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22980" windowHeight="8232" activeTab="2"/>
  </bookViews>
  <sheets>
    <sheet name="Plan4" sheetId="4" r:id="rId1"/>
    <sheet name="Plan1" sheetId="1" r:id="rId2"/>
    <sheet name="Plan2" sheetId="2" r:id="rId3"/>
    <sheet name="Plan3" sheetId="3" r:id="rId4"/>
  </sheets>
  <definedNames>
    <definedName name="_xlnm._FilterDatabase" localSheetId="1" hidden="1">Plan1!$A$1:$T$1248</definedName>
  </definedNames>
  <calcPr calcId="145621"/>
  <pivotCaches>
    <pivotCache cacheId="0" r:id="rId5"/>
  </pivotCaches>
</workbook>
</file>

<file path=xl/calcChain.xml><?xml version="1.0" encoding="utf-8"?>
<calcChain xmlns="http://schemas.openxmlformats.org/spreadsheetml/2006/main">
  <c r="W1248" i="2" l="1"/>
  <c r="W1247" i="2"/>
  <c r="W1246" i="2"/>
  <c r="W1245" i="2"/>
  <c r="W1244" i="2"/>
  <c r="W1243" i="2"/>
  <c r="W1242" i="2"/>
  <c r="W1241" i="2"/>
  <c r="W1240" i="2"/>
  <c r="W1239" i="2"/>
  <c r="W1238" i="2"/>
  <c r="W1237" i="2"/>
  <c r="W1236" i="2"/>
  <c r="W1235" i="2"/>
  <c r="W1234" i="2"/>
  <c r="W1233" i="2"/>
  <c r="W1232" i="2"/>
  <c r="W1231" i="2"/>
  <c r="W1230" i="2"/>
  <c r="W1229" i="2"/>
  <c r="W1228" i="2"/>
  <c r="W1227" i="2"/>
  <c r="W1226" i="2"/>
  <c r="W1225" i="2"/>
  <c r="W1224" i="2"/>
  <c r="W1223" i="2"/>
  <c r="W1222" i="2"/>
  <c r="W1221" i="2"/>
  <c r="W1220" i="2"/>
  <c r="W1219" i="2"/>
  <c r="W1218" i="2"/>
  <c r="W1217" i="2"/>
  <c r="W1216" i="2"/>
  <c r="W1215" i="2"/>
  <c r="W1214" i="2"/>
  <c r="W1213" i="2"/>
  <c r="W1212" i="2"/>
  <c r="W1211" i="2"/>
  <c r="W1210" i="2"/>
  <c r="W1209" i="2"/>
  <c r="W1208" i="2"/>
  <c r="W1207" i="2"/>
  <c r="W1206" i="2"/>
  <c r="W1205" i="2"/>
  <c r="W1204" i="2"/>
  <c r="W1203" i="2"/>
  <c r="W1202" i="2"/>
  <c r="W1201" i="2"/>
  <c r="W1200" i="2"/>
  <c r="W1199" i="2"/>
  <c r="W1198" i="2"/>
  <c r="W1197" i="2"/>
  <c r="W1196" i="2"/>
  <c r="W1195" i="2"/>
  <c r="W1194" i="2"/>
  <c r="W1193" i="2"/>
  <c r="W1192" i="2"/>
  <c r="W1191" i="2"/>
  <c r="W1190" i="2"/>
  <c r="W1189" i="2"/>
  <c r="W1188" i="2"/>
  <c r="W1187" i="2"/>
  <c r="W1186" i="2"/>
  <c r="W1185" i="2"/>
  <c r="W1184" i="2"/>
  <c r="W1183" i="2"/>
  <c r="W1182" i="2"/>
  <c r="W1181" i="2"/>
  <c r="W1180" i="2"/>
  <c r="W1179" i="2"/>
  <c r="W1178" i="2"/>
  <c r="W1177" i="2"/>
  <c r="W1176" i="2"/>
  <c r="W1175" i="2"/>
  <c r="W1174" i="2"/>
  <c r="W1173" i="2"/>
  <c r="W1172" i="2"/>
  <c r="W1171" i="2"/>
  <c r="W1170" i="2"/>
  <c r="W1169" i="2"/>
  <c r="W1168" i="2"/>
  <c r="W1167" i="2"/>
  <c r="W1166" i="2"/>
  <c r="W1165" i="2"/>
  <c r="W1164" i="2"/>
  <c r="W1163" i="2"/>
  <c r="W1162" i="2"/>
  <c r="W1161" i="2"/>
  <c r="W1160" i="2"/>
  <c r="W1159" i="2"/>
  <c r="W1158" i="2"/>
  <c r="W1157" i="2"/>
  <c r="W1156" i="2"/>
  <c r="W1155" i="2"/>
  <c r="W1154" i="2"/>
  <c r="W1153" i="2"/>
  <c r="W1152" i="2"/>
  <c r="W1151" i="2"/>
  <c r="W1150" i="2"/>
  <c r="W1149" i="2"/>
  <c r="W1148" i="2"/>
  <c r="W1147" i="2"/>
  <c r="W1146" i="2"/>
  <c r="W1145" i="2"/>
  <c r="W1144" i="2"/>
  <c r="W1143" i="2"/>
  <c r="W1142" i="2"/>
  <c r="W1141" i="2"/>
  <c r="W1140" i="2"/>
  <c r="W1139" i="2"/>
  <c r="W1138" i="2"/>
  <c r="W1137" i="2"/>
  <c r="W1136" i="2"/>
  <c r="W1135" i="2"/>
  <c r="W1134" i="2"/>
  <c r="W1133" i="2"/>
  <c r="W1132" i="2"/>
  <c r="W1131" i="2"/>
  <c r="W1130" i="2"/>
  <c r="W1129" i="2"/>
  <c r="W1128" i="2"/>
  <c r="W1127" i="2"/>
  <c r="W1126" i="2"/>
  <c r="W1125" i="2"/>
  <c r="W1124" i="2"/>
  <c r="W1123" i="2"/>
  <c r="W1122" i="2"/>
  <c r="W1121" i="2"/>
  <c r="W1120" i="2"/>
  <c r="W1119" i="2"/>
  <c r="W1118" i="2"/>
  <c r="W1117" i="2"/>
  <c r="W1116" i="2"/>
  <c r="W1115" i="2"/>
  <c r="W1114" i="2"/>
  <c r="W1113" i="2"/>
  <c r="W1112" i="2"/>
  <c r="W1111" i="2"/>
  <c r="W1110" i="2"/>
  <c r="W1109" i="2"/>
  <c r="W1108" i="2"/>
  <c r="W1107" i="2"/>
  <c r="W1106" i="2"/>
  <c r="W1105" i="2"/>
  <c r="W1104" i="2"/>
  <c r="W1103" i="2"/>
  <c r="W1102" i="2"/>
  <c r="W1101" i="2"/>
  <c r="W1100" i="2"/>
  <c r="W1099" i="2"/>
  <c r="W1098" i="2"/>
  <c r="W1097" i="2"/>
  <c r="W1096" i="2"/>
  <c r="W1095" i="2"/>
  <c r="W1094" i="2"/>
  <c r="W1093" i="2"/>
  <c r="W1092" i="2"/>
  <c r="W1091" i="2"/>
  <c r="W1090" i="2"/>
  <c r="W1089" i="2"/>
  <c r="W1088" i="2"/>
  <c r="W1087" i="2"/>
  <c r="W1086" i="2"/>
  <c r="W1085" i="2"/>
  <c r="W1084" i="2"/>
  <c r="W1083" i="2"/>
  <c r="W1082" i="2"/>
  <c r="W1081" i="2"/>
  <c r="W1080" i="2"/>
  <c r="W1079" i="2"/>
  <c r="W1078" i="2"/>
  <c r="W1077" i="2"/>
  <c r="W1076" i="2"/>
  <c r="W1075" i="2"/>
  <c r="W1074" i="2"/>
  <c r="W1073" i="2"/>
  <c r="W1072" i="2"/>
  <c r="W1071" i="2"/>
  <c r="W1070" i="2"/>
  <c r="W1069" i="2"/>
  <c r="W1068" i="2"/>
  <c r="W1067" i="2"/>
  <c r="W1066" i="2"/>
  <c r="W1065" i="2"/>
  <c r="W1064" i="2"/>
  <c r="W1063" i="2"/>
  <c r="W1062" i="2"/>
  <c r="W1061" i="2"/>
  <c r="W1060" i="2"/>
  <c r="W1059" i="2"/>
  <c r="W1058" i="2"/>
  <c r="W1057" i="2"/>
  <c r="W1056" i="2"/>
  <c r="W1055" i="2"/>
  <c r="W1054" i="2"/>
  <c r="W1053" i="2"/>
  <c r="W1052" i="2"/>
  <c r="W1051" i="2"/>
  <c r="W1050" i="2"/>
  <c r="W1049" i="2"/>
  <c r="W1048" i="2"/>
  <c r="W1047" i="2"/>
  <c r="W1046" i="2"/>
  <c r="W1045" i="2"/>
  <c r="W1044" i="2"/>
  <c r="W1043" i="2"/>
  <c r="W1042" i="2"/>
  <c r="W1041" i="2"/>
  <c r="W1040" i="2"/>
  <c r="W1039" i="2"/>
  <c r="W1038" i="2"/>
  <c r="W1037" i="2"/>
  <c r="W1036" i="2"/>
  <c r="W1035" i="2"/>
  <c r="W1034" i="2"/>
  <c r="W1033" i="2"/>
  <c r="W1032" i="2"/>
  <c r="W1031" i="2"/>
  <c r="W1030" i="2"/>
  <c r="W1029" i="2"/>
  <c r="W1028" i="2"/>
  <c r="W1027" i="2"/>
  <c r="W1026" i="2"/>
  <c r="W1025" i="2"/>
  <c r="W1024" i="2"/>
  <c r="W1023" i="2"/>
  <c r="W1022" i="2"/>
  <c r="W1021" i="2"/>
  <c r="W1020" i="2"/>
  <c r="W1019" i="2"/>
  <c r="W1018" i="2"/>
  <c r="W1017" i="2"/>
  <c r="W1016" i="2"/>
  <c r="W1015" i="2"/>
  <c r="W1014" i="2"/>
  <c r="W1013" i="2"/>
  <c r="W1012" i="2"/>
  <c r="W1011" i="2"/>
  <c r="W1010" i="2"/>
  <c r="W1009" i="2"/>
  <c r="W1008" i="2"/>
  <c r="W1007" i="2"/>
  <c r="W1006" i="2"/>
  <c r="W1005" i="2"/>
  <c r="W1004" i="2"/>
  <c r="W1003" i="2"/>
  <c r="W1002" i="2"/>
  <c r="W1001" i="2"/>
  <c r="W1000" i="2"/>
  <c r="W999" i="2"/>
  <c r="W998" i="2"/>
  <c r="W997" i="2"/>
  <c r="W996" i="2"/>
  <c r="W995" i="2"/>
  <c r="W994" i="2"/>
  <c r="W993" i="2"/>
  <c r="W992" i="2"/>
  <c r="W991" i="2"/>
  <c r="W990" i="2"/>
  <c r="W989" i="2"/>
  <c r="W988" i="2"/>
  <c r="W987" i="2"/>
  <c r="W986" i="2"/>
  <c r="W985" i="2"/>
  <c r="W984" i="2"/>
  <c r="W983" i="2"/>
  <c r="W982" i="2"/>
  <c r="W981" i="2"/>
  <c r="W980" i="2"/>
  <c r="W979" i="2"/>
  <c r="W978" i="2"/>
  <c r="W977" i="2"/>
  <c r="W976" i="2"/>
  <c r="W975" i="2"/>
  <c r="W974" i="2"/>
  <c r="W973" i="2"/>
  <c r="W972" i="2"/>
  <c r="W971" i="2"/>
  <c r="W970" i="2"/>
  <c r="W969" i="2"/>
  <c r="W968" i="2"/>
  <c r="W967" i="2"/>
  <c r="W966" i="2"/>
  <c r="W965" i="2"/>
  <c r="W964" i="2"/>
  <c r="W963" i="2"/>
  <c r="W962" i="2"/>
  <c r="W961" i="2"/>
  <c r="W960" i="2"/>
  <c r="W959" i="2"/>
  <c r="W958" i="2"/>
  <c r="W957" i="2"/>
  <c r="W956" i="2"/>
  <c r="W955" i="2"/>
  <c r="W954" i="2"/>
  <c r="W953" i="2"/>
  <c r="W952" i="2"/>
  <c r="W951" i="2"/>
  <c r="W950" i="2"/>
  <c r="W949" i="2"/>
  <c r="W948" i="2"/>
  <c r="W947" i="2"/>
  <c r="W946" i="2"/>
  <c r="W945" i="2"/>
  <c r="W944" i="2"/>
  <c r="W943" i="2"/>
  <c r="W942" i="2"/>
  <c r="W941" i="2"/>
  <c r="W940" i="2"/>
  <c r="W939" i="2"/>
  <c r="W938" i="2"/>
  <c r="W937" i="2"/>
  <c r="W936" i="2"/>
  <c r="W935" i="2"/>
  <c r="W934" i="2"/>
  <c r="W933" i="2"/>
  <c r="W932" i="2"/>
  <c r="W931" i="2"/>
  <c r="W930" i="2"/>
  <c r="W929" i="2"/>
  <c r="W928" i="2"/>
  <c r="W927" i="2"/>
  <c r="W926" i="2"/>
  <c r="W925" i="2"/>
  <c r="W924" i="2"/>
  <c r="W923" i="2"/>
  <c r="W922" i="2"/>
  <c r="W921" i="2"/>
  <c r="W920" i="2"/>
  <c r="W919" i="2"/>
  <c r="W918" i="2"/>
  <c r="W917" i="2"/>
  <c r="W916" i="2"/>
  <c r="W915" i="2"/>
  <c r="W914" i="2"/>
  <c r="W913" i="2"/>
  <c r="W912" i="2"/>
  <c r="W911" i="2"/>
  <c r="W910" i="2"/>
  <c r="W909" i="2"/>
  <c r="W908" i="2"/>
  <c r="W907" i="2"/>
  <c r="W906" i="2"/>
  <c r="W905" i="2"/>
  <c r="W904" i="2"/>
  <c r="W903" i="2"/>
  <c r="W902" i="2"/>
  <c r="W901" i="2"/>
  <c r="W900" i="2"/>
  <c r="W899" i="2"/>
  <c r="W898" i="2"/>
  <c r="W897" i="2"/>
  <c r="W896" i="2"/>
  <c r="W895" i="2"/>
  <c r="W894" i="2"/>
  <c r="W893" i="2"/>
  <c r="W892" i="2"/>
  <c r="W891" i="2"/>
  <c r="W890" i="2"/>
  <c r="W889" i="2"/>
  <c r="W888" i="2"/>
  <c r="W887" i="2"/>
  <c r="W886" i="2"/>
  <c r="W885" i="2"/>
  <c r="W884" i="2"/>
  <c r="W883" i="2"/>
  <c r="W882" i="2"/>
  <c r="W881" i="2"/>
  <c r="W880" i="2"/>
  <c r="W879" i="2"/>
  <c r="W878" i="2"/>
  <c r="W877" i="2"/>
  <c r="W876" i="2"/>
  <c r="W875" i="2"/>
  <c r="W874" i="2"/>
  <c r="W873" i="2"/>
  <c r="W872" i="2"/>
  <c r="W871" i="2"/>
  <c r="W870" i="2"/>
  <c r="W869" i="2"/>
  <c r="W868" i="2"/>
  <c r="W867" i="2"/>
  <c r="W866" i="2"/>
  <c r="W865" i="2"/>
  <c r="W864" i="2"/>
  <c r="W863" i="2"/>
  <c r="W862" i="2"/>
  <c r="W861" i="2"/>
  <c r="W860" i="2"/>
  <c r="W859" i="2"/>
  <c r="W858" i="2"/>
  <c r="W857" i="2"/>
  <c r="W856" i="2"/>
  <c r="W855" i="2"/>
  <c r="W854" i="2"/>
  <c r="W853" i="2"/>
  <c r="W852" i="2"/>
  <c r="W851" i="2"/>
  <c r="W850" i="2"/>
  <c r="W849" i="2"/>
  <c r="W848" i="2"/>
  <c r="W847" i="2"/>
  <c r="W846" i="2"/>
  <c r="W845" i="2"/>
  <c r="W844" i="2"/>
  <c r="W843" i="2"/>
  <c r="W842" i="2"/>
  <c r="W841" i="2"/>
  <c r="W840" i="2"/>
  <c r="W839" i="2"/>
  <c r="W838" i="2"/>
  <c r="W837" i="2"/>
  <c r="W836" i="2"/>
  <c r="W835" i="2"/>
  <c r="W834" i="2"/>
  <c r="W833" i="2"/>
  <c r="W832" i="2"/>
  <c r="W831" i="2"/>
  <c r="W830" i="2"/>
  <c r="W829" i="2"/>
  <c r="W828" i="2"/>
  <c r="W827" i="2"/>
  <c r="W826" i="2"/>
  <c r="W825" i="2"/>
  <c r="W824" i="2"/>
  <c r="W823" i="2"/>
  <c r="W822" i="2"/>
  <c r="W821" i="2"/>
  <c r="W820" i="2"/>
  <c r="W819" i="2"/>
  <c r="W818" i="2"/>
  <c r="W817" i="2"/>
  <c r="W816" i="2"/>
  <c r="W815" i="2"/>
  <c r="W814" i="2"/>
  <c r="W813" i="2"/>
  <c r="W812" i="2"/>
  <c r="W811" i="2"/>
  <c r="W810" i="2"/>
  <c r="W809" i="2"/>
  <c r="W808" i="2"/>
  <c r="W807" i="2"/>
  <c r="W806" i="2"/>
  <c r="W805" i="2"/>
  <c r="W804" i="2"/>
  <c r="W803" i="2"/>
  <c r="W802" i="2"/>
  <c r="W801" i="2"/>
  <c r="W800" i="2"/>
  <c r="W799" i="2"/>
  <c r="W798" i="2"/>
  <c r="W797" i="2"/>
  <c r="W796" i="2"/>
  <c r="W795" i="2"/>
  <c r="W794" i="2"/>
  <c r="W793" i="2"/>
  <c r="W792" i="2"/>
  <c r="W791" i="2"/>
  <c r="W790" i="2"/>
  <c r="W789" i="2"/>
  <c r="W788" i="2"/>
  <c r="W787" i="2"/>
  <c r="W786" i="2"/>
  <c r="W785" i="2"/>
  <c r="W784" i="2"/>
  <c r="W783" i="2"/>
  <c r="W782" i="2"/>
  <c r="W781" i="2"/>
  <c r="W780" i="2"/>
  <c r="W779" i="2"/>
  <c r="W778" i="2"/>
  <c r="W777" i="2"/>
  <c r="W776" i="2"/>
  <c r="W775" i="2"/>
  <c r="W774" i="2"/>
  <c r="W773" i="2"/>
  <c r="W772" i="2"/>
  <c r="W771" i="2"/>
  <c r="W770" i="2"/>
  <c r="W769" i="2"/>
  <c r="W768" i="2"/>
  <c r="W767" i="2"/>
  <c r="W766" i="2"/>
  <c r="W765" i="2"/>
  <c r="W764" i="2"/>
  <c r="W763" i="2"/>
  <c r="W762" i="2"/>
  <c r="W761" i="2"/>
  <c r="W760" i="2"/>
  <c r="W759" i="2"/>
  <c r="W758" i="2"/>
  <c r="W757" i="2"/>
  <c r="W756" i="2"/>
  <c r="W755" i="2"/>
  <c r="W754" i="2"/>
  <c r="W753" i="2"/>
  <c r="W752" i="2"/>
  <c r="W751" i="2"/>
  <c r="W750" i="2"/>
  <c r="W749" i="2"/>
  <c r="W748" i="2"/>
  <c r="W747" i="2"/>
  <c r="W746" i="2"/>
  <c r="W745" i="2"/>
  <c r="W744" i="2"/>
  <c r="W743" i="2"/>
  <c r="W742" i="2"/>
  <c r="W741" i="2"/>
  <c r="W740" i="2"/>
  <c r="W739" i="2"/>
  <c r="W738" i="2"/>
  <c r="W737" i="2"/>
  <c r="W736" i="2"/>
  <c r="W735" i="2"/>
  <c r="W734" i="2"/>
  <c r="W733" i="2"/>
  <c r="W732" i="2"/>
  <c r="W731" i="2"/>
  <c r="W730" i="2"/>
  <c r="W729" i="2"/>
  <c r="W728" i="2"/>
  <c r="W727" i="2"/>
  <c r="W726" i="2"/>
  <c r="W725" i="2"/>
  <c r="W724" i="2"/>
  <c r="W723" i="2"/>
  <c r="W722" i="2"/>
  <c r="W721" i="2"/>
  <c r="W720" i="2"/>
  <c r="W719" i="2"/>
  <c r="W718" i="2"/>
  <c r="W717" i="2"/>
  <c r="W716" i="2"/>
  <c r="W715" i="2"/>
  <c r="W714" i="2"/>
  <c r="W713" i="2"/>
  <c r="W712" i="2"/>
  <c r="W711" i="2"/>
  <c r="W710" i="2"/>
  <c r="W709" i="2"/>
  <c r="W708" i="2"/>
  <c r="W707" i="2"/>
  <c r="W706" i="2"/>
  <c r="W705" i="2"/>
  <c r="W704" i="2"/>
  <c r="W703" i="2"/>
  <c r="W702" i="2"/>
  <c r="W701" i="2"/>
  <c r="W700" i="2"/>
  <c r="W699" i="2"/>
  <c r="W698" i="2"/>
  <c r="W697" i="2"/>
  <c r="W696" i="2"/>
  <c r="W695" i="2"/>
  <c r="W694" i="2"/>
  <c r="W693" i="2"/>
  <c r="W692" i="2"/>
  <c r="W691" i="2"/>
  <c r="W690" i="2"/>
  <c r="W689" i="2"/>
  <c r="W688" i="2"/>
  <c r="W687" i="2"/>
  <c r="W686" i="2"/>
  <c r="W685" i="2"/>
  <c r="W684" i="2"/>
  <c r="W683" i="2"/>
  <c r="W682" i="2"/>
  <c r="W681" i="2"/>
  <c r="W680" i="2"/>
  <c r="W679" i="2"/>
  <c r="W678" i="2"/>
  <c r="W677" i="2"/>
  <c r="W676" i="2"/>
  <c r="W675" i="2"/>
  <c r="W674" i="2"/>
  <c r="W673" i="2"/>
  <c r="W672" i="2"/>
  <c r="W671" i="2"/>
  <c r="W670" i="2"/>
  <c r="W669" i="2"/>
  <c r="W668" i="2"/>
  <c r="W667" i="2"/>
  <c r="W666" i="2"/>
  <c r="W665" i="2"/>
  <c r="W664" i="2"/>
  <c r="W663" i="2"/>
  <c r="W662" i="2"/>
  <c r="W661" i="2"/>
  <c r="W660" i="2"/>
  <c r="W659" i="2"/>
  <c r="W658" i="2"/>
  <c r="W657" i="2"/>
  <c r="W656" i="2"/>
  <c r="W655" i="2"/>
  <c r="W654" i="2"/>
  <c r="W653" i="2"/>
  <c r="W652" i="2"/>
  <c r="W651" i="2"/>
  <c r="W650" i="2"/>
  <c r="W649" i="2"/>
  <c r="W648" i="2"/>
  <c r="W647" i="2"/>
  <c r="W646" i="2"/>
  <c r="W645" i="2"/>
  <c r="W644" i="2"/>
  <c r="W643" i="2"/>
  <c r="W642" i="2"/>
  <c r="W641" i="2"/>
  <c r="W640" i="2"/>
  <c r="W639" i="2"/>
  <c r="W638" i="2"/>
  <c r="W637" i="2"/>
  <c r="W636" i="2"/>
  <c r="W635" i="2"/>
  <c r="W634" i="2"/>
  <c r="W633" i="2"/>
  <c r="W632" i="2"/>
  <c r="W631" i="2"/>
  <c r="W630" i="2"/>
  <c r="W629" i="2"/>
  <c r="W628" i="2"/>
  <c r="W627" i="2"/>
  <c r="W626" i="2"/>
  <c r="W625" i="2"/>
  <c r="W624" i="2"/>
  <c r="W623" i="2"/>
  <c r="W622" i="2"/>
  <c r="W621" i="2"/>
  <c r="W620" i="2"/>
  <c r="W619" i="2"/>
  <c r="W618" i="2"/>
  <c r="W617" i="2"/>
  <c r="W616" i="2"/>
  <c r="W615" i="2"/>
  <c r="W614" i="2"/>
  <c r="W613" i="2"/>
  <c r="W612" i="2"/>
  <c r="W611" i="2"/>
  <c r="W610" i="2"/>
  <c r="W609" i="2"/>
  <c r="W608" i="2"/>
  <c r="W607" i="2"/>
  <c r="W606" i="2"/>
  <c r="W605" i="2"/>
  <c r="W604" i="2"/>
  <c r="W603" i="2"/>
  <c r="W602" i="2"/>
  <c r="W601" i="2"/>
  <c r="W600" i="2"/>
  <c r="W599" i="2"/>
  <c r="W598" i="2"/>
  <c r="W597" i="2"/>
  <c r="W596" i="2"/>
  <c r="W595" i="2"/>
  <c r="W594" i="2"/>
  <c r="W593" i="2"/>
  <c r="W592" i="2"/>
  <c r="W591" i="2"/>
  <c r="W590" i="2"/>
  <c r="W589" i="2"/>
  <c r="W588" i="2"/>
  <c r="W587" i="2"/>
  <c r="W586" i="2"/>
  <c r="W585" i="2"/>
  <c r="W584" i="2"/>
  <c r="W583" i="2"/>
  <c r="W582" i="2"/>
  <c r="W581" i="2"/>
  <c r="W580" i="2"/>
  <c r="W579" i="2"/>
  <c r="W578" i="2"/>
  <c r="W577" i="2"/>
  <c r="W576" i="2"/>
  <c r="W575" i="2"/>
  <c r="W574" i="2"/>
  <c r="W573" i="2"/>
  <c r="W572" i="2"/>
  <c r="W571" i="2"/>
  <c r="W570" i="2"/>
  <c r="W569" i="2"/>
  <c r="W568" i="2"/>
  <c r="W567" i="2"/>
  <c r="W566" i="2"/>
  <c r="W565" i="2"/>
  <c r="W564" i="2"/>
  <c r="W563" i="2"/>
  <c r="W562" i="2"/>
  <c r="W561" i="2"/>
  <c r="W560" i="2"/>
  <c r="W559" i="2"/>
  <c r="W558" i="2"/>
  <c r="W557" i="2"/>
  <c r="W556" i="2"/>
  <c r="W555" i="2"/>
  <c r="W554" i="2"/>
  <c r="W553" i="2"/>
  <c r="W552" i="2"/>
  <c r="W551" i="2"/>
  <c r="W550" i="2"/>
  <c r="W549" i="2"/>
  <c r="W548" i="2"/>
  <c r="W547" i="2"/>
  <c r="W546" i="2"/>
  <c r="W545" i="2"/>
  <c r="W544" i="2"/>
  <c r="W543" i="2"/>
  <c r="W542" i="2"/>
  <c r="W541" i="2"/>
  <c r="W540" i="2"/>
  <c r="W539" i="2"/>
  <c r="W538" i="2"/>
  <c r="W537" i="2"/>
  <c r="W536" i="2"/>
  <c r="W535" i="2"/>
  <c r="W534" i="2"/>
  <c r="W533" i="2"/>
  <c r="W532" i="2"/>
  <c r="W531" i="2"/>
  <c r="W530" i="2"/>
  <c r="W529" i="2"/>
  <c r="W528" i="2"/>
  <c r="W527" i="2"/>
  <c r="W526" i="2"/>
  <c r="W525" i="2"/>
  <c r="W524" i="2"/>
  <c r="W523" i="2"/>
  <c r="W522" i="2"/>
  <c r="W521" i="2"/>
  <c r="W520" i="2"/>
  <c r="W519" i="2"/>
  <c r="W518" i="2"/>
  <c r="W517" i="2"/>
  <c r="W516" i="2"/>
  <c r="W515" i="2"/>
  <c r="W514" i="2"/>
  <c r="W513" i="2"/>
  <c r="W512" i="2"/>
  <c r="W511" i="2"/>
  <c r="W510" i="2"/>
  <c r="W509" i="2"/>
  <c r="W508" i="2"/>
  <c r="W507" i="2"/>
  <c r="W506" i="2"/>
  <c r="W505" i="2"/>
  <c r="W504" i="2"/>
  <c r="W503" i="2"/>
  <c r="W502" i="2"/>
  <c r="W501" i="2"/>
  <c r="W500" i="2"/>
  <c r="W499" i="2"/>
  <c r="W498" i="2"/>
  <c r="W497" i="2"/>
  <c r="W496" i="2"/>
  <c r="W495" i="2"/>
  <c r="W494" i="2"/>
  <c r="W493" i="2"/>
  <c r="W492" i="2"/>
  <c r="W491" i="2"/>
  <c r="W490" i="2"/>
  <c r="W489" i="2"/>
  <c r="W488" i="2"/>
  <c r="W487" i="2"/>
  <c r="W486" i="2"/>
  <c r="W485" i="2"/>
  <c r="W484" i="2"/>
  <c r="W483" i="2"/>
  <c r="W482" i="2"/>
  <c r="W481" i="2"/>
  <c r="W480" i="2"/>
  <c r="W479" i="2"/>
  <c r="W478" i="2"/>
  <c r="W477" i="2"/>
  <c r="W476" i="2"/>
  <c r="W475" i="2"/>
  <c r="W474" i="2"/>
  <c r="W473" i="2"/>
  <c r="W472" i="2"/>
  <c r="W471" i="2"/>
  <c r="W470" i="2"/>
  <c r="W469" i="2"/>
  <c r="W468" i="2"/>
  <c r="W467" i="2"/>
  <c r="W466" i="2"/>
  <c r="W465" i="2"/>
  <c r="W464" i="2"/>
  <c r="W463" i="2"/>
  <c r="W462" i="2"/>
  <c r="W461" i="2"/>
  <c r="W460" i="2"/>
  <c r="W459" i="2"/>
  <c r="W458" i="2"/>
  <c r="W457" i="2"/>
  <c r="W456" i="2"/>
  <c r="W455" i="2"/>
  <c r="W454" i="2"/>
  <c r="W453" i="2"/>
  <c r="W452" i="2"/>
  <c r="W451" i="2"/>
  <c r="W450" i="2"/>
  <c r="W449" i="2"/>
  <c r="W448" i="2"/>
  <c r="W447" i="2"/>
  <c r="W446" i="2"/>
  <c r="W445" i="2"/>
  <c r="W444" i="2"/>
  <c r="W443" i="2"/>
  <c r="W442" i="2"/>
  <c r="W441" i="2"/>
  <c r="W440" i="2"/>
  <c r="W439" i="2"/>
  <c r="W438" i="2"/>
  <c r="W437" i="2"/>
  <c r="W436" i="2"/>
  <c r="W435" i="2"/>
  <c r="W434" i="2"/>
  <c r="W433" i="2"/>
  <c r="W432" i="2"/>
  <c r="W431" i="2"/>
  <c r="W430" i="2"/>
  <c r="W429" i="2"/>
  <c r="W428" i="2"/>
  <c r="W427" i="2"/>
  <c r="W426" i="2"/>
  <c r="W425" i="2"/>
  <c r="W424" i="2"/>
  <c r="W423" i="2"/>
  <c r="W422" i="2"/>
  <c r="W421" i="2"/>
  <c r="W420" i="2"/>
  <c r="W419" i="2"/>
  <c r="W418" i="2"/>
  <c r="W417" i="2"/>
  <c r="W416" i="2"/>
  <c r="W415" i="2"/>
  <c r="W414" i="2"/>
  <c r="W413" i="2"/>
  <c r="W412" i="2"/>
  <c r="W411" i="2"/>
  <c r="W410" i="2"/>
  <c r="W409" i="2"/>
  <c r="W408" i="2"/>
  <c r="W407" i="2"/>
  <c r="W406" i="2"/>
  <c r="W405" i="2"/>
  <c r="W404" i="2"/>
  <c r="W403" i="2"/>
  <c r="W402" i="2"/>
  <c r="W401" i="2"/>
  <c r="W400" i="2"/>
  <c r="W399" i="2"/>
  <c r="W398" i="2"/>
  <c r="W397" i="2"/>
  <c r="W396" i="2"/>
  <c r="W395" i="2"/>
  <c r="W394" i="2"/>
  <c r="W393" i="2"/>
  <c r="W392" i="2"/>
  <c r="W391" i="2"/>
  <c r="W390" i="2"/>
  <c r="W389" i="2"/>
  <c r="W388" i="2"/>
  <c r="W387" i="2"/>
  <c r="W386" i="2"/>
  <c r="W385" i="2"/>
  <c r="W384" i="2"/>
  <c r="W383" i="2"/>
  <c r="W382" i="2"/>
  <c r="W381" i="2"/>
  <c r="W380" i="2"/>
  <c r="W379" i="2"/>
  <c r="W378" i="2"/>
  <c r="W377" i="2"/>
  <c r="W376" i="2"/>
  <c r="W375" i="2"/>
  <c r="W374" i="2"/>
  <c r="W373" i="2"/>
  <c r="W372" i="2"/>
  <c r="W371" i="2"/>
  <c r="W370" i="2"/>
  <c r="W369" i="2"/>
  <c r="W368" i="2"/>
  <c r="W367" i="2"/>
  <c r="W366" i="2"/>
  <c r="W365" i="2"/>
  <c r="W364" i="2"/>
  <c r="W363" i="2"/>
  <c r="W362" i="2"/>
  <c r="W361" i="2"/>
  <c r="W360" i="2"/>
  <c r="W359" i="2"/>
  <c r="W358" i="2"/>
  <c r="W357" i="2"/>
  <c r="W356" i="2"/>
  <c r="W355" i="2"/>
  <c r="W354" i="2"/>
  <c r="W353" i="2"/>
  <c r="W352" i="2"/>
  <c r="W351" i="2"/>
  <c r="W350" i="2"/>
  <c r="W349" i="2"/>
  <c r="W348" i="2"/>
  <c r="W347" i="2"/>
  <c r="W346" i="2"/>
  <c r="W345" i="2"/>
  <c r="W344" i="2"/>
  <c r="W343" i="2"/>
  <c r="W342" i="2"/>
  <c r="W341" i="2"/>
  <c r="W340" i="2"/>
  <c r="W339" i="2"/>
  <c r="W338" i="2"/>
  <c r="W337" i="2"/>
  <c r="W336" i="2"/>
  <c r="W335" i="2"/>
  <c r="W334" i="2"/>
  <c r="W333" i="2"/>
  <c r="W332" i="2"/>
  <c r="W331" i="2"/>
  <c r="W330" i="2"/>
  <c r="W329" i="2"/>
  <c r="W328" i="2"/>
  <c r="W327" i="2"/>
  <c r="W326" i="2"/>
  <c r="W325" i="2"/>
  <c r="W324" i="2"/>
  <c r="W323" i="2"/>
  <c r="W322" i="2"/>
  <c r="W321" i="2"/>
  <c r="W320" i="2"/>
  <c r="W319" i="2"/>
  <c r="W318" i="2"/>
  <c r="W317" i="2"/>
  <c r="W316" i="2"/>
  <c r="W315" i="2"/>
  <c r="W314" i="2"/>
  <c r="W313" i="2"/>
  <c r="W312" i="2"/>
  <c r="W311" i="2"/>
  <c r="W310" i="2"/>
  <c r="W309" i="2"/>
  <c r="W308" i="2"/>
  <c r="W307" i="2"/>
  <c r="W306" i="2"/>
  <c r="W305" i="2"/>
  <c r="W304" i="2"/>
  <c r="W303" i="2"/>
  <c r="W302" i="2"/>
  <c r="W301" i="2"/>
  <c r="W300" i="2"/>
  <c r="W299" i="2"/>
  <c r="W298" i="2"/>
  <c r="W297" i="2"/>
  <c r="W296" i="2"/>
  <c r="W295" i="2"/>
  <c r="W294" i="2"/>
  <c r="W293" i="2"/>
  <c r="W292" i="2"/>
  <c r="W291" i="2"/>
  <c r="W290" i="2"/>
  <c r="W289" i="2"/>
  <c r="W288" i="2"/>
  <c r="W287" i="2"/>
  <c r="W286" i="2"/>
  <c r="W285" i="2"/>
  <c r="W284" i="2"/>
  <c r="W283" i="2"/>
  <c r="W282" i="2"/>
  <c r="W281" i="2"/>
  <c r="W280" i="2"/>
  <c r="W279" i="2"/>
  <c r="W278" i="2"/>
  <c r="W277" i="2"/>
  <c r="W276" i="2"/>
  <c r="W275" i="2"/>
  <c r="W274" i="2"/>
  <c r="W273" i="2"/>
  <c r="W272" i="2"/>
  <c r="W271" i="2"/>
  <c r="W270" i="2"/>
  <c r="W269" i="2"/>
  <c r="W268" i="2"/>
  <c r="W267" i="2"/>
  <c r="W266" i="2"/>
  <c r="W265" i="2"/>
  <c r="W264" i="2"/>
  <c r="W263" i="2"/>
  <c r="W262" i="2"/>
  <c r="W261" i="2"/>
  <c r="W260" i="2"/>
  <c r="W259" i="2"/>
  <c r="W258" i="2"/>
  <c r="W257" i="2"/>
  <c r="W256" i="2"/>
  <c r="W255" i="2"/>
  <c r="W254" i="2"/>
  <c r="W253" i="2"/>
  <c r="W252" i="2"/>
  <c r="W251" i="2"/>
  <c r="W250" i="2"/>
  <c r="W249" i="2"/>
  <c r="W248" i="2"/>
  <c r="W247" i="2"/>
  <c r="W246" i="2"/>
  <c r="W245" i="2"/>
  <c r="W244" i="2"/>
  <c r="W243" i="2"/>
  <c r="W242" i="2"/>
  <c r="W241" i="2"/>
  <c r="W240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7" i="2"/>
  <c r="W226" i="2"/>
  <c r="W225" i="2"/>
  <c r="W224" i="2"/>
  <c r="W223" i="2"/>
  <c r="W222" i="2"/>
  <c r="W221" i="2"/>
  <c r="W220" i="2"/>
  <c r="W219" i="2"/>
  <c r="W218" i="2"/>
  <c r="W217" i="2"/>
  <c r="W216" i="2"/>
  <c r="W215" i="2"/>
  <c r="W214" i="2"/>
  <c r="W213" i="2"/>
  <c r="W212" i="2"/>
  <c r="W211" i="2"/>
  <c r="W210" i="2"/>
  <c r="W209" i="2"/>
  <c r="W208" i="2"/>
  <c r="W207" i="2"/>
  <c r="W206" i="2"/>
  <c r="W205" i="2"/>
  <c r="W204" i="2"/>
  <c r="W203" i="2"/>
  <c r="W202" i="2"/>
  <c r="W201" i="2"/>
  <c r="W200" i="2"/>
  <c r="W199" i="2"/>
  <c r="W198" i="2"/>
  <c r="W197" i="2"/>
  <c r="W196" i="2"/>
  <c r="W195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R1248" i="2"/>
  <c r="Q1248" i="2"/>
  <c r="R1247" i="2"/>
  <c r="Q1247" i="2"/>
  <c r="R1246" i="2"/>
  <c r="Q1246" i="2"/>
  <c r="R1245" i="2"/>
  <c r="Q1245" i="2"/>
  <c r="R1244" i="2"/>
  <c r="Q1244" i="2"/>
  <c r="R1243" i="2"/>
  <c r="Q1243" i="2"/>
  <c r="R1242" i="2"/>
  <c r="Q1242" i="2"/>
  <c r="R1241" i="2"/>
  <c r="Q1241" i="2"/>
  <c r="R1240" i="2"/>
  <c r="Q1240" i="2"/>
  <c r="R1239" i="2"/>
  <c r="Q1239" i="2"/>
  <c r="R1238" i="2"/>
  <c r="Q1238" i="2"/>
  <c r="R1237" i="2"/>
  <c r="Q1237" i="2"/>
  <c r="R1236" i="2"/>
  <c r="Q1236" i="2"/>
  <c r="R1235" i="2"/>
  <c r="Q1235" i="2"/>
  <c r="R1234" i="2"/>
  <c r="Q1234" i="2"/>
  <c r="R1233" i="2"/>
  <c r="Q1233" i="2"/>
  <c r="R1232" i="2"/>
  <c r="Q1232" i="2"/>
  <c r="R1231" i="2"/>
  <c r="Q1231" i="2"/>
  <c r="R1230" i="2"/>
  <c r="Q1230" i="2"/>
  <c r="R1229" i="2"/>
  <c r="Q1229" i="2"/>
  <c r="R1228" i="2"/>
  <c r="Q1228" i="2"/>
  <c r="R1227" i="2"/>
  <c r="Q1227" i="2"/>
  <c r="R1226" i="2"/>
  <c r="Q1226" i="2"/>
  <c r="R1225" i="2"/>
  <c r="Q1225" i="2"/>
  <c r="R1224" i="2"/>
  <c r="Q1224" i="2"/>
  <c r="R1223" i="2"/>
  <c r="Q1223" i="2"/>
  <c r="R1222" i="2"/>
  <c r="Q1222" i="2"/>
  <c r="R1221" i="2"/>
  <c r="Q1221" i="2"/>
  <c r="R1220" i="2"/>
  <c r="Q1220" i="2"/>
  <c r="R1219" i="2"/>
  <c r="Q1219" i="2"/>
  <c r="R1218" i="2"/>
  <c r="Q1218" i="2"/>
  <c r="R1217" i="2"/>
  <c r="Q1217" i="2"/>
  <c r="R1216" i="2"/>
  <c r="Q1216" i="2"/>
  <c r="R1215" i="2"/>
  <c r="Q1215" i="2"/>
  <c r="R1214" i="2"/>
  <c r="Q1214" i="2"/>
  <c r="R1213" i="2"/>
  <c r="Q1213" i="2"/>
  <c r="R1212" i="2"/>
  <c r="Q1212" i="2"/>
  <c r="R1211" i="2"/>
  <c r="Q1211" i="2"/>
  <c r="R1210" i="2"/>
  <c r="Q1210" i="2"/>
  <c r="R1209" i="2"/>
  <c r="Q1209" i="2"/>
  <c r="R1208" i="2"/>
  <c r="Q1208" i="2"/>
  <c r="R1207" i="2"/>
  <c r="Q1207" i="2"/>
  <c r="R1206" i="2"/>
  <c r="Q1206" i="2"/>
  <c r="R1205" i="2"/>
  <c r="Q1205" i="2"/>
  <c r="R1204" i="2"/>
  <c r="Q1204" i="2"/>
  <c r="R1203" i="2"/>
  <c r="Q1203" i="2"/>
  <c r="R1202" i="2"/>
  <c r="Q1202" i="2"/>
  <c r="R1201" i="2"/>
  <c r="Q1201" i="2"/>
  <c r="R1200" i="2"/>
  <c r="Q1200" i="2"/>
  <c r="R1199" i="2"/>
  <c r="Q1199" i="2"/>
  <c r="R1198" i="2"/>
  <c r="Q1198" i="2"/>
  <c r="R1197" i="2"/>
  <c r="Q1197" i="2"/>
  <c r="R1196" i="2"/>
  <c r="Q1196" i="2"/>
  <c r="R1195" i="2"/>
  <c r="Q1195" i="2"/>
  <c r="R1194" i="2"/>
  <c r="Q1194" i="2"/>
  <c r="R1193" i="2"/>
  <c r="Q1193" i="2"/>
  <c r="R1192" i="2"/>
  <c r="Q1192" i="2"/>
  <c r="R1191" i="2"/>
  <c r="Q1191" i="2"/>
  <c r="R1190" i="2"/>
  <c r="Q1190" i="2"/>
  <c r="R1189" i="2"/>
  <c r="Q1189" i="2"/>
  <c r="R1188" i="2"/>
  <c r="Q1188" i="2"/>
  <c r="R1187" i="2"/>
  <c r="Q1187" i="2"/>
  <c r="R1186" i="2"/>
  <c r="Q1186" i="2"/>
  <c r="R1185" i="2"/>
  <c r="Q1185" i="2"/>
  <c r="R1184" i="2"/>
  <c r="Q1184" i="2"/>
  <c r="R1183" i="2"/>
  <c r="Q1183" i="2"/>
  <c r="R1182" i="2"/>
  <c r="Q1182" i="2"/>
  <c r="R1181" i="2"/>
  <c r="Q1181" i="2"/>
  <c r="R1180" i="2"/>
  <c r="Q1180" i="2"/>
  <c r="R1179" i="2"/>
  <c r="Q1179" i="2"/>
  <c r="R1178" i="2"/>
  <c r="Q1178" i="2"/>
  <c r="R1177" i="2"/>
  <c r="Q1177" i="2"/>
  <c r="R1176" i="2"/>
  <c r="Q1176" i="2"/>
  <c r="R1175" i="2"/>
  <c r="Q1175" i="2"/>
  <c r="R1174" i="2"/>
  <c r="Q1174" i="2"/>
  <c r="R1173" i="2"/>
  <c r="Q1173" i="2"/>
  <c r="R1172" i="2"/>
  <c r="Q1172" i="2"/>
  <c r="R1171" i="2"/>
  <c r="Q1171" i="2"/>
  <c r="R1170" i="2"/>
  <c r="Q1170" i="2"/>
  <c r="R1169" i="2"/>
  <c r="Q1169" i="2"/>
  <c r="R1168" i="2"/>
  <c r="Q1168" i="2"/>
  <c r="R1167" i="2"/>
  <c r="Q1167" i="2"/>
  <c r="R1166" i="2"/>
  <c r="Q1166" i="2"/>
  <c r="R1165" i="2"/>
  <c r="Q1165" i="2"/>
  <c r="R1164" i="2"/>
  <c r="Q1164" i="2"/>
  <c r="R1163" i="2"/>
  <c r="Q1163" i="2"/>
  <c r="R1162" i="2"/>
  <c r="Q1162" i="2"/>
  <c r="R1161" i="2"/>
  <c r="Q1161" i="2"/>
  <c r="R1160" i="2"/>
  <c r="Q1160" i="2"/>
  <c r="R1159" i="2"/>
  <c r="Q1159" i="2"/>
  <c r="R1158" i="2"/>
  <c r="Q1158" i="2"/>
  <c r="R1157" i="2"/>
  <c r="Q1157" i="2"/>
  <c r="R1156" i="2"/>
  <c r="Q1156" i="2"/>
  <c r="R1155" i="2"/>
  <c r="Q1155" i="2"/>
  <c r="R1154" i="2"/>
  <c r="Q1154" i="2"/>
  <c r="R1153" i="2"/>
  <c r="Q1153" i="2"/>
  <c r="R1152" i="2"/>
  <c r="Q1152" i="2"/>
  <c r="R1151" i="2"/>
  <c r="Q1151" i="2"/>
  <c r="R1150" i="2"/>
  <c r="Q1150" i="2"/>
  <c r="R1149" i="2"/>
  <c r="Q1149" i="2"/>
  <c r="R1148" i="2"/>
  <c r="Q1148" i="2"/>
  <c r="R1147" i="2"/>
  <c r="Q1147" i="2"/>
  <c r="R1146" i="2"/>
  <c r="Q1146" i="2"/>
  <c r="R1145" i="2"/>
  <c r="Q1145" i="2"/>
  <c r="R1144" i="2"/>
  <c r="Q1144" i="2"/>
  <c r="R1143" i="2"/>
  <c r="Q1143" i="2"/>
  <c r="R1142" i="2"/>
  <c r="Q1142" i="2"/>
  <c r="R1141" i="2"/>
  <c r="Q1141" i="2"/>
  <c r="R1140" i="2"/>
  <c r="Q1140" i="2"/>
  <c r="R1139" i="2"/>
  <c r="Q1139" i="2"/>
  <c r="R1138" i="2"/>
  <c r="Q1138" i="2"/>
  <c r="R1137" i="2"/>
  <c r="Q1137" i="2"/>
  <c r="R1136" i="2"/>
  <c r="Q1136" i="2"/>
  <c r="R1135" i="2"/>
  <c r="Q1135" i="2"/>
  <c r="R1134" i="2"/>
  <c r="Q1134" i="2"/>
  <c r="R1133" i="2"/>
  <c r="Q1133" i="2"/>
  <c r="R1132" i="2"/>
  <c r="Q1132" i="2"/>
  <c r="R1131" i="2"/>
  <c r="Q1131" i="2"/>
  <c r="R1130" i="2"/>
  <c r="Q1130" i="2"/>
  <c r="R1129" i="2"/>
  <c r="Q1129" i="2"/>
  <c r="R1128" i="2"/>
  <c r="Q1128" i="2"/>
  <c r="R1127" i="2"/>
  <c r="Q1127" i="2"/>
  <c r="R1126" i="2"/>
  <c r="Q1126" i="2"/>
  <c r="R1125" i="2"/>
  <c r="Q1125" i="2"/>
  <c r="R1124" i="2"/>
  <c r="Q1124" i="2"/>
  <c r="R1123" i="2"/>
  <c r="Q1123" i="2"/>
  <c r="R1122" i="2"/>
  <c r="Q1122" i="2"/>
  <c r="R1121" i="2"/>
  <c r="Q1121" i="2"/>
  <c r="R1120" i="2"/>
  <c r="Q1120" i="2"/>
  <c r="R1119" i="2"/>
  <c r="Q1119" i="2"/>
  <c r="R1118" i="2"/>
  <c r="Q1118" i="2"/>
  <c r="R1117" i="2"/>
  <c r="Q1117" i="2"/>
  <c r="R1116" i="2"/>
  <c r="Q1116" i="2"/>
  <c r="R1115" i="2"/>
  <c r="Q1115" i="2"/>
  <c r="R1114" i="2"/>
  <c r="Q1114" i="2"/>
  <c r="R1113" i="2"/>
  <c r="Q1113" i="2"/>
  <c r="R1112" i="2"/>
  <c r="Q1112" i="2"/>
  <c r="R1111" i="2"/>
  <c r="Q1111" i="2"/>
  <c r="R1110" i="2"/>
  <c r="Q1110" i="2"/>
  <c r="R1109" i="2"/>
  <c r="Q1109" i="2"/>
  <c r="R1108" i="2"/>
  <c r="Q1108" i="2"/>
  <c r="R1107" i="2"/>
  <c r="Q1107" i="2"/>
  <c r="R1106" i="2"/>
  <c r="Q1106" i="2"/>
  <c r="R1105" i="2"/>
  <c r="Q1105" i="2"/>
  <c r="R1104" i="2"/>
  <c r="Q1104" i="2"/>
  <c r="R1103" i="2"/>
  <c r="Q1103" i="2"/>
  <c r="R1102" i="2"/>
  <c r="Q1102" i="2"/>
  <c r="R1101" i="2"/>
  <c r="Q1101" i="2"/>
  <c r="R1100" i="2"/>
  <c r="Q1100" i="2"/>
  <c r="R1099" i="2"/>
  <c r="Q1099" i="2"/>
  <c r="R1098" i="2"/>
  <c r="Q1098" i="2"/>
  <c r="R1097" i="2"/>
  <c r="Q1097" i="2"/>
  <c r="R1096" i="2"/>
  <c r="Q1096" i="2"/>
  <c r="R1095" i="2"/>
  <c r="Q1095" i="2"/>
  <c r="R1094" i="2"/>
  <c r="Q1094" i="2"/>
  <c r="R1093" i="2"/>
  <c r="Q1093" i="2"/>
  <c r="R1092" i="2"/>
  <c r="Q1092" i="2"/>
  <c r="R1091" i="2"/>
  <c r="Q1091" i="2"/>
  <c r="R1090" i="2"/>
  <c r="Q1090" i="2"/>
  <c r="R1089" i="2"/>
  <c r="Q1089" i="2"/>
  <c r="R1088" i="2"/>
  <c r="Q1088" i="2"/>
  <c r="R1087" i="2"/>
  <c r="Q1087" i="2"/>
  <c r="R1086" i="2"/>
  <c r="Q1086" i="2"/>
  <c r="R1085" i="2"/>
  <c r="Q1085" i="2"/>
  <c r="R1084" i="2"/>
  <c r="Q1084" i="2"/>
  <c r="R1083" i="2"/>
  <c r="Q1083" i="2"/>
  <c r="R1082" i="2"/>
  <c r="Q1082" i="2"/>
  <c r="R1081" i="2"/>
  <c r="Q1081" i="2"/>
  <c r="R1080" i="2"/>
  <c r="Q1080" i="2"/>
  <c r="R1079" i="2"/>
  <c r="Q1079" i="2"/>
  <c r="R1078" i="2"/>
  <c r="Q1078" i="2"/>
  <c r="R1077" i="2"/>
  <c r="Q1077" i="2"/>
  <c r="R1076" i="2"/>
  <c r="Q1076" i="2"/>
  <c r="R1075" i="2"/>
  <c r="Q1075" i="2"/>
  <c r="R1074" i="2"/>
  <c r="Q1074" i="2"/>
  <c r="R1073" i="2"/>
  <c r="Q1073" i="2"/>
  <c r="R1072" i="2"/>
  <c r="Q1072" i="2"/>
  <c r="R1071" i="2"/>
  <c r="Q1071" i="2"/>
  <c r="R1070" i="2"/>
  <c r="Q1070" i="2"/>
  <c r="R1069" i="2"/>
  <c r="Q1069" i="2"/>
  <c r="R1068" i="2"/>
  <c r="Q1068" i="2"/>
  <c r="R1067" i="2"/>
  <c r="Q1067" i="2"/>
  <c r="R1066" i="2"/>
  <c r="Q1066" i="2"/>
  <c r="R1065" i="2"/>
  <c r="Q1065" i="2"/>
  <c r="R1064" i="2"/>
  <c r="Q1064" i="2"/>
  <c r="R1063" i="2"/>
  <c r="Q1063" i="2"/>
  <c r="R1062" i="2"/>
  <c r="Q1062" i="2"/>
  <c r="R1061" i="2"/>
  <c r="Q1061" i="2"/>
  <c r="R1060" i="2"/>
  <c r="Q1060" i="2"/>
  <c r="R1059" i="2"/>
  <c r="Q1059" i="2"/>
  <c r="R1058" i="2"/>
  <c r="Q1058" i="2"/>
  <c r="R1057" i="2"/>
  <c r="Q1057" i="2"/>
  <c r="R1056" i="2"/>
  <c r="Q1056" i="2"/>
  <c r="R1055" i="2"/>
  <c r="Q1055" i="2"/>
  <c r="R1054" i="2"/>
  <c r="Q1054" i="2"/>
  <c r="R1053" i="2"/>
  <c r="Q1053" i="2"/>
  <c r="R1052" i="2"/>
  <c r="Q1052" i="2"/>
  <c r="R1051" i="2"/>
  <c r="Q1051" i="2"/>
  <c r="R1050" i="2"/>
  <c r="Q1050" i="2"/>
  <c r="R1049" i="2"/>
  <c r="Q1049" i="2"/>
  <c r="R1048" i="2"/>
  <c r="Q1048" i="2"/>
  <c r="R1047" i="2"/>
  <c r="Q1047" i="2"/>
  <c r="R1046" i="2"/>
  <c r="Q1046" i="2"/>
  <c r="R1045" i="2"/>
  <c r="Q1045" i="2"/>
  <c r="R1044" i="2"/>
  <c r="Q1044" i="2"/>
  <c r="R1043" i="2"/>
  <c r="Q1043" i="2"/>
  <c r="R1042" i="2"/>
  <c r="Q1042" i="2"/>
  <c r="R1041" i="2"/>
  <c r="Q1041" i="2"/>
  <c r="R1040" i="2"/>
  <c r="Q1040" i="2"/>
  <c r="R1039" i="2"/>
  <c r="Q1039" i="2"/>
  <c r="R1038" i="2"/>
  <c r="Q1038" i="2"/>
  <c r="R1037" i="2"/>
  <c r="Q1037" i="2"/>
  <c r="R1036" i="2"/>
  <c r="Q1036" i="2"/>
  <c r="R1035" i="2"/>
  <c r="Q1035" i="2"/>
  <c r="R1034" i="2"/>
  <c r="Q1034" i="2"/>
  <c r="R1033" i="2"/>
  <c r="Q1033" i="2"/>
  <c r="R1032" i="2"/>
  <c r="Q1032" i="2"/>
  <c r="R1031" i="2"/>
  <c r="Q1031" i="2"/>
  <c r="R1030" i="2"/>
  <c r="Q1030" i="2"/>
  <c r="R1029" i="2"/>
  <c r="Q1029" i="2"/>
  <c r="R1028" i="2"/>
  <c r="Q1028" i="2"/>
  <c r="R1027" i="2"/>
  <c r="Q1027" i="2"/>
  <c r="R1026" i="2"/>
  <c r="Q1026" i="2"/>
  <c r="R1025" i="2"/>
  <c r="Q1025" i="2"/>
  <c r="R1024" i="2"/>
  <c r="Q1024" i="2"/>
  <c r="R1023" i="2"/>
  <c r="Q1023" i="2"/>
  <c r="R1022" i="2"/>
  <c r="Q1022" i="2"/>
  <c r="R1021" i="2"/>
  <c r="Q1021" i="2"/>
  <c r="R1020" i="2"/>
  <c r="Q1020" i="2"/>
  <c r="R1019" i="2"/>
  <c r="Q1019" i="2"/>
  <c r="R1018" i="2"/>
  <c r="Q1018" i="2"/>
  <c r="R1017" i="2"/>
  <c r="Q1017" i="2"/>
  <c r="R1016" i="2"/>
  <c r="Q1016" i="2"/>
  <c r="R1015" i="2"/>
  <c r="Q1015" i="2"/>
  <c r="R1014" i="2"/>
  <c r="Q1014" i="2"/>
  <c r="R1013" i="2"/>
  <c r="Q1013" i="2"/>
  <c r="R1012" i="2"/>
  <c r="Q1012" i="2"/>
  <c r="R1011" i="2"/>
  <c r="Q1011" i="2"/>
  <c r="R1010" i="2"/>
  <c r="Q1010" i="2"/>
  <c r="R1009" i="2"/>
  <c r="Q1009" i="2"/>
  <c r="R1008" i="2"/>
  <c r="Q1008" i="2"/>
  <c r="R1007" i="2"/>
  <c r="Q1007" i="2"/>
  <c r="R1006" i="2"/>
  <c r="Q1006" i="2"/>
  <c r="R1005" i="2"/>
  <c r="Q1005" i="2"/>
  <c r="R1004" i="2"/>
  <c r="Q1004" i="2"/>
  <c r="R1003" i="2"/>
  <c r="Q1003" i="2"/>
  <c r="R1002" i="2"/>
  <c r="Q1002" i="2"/>
  <c r="R1001" i="2"/>
  <c r="Q1001" i="2"/>
  <c r="R1000" i="2"/>
  <c r="Q1000" i="2"/>
  <c r="R999" i="2"/>
  <c r="Q999" i="2"/>
  <c r="R998" i="2"/>
  <c r="Q998" i="2"/>
  <c r="R997" i="2"/>
  <c r="Q997" i="2"/>
  <c r="R996" i="2"/>
  <c r="Q996" i="2"/>
  <c r="R995" i="2"/>
  <c r="Q995" i="2"/>
  <c r="R994" i="2"/>
  <c r="Q994" i="2"/>
  <c r="R993" i="2"/>
  <c r="Q993" i="2"/>
  <c r="R992" i="2"/>
  <c r="Q992" i="2"/>
  <c r="R991" i="2"/>
  <c r="Q991" i="2"/>
  <c r="R990" i="2"/>
  <c r="Q990" i="2"/>
  <c r="R989" i="2"/>
  <c r="Q989" i="2"/>
  <c r="R988" i="2"/>
  <c r="Q988" i="2"/>
  <c r="R987" i="2"/>
  <c r="Q987" i="2"/>
  <c r="R986" i="2"/>
  <c r="Q986" i="2"/>
  <c r="R985" i="2"/>
  <c r="Q985" i="2"/>
  <c r="R984" i="2"/>
  <c r="Q984" i="2"/>
  <c r="R983" i="2"/>
  <c r="Q983" i="2"/>
  <c r="R982" i="2"/>
  <c r="Q982" i="2"/>
  <c r="R981" i="2"/>
  <c r="Q981" i="2"/>
  <c r="R980" i="2"/>
  <c r="Q980" i="2"/>
  <c r="R979" i="2"/>
  <c r="Q979" i="2"/>
  <c r="R978" i="2"/>
  <c r="Q978" i="2"/>
  <c r="R977" i="2"/>
  <c r="Q977" i="2"/>
  <c r="R976" i="2"/>
  <c r="Q976" i="2"/>
  <c r="R975" i="2"/>
  <c r="Q975" i="2"/>
  <c r="R974" i="2"/>
  <c r="Q974" i="2"/>
  <c r="R973" i="2"/>
  <c r="Q973" i="2"/>
  <c r="R972" i="2"/>
  <c r="Q972" i="2"/>
  <c r="R971" i="2"/>
  <c r="Q971" i="2"/>
  <c r="R970" i="2"/>
  <c r="Q970" i="2"/>
  <c r="R969" i="2"/>
  <c r="Q969" i="2"/>
  <c r="R968" i="2"/>
  <c r="Q968" i="2"/>
  <c r="R967" i="2"/>
  <c r="Q967" i="2"/>
  <c r="R966" i="2"/>
  <c r="Q966" i="2"/>
  <c r="R965" i="2"/>
  <c r="Q965" i="2"/>
  <c r="R964" i="2"/>
  <c r="Q964" i="2"/>
  <c r="R963" i="2"/>
  <c r="Q963" i="2"/>
  <c r="R962" i="2"/>
  <c r="Q962" i="2"/>
  <c r="R961" i="2"/>
  <c r="Q961" i="2"/>
  <c r="R960" i="2"/>
  <c r="Q960" i="2"/>
  <c r="R959" i="2"/>
  <c r="Q959" i="2"/>
  <c r="R958" i="2"/>
  <c r="Q958" i="2"/>
  <c r="R957" i="2"/>
  <c r="Q957" i="2"/>
  <c r="R956" i="2"/>
  <c r="Q956" i="2"/>
  <c r="R955" i="2"/>
  <c r="Q955" i="2"/>
  <c r="R954" i="2"/>
  <c r="Q954" i="2"/>
  <c r="R953" i="2"/>
  <c r="Q953" i="2"/>
  <c r="R952" i="2"/>
  <c r="Q952" i="2"/>
  <c r="R951" i="2"/>
  <c r="Q951" i="2"/>
  <c r="R950" i="2"/>
  <c r="Q950" i="2"/>
  <c r="R949" i="2"/>
  <c r="Q949" i="2"/>
  <c r="R948" i="2"/>
  <c r="Q948" i="2"/>
  <c r="R947" i="2"/>
  <c r="Q947" i="2"/>
  <c r="R946" i="2"/>
  <c r="Q946" i="2"/>
  <c r="R945" i="2"/>
  <c r="Q945" i="2"/>
  <c r="R944" i="2"/>
  <c r="Q944" i="2"/>
  <c r="R943" i="2"/>
  <c r="Q943" i="2"/>
  <c r="R942" i="2"/>
  <c r="Q942" i="2"/>
  <c r="R941" i="2"/>
  <c r="Q941" i="2"/>
  <c r="R940" i="2"/>
  <c r="Q940" i="2"/>
  <c r="R939" i="2"/>
  <c r="Q939" i="2"/>
  <c r="R938" i="2"/>
  <c r="Q938" i="2"/>
  <c r="R937" i="2"/>
  <c r="Q937" i="2"/>
  <c r="R936" i="2"/>
  <c r="Q936" i="2"/>
  <c r="R935" i="2"/>
  <c r="Q935" i="2"/>
  <c r="R934" i="2"/>
  <c r="Q934" i="2"/>
  <c r="R933" i="2"/>
  <c r="Q933" i="2"/>
  <c r="R932" i="2"/>
  <c r="Q932" i="2"/>
  <c r="R931" i="2"/>
  <c r="Q931" i="2"/>
  <c r="R930" i="2"/>
  <c r="Q930" i="2"/>
  <c r="R929" i="2"/>
  <c r="Q929" i="2"/>
  <c r="R928" i="2"/>
  <c r="Q928" i="2"/>
  <c r="R927" i="2"/>
  <c r="Q927" i="2"/>
  <c r="R926" i="2"/>
  <c r="Q926" i="2"/>
  <c r="R925" i="2"/>
  <c r="Q925" i="2"/>
  <c r="R924" i="2"/>
  <c r="Q924" i="2"/>
  <c r="R923" i="2"/>
  <c r="Q923" i="2"/>
  <c r="R922" i="2"/>
  <c r="Q922" i="2"/>
  <c r="R921" i="2"/>
  <c r="Q921" i="2"/>
  <c r="R920" i="2"/>
  <c r="Q920" i="2"/>
  <c r="R919" i="2"/>
  <c r="Q919" i="2"/>
  <c r="R918" i="2"/>
  <c r="Q918" i="2"/>
  <c r="R917" i="2"/>
  <c r="Q917" i="2"/>
  <c r="R916" i="2"/>
  <c r="Q916" i="2"/>
  <c r="R915" i="2"/>
  <c r="Q915" i="2"/>
  <c r="R914" i="2"/>
  <c r="Q914" i="2"/>
  <c r="R913" i="2"/>
  <c r="Q913" i="2"/>
  <c r="R912" i="2"/>
  <c r="Q912" i="2"/>
  <c r="R911" i="2"/>
  <c r="Q911" i="2"/>
  <c r="R910" i="2"/>
  <c r="Q910" i="2"/>
  <c r="R909" i="2"/>
  <c r="Q909" i="2"/>
  <c r="R908" i="2"/>
  <c r="Q908" i="2"/>
  <c r="R907" i="2"/>
  <c r="Q907" i="2"/>
  <c r="R906" i="2"/>
  <c r="Q906" i="2"/>
  <c r="R905" i="2"/>
  <c r="Q905" i="2"/>
  <c r="R904" i="2"/>
  <c r="Q904" i="2"/>
  <c r="R903" i="2"/>
  <c r="Q903" i="2"/>
  <c r="R902" i="2"/>
  <c r="Q902" i="2"/>
  <c r="R901" i="2"/>
  <c r="Q901" i="2"/>
  <c r="R900" i="2"/>
  <c r="Q900" i="2"/>
  <c r="R899" i="2"/>
  <c r="Q899" i="2"/>
  <c r="R898" i="2"/>
  <c r="Q898" i="2"/>
  <c r="R897" i="2"/>
  <c r="Q897" i="2"/>
  <c r="R896" i="2"/>
  <c r="Q896" i="2"/>
  <c r="R895" i="2"/>
  <c r="Q895" i="2"/>
  <c r="R894" i="2"/>
  <c r="Q894" i="2"/>
  <c r="R893" i="2"/>
  <c r="Q893" i="2"/>
  <c r="R892" i="2"/>
  <c r="Q892" i="2"/>
  <c r="R891" i="2"/>
  <c r="Q891" i="2"/>
  <c r="R890" i="2"/>
  <c r="Q890" i="2"/>
  <c r="R889" i="2"/>
  <c r="Q889" i="2"/>
  <c r="R888" i="2"/>
  <c r="Q888" i="2"/>
  <c r="R887" i="2"/>
  <c r="Q887" i="2"/>
  <c r="R886" i="2"/>
  <c r="Q886" i="2"/>
  <c r="R885" i="2"/>
  <c r="Q885" i="2"/>
  <c r="R884" i="2"/>
  <c r="Q884" i="2"/>
  <c r="R883" i="2"/>
  <c r="Q883" i="2"/>
  <c r="R882" i="2"/>
  <c r="Q882" i="2"/>
  <c r="R881" i="2"/>
  <c r="Q881" i="2"/>
  <c r="R880" i="2"/>
  <c r="Q880" i="2"/>
  <c r="R879" i="2"/>
  <c r="Q879" i="2"/>
  <c r="R878" i="2"/>
  <c r="Q878" i="2"/>
  <c r="R877" i="2"/>
  <c r="Q877" i="2"/>
  <c r="R876" i="2"/>
  <c r="Q876" i="2"/>
  <c r="R875" i="2"/>
  <c r="Q875" i="2"/>
  <c r="R874" i="2"/>
  <c r="Q874" i="2"/>
  <c r="R873" i="2"/>
  <c r="Q873" i="2"/>
  <c r="R872" i="2"/>
  <c r="Q872" i="2"/>
  <c r="R871" i="2"/>
  <c r="Q871" i="2"/>
  <c r="R870" i="2"/>
  <c r="Q870" i="2"/>
  <c r="R869" i="2"/>
  <c r="Q869" i="2"/>
  <c r="R868" i="2"/>
  <c r="Q868" i="2"/>
  <c r="R867" i="2"/>
  <c r="Q867" i="2"/>
  <c r="R866" i="2"/>
  <c r="Q866" i="2"/>
  <c r="R865" i="2"/>
  <c r="Q865" i="2"/>
  <c r="R864" i="2"/>
  <c r="Q864" i="2"/>
  <c r="R863" i="2"/>
  <c r="Q863" i="2"/>
  <c r="R862" i="2"/>
  <c r="Q862" i="2"/>
  <c r="R861" i="2"/>
  <c r="Q861" i="2"/>
  <c r="R860" i="2"/>
  <c r="Q860" i="2"/>
  <c r="R859" i="2"/>
  <c r="Q859" i="2"/>
  <c r="R858" i="2"/>
  <c r="Q858" i="2"/>
  <c r="R857" i="2"/>
  <c r="Q857" i="2"/>
  <c r="R856" i="2"/>
  <c r="Q856" i="2"/>
  <c r="R855" i="2"/>
  <c r="Q855" i="2"/>
  <c r="R854" i="2"/>
  <c r="Q854" i="2"/>
  <c r="R853" i="2"/>
  <c r="Q853" i="2"/>
  <c r="R852" i="2"/>
  <c r="Q852" i="2"/>
  <c r="R851" i="2"/>
  <c r="Q851" i="2"/>
  <c r="R850" i="2"/>
  <c r="Q850" i="2"/>
  <c r="R849" i="2"/>
  <c r="Q849" i="2"/>
  <c r="R848" i="2"/>
  <c r="Q848" i="2"/>
  <c r="R847" i="2"/>
  <c r="Q847" i="2"/>
  <c r="R846" i="2"/>
  <c r="Q846" i="2"/>
  <c r="R845" i="2"/>
  <c r="Q845" i="2"/>
  <c r="R844" i="2"/>
  <c r="Q844" i="2"/>
  <c r="R843" i="2"/>
  <c r="Q843" i="2"/>
  <c r="R842" i="2"/>
  <c r="Q842" i="2"/>
  <c r="R841" i="2"/>
  <c r="Q841" i="2"/>
  <c r="R840" i="2"/>
  <c r="Q840" i="2"/>
  <c r="R839" i="2"/>
  <c r="Q839" i="2"/>
  <c r="R838" i="2"/>
  <c r="Q838" i="2"/>
  <c r="R837" i="2"/>
  <c r="Q837" i="2"/>
  <c r="R836" i="2"/>
  <c r="Q836" i="2"/>
  <c r="R835" i="2"/>
  <c r="Q835" i="2"/>
  <c r="R834" i="2"/>
  <c r="Q834" i="2"/>
  <c r="R833" i="2"/>
  <c r="Q833" i="2"/>
  <c r="R832" i="2"/>
  <c r="Q832" i="2"/>
  <c r="R831" i="2"/>
  <c r="Q831" i="2"/>
  <c r="R830" i="2"/>
  <c r="Q830" i="2"/>
  <c r="R829" i="2"/>
  <c r="Q829" i="2"/>
  <c r="R828" i="2"/>
  <c r="Q828" i="2"/>
  <c r="R827" i="2"/>
  <c r="Q827" i="2"/>
  <c r="R826" i="2"/>
  <c r="Q826" i="2"/>
  <c r="R825" i="2"/>
  <c r="Q825" i="2"/>
  <c r="R824" i="2"/>
  <c r="Q824" i="2"/>
  <c r="R823" i="2"/>
  <c r="Q823" i="2"/>
  <c r="R822" i="2"/>
  <c r="Q822" i="2"/>
  <c r="R821" i="2"/>
  <c r="Q821" i="2"/>
  <c r="R820" i="2"/>
  <c r="Q820" i="2"/>
  <c r="R819" i="2"/>
  <c r="Q819" i="2"/>
  <c r="R818" i="2"/>
  <c r="Q818" i="2"/>
  <c r="R817" i="2"/>
  <c r="Q817" i="2"/>
  <c r="R816" i="2"/>
  <c r="Q816" i="2"/>
  <c r="R815" i="2"/>
  <c r="Q815" i="2"/>
  <c r="R814" i="2"/>
  <c r="Q814" i="2"/>
  <c r="R813" i="2"/>
  <c r="Q813" i="2"/>
  <c r="R812" i="2"/>
  <c r="Q812" i="2"/>
  <c r="R811" i="2"/>
  <c r="Q811" i="2"/>
  <c r="R810" i="2"/>
  <c r="Q810" i="2"/>
  <c r="R809" i="2"/>
  <c r="Q809" i="2"/>
  <c r="R808" i="2"/>
  <c r="Q808" i="2"/>
  <c r="R807" i="2"/>
  <c r="Q807" i="2"/>
  <c r="R806" i="2"/>
  <c r="Q806" i="2"/>
  <c r="R805" i="2"/>
  <c r="Q805" i="2"/>
  <c r="R804" i="2"/>
  <c r="Q804" i="2"/>
  <c r="R803" i="2"/>
  <c r="Q803" i="2"/>
  <c r="R802" i="2"/>
  <c r="Q802" i="2"/>
  <c r="R801" i="2"/>
  <c r="Q801" i="2"/>
  <c r="R800" i="2"/>
  <c r="Q800" i="2"/>
  <c r="R799" i="2"/>
  <c r="Q799" i="2"/>
  <c r="R798" i="2"/>
  <c r="Q798" i="2"/>
  <c r="R797" i="2"/>
  <c r="Q797" i="2"/>
  <c r="R796" i="2"/>
  <c r="Q796" i="2"/>
  <c r="R795" i="2"/>
  <c r="Q795" i="2"/>
  <c r="R794" i="2"/>
  <c r="Q794" i="2"/>
  <c r="R793" i="2"/>
  <c r="Q793" i="2"/>
  <c r="R792" i="2"/>
  <c r="Q792" i="2"/>
  <c r="R791" i="2"/>
  <c r="Q791" i="2"/>
  <c r="R790" i="2"/>
  <c r="Q790" i="2"/>
  <c r="R789" i="2"/>
  <c r="Q789" i="2"/>
  <c r="R788" i="2"/>
  <c r="Q788" i="2"/>
  <c r="R787" i="2"/>
  <c r="Q787" i="2"/>
  <c r="R786" i="2"/>
  <c r="Q786" i="2"/>
  <c r="R785" i="2"/>
  <c r="Q785" i="2"/>
  <c r="R784" i="2"/>
  <c r="Q784" i="2"/>
  <c r="R783" i="2"/>
  <c r="Q783" i="2"/>
  <c r="R782" i="2"/>
  <c r="Q782" i="2"/>
  <c r="R781" i="2"/>
  <c r="Q781" i="2"/>
  <c r="R780" i="2"/>
  <c r="Q780" i="2"/>
  <c r="R779" i="2"/>
  <c r="Q779" i="2"/>
  <c r="R778" i="2"/>
  <c r="Q778" i="2"/>
  <c r="R777" i="2"/>
  <c r="Q777" i="2"/>
  <c r="R776" i="2"/>
  <c r="Q776" i="2"/>
  <c r="R775" i="2"/>
  <c r="Q775" i="2"/>
  <c r="R774" i="2"/>
  <c r="Q774" i="2"/>
  <c r="R773" i="2"/>
  <c r="Q773" i="2"/>
  <c r="R772" i="2"/>
  <c r="Q772" i="2"/>
  <c r="R771" i="2"/>
  <c r="Q771" i="2"/>
  <c r="R770" i="2"/>
  <c r="Q770" i="2"/>
  <c r="R769" i="2"/>
  <c r="Q769" i="2"/>
  <c r="R768" i="2"/>
  <c r="Q768" i="2"/>
  <c r="R767" i="2"/>
  <c r="Q767" i="2"/>
  <c r="R766" i="2"/>
  <c r="Q766" i="2"/>
  <c r="R765" i="2"/>
  <c r="Q765" i="2"/>
  <c r="R764" i="2"/>
  <c r="Q764" i="2"/>
  <c r="R763" i="2"/>
  <c r="Q763" i="2"/>
  <c r="R762" i="2"/>
  <c r="Q762" i="2"/>
  <c r="R761" i="2"/>
  <c r="Q761" i="2"/>
  <c r="R760" i="2"/>
  <c r="Q760" i="2"/>
  <c r="R759" i="2"/>
  <c r="Q759" i="2"/>
  <c r="R758" i="2"/>
  <c r="Q758" i="2"/>
  <c r="R757" i="2"/>
  <c r="Q757" i="2"/>
  <c r="R756" i="2"/>
  <c r="Q756" i="2"/>
  <c r="R755" i="2"/>
  <c r="Q755" i="2"/>
  <c r="R754" i="2"/>
  <c r="Q754" i="2"/>
  <c r="R753" i="2"/>
  <c r="Q753" i="2"/>
  <c r="R752" i="2"/>
  <c r="Q752" i="2"/>
  <c r="R751" i="2"/>
  <c r="Q751" i="2"/>
  <c r="R750" i="2"/>
  <c r="Q750" i="2"/>
  <c r="R749" i="2"/>
  <c r="Q749" i="2"/>
  <c r="R748" i="2"/>
  <c r="Q748" i="2"/>
  <c r="R747" i="2"/>
  <c r="Q747" i="2"/>
  <c r="R746" i="2"/>
  <c r="Q746" i="2"/>
  <c r="R745" i="2"/>
  <c r="Q745" i="2"/>
  <c r="R744" i="2"/>
  <c r="Q744" i="2"/>
  <c r="R743" i="2"/>
  <c r="Q743" i="2"/>
  <c r="R742" i="2"/>
  <c r="Q742" i="2"/>
  <c r="R741" i="2"/>
  <c r="Q741" i="2"/>
  <c r="R740" i="2"/>
  <c r="Q740" i="2"/>
  <c r="R739" i="2"/>
  <c r="Q739" i="2"/>
  <c r="R738" i="2"/>
  <c r="Q738" i="2"/>
  <c r="R737" i="2"/>
  <c r="Q737" i="2"/>
  <c r="R736" i="2"/>
  <c r="Q736" i="2"/>
  <c r="R735" i="2"/>
  <c r="Q735" i="2"/>
  <c r="R734" i="2"/>
  <c r="Q734" i="2"/>
  <c r="R733" i="2"/>
  <c r="Q733" i="2"/>
  <c r="R732" i="2"/>
  <c r="Q732" i="2"/>
  <c r="R731" i="2"/>
  <c r="Q731" i="2"/>
  <c r="R730" i="2"/>
  <c r="Q730" i="2"/>
  <c r="R729" i="2"/>
  <c r="Q729" i="2"/>
  <c r="R728" i="2"/>
  <c r="Q728" i="2"/>
  <c r="R727" i="2"/>
  <c r="Q727" i="2"/>
  <c r="R726" i="2"/>
  <c r="Q726" i="2"/>
  <c r="R725" i="2"/>
  <c r="Q725" i="2"/>
  <c r="R724" i="2"/>
  <c r="Q724" i="2"/>
  <c r="R723" i="2"/>
  <c r="Q723" i="2"/>
  <c r="R722" i="2"/>
  <c r="Q722" i="2"/>
  <c r="R721" i="2"/>
  <c r="Q721" i="2"/>
  <c r="R720" i="2"/>
  <c r="Q720" i="2"/>
  <c r="R719" i="2"/>
  <c r="Q719" i="2"/>
  <c r="R718" i="2"/>
  <c r="Q718" i="2"/>
  <c r="R717" i="2"/>
  <c r="Q717" i="2"/>
  <c r="R716" i="2"/>
  <c r="Q716" i="2"/>
  <c r="R715" i="2"/>
  <c r="Q715" i="2"/>
  <c r="R714" i="2"/>
  <c r="Q714" i="2"/>
  <c r="R713" i="2"/>
  <c r="Q713" i="2"/>
  <c r="R712" i="2"/>
  <c r="Q712" i="2"/>
  <c r="R711" i="2"/>
  <c r="Q711" i="2"/>
  <c r="R710" i="2"/>
  <c r="Q710" i="2"/>
  <c r="R709" i="2"/>
  <c r="Q709" i="2"/>
  <c r="R708" i="2"/>
  <c r="Q708" i="2"/>
  <c r="R707" i="2"/>
  <c r="Q707" i="2"/>
  <c r="R706" i="2"/>
  <c r="Q706" i="2"/>
  <c r="R705" i="2"/>
  <c r="Q705" i="2"/>
  <c r="R704" i="2"/>
  <c r="Q704" i="2"/>
  <c r="R703" i="2"/>
  <c r="Q703" i="2"/>
  <c r="R702" i="2"/>
  <c r="Q702" i="2"/>
  <c r="R701" i="2"/>
  <c r="Q701" i="2"/>
  <c r="R700" i="2"/>
  <c r="Q700" i="2"/>
  <c r="R699" i="2"/>
  <c r="Q699" i="2"/>
  <c r="R698" i="2"/>
  <c r="Q698" i="2"/>
  <c r="R697" i="2"/>
  <c r="Q697" i="2"/>
  <c r="R696" i="2"/>
  <c r="Q696" i="2"/>
  <c r="R695" i="2"/>
  <c r="Q695" i="2"/>
  <c r="R694" i="2"/>
  <c r="Q694" i="2"/>
  <c r="R693" i="2"/>
  <c r="Q693" i="2"/>
  <c r="R692" i="2"/>
  <c r="Q692" i="2"/>
  <c r="R691" i="2"/>
  <c r="Q691" i="2"/>
  <c r="R690" i="2"/>
  <c r="Q690" i="2"/>
  <c r="R689" i="2"/>
  <c r="Q689" i="2"/>
  <c r="R688" i="2"/>
  <c r="Q688" i="2"/>
  <c r="R687" i="2"/>
  <c r="Q687" i="2"/>
  <c r="R686" i="2"/>
  <c r="Q686" i="2"/>
  <c r="R685" i="2"/>
  <c r="Q685" i="2"/>
  <c r="R684" i="2"/>
  <c r="Q684" i="2"/>
  <c r="R683" i="2"/>
  <c r="Q683" i="2"/>
  <c r="R682" i="2"/>
  <c r="Q682" i="2"/>
  <c r="R681" i="2"/>
  <c r="Q681" i="2"/>
  <c r="R680" i="2"/>
  <c r="Q680" i="2"/>
  <c r="R679" i="2"/>
  <c r="Q679" i="2"/>
  <c r="R678" i="2"/>
  <c r="Q678" i="2"/>
  <c r="R677" i="2"/>
  <c r="Q677" i="2"/>
  <c r="R676" i="2"/>
  <c r="Q676" i="2"/>
  <c r="R675" i="2"/>
  <c r="Q675" i="2"/>
  <c r="R674" i="2"/>
  <c r="Q674" i="2"/>
  <c r="R673" i="2"/>
  <c r="Q673" i="2"/>
  <c r="R672" i="2"/>
  <c r="Q672" i="2"/>
  <c r="R671" i="2"/>
  <c r="Q671" i="2"/>
  <c r="R670" i="2"/>
  <c r="Q670" i="2"/>
  <c r="R669" i="2"/>
  <c r="Q669" i="2"/>
  <c r="R668" i="2"/>
  <c r="Q668" i="2"/>
  <c r="R667" i="2"/>
  <c r="Q667" i="2"/>
  <c r="R666" i="2"/>
  <c r="Q666" i="2"/>
  <c r="R665" i="2"/>
  <c r="Q665" i="2"/>
  <c r="R664" i="2"/>
  <c r="Q664" i="2"/>
  <c r="R663" i="2"/>
  <c r="Q663" i="2"/>
  <c r="R662" i="2"/>
  <c r="Q662" i="2"/>
  <c r="R661" i="2"/>
  <c r="Q661" i="2"/>
  <c r="R660" i="2"/>
  <c r="Q660" i="2"/>
  <c r="R659" i="2"/>
  <c r="Q659" i="2"/>
  <c r="R658" i="2"/>
  <c r="Q658" i="2"/>
  <c r="R657" i="2"/>
  <c r="Q657" i="2"/>
  <c r="R656" i="2"/>
  <c r="Q656" i="2"/>
  <c r="R655" i="2"/>
  <c r="Q655" i="2"/>
  <c r="R654" i="2"/>
  <c r="Q654" i="2"/>
  <c r="R653" i="2"/>
  <c r="Q653" i="2"/>
  <c r="R652" i="2"/>
  <c r="Q652" i="2"/>
  <c r="R651" i="2"/>
  <c r="Q651" i="2"/>
  <c r="R650" i="2"/>
  <c r="Q650" i="2"/>
  <c r="R649" i="2"/>
  <c r="Q649" i="2"/>
  <c r="R648" i="2"/>
  <c r="Q648" i="2"/>
  <c r="R647" i="2"/>
  <c r="Q647" i="2"/>
  <c r="R646" i="2"/>
  <c r="Q646" i="2"/>
  <c r="R645" i="2"/>
  <c r="Q645" i="2"/>
  <c r="R644" i="2"/>
  <c r="Q644" i="2"/>
  <c r="R643" i="2"/>
  <c r="Q643" i="2"/>
  <c r="R642" i="2"/>
  <c r="Q642" i="2"/>
  <c r="R641" i="2"/>
  <c r="Q641" i="2"/>
  <c r="R640" i="2"/>
  <c r="Q640" i="2"/>
  <c r="R639" i="2"/>
  <c r="Q639" i="2"/>
  <c r="R638" i="2"/>
  <c r="Q638" i="2"/>
  <c r="R637" i="2"/>
  <c r="Q637" i="2"/>
  <c r="R636" i="2"/>
  <c r="Q636" i="2"/>
  <c r="R635" i="2"/>
  <c r="Q635" i="2"/>
  <c r="R634" i="2"/>
  <c r="Q634" i="2"/>
  <c r="R633" i="2"/>
  <c r="Q633" i="2"/>
  <c r="R632" i="2"/>
  <c r="Q632" i="2"/>
  <c r="R631" i="2"/>
  <c r="Q631" i="2"/>
  <c r="R630" i="2"/>
  <c r="Q630" i="2"/>
  <c r="R629" i="2"/>
  <c r="Q629" i="2"/>
  <c r="R628" i="2"/>
  <c r="Q628" i="2"/>
  <c r="R627" i="2"/>
  <c r="Q627" i="2"/>
  <c r="R626" i="2"/>
  <c r="Q626" i="2"/>
  <c r="R625" i="2"/>
  <c r="Q625" i="2"/>
  <c r="R624" i="2"/>
  <c r="Q624" i="2"/>
  <c r="R623" i="2"/>
  <c r="Q623" i="2"/>
  <c r="R622" i="2"/>
  <c r="Q622" i="2"/>
  <c r="R621" i="2"/>
  <c r="Q621" i="2"/>
  <c r="R620" i="2"/>
  <c r="Q620" i="2"/>
  <c r="R619" i="2"/>
  <c r="Q619" i="2"/>
  <c r="R618" i="2"/>
  <c r="Q618" i="2"/>
  <c r="R617" i="2"/>
  <c r="Q617" i="2"/>
  <c r="R616" i="2"/>
  <c r="Q616" i="2"/>
  <c r="R615" i="2"/>
  <c r="Q615" i="2"/>
  <c r="R614" i="2"/>
  <c r="Q614" i="2"/>
  <c r="R613" i="2"/>
  <c r="Q613" i="2"/>
  <c r="R612" i="2"/>
  <c r="Q612" i="2"/>
  <c r="R611" i="2"/>
  <c r="Q611" i="2"/>
  <c r="R610" i="2"/>
  <c r="Q610" i="2"/>
  <c r="R609" i="2"/>
  <c r="Q609" i="2"/>
  <c r="R608" i="2"/>
  <c r="Q608" i="2"/>
  <c r="R607" i="2"/>
  <c r="Q607" i="2"/>
  <c r="R606" i="2"/>
  <c r="Q606" i="2"/>
  <c r="R605" i="2"/>
  <c r="Q605" i="2"/>
  <c r="R604" i="2"/>
  <c r="Q604" i="2"/>
  <c r="R603" i="2"/>
  <c r="Q603" i="2"/>
  <c r="R602" i="2"/>
  <c r="Q602" i="2"/>
  <c r="R601" i="2"/>
  <c r="Q601" i="2"/>
  <c r="R600" i="2"/>
  <c r="Q600" i="2"/>
  <c r="R599" i="2"/>
  <c r="Q599" i="2"/>
  <c r="R598" i="2"/>
  <c r="Q598" i="2"/>
  <c r="R597" i="2"/>
  <c r="Q597" i="2"/>
  <c r="R596" i="2"/>
  <c r="Q596" i="2"/>
  <c r="R595" i="2"/>
  <c r="Q595" i="2"/>
  <c r="R594" i="2"/>
  <c r="Q594" i="2"/>
  <c r="R593" i="2"/>
  <c r="Q593" i="2"/>
  <c r="R592" i="2"/>
  <c r="Q592" i="2"/>
  <c r="R591" i="2"/>
  <c r="Q591" i="2"/>
  <c r="R590" i="2"/>
  <c r="Q590" i="2"/>
  <c r="R589" i="2"/>
  <c r="Q589" i="2"/>
  <c r="R588" i="2"/>
  <c r="Q588" i="2"/>
  <c r="R587" i="2"/>
  <c r="Q587" i="2"/>
  <c r="R586" i="2"/>
  <c r="Q586" i="2"/>
  <c r="R585" i="2"/>
  <c r="Q585" i="2"/>
  <c r="R584" i="2"/>
  <c r="Q584" i="2"/>
  <c r="R583" i="2"/>
  <c r="Q583" i="2"/>
  <c r="R582" i="2"/>
  <c r="Q582" i="2"/>
  <c r="R581" i="2"/>
  <c r="Q581" i="2"/>
  <c r="R580" i="2"/>
  <c r="Q580" i="2"/>
  <c r="R579" i="2"/>
  <c r="Q579" i="2"/>
  <c r="R578" i="2"/>
  <c r="Q578" i="2"/>
  <c r="R577" i="2"/>
  <c r="Q577" i="2"/>
  <c r="R576" i="2"/>
  <c r="Q576" i="2"/>
  <c r="R575" i="2"/>
  <c r="Q575" i="2"/>
  <c r="R574" i="2"/>
  <c r="Q574" i="2"/>
  <c r="R573" i="2"/>
  <c r="Q573" i="2"/>
  <c r="R572" i="2"/>
  <c r="Q572" i="2"/>
  <c r="R571" i="2"/>
  <c r="Q571" i="2"/>
  <c r="R570" i="2"/>
  <c r="Q570" i="2"/>
  <c r="R569" i="2"/>
  <c r="Q569" i="2"/>
  <c r="R568" i="2"/>
  <c r="Q568" i="2"/>
  <c r="R567" i="2"/>
  <c r="Q567" i="2"/>
  <c r="R566" i="2"/>
  <c r="Q566" i="2"/>
  <c r="R565" i="2"/>
  <c r="Q565" i="2"/>
  <c r="R564" i="2"/>
  <c r="Q564" i="2"/>
  <c r="R563" i="2"/>
  <c r="Q563" i="2"/>
  <c r="R562" i="2"/>
  <c r="Q562" i="2"/>
  <c r="R561" i="2"/>
  <c r="Q561" i="2"/>
  <c r="R560" i="2"/>
  <c r="Q560" i="2"/>
  <c r="R559" i="2"/>
  <c r="Q559" i="2"/>
  <c r="R558" i="2"/>
  <c r="Q558" i="2"/>
  <c r="R557" i="2"/>
  <c r="Q557" i="2"/>
  <c r="R556" i="2"/>
  <c r="Q556" i="2"/>
  <c r="R555" i="2"/>
  <c r="Q555" i="2"/>
  <c r="R554" i="2"/>
  <c r="Q554" i="2"/>
  <c r="R553" i="2"/>
  <c r="Q553" i="2"/>
  <c r="R552" i="2"/>
  <c r="Q552" i="2"/>
  <c r="R551" i="2"/>
  <c r="Q551" i="2"/>
  <c r="R550" i="2"/>
  <c r="Q550" i="2"/>
  <c r="R549" i="2"/>
  <c r="Q549" i="2"/>
  <c r="R548" i="2"/>
  <c r="Q548" i="2"/>
  <c r="R547" i="2"/>
  <c r="Q547" i="2"/>
  <c r="R546" i="2"/>
  <c r="Q546" i="2"/>
  <c r="R545" i="2"/>
  <c r="Q545" i="2"/>
  <c r="R544" i="2"/>
  <c r="Q544" i="2"/>
  <c r="R543" i="2"/>
  <c r="Q543" i="2"/>
  <c r="R542" i="2"/>
  <c r="Q542" i="2"/>
  <c r="R541" i="2"/>
  <c r="Q541" i="2"/>
  <c r="R540" i="2"/>
  <c r="Q540" i="2"/>
  <c r="R539" i="2"/>
  <c r="Q539" i="2"/>
  <c r="R538" i="2"/>
  <c r="Q538" i="2"/>
  <c r="R537" i="2"/>
  <c r="Q537" i="2"/>
  <c r="R536" i="2"/>
  <c r="Q536" i="2"/>
  <c r="R535" i="2"/>
  <c r="Q535" i="2"/>
  <c r="R534" i="2"/>
  <c r="Q534" i="2"/>
  <c r="R533" i="2"/>
  <c r="Q533" i="2"/>
  <c r="R532" i="2"/>
  <c r="Q532" i="2"/>
  <c r="R531" i="2"/>
  <c r="Q531" i="2"/>
  <c r="R530" i="2"/>
  <c r="Q530" i="2"/>
  <c r="R529" i="2"/>
  <c r="Q529" i="2"/>
  <c r="R528" i="2"/>
  <c r="Q528" i="2"/>
  <c r="R527" i="2"/>
  <c r="Q527" i="2"/>
  <c r="R526" i="2"/>
  <c r="Q526" i="2"/>
  <c r="R525" i="2"/>
  <c r="Q525" i="2"/>
  <c r="R524" i="2"/>
  <c r="Q524" i="2"/>
  <c r="R523" i="2"/>
  <c r="Q523" i="2"/>
  <c r="R522" i="2"/>
  <c r="Q522" i="2"/>
  <c r="R521" i="2"/>
  <c r="Q521" i="2"/>
  <c r="R520" i="2"/>
  <c r="Q520" i="2"/>
  <c r="R519" i="2"/>
  <c r="Q519" i="2"/>
  <c r="R518" i="2"/>
  <c r="Q518" i="2"/>
  <c r="R517" i="2"/>
  <c r="Q517" i="2"/>
  <c r="R516" i="2"/>
  <c r="Q516" i="2"/>
  <c r="R515" i="2"/>
  <c r="Q515" i="2"/>
  <c r="R514" i="2"/>
  <c r="Q514" i="2"/>
  <c r="R513" i="2"/>
  <c r="Q513" i="2"/>
  <c r="R512" i="2"/>
  <c r="Q512" i="2"/>
  <c r="R511" i="2"/>
  <c r="Q511" i="2"/>
  <c r="R510" i="2"/>
  <c r="Q510" i="2"/>
  <c r="R509" i="2"/>
  <c r="Q509" i="2"/>
  <c r="R508" i="2"/>
  <c r="Q508" i="2"/>
  <c r="R507" i="2"/>
  <c r="Q507" i="2"/>
  <c r="R506" i="2"/>
  <c r="Q506" i="2"/>
  <c r="R505" i="2"/>
  <c r="Q505" i="2"/>
  <c r="R504" i="2"/>
  <c r="Q504" i="2"/>
  <c r="R503" i="2"/>
  <c r="Q503" i="2"/>
  <c r="R502" i="2"/>
  <c r="Q502" i="2"/>
  <c r="R501" i="2"/>
  <c r="Q501" i="2"/>
  <c r="R500" i="2"/>
  <c r="Q500" i="2"/>
  <c r="R499" i="2"/>
  <c r="Q499" i="2"/>
  <c r="R498" i="2"/>
  <c r="Q498" i="2"/>
  <c r="R497" i="2"/>
  <c r="Q497" i="2"/>
  <c r="R496" i="2"/>
  <c r="Q496" i="2"/>
  <c r="R495" i="2"/>
  <c r="Q495" i="2"/>
  <c r="R494" i="2"/>
  <c r="Q494" i="2"/>
  <c r="R493" i="2"/>
  <c r="Q493" i="2"/>
  <c r="R492" i="2"/>
  <c r="Q492" i="2"/>
  <c r="R491" i="2"/>
  <c r="Q491" i="2"/>
  <c r="R490" i="2"/>
  <c r="Q490" i="2"/>
  <c r="R489" i="2"/>
  <c r="Q489" i="2"/>
  <c r="R488" i="2"/>
  <c r="Q488" i="2"/>
  <c r="R487" i="2"/>
  <c r="Q487" i="2"/>
  <c r="R486" i="2"/>
  <c r="Q486" i="2"/>
  <c r="R485" i="2"/>
  <c r="Q485" i="2"/>
  <c r="R484" i="2"/>
  <c r="Q484" i="2"/>
  <c r="R483" i="2"/>
  <c r="Q483" i="2"/>
  <c r="R482" i="2"/>
  <c r="Q482" i="2"/>
  <c r="R481" i="2"/>
  <c r="Q481" i="2"/>
  <c r="R480" i="2"/>
  <c r="Q480" i="2"/>
  <c r="R479" i="2"/>
  <c r="Q479" i="2"/>
  <c r="R478" i="2"/>
  <c r="Q478" i="2"/>
  <c r="R477" i="2"/>
  <c r="Q477" i="2"/>
  <c r="R476" i="2"/>
  <c r="Q476" i="2"/>
  <c r="R475" i="2"/>
  <c r="Q475" i="2"/>
  <c r="R474" i="2"/>
  <c r="Q474" i="2"/>
  <c r="R473" i="2"/>
  <c r="Q473" i="2"/>
  <c r="R472" i="2"/>
  <c r="Q472" i="2"/>
  <c r="R471" i="2"/>
  <c r="Q471" i="2"/>
  <c r="R470" i="2"/>
  <c r="Q470" i="2"/>
  <c r="R469" i="2"/>
  <c r="Q469" i="2"/>
  <c r="R468" i="2"/>
  <c r="Q468" i="2"/>
  <c r="R467" i="2"/>
  <c r="Q467" i="2"/>
  <c r="R466" i="2"/>
  <c r="Q466" i="2"/>
  <c r="R465" i="2"/>
  <c r="Q465" i="2"/>
  <c r="R464" i="2"/>
  <c r="Q464" i="2"/>
  <c r="R463" i="2"/>
  <c r="Q463" i="2"/>
  <c r="R462" i="2"/>
  <c r="Q462" i="2"/>
  <c r="R461" i="2"/>
  <c r="Q461" i="2"/>
  <c r="R460" i="2"/>
  <c r="Q460" i="2"/>
  <c r="R459" i="2"/>
  <c r="Q459" i="2"/>
  <c r="R458" i="2"/>
  <c r="Q458" i="2"/>
  <c r="R457" i="2"/>
  <c r="Q457" i="2"/>
  <c r="R456" i="2"/>
  <c r="Q456" i="2"/>
  <c r="R455" i="2"/>
  <c r="Q455" i="2"/>
  <c r="R454" i="2"/>
  <c r="Q454" i="2"/>
  <c r="R453" i="2"/>
  <c r="Q453" i="2"/>
  <c r="R452" i="2"/>
  <c r="Q452" i="2"/>
  <c r="R451" i="2"/>
  <c r="Q451" i="2"/>
  <c r="R450" i="2"/>
  <c r="Q450" i="2"/>
  <c r="R449" i="2"/>
  <c r="Q449" i="2"/>
  <c r="R448" i="2"/>
  <c r="Q448" i="2"/>
  <c r="R447" i="2"/>
  <c r="Q447" i="2"/>
  <c r="R446" i="2"/>
  <c r="Q446" i="2"/>
  <c r="R445" i="2"/>
  <c r="Q445" i="2"/>
  <c r="R444" i="2"/>
  <c r="Q444" i="2"/>
  <c r="R443" i="2"/>
  <c r="Q443" i="2"/>
  <c r="R442" i="2"/>
  <c r="Q442" i="2"/>
  <c r="R441" i="2"/>
  <c r="Q441" i="2"/>
  <c r="R440" i="2"/>
  <c r="Q440" i="2"/>
  <c r="R439" i="2"/>
  <c r="Q439" i="2"/>
  <c r="R438" i="2"/>
  <c r="Q438" i="2"/>
  <c r="R437" i="2"/>
  <c r="Q437" i="2"/>
  <c r="R436" i="2"/>
  <c r="Q436" i="2"/>
  <c r="R435" i="2"/>
  <c r="Q435" i="2"/>
  <c r="R434" i="2"/>
  <c r="Q434" i="2"/>
  <c r="R433" i="2"/>
  <c r="Q433" i="2"/>
  <c r="R432" i="2"/>
  <c r="Q432" i="2"/>
  <c r="R431" i="2"/>
  <c r="Q431" i="2"/>
  <c r="R430" i="2"/>
  <c r="Q430" i="2"/>
  <c r="R429" i="2"/>
  <c r="Q429" i="2"/>
  <c r="R428" i="2"/>
  <c r="Q428" i="2"/>
  <c r="R427" i="2"/>
  <c r="Q427" i="2"/>
  <c r="R426" i="2"/>
  <c r="Q426" i="2"/>
  <c r="R425" i="2"/>
  <c r="Q425" i="2"/>
  <c r="R424" i="2"/>
  <c r="Q424" i="2"/>
  <c r="R423" i="2"/>
  <c r="Q423" i="2"/>
  <c r="R422" i="2"/>
  <c r="Q422" i="2"/>
  <c r="R421" i="2"/>
  <c r="Q421" i="2"/>
  <c r="R420" i="2"/>
  <c r="Q420" i="2"/>
  <c r="R419" i="2"/>
  <c r="Q419" i="2"/>
  <c r="R418" i="2"/>
  <c r="Q418" i="2"/>
  <c r="R417" i="2"/>
  <c r="Q417" i="2"/>
  <c r="R416" i="2"/>
  <c r="Q416" i="2"/>
  <c r="R415" i="2"/>
  <c r="Q415" i="2"/>
  <c r="R414" i="2"/>
  <c r="Q414" i="2"/>
  <c r="R413" i="2"/>
  <c r="Q413" i="2"/>
  <c r="R412" i="2"/>
  <c r="Q412" i="2"/>
  <c r="R411" i="2"/>
  <c r="Q411" i="2"/>
  <c r="R410" i="2"/>
  <c r="Q410" i="2"/>
  <c r="R409" i="2"/>
  <c r="Q409" i="2"/>
  <c r="R408" i="2"/>
  <c r="Q408" i="2"/>
  <c r="R407" i="2"/>
  <c r="Q407" i="2"/>
  <c r="R406" i="2"/>
  <c r="Q406" i="2"/>
  <c r="R405" i="2"/>
  <c r="Q405" i="2"/>
  <c r="R404" i="2"/>
  <c r="Q404" i="2"/>
  <c r="R403" i="2"/>
  <c r="Q403" i="2"/>
  <c r="R402" i="2"/>
  <c r="Q402" i="2"/>
  <c r="R401" i="2"/>
  <c r="Q401" i="2"/>
  <c r="R400" i="2"/>
  <c r="Q400" i="2"/>
  <c r="R399" i="2"/>
  <c r="Q399" i="2"/>
  <c r="R398" i="2"/>
  <c r="Q398" i="2"/>
  <c r="R397" i="2"/>
  <c r="Q397" i="2"/>
  <c r="R396" i="2"/>
  <c r="Q396" i="2"/>
  <c r="R395" i="2"/>
  <c r="Q395" i="2"/>
  <c r="R394" i="2"/>
  <c r="Q394" i="2"/>
  <c r="R393" i="2"/>
  <c r="Q393" i="2"/>
  <c r="R392" i="2"/>
  <c r="Q392" i="2"/>
  <c r="R391" i="2"/>
  <c r="Q391" i="2"/>
  <c r="R390" i="2"/>
  <c r="Q390" i="2"/>
  <c r="R389" i="2"/>
  <c r="Q389" i="2"/>
  <c r="R388" i="2"/>
  <c r="Q388" i="2"/>
  <c r="R387" i="2"/>
  <c r="Q387" i="2"/>
  <c r="R386" i="2"/>
  <c r="Q386" i="2"/>
  <c r="R385" i="2"/>
  <c r="Q385" i="2"/>
  <c r="R384" i="2"/>
  <c r="Q384" i="2"/>
  <c r="R383" i="2"/>
  <c r="Q383" i="2"/>
  <c r="R382" i="2"/>
  <c r="Q382" i="2"/>
  <c r="R381" i="2"/>
  <c r="Q381" i="2"/>
  <c r="R380" i="2"/>
  <c r="Q380" i="2"/>
  <c r="R379" i="2"/>
  <c r="Q379" i="2"/>
  <c r="R378" i="2"/>
  <c r="Q378" i="2"/>
  <c r="R377" i="2"/>
  <c r="Q377" i="2"/>
  <c r="R376" i="2"/>
  <c r="Q376" i="2"/>
  <c r="R375" i="2"/>
  <c r="Q375" i="2"/>
  <c r="R374" i="2"/>
  <c r="Q374" i="2"/>
  <c r="R373" i="2"/>
  <c r="Q373" i="2"/>
  <c r="R372" i="2"/>
  <c r="Q372" i="2"/>
  <c r="R371" i="2"/>
  <c r="Q371" i="2"/>
  <c r="R370" i="2"/>
  <c r="Q370" i="2"/>
  <c r="R369" i="2"/>
  <c r="Q369" i="2"/>
  <c r="R368" i="2"/>
  <c r="Q368" i="2"/>
  <c r="R367" i="2"/>
  <c r="Q367" i="2"/>
  <c r="R366" i="2"/>
  <c r="Q366" i="2"/>
  <c r="R365" i="2"/>
  <c r="Q365" i="2"/>
  <c r="R364" i="2"/>
  <c r="Q364" i="2"/>
  <c r="R363" i="2"/>
  <c r="Q363" i="2"/>
  <c r="R362" i="2"/>
  <c r="Q362" i="2"/>
  <c r="R361" i="2"/>
  <c r="Q361" i="2"/>
  <c r="R360" i="2"/>
  <c r="Q360" i="2"/>
  <c r="R359" i="2"/>
  <c r="Q359" i="2"/>
  <c r="R358" i="2"/>
  <c r="Q358" i="2"/>
  <c r="R357" i="2"/>
  <c r="Q357" i="2"/>
  <c r="R356" i="2"/>
  <c r="Q356" i="2"/>
  <c r="R355" i="2"/>
  <c r="Q355" i="2"/>
  <c r="R354" i="2"/>
  <c r="Q354" i="2"/>
  <c r="R353" i="2"/>
  <c r="Q353" i="2"/>
  <c r="R352" i="2"/>
  <c r="Q352" i="2"/>
  <c r="R351" i="2"/>
  <c r="Q351" i="2"/>
  <c r="R350" i="2"/>
  <c r="Q350" i="2"/>
  <c r="R349" i="2"/>
  <c r="Q349" i="2"/>
  <c r="R348" i="2"/>
  <c r="Q348" i="2"/>
  <c r="R347" i="2"/>
  <c r="Q347" i="2"/>
  <c r="R346" i="2"/>
  <c r="Q346" i="2"/>
  <c r="R345" i="2"/>
  <c r="Q345" i="2"/>
  <c r="R344" i="2"/>
  <c r="Q344" i="2"/>
  <c r="R343" i="2"/>
  <c r="Q343" i="2"/>
  <c r="R342" i="2"/>
  <c r="Q342" i="2"/>
  <c r="R341" i="2"/>
  <c r="Q341" i="2"/>
  <c r="R340" i="2"/>
  <c r="Q340" i="2"/>
  <c r="R339" i="2"/>
  <c r="Q339" i="2"/>
  <c r="R338" i="2"/>
  <c r="Q338" i="2"/>
  <c r="R337" i="2"/>
  <c r="Q337" i="2"/>
  <c r="R336" i="2"/>
  <c r="Q336" i="2"/>
  <c r="R335" i="2"/>
  <c r="Q335" i="2"/>
  <c r="R334" i="2"/>
  <c r="Q334" i="2"/>
  <c r="R333" i="2"/>
  <c r="Q333" i="2"/>
  <c r="R332" i="2"/>
  <c r="Q332" i="2"/>
  <c r="R331" i="2"/>
  <c r="Q331" i="2"/>
  <c r="R330" i="2"/>
  <c r="Q330" i="2"/>
  <c r="R329" i="2"/>
  <c r="Q329" i="2"/>
  <c r="R328" i="2"/>
  <c r="Q328" i="2"/>
  <c r="R327" i="2"/>
  <c r="Q327" i="2"/>
  <c r="R326" i="2"/>
  <c r="Q326" i="2"/>
  <c r="R325" i="2"/>
  <c r="Q325" i="2"/>
  <c r="R324" i="2"/>
  <c r="Q324" i="2"/>
  <c r="R323" i="2"/>
  <c r="Q323" i="2"/>
  <c r="R322" i="2"/>
  <c r="Q322" i="2"/>
  <c r="R321" i="2"/>
  <c r="Q321" i="2"/>
  <c r="R320" i="2"/>
  <c r="Q320" i="2"/>
  <c r="R319" i="2"/>
  <c r="Q319" i="2"/>
  <c r="R318" i="2"/>
  <c r="Q318" i="2"/>
  <c r="R317" i="2"/>
  <c r="Q317" i="2"/>
  <c r="R316" i="2"/>
  <c r="Q316" i="2"/>
  <c r="R315" i="2"/>
  <c r="Q315" i="2"/>
  <c r="R314" i="2"/>
  <c r="Q314" i="2"/>
  <c r="R313" i="2"/>
  <c r="Q313" i="2"/>
  <c r="R312" i="2"/>
  <c r="Q312" i="2"/>
  <c r="R311" i="2"/>
  <c r="Q311" i="2"/>
  <c r="R310" i="2"/>
  <c r="Q310" i="2"/>
  <c r="R309" i="2"/>
  <c r="Q309" i="2"/>
  <c r="R308" i="2"/>
  <c r="Q308" i="2"/>
  <c r="R307" i="2"/>
  <c r="Q307" i="2"/>
  <c r="R306" i="2"/>
  <c r="Q306" i="2"/>
  <c r="R305" i="2"/>
  <c r="Q305" i="2"/>
  <c r="R304" i="2"/>
  <c r="Q304" i="2"/>
  <c r="R303" i="2"/>
  <c r="Q303" i="2"/>
  <c r="R302" i="2"/>
  <c r="Q302" i="2"/>
  <c r="R301" i="2"/>
  <c r="Q301" i="2"/>
  <c r="R300" i="2"/>
  <c r="Q300" i="2"/>
  <c r="R299" i="2"/>
  <c r="Q299" i="2"/>
  <c r="R298" i="2"/>
  <c r="Q298" i="2"/>
  <c r="R297" i="2"/>
  <c r="Q297" i="2"/>
  <c r="R296" i="2"/>
  <c r="Q296" i="2"/>
  <c r="R295" i="2"/>
  <c r="Q295" i="2"/>
  <c r="R294" i="2"/>
  <c r="Q294" i="2"/>
  <c r="R293" i="2"/>
  <c r="Q293" i="2"/>
  <c r="R292" i="2"/>
  <c r="Q292" i="2"/>
  <c r="R291" i="2"/>
  <c r="Q291" i="2"/>
  <c r="R290" i="2"/>
  <c r="Q290" i="2"/>
  <c r="R289" i="2"/>
  <c r="Q289" i="2"/>
  <c r="R288" i="2"/>
  <c r="Q288" i="2"/>
  <c r="R287" i="2"/>
  <c r="Q287" i="2"/>
  <c r="R286" i="2"/>
  <c r="Q286" i="2"/>
  <c r="R285" i="2"/>
  <c r="Q285" i="2"/>
  <c r="R284" i="2"/>
  <c r="Q284" i="2"/>
  <c r="R283" i="2"/>
  <c r="Q283" i="2"/>
  <c r="R282" i="2"/>
  <c r="Q282" i="2"/>
  <c r="R281" i="2"/>
  <c r="Q281" i="2"/>
  <c r="R280" i="2"/>
  <c r="Q280" i="2"/>
  <c r="R279" i="2"/>
  <c r="Q279" i="2"/>
  <c r="R278" i="2"/>
  <c r="Q278" i="2"/>
  <c r="R277" i="2"/>
  <c r="Q277" i="2"/>
  <c r="R276" i="2"/>
  <c r="Q276" i="2"/>
  <c r="R275" i="2"/>
  <c r="Q275" i="2"/>
  <c r="R274" i="2"/>
  <c r="Q274" i="2"/>
  <c r="R273" i="2"/>
  <c r="Q273" i="2"/>
  <c r="R272" i="2"/>
  <c r="Q272" i="2"/>
  <c r="R271" i="2"/>
  <c r="Q271" i="2"/>
  <c r="R270" i="2"/>
  <c r="Q270" i="2"/>
  <c r="R269" i="2"/>
  <c r="Q269" i="2"/>
  <c r="R268" i="2"/>
  <c r="Q268" i="2"/>
  <c r="R267" i="2"/>
  <c r="Q267" i="2"/>
  <c r="R266" i="2"/>
  <c r="Q266" i="2"/>
  <c r="R265" i="2"/>
  <c r="Q265" i="2"/>
  <c r="R264" i="2"/>
  <c r="Q264" i="2"/>
  <c r="R263" i="2"/>
  <c r="Q263" i="2"/>
  <c r="R262" i="2"/>
  <c r="Q262" i="2"/>
  <c r="R261" i="2"/>
  <c r="Q261" i="2"/>
  <c r="R260" i="2"/>
  <c r="Q260" i="2"/>
  <c r="R259" i="2"/>
  <c r="Q259" i="2"/>
  <c r="R258" i="2"/>
  <c r="Q258" i="2"/>
  <c r="R257" i="2"/>
  <c r="Q257" i="2"/>
  <c r="R256" i="2"/>
  <c r="Q256" i="2"/>
  <c r="R255" i="2"/>
  <c r="Q255" i="2"/>
  <c r="R254" i="2"/>
  <c r="Q254" i="2"/>
  <c r="R253" i="2"/>
  <c r="Q253" i="2"/>
  <c r="R252" i="2"/>
  <c r="Q252" i="2"/>
  <c r="R251" i="2"/>
  <c r="Q251" i="2"/>
  <c r="R250" i="2"/>
  <c r="Q250" i="2"/>
  <c r="R249" i="2"/>
  <c r="Q249" i="2"/>
  <c r="R248" i="2"/>
  <c r="Q248" i="2"/>
  <c r="R247" i="2"/>
  <c r="Q247" i="2"/>
  <c r="R246" i="2"/>
  <c r="Q246" i="2"/>
  <c r="R245" i="2"/>
  <c r="Q245" i="2"/>
  <c r="R244" i="2"/>
  <c r="Q244" i="2"/>
  <c r="R243" i="2"/>
  <c r="Q243" i="2"/>
  <c r="R242" i="2"/>
  <c r="Q242" i="2"/>
  <c r="R241" i="2"/>
  <c r="Q241" i="2"/>
  <c r="R240" i="2"/>
  <c r="Q240" i="2"/>
  <c r="R239" i="2"/>
  <c r="Q239" i="2"/>
  <c r="R238" i="2"/>
  <c r="Q238" i="2"/>
  <c r="R237" i="2"/>
  <c r="Q237" i="2"/>
  <c r="R236" i="2"/>
  <c r="Q236" i="2"/>
  <c r="R235" i="2"/>
  <c r="Q235" i="2"/>
  <c r="R234" i="2"/>
  <c r="Q234" i="2"/>
  <c r="R233" i="2"/>
  <c r="Q233" i="2"/>
  <c r="R232" i="2"/>
  <c r="Q232" i="2"/>
  <c r="R231" i="2"/>
  <c r="Q231" i="2"/>
  <c r="R230" i="2"/>
  <c r="Q230" i="2"/>
  <c r="R229" i="2"/>
  <c r="Q229" i="2"/>
  <c r="R228" i="2"/>
  <c r="Q228" i="2"/>
  <c r="R227" i="2"/>
  <c r="Q227" i="2"/>
  <c r="R226" i="2"/>
  <c r="Q226" i="2"/>
  <c r="R225" i="2"/>
  <c r="Q225" i="2"/>
  <c r="R224" i="2"/>
  <c r="Q224" i="2"/>
  <c r="R223" i="2"/>
  <c r="Q223" i="2"/>
  <c r="R222" i="2"/>
  <c r="Q222" i="2"/>
  <c r="R221" i="2"/>
  <c r="Q221" i="2"/>
  <c r="R220" i="2"/>
  <c r="Q220" i="2"/>
  <c r="R219" i="2"/>
  <c r="Q219" i="2"/>
  <c r="R218" i="2"/>
  <c r="Q218" i="2"/>
  <c r="R217" i="2"/>
  <c r="Q217" i="2"/>
  <c r="R216" i="2"/>
  <c r="Q216" i="2"/>
  <c r="R215" i="2"/>
  <c r="Q215" i="2"/>
  <c r="R214" i="2"/>
  <c r="Q214" i="2"/>
  <c r="R213" i="2"/>
  <c r="Q213" i="2"/>
  <c r="R212" i="2"/>
  <c r="Q212" i="2"/>
  <c r="R211" i="2"/>
  <c r="Q211" i="2"/>
  <c r="R210" i="2"/>
  <c r="Q210" i="2"/>
  <c r="R209" i="2"/>
  <c r="Q209" i="2"/>
  <c r="R208" i="2"/>
  <c r="Q208" i="2"/>
  <c r="R207" i="2"/>
  <c r="Q207" i="2"/>
  <c r="R206" i="2"/>
  <c r="Q206" i="2"/>
  <c r="R205" i="2"/>
  <c r="Q205" i="2"/>
  <c r="R204" i="2"/>
  <c r="Q204" i="2"/>
  <c r="R203" i="2"/>
  <c r="Q203" i="2"/>
  <c r="R202" i="2"/>
  <c r="Q202" i="2"/>
  <c r="R201" i="2"/>
  <c r="Q201" i="2"/>
  <c r="R200" i="2"/>
  <c r="Q200" i="2"/>
  <c r="R199" i="2"/>
  <c r="Q199" i="2"/>
  <c r="R198" i="2"/>
  <c r="Q198" i="2"/>
  <c r="R197" i="2"/>
  <c r="Q197" i="2"/>
  <c r="R196" i="2"/>
  <c r="Q196" i="2"/>
  <c r="R195" i="2"/>
  <c r="Q195" i="2"/>
  <c r="R194" i="2"/>
  <c r="Q194" i="2"/>
  <c r="R193" i="2"/>
  <c r="Q193" i="2"/>
  <c r="R192" i="2"/>
  <c r="Q192" i="2"/>
  <c r="R191" i="2"/>
  <c r="Q191" i="2"/>
  <c r="R190" i="2"/>
  <c r="Q190" i="2"/>
  <c r="R189" i="2"/>
  <c r="Q189" i="2"/>
  <c r="R188" i="2"/>
  <c r="Q188" i="2"/>
  <c r="R187" i="2"/>
  <c r="Q187" i="2"/>
  <c r="R186" i="2"/>
  <c r="Q186" i="2"/>
  <c r="R185" i="2"/>
  <c r="Q185" i="2"/>
  <c r="R184" i="2"/>
  <c r="Q184" i="2"/>
  <c r="R183" i="2"/>
  <c r="Q183" i="2"/>
  <c r="R182" i="2"/>
  <c r="Q182" i="2"/>
  <c r="R181" i="2"/>
  <c r="Q181" i="2"/>
  <c r="R180" i="2"/>
  <c r="Q180" i="2"/>
  <c r="R179" i="2"/>
  <c r="Q179" i="2"/>
  <c r="R178" i="2"/>
  <c r="Q178" i="2"/>
  <c r="R177" i="2"/>
  <c r="Q177" i="2"/>
  <c r="R176" i="2"/>
  <c r="Q176" i="2"/>
  <c r="R175" i="2"/>
  <c r="Q175" i="2"/>
  <c r="R174" i="2"/>
  <c r="Q174" i="2"/>
  <c r="R173" i="2"/>
  <c r="Q173" i="2"/>
  <c r="R172" i="2"/>
  <c r="Q172" i="2"/>
  <c r="R171" i="2"/>
  <c r="Q171" i="2"/>
  <c r="R170" i="2"/>
  <c r="Q170" i="2"/>
  <c r="R169" i="2"/>
  <c r="Q169" i="2"/>
  <c r="R168" i="2"/>
  <c r="Q168" i="2"/>
  <c r="R167" i="2"/>
  <c r="Q167" i="2"/>
  <c r="R166" i="2"/>
  <c r="Q166" i="2"/>
  <c r="R165" i="2"/>
  <c r="Q165" i="2"/>
  <c r="R164" i="2"/>
  <c r="Q164" i="2"/>
  <c r="R163" i="2"/>
  <c r="Q163" i="2"/>
  <c r="R162" i="2"/>
  <c r="Q162" i="2"/>
  <c r="R161" i="2"/>
  <c r="Q161" i="2"/>
  <c r="R160" i="2"/>
  <c r="Q160" i="2"/>
  <c r="R159" i="2"/>
  <c r="Q159" i="2"/>
  <c r="R158" i="2"/>
  <c r="Q158" i="2"/>
  <c r="R157" i="2"/>
  <c r="Q157" i="2"/>
  <c r="R156" i="2"/>
  <c r="Q156" i="2"/>
  <c r="R155" i="2"/>
  <c r="Q155" i="2"/>
  <c r="R154" i="2"/>
  <c r="Q154" i="2"/>
  <c r="R153" i="2"/>
  <c r="Q153" i="2"/>
  <c r="R152" i="2"/>
  <c r="Q152" i="2"/>
  <c r="R151" i="2"/>
  <c r="Q151" i="2"/>
  <c r="R150" i="2"/>
  <c r="Q150" i="2"/>
  <c r="R149" i="2"/>
  <c r="Q149" i="2"/>
  <c r="R148" i="2"/>
  <c r="Q148" i="2"/>
  <c r="R147" i="2"/>
  <c r="Q147" i="2"/>
  <c r="R146" i="2"/>
  <c r="Q146" i="2"/>
  <c r="R145" i="2"/>
  <c r="Q145" i="2"/>
  <c r="R144" i="2"/>
  <c r="Q144" i="2"/>
  <c r="R143" i="2"/>
  <c r="Q143" i="2"/>
  <c r="R142" i="2"/>
  <c r="Q142" i="2"/>
  <c r="R141" i="2"/>
  <c r="Q141" i="2"/>
  <c r="R140" i="2"/>
  <c r="Q140" i="2"/>
  <c r="R139" i="2"/>
  <c r="Q139" i="2"/>
  <c r="R138" i="2"/>
  <c r="Q138" i="2"/>
  <c r="R137" i="2"/>
  <c r="Q137" i="2"/>
  <c r="R136" i="2"/>
  <c r="Q136" i="2"/>
  <c r="R135" i="2"/>
  <c r="Q135" i="2"/>
  <c r="R134" i="2"/>
  <c r="Q134" i="2"/>
  <c r="R133" i="2"/>
  <c r="Q133" i="2"/>
  <c r="R132" i="2"/>
  <c r="Q132" i="2"/>
  <c r="R131" i="2"/>
  <c r="Q131" i="2"/>
  <c r="R130" i="2"/>
  <c r="Q130" i="2"/>
  <c r="R129" i="2"/>
  <c r="Q129" i="2"/>
  <c r="R128" i="2"/>
  <c r="Q128" i="2"/>
  <c r="R127" i="2"/>
  <c r="Q127" i="2"/>
  <c r="R126" i="2"/>
  <c r="Q126" i="2"/>
  <c r="R125" i="2"/>
  <c r="Q125" i="2"/>
  <c r="R124" i="2"/>
  <c r="Q124" i="2"/>
  <c r="R123" i="2"/>
  <c r="Q123" i="2"/>
  <c r="R122" i="2"/>
  <c r="Q122" i="2"/>
  <c r="R121" i="2"/>
  <c r="Q121" i="2"/>
  <c r="R120" i="2"/>
  <c r="Q120" i="2"/>
  <c r="R119" i="2"/>
  <c r="Q119" i="2"/>
  <c r="R118" i="2"/>
  <c r="Q118" i="2"/>
  <c r="R117" i="2"/>
  <c r="Q117" i="2"/>
  <c r="R116" i="2"/>
  <c r="Q116" i="2"/>
  <c r="R115" i="2"/>
  <c r="Q115" i="2"/>
  <c r="R114" i="2"/>
  <c r="Q114" i="2"/>
  <c r="R113" i="2"/>
  <c r="Q113" i="2"/>
  <c r="R112" i="2"/>
  <c r="Q112" i="2"/>
  <c r="R111" i="2"/>
  <c r="Q111" i="2"/>
  <c r="R110" i="2"/>
  <c r="Q110" i="2"/>
  <c r="R109" i="2"/>
  <c r="Q109" i="2"/>
  <c r="R108" i="2"/>
  <c r="Q108" i="2"/>
  <c r="R107" i="2"/>
  <c r="Q107" i="2"/>
  <c r="R106" i="2"/>
  <c r="Q106" i="2"/>
  <c r="R105" i="2"/>
  <c r="Q105" i="2"/>
  <c r="R104" i="2"/>
  <c r="Q104" i="2"/>
  <c r="R103" i="2"/>
  <c r="Q103" i="2"/>
  <c r="R102" i="2"/>
  <c r="Q102" i="2"/>
  <c r="R101" i="2"/>
  <c r="Q101" i="2"/>
  <c r="R100" i="2"/>
  <c r="Q100" i="2"/>
  <c r="R99" i="2"/>
  <c r="Q99" i="2"/>
  <c r="R98" i="2"/>
  <c r="Q98" i="2"/>
  <c r="R97" i="2"/>
  <c r="Q97" i="2"/>
  <c r="R96" i="2"/>
  <c r="Q96" i="2"/>
  <c r="R95" i="2"/>
  <c r="Q95" i="2"/>
  <c r="R94" i="2"/>
  <c r="Q94" i="2"/>
  <c r="R93" i="2"/>
  <c r="Q93" i="2"/>
  <c r="R92" i="2"/>
  <c r="Q92" i="2"/>
  <c r="R91" i="2"/>
  <c r="Q91" i="2"/>
  <c r="R90" i="2"/>
  <c r="Q90" i="2"/>
  <c r="R89" i="2"/>
  <c r="Q89" i="2"/>
  <c r="R88" i="2"/>
  <c r="Q88" i="2"/>
  <c r="R87" i="2"/>
  <c r="Q87" i="2"/>
  <c r="R86" i="2"/>
  <c r="Q86" i="2"/>
  <c r="R85" i="2"/>
  <c r="Q85" i="2"/>
  <c r="R84" i="2"/>
  <c r="Q84" i="2"/>
  <c r="R83" i="2"/>
  <c r="Q83" i="2"/>
  <c r="R82" i="2"/>
  <c r="Q82" i="2"/>
  <c r="R81" i="2"/>
  <c r="Q81" i="2"/>
  <c r="R80" i="2"/>
  <c r="Q80" i="2"/>
  <c r="R79" i="2"/>
  <c r="Q79" i="2"/>
  <c r="R78" i="2"/>
  <c r="Q78" i="2"/>
  <c r="R77" i="2"/>
  <c r="Q77" i="2"/>
  <c r="R76" i="2"/>
  <c r="Q76" i="2"/>
  <c r="R75" i="2"/>
  <c r="Q75" i="2"/>
  <c r="R74" i="2"/>
  <c r="Q74" i="2"/>
  <c r="R73" i="2"/>
  <c r="Q73" i="2"/>
  <c r="R72" i="2"/>
  <c r="Q72" i="2"/>
  <c r="R71" i="2"/>
  <c r="Q71" i="2"/>
  <c r="R70" i="2"/>
  <c r="Q70" i="2"/>
  <c r="R69" i="2"/>
  <c r="Q69" i="2"/>
  <c r="R68" i="2"/>
  <c r="Q68" i="2"/>
  <c r="R67" i="2"/>
  <c r="Q67" i="2"/>
  <c r="R66" i="2"/>
  <c r="Q66" i="2"/>
  <c r="R65" i="2"/>
  <c r="Q65" i="2"/>
  <c r="R64" i="2"/>
  <c r="Q64" i="2"/>
  <c r="R63" i="2"/>
  <c r="Q63" i="2"/>
  <c r="R62" i="2"/>
  <c r="Q62" i="2"/>
  <c r="R61" i="2"/>
  <c r="Q61" i="2"/>
  <c r="R60" i="2"/>
  <c r="Q60" i="2"/>
  <c r="R59" i="2"/>
  <c r="Q59" i="2"/>
  <c r="R58" i="2"/>
  <c r="Q58" i="2"/>
  <c r="R57" i="2"/>
  <c r="Q57" i="2"/>
  <c r="R56" i="2"/>
  <c r="Q56" i="2"/>
  <c r="R55" i="2"/>
  <c r="Q55" i="2"/>
  <c r="R54" i="2"/>
  <c r="Q54" i="2"/>
  <c r="R53" i="2"/>
  <c r="Q53" i="2"/>
  <c r="R52" i="2"/>
  <c r="Q52" i="2"/>
  <c r="R51" i="2"/>
  <c r="Q51" i="2"/>
  <c r="R50" i="2"/>
  <c r="Q50" i="2"/>
  <c r="R49" i="2"/>
  <c r="Q49" i="2"/>
  <c r="R48" i="2"/>
  <c r="Q48" i="2"/>
  <c r="R47" i="2"/>
  <c r="Q47" i="2"/>
  <c r="R46" i="2"/>
  <c r="Q46" i="2"/>
  <c r="R45" i="2"/>
  <c r="Q45" i="2"/>
  <c r="R44" i="2"/>
  <c r="Q44" i="2"/>
  <c r="R43" i="2"/>
  <c r="Q43" i="2"/>
  <c r="R42" i="2"/>
  <c r="Q42" i="2"/>
  <c r="R41" i="2"/>
  <c r="Q41" i="2"/>
  <c r="R40" i="2"/>
  <c r="Q40" i="2"/>
  <c r="R39" i="2"/>
  <c r="Q39" i="2"/>
  <c r="R38" i="2"/>
  <c r="Q38" i="2"/>
  <c r="R37" i="2"/>
  <c r="Q37" i="2"/>
  <c r="R36" i="2"/>
  <c r="Q36" i="2"/>
  <c r="R35" i="2"/>
  <c r="Q35" i="2"/>
  <c r="R34" i="2"/>
  <c r="Q34" i="2"/>
  <c r="R33" i="2"/>
  <c r="Q33" i="2"/>
  <c r="R32" i="2"/>
  <c r="Q32" i="2"/>
  <c r="R31" i="2"/>
  <c r="Q31" i="2"/>
  <c r="R30" i="2"/>
  <c r="Q30" i="2"/>
  <c r="R29" i="2"/>
  <c r="Q29" i="2"/>
  <c r="R28" i="2"/>
  <c r="Q28" i="2"/>
  <c r="R27" i="2"/>
  <c r="Q27" i="2"/>
  <c r="R26" i="2"/>
  <c r="Q26" i="2"/>
  <c r="R25" i="2"/>
  <c r="Q25" i="2"/>
  <c r="R24" i="2"/>
  <c r="Q24" i="2"/>
  <c r="R23" i="2"/>
  <c r="Q23" i="2"/>
  <c r="R22" i="2"/>
  <c r="Q22" i="2"/>
  <c r="R21" i="2"/>
  <c r="Q21" i="2"/>
  <c r="R20" i="2"/>
  <c r="Q20" i="2"/>
  <c r="R19" i="2"/>
  <c r="Q19" i="2"/>
  <c r="R18" i="2"/>
  <c r="Q18" i="2"/>
  <c r="R17" i="2"/>
  <c r="Q17" i="2"/>
  <c r="R16" i="2"/>
  <c r="Q16" i="2"/>
  <c r="R15" i="2"/>
  <c r="Q15" i="2"/>
  <c r="R14" i="2"/>
  <c r="Q14" i="2"/>
  <c r="R13" i="2"/>
  <c r="Q13" i="2"/>
  <c r="R12" i="2"/>
  <c r="Q12" i="2"/>
  <c r="R11" i="2"/>
  <c r="Q11" i="2"/>
  <c r="R10" i="2"/>
  <c r="Q10" i="2"/>
  <c r="R9" i="2"/>
  <c r="Q9" i="2"/>
  <c r="R8" i="2"/>
  <c r="Q8" i="2"/>
  <c r="R7" i="2"/>
  <c r="Q7" i="2"/>
  <c r="R6" i="2"/>
  <c r="Q6" i="2"/>
  <c r="R5" i="2"/>
  <c r="Q5" i="2"/>
  <c r="R4" i="2"/>
  <c r="Q4" i="2"/>
  <c r="R3" i="2"/>
  <c r="Q3" i="2"/>
  <c r="R2" i="2"/>
  <c r="Q2" i="2"/>
  <c r="K1248" i="2"/>
  <c r="K1247" i="2"/>
  <c r="K1246" i="2"/>
  <c r="K1245" i="2"/>
  <c r="K1244" i="2"/>
  <c r="K1243" i="2"/>
  <c r="K1242" i="2"/>
  <c r="K1241" i="2"/>
  <c r="K1240" i="2"/>
  <c r="K1239" i="2"/>
  <c r="K1238" i="2"/>
  <c r="K1237" i="2"/>
  <c r="K1236" i="2"/>
  <c r="K1235" i="2"/>
  <c r="K1234" i="2"/>
  <c r="K1233" i="2"/>
  <c r="K1232" i="2"/>
  <c r="K1231" i="2"/>
  <c r="K1230" i="2"/>
  <c r="K1229" i="2"/>
  <c r="K1228" i="2"/>
  <c r="K1227" i="2"/>
  <c r="K1226" i="2"/>
  <c r="K1225" i="2"/>
  <c r="K1224" i="2"/>
  <c r="K1223" i="2"/>
  <c r="K1222" i="2"/>
  <c r="K1221" i="2"/>
  <c r="K1220" i="2"/>
  <c r="K1219" i="2"/>
  <c r="K1218" i="2"/>
  <c r="K1217" i="2"/>
  <c r="K1216" i="2"/>
  <c r="K1215" i="2"/>
  <c r="K1214" i="2"/>
  <c r="K1213" i="2"/>
  <c r="K1212" i="2"/>
  <c r="K1211" i="2"/>
  <c r="K1210" i="2"/>
  <c r="K1209" i="2"/>
  <c r="K1208" i="2"/>
  <c r="K1207" i="2"/>
  <c r="K1206" i="2"/>
  <c r="K1205" i="2"/>
  <c r="K1204" i="2"/>
  <c r="K1203" i="2"/>
  <c r="K1202" i="2"/>
  <c r="K1201" i="2"/>
  <c r="K1200" i="2"/>
  <c r="K1199" i="2"/>
  <c r="K1198" i="2"/>
  <c r="K1197" i="2"/>
  <c r="K1196" i="2"/>
  <c r="K1195" i="2"/>
  <c r="K1194" i="2"/>
  <c r="K1193" i="2"/>
  <c r="K1192" i="2"/>
  <c r="K1191" i="2"/>
  <c r="K1190" i="2"/>
  <c r="K1189" i="2"/>
  <c r="K1188" i="2"/>
  <c r="K1187" i="2"/>
  <c r="K1186" i="2"/>
  <c r="K1185" i="2"/>
  <c r="K1184" i="2"/>
  <c r="K1183" i="2"/>
  <c r="K1182" i="2"/>
  <c r="K1181" i="2"/>
  <c r="K1180" i="2"/>
  <c r="K1179" i="2"/>
  <c r="K1178" i="2"/>
  <c r="K1177" i="2"/>
  <c r="K1176" i="2"/>
  <c r="K1175" i="2"/>
  <c r="K1174" i="2"/>
  <c r="K1173" i="2"/>
  <c r="K1172" i="2"/>
  <c r="K1171" i="2"/>
  <c r="K1170" i="2"/>
  <c r="K1169" i="2"/>
  <c r="K1168" i="2"/>
  <c r="K1167" i="2"/>
  <c r="K1166" i="2"/>
  <c r="K1165" i="2"/>
  <c r="K1164" i="2"/>
  <c r="K1163" i="2"/>
  <c r="K1162" i="2"/>
  <c r="K1161" i="2"/>
  <c r="K1160" i="2"/>
  <c r="K1159" i="2"/>
  <c r="K1158" i="2"/>
  <c r="K1157" i="2"/>
  <c r="K1156" i="2"/>
  <c r="K1155" i="2"/>
  <c r="K1154" i="2"/>
  <c r="K1153" i="2"/>
  <c r="K1152" i="2"/>
  <c r="K1151" i="2"/>
  <c r="K1150" i="2"/>
  <c r="K1149" i="2"/>
  <c r="K1148" i="2"/>
  <c r="K1147" i="2"/>
  <c r="K1146" i="2"/>
  <c r="K1145" i="2"/>
  <c r="K1144" i="2"/>
  <c r="K1143" i="2"/>
  <c r="K1142" i="2"/>
  <c r="K1141" i="2"/>
  <c r="K1140" i="2"/>
  <c r="K1139" i="2"/>
  <c r="K1138" i="2"/>
  <c r="K1137" i="2"/>
  <c r="K1136" i="2"/>
  <c r="K1135" i="2"/>
  <c r="K1134" i="2"/>
  <c r="K1133" i="2"/>
  <c r="K1132" i="2"/>
  <c r="K1131" i="2"/>
  <c r="K1130" i="2"/>
  <c r="K1129" i="2"/>
  <c r="K1128" i="2"/>
  <c r="K1127" i="2"/>
  <c r="K1126" i="2"/>
  <c r="K1125" i="2"/>
  <c r="K1124" i="2"/>
  <c r="K1123" i="2"/>
  <c r="K1122" i="2"/>
  <c r="K1121" i="2"/>
  <c r="K1120" i="2"/>
  <c r="K1119" i="2"/>
  <c r="K1118" i="2"/>
  <c r="K1117" i="2"/>
  <c r="K1116" i="2"/>
  <c r="K1115" i="2"/>
  <c r="K1114" i="2"/>
  <c r="K1113" i="2"/>
  <c r="K1112" i="2"/>
  <c r="K1111" i="2"/>
  <c r="K1110" i="2"/>
  <c r="K1109" i="2"/>
  <c r="K1108" i="2"/>
  <c r="K1107" i="2"/>
  <c r="K1106" i="2"/>
  <c r="K1105" i="2"/>
  <c r="K1104" i="2"/>
  <c r="K1103" i="2"/>
  <c r="K1102" i="2"/>
  <c r="K1101" i="2"/>
  <c r="K1100" i="2"/>
  <c r="K1099" i="2"/>
  <c r="K1098" i="2"/>
  <c r="K1097" i="2"/>
  <c r="K1096" i="2"/>
  <c r="K1095" i="2"/>
  <c r="K1094" i="2"/>
  <c r="K1093" i="2"/>
  <c r="K1092" i="2"/>
  <c r="K1091" i="2"/>
  <c r="K1090" i="2"/>
  <c r="K1089" i="2"/>
  <c r="K1088" i="2"/>
  <c r="K1087" i="2"/>
  <c r="K1086" i="2"/>
  <c r="K1085" i="2"/>
  <c r="K1084" i="2"/>
  <c r="K1083" i="2"/>
  <c r="K1082" i="2"/>
  <c r="K1081" i="2"/>
  <c r="K1080" i="2"/>
  <c r="K1079" i="2"/>
  <c r="K1078" i="2"/>
  <c r="K1077" i="2"/>
  <c r="K1076" i="2"/>
  <c r="K1075" i="2"/>
  <c r="K1074" i="2"/>
  <c r="K1073" i="2"/>
  <c r="K1072" i="2"/>
  <c r="K1071" i="2"/>
  <c r="K1070" i="2"/>
  <c r="K1069" i="2"/>
  <c r="K1068" i="2"/>
  <c r="K1067" i="2"/>
  <c r="K1066" i="2"/>
  <c r="K1065" i="2"/>
  <c r="K1064" i="2"/>
  <c r="K1063" i="2"/>
  <c r="K1062" i="2"/>
  <c r="K1061" i="2"/>
  <c r="K1060" i="2"/>
  <c r="K1059" i="2"/>
  <c r="K1058" i="2"/>
  <c r="K1057" i="2"/>
  <c r="K1056" i="2"/>
  <c r="K1055" i="2"/>
  <c r="K1054" i="2"/>
  <c r="K1053" i="2"/>
  <c r="K1052" i="2"/>
  <c r="K1051" i="2"/>
  <c r="K1050" i="2"/>
  <c r="K1049" i="2"/>
  <c r="K1048" i="2"/>
  <c r="K1047" i="2"/>
  <c r="K1046" i="2"/>
  <c r="K1045" i="2"/>
  <c r="K1044" i="2"/>
  <c r="K1043" i="2"/>
  <c r="K1042" i="2"/>
  <c r="K1041" i="2"/>
  <c r="K1040" i="2"/>
  <c r="K1039" i="2"/>
  <c r="K1038" i="2"/>
  <c r="K1037" i="2"/>
  <c r="K1036" i="2"/>
  <c r="K1035" i="2"/>
  <c r="K1034" i="2"/>
  <c r="K1033" i="2"/>
  <c r="K1032" i="2"/>
  <c r="K1031" i="2"/>
  <c r="K1030" i="2"/>
  <c r="K1029" i="2"/>
  <c r="K1028" i="2"/>
  <c r="K1027" i="2"/>
  <c r="K1026" i="2"/>
  <c r="K1025" i="2"/>
  <c r="K1024" i="2"/>
  <c r="K1023" i="2"/>
  <c r="K1022" i="2"/>
  <c r="K1021" i="2"/>
  <c r="K1020" i="2"/>
  <c r="K1019" i="2"/>
  <c r="K1018" i="2"/>
  <c r="K1017" i="2"/>
  <c r="K1016" i="2"/>
  <c r="K1015" i="2"/>
  <c r="K1014" i="2"/>
  <c r="K1013" i="2"/>
  <c r="K1012" i="2"/>
  <c r="K1011" i="2"/>
  <c r="K1010" i="2"/>
  <c r="K1009" i="2"/>
  <c r="K1008" i="2"/>
  <c r="K1007" i="2"/>
  <c r="K1006" i="2"/>
  <c r="K1005" i="2"/>
  <c r="K1004" i="2"/>
  <c r="K1003" i="2"/>
  <c r="K1002" i="2"/>
  <c r="K1001" i="2"/>
  <c r="K1000" i="2"/>
  <c r="K999" i="2"/>
  <c r="K998" i="2"/>
  <c r="K997" i="2"/>
  <c r="K996" i="2"/>
  <c r="K995" i="2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1" i="2"/>
  <c r="K960" i="2"/>
  <c r="K959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4" i="2"/>
  <c r="K923" i="2"/>
  <c r="K922" i="2"/>
  <c r="K921" i="2"/>
  <c r="K920" i="2"/>
  <c r="K919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2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U1248" i="1" l="1"/>
  <c r="U1247" i="1"/>
  <c r="U1246" i="1"/>
  <c r="U1245" i="1"/>
  <c r="U1244" i="1"/>
  <c r="U1243" i="1"/>
  <c r="U1242" i="1"/>
  <c r="U1241" i="1"/>
  <c r="U1240" i="1"/>
  <c r="U1239" i="1"/>
  <c r="U1238" i="1"/>
  <c r="U1237" i="1"/>
  <c r="U1236" i="1"/>
  <c r="U1235" i="1"/>
  <c r="U1234" i="1"/>
  <c r="U1233" i="1"/>
  <c r="U1232" i="1"/>
  <c r="U1231" i="1"/>
  <c r="U1230" i="1"/>
  <c r="U1229" i="1"/>
  <c r="U1228" i="1"/>
  <c r="U1227" i="1"/>
  <c r="U1226" i="1"/>
  <c r="U1225" i="1"/>
  <c r="U1224" i="1"/>
  <c r="U1223" i="1"/>
  <c r="U1222" i="1"/>
  <c r="U1221" i="1"/>
  <c r="U1220" i="1"/>
  <c r="U1219" i="1"/>
  <c r="U1218" i="1"/>
  <c r="U1217" i="1"/>
  <c r="U1216" i="1"/>
  <c r="U1215" i="1"/>
  <c r="U1214" i="1"/>
  <c r="U1213" i="1"/>
  <c r="U1212" i="1"/>
  <c r="U1211" i="1"/>
  <c r="U1210" i="1"/>
  <c r="U1209" i="1"/>
  <c r="U1208" i="1"/>
  <c r="U1207" i="1"/>
  <c r="U1206" i="1"/>
  <c r="U1205" i="1"/>
  <c r="U1204" i="1"/>
  <c r="U1203" i="1"/>
  <c r="U1202" i="1"/>
  <c r="U1201" i="1"/>
  <c r="U1200" i="1"/>
  <c r="U1199" i="1"/>
  <c r="U1198" i="1"/>
  <c r="U1197" i="1"/>
  <c r="U1196" i="1"/>
  <c r="U1195" i="1"/>
  <c r="U1194" i="1"/>
  <c r="U1193" i="1"/>
  <c r="U1192" i="1"/>
  <c r="U1191" i="1"/>
  <c r="U1190" i="1"/>
  <c r="U1189" i="1"/>
  <c r="U1188" i="1"/>
  <c r="U1187" i="1"/>
  <c r="U1186" i="1"/>
  <c r="U1185" i="1"/>
  <c r="U1184" i="1"/>
  <c r="U1183" i="1"/>
  <c r="U1182" i="1"/>
  <c r="U1181" i="1"/>
  <c r="U1180" i="1"/>
  <c r="U1179" i="1"/>
  <c r="U1178" i="1"/>
  <c r="U1177" i="1"/>
  <c r="U1176" i="1"/>
  <c r="U1175" i="1"/>
  <c r="U1174" i="1"/>
  <c r="U1173" i="1"/>
  <c r="U1172" i="1"/>
  <c r="U1171" i="1"/>
  <c r="U1170" i="1"/>
  <c r="U1169" i="1"/>
  <c r="U1168" i="1"/>
  <c r="U1167" i="1"/>
  <c r="U1166" i="1"/>
  <c r="U1165" i="1"/>
  <c r="U1164" i="1"/>
  <c r="U1163" i="1"/>
  <c r="U1162" i="1"/>
  <c r="U1161" i="1"/>
  <c r="U1160" i="1"/>
  <c r="U1159" i="1"/>
  <c r="U1158" i="1"/>
  <c r="U1157" i="1"/>
  <c r="U1156" i="1"/>
  <c r="U1155" i="1"/>
  <c r="U1154" i="1"/>
  <c r="U1153" i="1"/>
  <c r="U1152" i="1"/>
  <c r="U1151" i="1"/>
  <c r="U1150" i="1"/>
  <c r="U1149" i="1"/>
  <c r="U1148" i="1"/>
  <c r="U1147" i="1"/>
  <c r="U1146" i="1"/>
  <c r="U1145" i="1"/>
  <c r="U1144" i="1"/>
  <c r="U1143" i="1"/>
  <c r="U1142" i="1"/>
  <c r="U1141" i="1"/>
  <c r="U1140" i="1"/>
  <c r="U1139" i="1"/>
  <c r="U1138" i="1"/>
  <c r="U1137" i="1"/>
  <c r="U1136" i="1"/>
  <c r="U1135" i="1"/>
  <c r="U1134" i="1"/>
  <c r="U1133" i="1"/>
  <c r="U1132" i="1"/>
  <c r="U1131" i="1"/>
  <c r="U1130" i="1"/>
  <c r="U1129" i="1"/>
  <c r="U1128" i="1"/>
  <c r="U1127" i="1"/>
  <c r="U1126" i="1"/>
  <c r="U1125" i="1"/>
  <c r="U1124" i="1"/>
  <c r="U1123" i="1"/>
  <c r="U1122" i="1"/>
  <c r="U1121" i="1"/>
  <c r="U1120" i="1"/>
  <c r="U1119" i="1"/>
  <c r="U1118" i="1"/>
  <c r="U1117" i="1"/>
  <c r="U1116" i="1"/>
  <c r="U1115" i="1"/>
  <c r="U1114" i="1"/>
  <c r="U1113" i="1"/>
  <c r="U1112" i="1"/>
  <c r="U1111" i="1"/>
  <c r="U1110" i="1"/>
  <c r="U1109" i="1"/>
  <c r="U1108" i="1"/>
  <c r="U1107" i="1"/>
  <c r="U1106" i="1"/>
  <c r="U1105" i="1"/>
  <c r="U1104" i="1"/>
  <c r="U1103" i="1"/>
  <c r="U1102" i="1"/>
  <c r="U1101" i="1"/>
  <c r="U1100" i="1"/>
  <c r="U1099" i="1"/>
  <c r="U1098" i="1"/>
  <c r="U1097" i="1"/>
  <c r="U1096" i="1"/>
  <c r="U1095" i="1"/>
  <c r="U1094" i="1"/>
  <c r="U1093" i="1"/>
  <c r="U1092" i="1"/>
  <c r="U1091" i="1"/>
  <c r="U1090" i="1"/>
  <c r="U1089" i="1"/>
  <c r="U1088" i="1"/>
  <c r="U1087" i="1"/>
  <c r="U1086" i="1"/>
  <c r="U1085" i="1"/>
  <c r="U1084" i="1"/>
  <c r="U1083" i="1"/>
  <c r="U1082" i="1"/>
  <c r="U1081" i="1"/>
  <c r="U1080" i="1"/>
  <c r="U1079" i="1"/>
  <c r="U1078" i="1"/>
  <c r="U1077" i="1"/>
  <c r="U1076" i="1"/>
  <c r="U1075" i="1"/>
  <c r="U1074" i="1"/>
  <c r="U1073" i="1"/>
  <c r="U1072" i="1"/>
  <c r="U1071" i="1"/>
  <c r="U1070" i="1"/>
  <c r="U1069" i="1"/>
  <c r="U1068" i="1"/>
  <c r="U1067" i="1"/>
  <c r="U1066" i="1"/>
  <c r="U1065" i="1"/>
  <c r="U1064" i="1"/>
  <c r="U1063" i="1"/>
  <c r="U1062" i="1"/>
  <c r="U1061" i="1"/>
  <c r="U1060" i="1"/>
  <c r="U1059" i="1"/>
  <c r="U1058" i="1"/>
  <c r="U1057" i="1"/>
  <c r="U1056" i="1"/>
  <c r="U1055" i="1"/>
  <c r="U1054" i="1"/>
  <c r="U1053" i="1"/>
  <c r="U1052" i="1"/>
  <c r="U1051" i="1"/>
  <c r="U1050" i="1"/>
  <c r="U1049" i="1"/>
  <c r="U1048" i="1"/>
  <c r="U1047" i="1"/>
  <c r="U1046" i="1"/>
  <c r="U1045" i="1"/>
  <c r="U1044" i="1"/>
  <c r="U1043" i="1"/>
  <c r="U1042" i="1"/>
  <c r="U1041" i="1"/>
  <c r="U1040" i="1"/>
  <c r="U1039" i="1"/>
  <c r="U1038" i="1"/>
  <c r="U1037" i="1"/>
  <c r="U1036" i="1"/>
  <c r="U1035" i="1"/>
  <c r="U1034" i="1"/>
  <c r="U1033" i="1"/>
  <c r="U1032" i="1"/>
  <c r="U1031" i="1"/>
  <c r="U1030" i="1"/>
  <c r="U1029" i="1"/>
  <c r="U1028" i="1"/>
  <c r="U1027" i="1"/>
  <c r="U1026" i="1"/>
  <c r="U1025" i="1"/>
  <c r="U1024" i="1"/>
  <c r="U1023" i="1"/>
  <c r="U1022" i="1"/>
  <c r="U1021" i="1"/>
  <c r="U1020" i="1"/>
  <c r="U1019" i="1"/>
  <c r="U1018" i="1"/>
  <c r="U1017" i="1"/>
  <c r="U1016" i="1"/>
  <c r="U1015" i="1"/>
  <c r="U1014" i="1"/>
  <c r="U1013" i="1"/>
  <c r="U1012" i="1"/>
  <c r="U1011" i="1"/>
  <c r="U1010" i="1"/>
  <c r="U1009" i="1"/>
  <c r="U1008" i="1"/>
  <c r="U1007" i="1"/>
  <c r="U1006" i="1"/>
  <c r="U1005" i="1"/>
  <c r="U1004" i="1"/>
  <c r="U1003" i="1"/>
  <c r="U1002" i="1"/>
  <c r="U1001" i="1"/>
  <c r="U1000" i="1"/>
  <c r="U999" i="1"/>
  <c r="U998" i="1"/>
  <c r="U997" i="1"/>
  <c r="U996" i="1"/>
  <c r="U995" i="1"/>
  <c r="U994" i="1"/>
  <c r="U993" i="1"/>
  <c r="U992" i="1"/>
  <c r="U991" i="1"/>
  <c r="U990" i="1"/>
  <c r="U989" i="1"/>
  <c r="U988" i="1"/>
  <c r="U987" i="1"/>
  <c r="U986" i="1"/>
  <c r="U985" i="1"/>
  <c r="U984" i="1"/>
  <c r="U983" i="1"/>
  <c r="U982" i="1"/>
  <c r="U981" i="1"/>
  <c r="U980" i="1"/>
  <c r="U979" i="1"/>
  <c r="U978" i="1"/>
  <c r="U977" i="1"/>
  <c r="U976" i="1"/>
  <c r="U975" i="1"/>
  <c r="U974" i="1"/>
  <c r="U973" i="1"/>
  <c r="U972" i="1"/>
  <c r="U971" i="1"/>
  <c r="U970" i="1"/>
  <c r="U969" i="1"/>
  <c r="U968" i="1"/>
  <c r="U967" i="1"/>
  <c r="U966" i="1"/>
  <c r="U965" i="1"/>
  <c r="U964" i="1"/>
  <c r="U963" i="1"/>
  <c r="U962" i="1"/>
  <c r="U961" i="1"/>
  <c r="U960" i="1"/>
  <c r="U959" i="1"/>
  <c r="U958" i="1"/>
  <c r="U957" i="1"/>
  <c r="U956" i="1"/>
  <c r="U955" i="1"/>
  <c r="U954" i="1"/>
  <c r="U953" i="1"/>
  <c r="U952" i="1"/>
  <c r="U951" i="1"/>
  <c r="U950" i="1"/>
  <c r="U949" i="1"/>
  <c r="U948" i="1"/>
  <c r="U947" i="1"/>
  <c r="U946" i="1"/>
  <c r="U945" i="1"/>
  <c r="U944" i="1"/>
  <c r="U943" i="1"/>
  <c r="U942" i="1"/>
  <c r="U941" i="1"/>
  <c r="U940" i="1"/>
  <c r="U939" i="1"/>
  <c r="U938" i="1"/>
  <c r="U937" i="1"/>
  <c r="U936" i="1"/>
  <c r="U935" i="1"/>
  <c r="U934" i="1"/>
  <c r="U933" i="1"/>
  <c r="U932" i="1"/>
  <c r="U931" i="1"/>
  <c r="U930" i="1"/>
  <c r="U929" i="1"/>
  <c r="U928" i="1"/>
  <c r="U927" i="1"/>
  <c r="U926" i="1"/>
  <c r="U925" i="1"/>
  <c r="U924" i="1"/>
  <c r="U923" i="1"/>
  <c r="U922" i="1"/>
  <c r="U921" i="1"/>
  <c r="U920" i="1"/>
  <c r="U919" i="1"/>
  <c r="U918" i="1"/>
  <c r="U917" i="1"/>
  <c r="U916" i="1"/>
  <c r="U915" i="1"/>
  <c r="U914" i="1"/>
  <c r="U913" i="1"/>
  <c r="U912" i="1"/>
  <c r="U911" i="1"/>
  <c r="U910" i="1"/>
  <c r="U909" i="1"/>
  <c r="U908" i="1"/>
  <c r="U907" i="1"/>
  <c r="U906" i="1"/>
  <c r="U905" i="1"/>
  <c r="U904" i="1"/>
  <c r="U903" i="1"/>
  <c r="U902" i="1"/>
  <c r="U901" i="1"/>
  <c r="U900" i="1"/>
  <c r="U899" i="1"/>
  <c r="U898" i="1"/>
  <c r="U897" i="1"/>
  <c r="U896" i="1"/>
  <c r="U895" i="1"/>
  <c r="U894" i="1"/>
  <c r="U893" i="1"/>
  <c r="U892" i="1"/>
  <c r="U891" i="1"/>
  <c r="U890" i="1"/>
  <c r="U889" i="1"/>
  <c r="U888" i="1"/>
  <c r="U887" i="1"/>
  <c r="U886" i="1"/>
  <c r="U885" i="1"/>
  <c r="U884" i="1"/>
  <c r="U883" i="1"/>
  <c r="U882" i="1"/>
  <c r="U881" i="1"/>
  <c r="U880" i="1"/>
  <c r="U879" i="1"/>
  <c r="U878" i="1"/>
  <c r="U877" i="1"/>
  <c r="U876" i="1"/>
  <c r="U875" i="1"/>
  <c r="U874" i="1"/>
  <c r="U873" i="1"/>
  <c r="U872" i="1"/>
  <c r="U871" i="1"/>
  <c r="U870" i="1"/>
  <c r="U869" i="1"/>
  <c r="U868" i="1"/>
  <c r="U867" i="1"/>
  <c r="U866" i="1"/>
  <c r="U865" i="1"/>
  <c r="U864" i="1"/>
  <c r="U863" i="1"/>
  <c r="U862" i="1"/>
  <c r="U861" i="1"/>
  <c r="U860" i="1"/>
  <c r="U859" i="1"/>
  <c r="U858" i="1"/>
  <c r="U857" i="1"/>
  <c r="U856" i="1"/>
  <c r="U855" i="1"/>
  <c r="U854" i="1"/>
  <c r="U853" i="1"/>
  <c r="U852" i="1"/>
  <c r="U851" i="1"/>
  <c r="U850" i="1"/>
  <c r="U849" i="1"/>
  <c r="U848" i="1"/>
  <c r="U847" i="1"/>
  <c r="U846" i="1"/>
  <c r="U845" i="1"/>
  <c r="U844" i="1"/>
  <c r="U843" i="1"/>
  <c r="U842" i="1"/>
  <c r="U841" i="1"/>
  <c r="U840" i="1"/>
  <c r="U839" i="1"/>
  <c r="U838" i="1"/>
  <c r="U837" i="1"/>
  <c r="U836" i="1"/>
  <c r="U835" i="1"/>
  <c r="U834" i="1"/>
  <c r="U833" i="1"/>
  <c r="U832" i="1"/>
  <c r="U831" i="1"/>
  <c r="U830" i="1"/>
  <c r="U829" i="1"/>
  <c r="U828" i="1"/>
  <c r="U827" i="1"/>
  <c r="U826" i="1"/>
  <c r="U825" i="1"/>
  <c r="U824" i="1"/>
  <c r="U823" i="1"/>
  <c r="U822" i="1"/>
  <c r="U821" i="1"/>
  <c r="U820" i="1"/>
  <c r="U819" i="1"/>
  <c r="U818" i="1"/>
  <c r="U817" i="1"/>
  <c r="U816" i="1"/>
  <c r="U815" i="1"/>
  <c r="U814" i="1"/>
  <c r="U813" i="1"/>
  <c r="U812" i="1"/>
  <c r="U811" i="1"/>
  <c r="U810" i="1"/>
  <c r="U809" i="1"/>
  <c r="U808" i="1"/>
  <c r="U807" i="1"/>
  <c r="U806" i="1"/>
  <c r="U805" i="1"/>
  <c r="U804" i="1"/>
  <c r="U803" i="1"/>
  <c r="U802" i="1"/>
  <c r="U801" i="1"/>
  <c r="U800" i="1"/>
  <c r="U799" i="1"/>
  <c r="U798" i="1"/>
  <c r="U797" i="1"/>
  <c r="U796" i="1"/>
  <c r="U795" i="1"/>
  <c r="U794" i="1"/>
  <c r="U793" i="1"/>
  <c r="U792" i="1"/>
  <c r="U791" i="1"/>
  <c r="U790" i="1"/>
  <c r="U789" i="1"/>
  <c r="U788" i="1"/>
  <c r="U787" i="1"/>
  <c r="U786" i="1"/>
  <c r="U785" i="1"/>
  <c r="U784" i="1"/>
  <c r="U783" i="1"/>
  <c r="U782" i="1"/>
  <c r="U781" i="1"/>
  <c r="U780" i="1"/>
  <c r="U779" i="1"/>
  <c r="U778" i="1"/>
  <c r="U777" i="1"/>
  <c r="U776" i="1"/>
  <c r="U775" i="1"/>
  <c r="U774" i="1"/>
  <c r="U773" i="1"/>
  <c r="U772" i="1"/>
  <c r="U771" i="1"/>
  <c r="U770" i="1"/>
  <c r="U769" i="1"/>
  <c r="U768" i="1"/>
  <c r="U767" i="1"/>
  <c r="U766" i="1"/>
  <c r="U765" i="1"/>
  <c r="U764" i="1"/>
  <c r="U763" i="1"/>
  <c r="U762" i="1"/>
  <c r="U761" i="1"/>
  <c r="U760" i="1"/>
  <c r="U759" i="1"/>
  <c r="U758" i="1"/>
  <c r="U757" i="1"/>
  <c r="U756" i="1"/>
  <c r="U755" i="1"/>
  <c r="U754" i="1"/>
  <c r="U753" i="1"/>
  <c r="U752" i="1"/>
  <c r="U751" i="1"/>
  <c r="U750" i="1"/>
  <c r="U749" i="1"/>
  <c r="U748" i="1"/>
  <c r="U747" i="1"/>
  <c r="U746" i="1"/>
  <c r="U745" i="1"/>
  <c r="U744" i="1"/>
  <c r="U743" i="1"/>
  <c r="U742" i="1"/>
  <c r="U741" i="1"/>
  <c r="U740" i="1"/>
  <c r="U739" i="1"/>
  <c r="U738" i="1"/>
  <c r="U737" i="1"/>
  <c r="U736" i="1"/>
  <c r="U735" i="1"/>
  <c r="U734" i="1"/>
  <c r="U733" i="1"/>
  <c r="U732" i="1"/>
  <c r="U731" i="1"/>
  <c r="U730" i="1"/>
  <c r="U729" i="1"/>
  <c r="U728" i="1"/>
  <c r="U727" i="1"/>
  <c r="U726" i="1"/>
  <c r="U725" i="1"/>
  <c r="U724" i="1"/>
  <c r="U723" i="1"/>
  <c r="U722" i="1"/>
  <c r="U721" i="1"/>
  <c r="U720" i="1"/>
  <c r="U719" i="1"/>
  <c r="U718" i="1"/>
  <c r="U717" i="1"/>
  <c r="U716" i="1"/>
  <c r="U715" i="1"/>
  <c r="U714" i="1"/>
  <c r="U713" i="1"/>
  <c r="U712" i="1"/>
  <c r="U711" i="1"/>
  <c r="U710" i="1"/>
  <c r="U709" i="1"/>
  <c r="U708" i="1"/>
  <c r="U707" i="1"/>
  <c r="U706" i="1"/>
  <c r="U705" i="1"/>
  <c r="U704" i="1"/>
  <c r="U703" i="1"/>
  <c r="U702" i="1"/>
  <c r="U701" i="1"/>
  <c r="U700" i="1"/>
  <c r="U699" i="1"/>
  <c r="U698" i="1"/>
  <c r="U697" i="1"/>
  <c r="U696" i="1"/>
  <c r="U695" i="1"/>
  <c r="U694" i="1"/>
  <c r="U693" i="1"/>
  <c r="U692" i="1"/>
  <c r="U691" i="1"/>
  <c r="U690" i="1"/>
  <c r="U689" i="1"/>
  <c r="U688" i="1"/>
  <c r="U687" i="1"/>
  <c r="U686" i="1"/>
  <c r="U685" i="1"/>
  <c r="U684" i="1"/>
  <c r="U683" i="1"/>
  <c r="U682" i="1"/>
  <c r="U681" i="1"/>
  <c r="U680" i="1"/>
  <c r="U679" i="1"/>
  <c r="U678" i="1"/>
  <c r="U677" i="1"/>
  <c r="U676" i="1"/>
  <c r="U675" i="1"/>
  <c r="U674" i="1"/>
  <c r="U673" i="1"/>
  <c r="U672" i="1"/>
  <c r="U671" i="1"/>
  <c r="U670" i="1"/>
  <c r="U669" i="1"/>
  <c r="U668" i="1"/>
  <c r="U667" i="1"/>
  <c r="U666" i="1"/>
  <c r="U665" i="1"/>
  <c r="U664" i="1"/>
  <c r="U663" i="1"/>
  <c r="U662" i="1"/>
  <c r="U661" i="1"/>
  <c r="U660" i="1"/>
  <c r="U659" i="1"/>
  <c r="U658" i="1"/>
  <c r="U657" i="1"/>
  <c r="U656" i="1"/>
  <c r="U655" i="1"/>
  <c r="U654" i="1"/>
  <c r="U653" i="1"/>
  <c r="U652" i="1"/>
  <c r="U651" i="1"/>
  <c r="U650" i="1"/>
  <c r="U649" i="1"/>
  <c r="U648" i="1"/>
  <c r="U647" i="1"/>
  <c r="U646" i="1"/>
  <c r="U645" i="1"/>
  <c r="U644" i="1"/>
  <c r="U643" i="1"/>
  <c r="U642" i="1"/>
  <c r="U641" i="1"/>
  <c r="U640" i="1"/>
  <c r="U639" i="1"/>
  <c r="U638" i="1"/>
  <c r="U637" i="1"/>
  <c r="U636" i="1"/>
  <c r="U635" i="1"/>
  <c r="U634" i="1"/>
  <c r="U633" i="1"/>
  <c r="U632" i="1"/>
  <c r="U631" i="1"/>
  <c r="U630" i="1"/>
  <c r="U629" i="1"/>
  <c r="U628" i="1"/>
  <c r="U627" i="1"/>
  <c r="U626" i="1"/>
  <c r="U625" i="1"/>
  <c r="U624" i="1"/>
  <c r="U623" i="1"/>
  <c r="U622" i="1"/>
  <c r="U621" i="1"/>
  <c r="U620" i="1"/>
  <c r="U619" i="1"/>
  <c r="U618" i="1"/>
  <c r="U617" i="1"/>
  <c r="U616" i="1"/>
  <c r="U615" i="1"/>
  <c r="U614" i="1"/>
  <c r="U613" i="1"/>
  <c r="U612" i="1"/>
  <c r="U611" i="1"/>
  <c r="U610" i="1"/>
  <c r="U609" i="1"/>
  <c r="U608" i="1"/>
  <c r="U607" i="1"/>
  <c r="U606" i="1"/>
  <c r="U605" i="1"/>
  <c r="U604" i="1"/>
  <c r="U603" i="1"/>
  <c r="U602" i="1"/>
  <c r="U601" i="1"/>
  <c r="U600" i="1"/>
  <c r="U599" i="1"/>
  <c r="U598" i="1"/>
  <c r="U597" i="1"/>
  <c r="U596" i="1"/>
  <c r="U595" i="1"/>
  <c r="U594" i="1"/>
  <c r="U593" i="1"/>
  <c r="U592" i="1"/>
  <c r="U591" i="1"/>
  <c r="U590" i="1"/>
  <c r="U589" i="1"/>
  <c r="U588" i="1"/>
  <c r="U587" i="1"/>
  <c r="U586" i="1"/>
  <c r="U585" i="1"/>
  <c r="U584" i="1"/>
  <c r="U583" i="1"/>
  <c r="U582" i="1"/>
  <c r="U581" i="1"/>
  <c r="U580" i="1"/>
  <c r="U579" i="1"/>
  <c r="U578" i="1"/>
  <c r="U577" i="1"/>
  <c r="U576" i="1"/>
  <c r="U575" i="1"/>
  <c r="U574" i="1"/>
  <c r="U573" i="1"/>
  <c r="U572" i="1"/>
  <c r="U571" i="1"/>
  <c r="U570" i="1"/>
  <c r="U569" i="1"/>
  <c r="U568" i="1"/>
  <c r="U567" i="1"/>
  <c r="U566" i="1"/>
  <c r="U565" i="1"/>
  <c r="U564" i="1"/>
  <c r="U563" i="1"/>
  <c r="U562" i="1"/>
  <c r="U561" i="1"/>
  <c r="U560" i="1"/>
  <c r="U559" i="1"/>
  <c r="U558" i="1"/>
  <c r="U557" i="1"/>
  <c r="U556" i="1"/>
  <c r="U555" i="1"/>
  <c r="U554" i="1"/>
  <c r="U553" i="1"/>
  <c r="U552" i="1"/>
  <c r="U551" i="1"/>
  <c r="U550" i="1"/>
  <c r="U549" i="1"/>
  <c r="U548" i="1"/>
  <c r="U547" i="1"/>
  <c r="U546" i="1"/>
  <c r="U545" i="1"/>
  <c r="U544" i="1"/>
  <c r="U543" i="1"/>
  <c r="U542" i="1"/>
  <c r="U541" i="1"/>
  <c r="U540" i="1"/>
  <c r="U539" i="1"/>
  <c r="U538" i="1"/>
  <c r="U537" i="1"/>
  <c r="U536" i="1"/>
  <c r="U535" i="1"/>
  <c r="U534" i="1"/>
  <c r="U533" i="1"/>
  <c r="U532" i="1"/>
  <c r="U531" i="1"/>
  <c r="U530" i="1"/>
  <c r="U529" i="1"/>
  <c r="U528" i="1"/>
  <c r="U527" i="1"/>
  <c r="U526" i="1"/>
  <c r="U525" i="1"/>
  <c r="U524" i="1"/>
  <c r="U523" i="1"/>
  <c r="U522" i="1"/>
  <c r="U521" i="1"/>
  <c r="U520" i="1"/>
  <c r="U519" i="1"/>
  <c r="U518" i="1"/>
  <c r="U517" i="1"/>
  <c r="U516" i="1"/>
  <c r="U515" i="1"/>
  <c r="U514" i="1"/>
  <c r="U513" i="1"/>
  <c r="U512" i="1"/>
  <c r="U511" i="1"/>
  <c r="U510" i="1"/>
  <c r="U509" i="1"/>
  <c r="U508" i="1"/>
  <c r="U507" i="1"/>
  <c r="U506" i="1"/>
  <c r="U505" i="1"/>
  <c r="U504" i="1"/>
  <c r="U503" i="1"/>
  <c r="U502" i="1"/>
  <c r="U501" i="1"/>
  <c r="U500" i="1"/>
  <c r="U499" i="1"/>
  <c r="U498" i="1"/>
  <c r="U497" i="1"/>
  <c r="U496" i="1"/>
  <c r="U495" i="1"/>
  <c r="U494" i="1"/>
  <c r="U493" i="1"/>
  <c r="U492" i="1"/>
  <c r="U491" i="1"/>
  <c r="U490" i="1"/>
  <c r="U489" i="1"/>
  <c r="U488" i="1"/>
  <c r="U487" i="1"/>
  <c r="U486" i="1"/>
  <c r="U485" i="1"/>
  <c r="U484" i="1"/>
  <c r="U483" i="1"/>
  <c r="U482" i="1"/>
  <c r="U481" i="1"/>
  <c r="U480" i="1"/>
  <c r="U479" i="1"/>
  <c r="U478" i="1"/>
  <c r="U477" i="1"/>
  <c r="U476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8" i="1"/>
  <c r="U457" i="1"/>
  <c r="U456" i="1"/>
  <c r="U455" i="1"/>
  <c r="U454" i="1"/>
  <c r="U453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L1248" i="1"/>
  <c r="K1248" i="1"/>
  <c r="J1248" i="1"/>
  <c r="L1247" i="1"/>
  <c r="K1247" i="1"/>
  <c r="J1247" i="1"/>
  <c r="L1246" i="1"/>
  <c r="K1246" i="1"/>
  <c r="J1246" i="1"/>
  <c r="L1245" i="1"/>
  <c r="K1245" i="1"/>
  <c r="J1245" i="1"/>
  <c r="L1244" i="1"/>
  <c r="K1244" i="1"/>
  <c r="J1244" i="1"/>
  <c r="L1243" i="1"/>
  <c r="K1243" i="1"/>
  <c r="J1243" i="1"/>
  <c r="L1242" i="1"/>
  <c r="K1242" i="1"/>
  <c r="J1242" i="1"/>
  <c r="L1241" i="1"/>
  <c r="K1241" i="1"/>
  <c r="J1241" i="1"/>
  <c r="L1240" i="1"/>
  <c r="K1240" i="1"/>
  <c r="J1240" i="1"/>
  <c r="L1239" i="1"/>
  <c r="K1239" i="1"/>
  <c r="J1239" i="1"/>
  <c r="L1238" i="1"/>
  <c r="K1238" i="1"/>
  <c r="J1238" i="1"/>
  <c r="L1237" i="1"/>
  <c r="K1237" i="1"/>
  <c r="J1237" i="1"/>
  <c r="L1236" i="1"/>
  <c r="K1236" i="1"/>
  <c r="J1236" i="1"/>
  <c r="L1235" i="1"/>
  <c r="K1235" i="1"/>
  <c r="J1235" i="1"/>
  <c r="L1234" i="1"/>
  <c r="K1234" i="1"/>
  <c r="J1234" i="1"/>
  <c r="L1233" i="1"/>
  <c r="K1233" i="1"/>
  <c r="J1233" i="1"/>
  <c r="L1232" i="1"/>
  <c r="K1232" i="1"/>
  <c r="J1232" i="1"/>
  <c r="L1231" i="1"/>
  <c r="K1231" i="1"/>
  <c r="J1231" i="1"/>
  <c r="L1230" i="1"/>
  <c r="K1230" i="1"/>
  <c r="J1230" i="1"/>
  <c r="L1229" i="1"/>
  <c r="K1229" i="1"/>
  <c r="J1229" i="1"/>
  <c r="L1228" i="1"/>
  <c r="K1228" i="1"/>
  <c r="J1228" i="1"/>
  <c r="L1227" i="1"/>
  <c r="K1227" i="1"/>
  <c r="J1227" i="1"/>
  <c r="L1226" i="1"/>
  <c r="K1226" i="1"/>
  <c r="J1226" i="1"/>
  <c r="L1225" i="1"/>
  <c r="K1225" i="1"/>
  <c r="J1225" i="1"/>
  <c r="L1224" i="1"/>
  <c r="K1224" i="1"/>
  <c r="J1224" i="1"/>
  <c r="L1223" i="1"/>
  <c r="K1223" i="1"/>
  <c r="J1223" i="1"/>
  <c r="L1222" i="1"/>
  <c r="K1222" i="1"/>
  <c r="J1222" i="1"/>
  <c r="L1221" i="1"/>
  <c r="K1221" i="1"/>
  <c r="J1221" i="1"/>
  <c r="L1220" i="1"/>
  <c r="K1220" i="1"/>
  <c r="J1220" i="1"/>
  <c r="L1219" i="1"/>
  <c r="K1219" i="1"/>
  <c r="J1219" i="1"/>
  <c r="L1218" i="1"/>
  <c r="K1218" i="1"/>
  <c r="J1218" i="1"/>
  <c r="L1217" i="1"/>
  <c r="K1217" i="1"/>
  <c r="J1217" i="1"/>
  <c r="L1216" i="1"/>
  <c r="K1216" i="1"/>
  <c r="J1216" i="1"/>
  <c r="L1215" i="1"/>
  <c r="K1215" i="1"/>
  <c r="J1215" i="1"/>
  <c r="L1214" i="1"/>
  <c r="K1214" i="1"/>
  <c r="J1214" i="1"/>
  <c r="L1213" i="1"/>
  <c r="K1213" i="1"/>
  <c r="J1213" i="1"/>
  <c r="L1212" i="1"/>
  <c r="K1212" i="1"/>
  <c r="J1212" i="1"/>
  <c r="L1211" i="1"/>
  <c r="K1211" i="1"/>
  <c r="J1211" i="1"/>
  <c r="L1210" i="1"/>
  <c r="K1210" i="1"/>
  <c r="J1210" i="1"/>
  <c r="L1209" i="1"/>
  <c r="K1209" i="1"/>
  <c r="J1209" i="1"/>
  <c r="L1208" i="1"/>
  <c r="K1208" i="1"/>
  <c r="J1208" i="1"/>
  <c r="L1207" i="1"/>
  <c r="K1207" i="1"/>
  <c r="J1207" i="1"/>
  <c r="L1206" i="1"/>
  <c r="K1206" i="1"/>
  <c r="J1206" i="1"/>
  <c r="L1205" i="1"/>
  <c r="K1205" i="1"/>
  <c r="J1205" i="1"/>
  <c r="L1204" i="1"/>
  <c r="K1204" i="1"/>
  <c r="J1204" i="1"/>
  <c r="L1203" i="1"/>
  <c r="K1203" i="1"/>
  <c r="J1203" i="1"/>
  <c r="L1202" i="1"/>
  <c r="K1202" i="1"/>
  <c r="J1202" i="1"/>
  <c r="L1201" i="1"/>
  <c r="K1201" i="1"/>
  <c r="J1201" i="1"/>
  <c r="L1200" i="1"/>
  <c r="K1200" i="1"/>
  <c r="J1200" i="1"/>
  <c r="L1199" i="1"/>
  <c r="K1199" i="1"/>
  <c r="J1199" i="1"/>
  <c r="L1198" i="1"/>
  <c r="K1198" i="1"/>
  <c r="J1198" i="1"/>
  <c r="L1197" i="1"/>
  <c r="K1197" i="1"/>
  <c r="J1197" i="1"/>
  <c r="L1196" i="1"/>
  <c r="K1196" i="1"/>
  <c r="J1196" i="1"/>
  <c r="L1195" i="1"/>
  <c r="K1195" i="1"/>
  <c r="J1195" i="1"/>
  <c r="L1194" i="1"/>
  <c r="K1194" i="1"/>
  <c r="J1194" i="1"/>
  <c r="L1193" i="1"/>
  <c r="K1193" i="1"/>
  <c r="J1193" i="1"/>
  <c r="L1192" i="1"/>
  <c r="K1192" i="1"/>
  <c r="J1192" i="1"/>
  <c r="L1191" i="1"/>
  <c r="K1191" i="1"/>
  <c r="J1191" i="1"/>
  <c r="L1190" i="1"/>
  <c r="K1190" i="1"/>
  <c r="J1190" i="1"/>
  <c r="L1189" i="1"/>
  <c r="K1189" i="1"/>
  <c r="J1189" i="1"/>
  <c r="L1188" i="1"/>
  <c r="K1188" i="1"/>
  <c r="J1188" i="1"/>
  <c r="L1187" i="1"/>
  <c r="K1187" i="1"/>
  <c r="J1187" i="1"/>
  <c r="L1186" i="1"/>
  <c r="K1186" i="1"/>
  <c r="J1186" i="1"/>
  <c r="L1185" i="1"/>
  <c r="K1185" i="1"/>
  <c r="J1185" i="1"/>
  <c r="L1184" i="1"/>
  <c r="K1184" i="1"/>
  <c r="J1184" i="1"/>
  <c r="L1183" i="1"/>
  <c r="K1183" i="1"/>
  <c r="J1183" i="1"/>
  <c r="L1182" i="1"/>
  <c r="K1182" i="1"/>
  <c r="J1182" i="1"/>
  <c r="L1181" i="1"/>
  <c r="K1181" i="1"/>
  <c r="J1181" i="1"/>
  <c r="L1180" i="1"/>
  <c r="K1180" i="1"/>
  <c r="J1180" i="1"/>
  <c r="L1179" i="1"/>
  <c r="K1179" i="1"/>
  <c r="J1179" i="1"/>
  <c r="L1178" i="1"/>
  <c r="K1178" i="1"/>
  <c r="J1178" i="1"/>
  <c r="L1177" i="1"/>
  <c r="K1177" i="1"/>
  <c r="J1177" i="1"/>
  <c r="L1176" i="1"/>
  <c r="K1176" i="1"/>
  <c r="J1176" i="1"/>
  <c r="L1175" i="1"/>
  <c r="K1175" i="1"/>
  <c r="J1175" i="1"/>
  <c r="L1174" i="1"/>
  <c r="K1174" i="1"/>
  <c r="J1174" i="1"/>
  <c r="L1173" i="1"/>
  <c r="K1173" i="1"/>
  <c r="J1173" i="1"/>
  <c r="L1172" i="1"/>
  <c r="K1172" i="1"/>
  <c r="J1172" i="1"/>
  <c r="L1171" i="1"/>
  <c r="K1171" i="1"/>
  <c r="J1171" i="1"/>
  <c r="L1170" i="1"/>
  <c r="K1170" i="1"/>
  <c r="J1170" i="1"/>
  <c r="L1169" i="1"/>
  <c r="K1169" i="1"/>
  <c r="J1169" i="1"/>
  <c r="L1168" i="1"/>
  <c r="K1168" i="1"/>
  <c r="J1168" i="1"/>
  <c r="L1167" i="1"/>
  <c r="K1167" i="1"/>
  <c r="J1167" i="1"/>
  <c r="L1166" i="1"/>
  <c r="K1166" i="1"/>
  <c r="J1166" i="1"/>
  <c r="L1165" i="1"/>
  <c r="K1165" i="1"/>
  <c r="J1165" i="1"/>
  <c r="L1164" i="1"/>
  <c r="K1164" i="1"/>
  <c r="J1164" i="1"/>
  <c r="L1163" i="1"/>
  <c r="K1163" i="1"/>
  <c r="J1163" i="1"/>
  <c r="L1162" i="1"/>
  <c r="K1162" i="1"/>
  <c r="J1162" i="1"/>
  <c r="L1161" i="1"/>
  <c r="K1161" i="1"/>
  <c r="J1161" i="1"/>
  <c r="L1160" i="1"/>
  <c r="K1160" i="1"/>
  <c r="J1160" i="1"/>
  <c r="L1159" i="1"/>
  <c r="K1159" i="1"/>
  <c r="J1159" i="1"/>
  <c r="L1158" i="1"/>
  <c r="K1158" i="1"/>
  <c r="J1158" i="1"/>
  <c r="L1157" i="1"/>
  <c r="K1157" i="1"/>
  <c r="J1157" i="1"/>
  <c r="L1156" i="1"/>
  <c r="K1156" i="1"/>
  <c r="J1156" i="1"/>
  <c r="L1155" i="1"/>
  <c r="K1155" i="1"/>
  <c r="J1155" i="1"/>
  <c r="L1154" i="1"/>
  <c r="K1154" i="1"/>
  <c r="J1154" i="1"/>
  <c r="L1153" i="1"/>
  <c r="K1153" i="1"/>
  <c r="J1153" i="1"/>
  <c r="L1152" i="1"/>
  <c r="K1152" i="1"/>
  <c r="J1152" i="1"/>
  <c r="L1151" i="1"/>
  <c r="K1151" i="1"/>
  <c r="J1151" i="1"/>
  <c r="L1150" i="1"/>
  <c r="K1150" i="1"/>
  <c r="J1150" i="1"/>
  <c r="L1149" i="1"/>
  <c r="K1149" i="1"/>
  <c r="J1149" i="1"/>
  <c r="L1148" i="1"/>
  <c r="K1148" i="1"/>
  <c r="J1148" i="1"/>
  <c r="L1147" i="1"/>
  <c r="K1147" i="1"/>
  <c r="J1147" i="1"/>
  <c r="L1146" i="1"/>
  <c r="K1146" i="1"/>
  <c r="J1146" i="1"/>
  <c r="L1145" i="1"/>
  <c r="K1145" i="1"/>
  <c r="J1145" i="1"/>
  <c r="L1144" i="1"/>
  <c r="K1144" i="1"/>
  <c r="J1144" i="1"/>
  <c r="L1143" i="1"/>
  <c r="K1143" i="1"/>
  <c r="J1143" i="1"/>
  <c r="L1142" i="1"/>
  <c r="K1142" i="1"/>
  <c r="J1142" i="1"/>
  <c r="L1141" i="1"/>
  <c r="K1141" i="1"/>
  <c r="J1141" i="1"/>
  <c r="L1140" i="1"/>
  <c r="K1140" i="1"/>
  <c r="J1140" i="1"/>
  <c r="L1139" i="1"/>
  <c r="K1139" i="1"/>
  <c r="J1139" i="1"/>
  <c r="L1138" i="1"/>
  <c r="K1138" i="1"/>
  <c r="J1138" i="1"/>
  <c r="L1137" i="1"/>
  <c r="K1137" i="1"/>
  <c r="J1137" i="1"/>
  <c r="L1136" i="1"/>
  <c r="K1136" i="1"/>
  <c r="J1136" i="1"/>
  <c r="L1135" i="1"/>
  <c r="K1135" i="1"/>
  <c r="J1135" i="1"/>
  <c r="L1134" i="1"/>
  <c r="K1134" i="1"/>
  <c r="J1134" i="1"/>
  <c r="L1133" i="1"/>
  <c r="K1133" i="1"/>
  <c r="J1133" i="1"/>
  <c r="L1132" i="1"/>
  <c r="K1132" i="1"/>
  <c r="J1132" i="1"/>
  <c r="L1131" i="1"/>
  <c r="K1131" i="1"/>
  <c r="J1131" i="1"/>
  <c r="L1130" i="1"/>
  <c r="K1130" i="1"/>
  <c r="J1130" i="1"/>
  <c r="L1129" i="1"/>
  <c r="K1129" i="1"/>
  <c r="J1129" i="1"/>
  <c r="L1128" i="1"/>
  <c r="K1128" i="1"/>
  <c r="J1128" i="1"/>
  <c r="L1127" i="1"/>
  <c r="K1127" i="1"/>
  <c r="J1127" i="1"/>
  <c r="L1126" i="1"/>
  <c r="K1126" i="1"/>
  <c r="J1126" i="1"/>
  <c r="L1125" i="1"/>
  <c r="K1125" i="1"/>
  <c r="J1125" i="1"/>
  <c r="L1124" i="1"/>
  <c r="K1124" i="1"/>
  <c r="J1124" i="1"/>
  <c r="L1123" i="1"/>
  <c r="K1123" i="1"/>
  <c r="J1123" i="1"/>
  <c r="L1122" i="1"/>
  <c r="K1122" i="1"/>
  <c r="J1122" i="1"/>
  <c r="L1121" i="1"/>
  <c r="K1121" i="1"/>
  <c r="J1121" i="1"/>
  <c r="L1120" i="1"/>
  <c r="K1120" i="1"/>
  <c r="J1120" i="1"/>
  <c r="L1119" i="1"/>
  <c r="K1119" i="1"/>
  <c r="J1119" i="1"/>
  <c r="L1118" i="1"/>
  <c r="K1118" i="1"/>
  <c r="J1118" i="1"/>
  <c r="L1117" i="1"/>
  <c r="K1117" i="1"/>
  <c r="J1117" i="1"/>
  <c r="L1116" i="1"/>
  <c r="K1116" i="1"/>
  <c r="J1116" i="1"/>
  <c r="L1115" i="1"/>
  <c r="K1115" i="1"/>
  <c r="J1115" i="1"/>
  <c r="L1114" i="1"/>
  <c r="K1114" i="1"/>
  <c r="J1114" i="1"/>
  <c r="L1113" i="1"/>
  <c r="K1113" i="1"/>
  <c r="J1113" i="1"/>
  <c r="L1112" i="1"/>
  <c r="K1112" i="1"/>
  <c r="J1112" i="1"/>
  <c r="L1111" i="1"/>
  <c r="K1111" i="1"/>
  <c r="J1111" i="1"/>
  <c r="L1110" i="1"/>
  <c r="K1110" i="1"/>
  <c r="J1110" i="1"/>
  <c r="L1109" i="1"/>
  <c r="K1109" i="1"/>
  <c r="J1109" i="1"/>
  <c r="L1108" i="1"/>
  <c r="K1108" i="1"/>
  <c r="J1108" i="1"/>
  <c r="L1107" i="1"/>
  <c r="K1107" i="1"/>
  <c r="J1107" i="1"/>
  <c r="L1106" i="1"/>
  <c r="K1106" i="1"/>
  <c r="J1106" i="1"/>
  <c r="L1105" i="1"/>
  <c r="K1105" i="1"/>
  <c r="J1105" i="1"/>
  <c r="L1104" i="1"/>
  <c r="K1104" i="1"/>
  <c r="J1104" i="1"/>
  <c r="L1103" i="1"/>
  <c r="K1103" i="1"/>
  <c r="J1103" i="1"/>
  <c r="L1102" i="1"/>
  <c r="K1102" i="1"/>
  <c r="J1102" i="1"/>
  <c r="L1101" i="1"/>
  <c r="K1101" i="1"/>
  <c r="J1101" i="1"/>
  <c r="L1100" i="1"/>
  <c r="K1100" i="1"/>
  <c r="J1100" i="1"/>
  <c r="L1099" i="1"/>
  <c r="K1099" i="1"/>
  <c r="J1099" i="1"/>
  <c r="L1098" i="1"/>
  <c r="K1098" i="1"/>
  <c r="J1098" i="1"/>
  <c r="L1097" i="1"/>
  <c r="K1097" i="1"/>
  <c r="J1097" i="1"/>
  <c r="L1096" i="1"/>
  <c r="K1096" i="1"/>
  <c r="J1096" i="1"/>
  <c r="L1095" i="1"/>
  <c r="K1095" i="1"/>
  <c r="J1095" i="1"/>
  <c r="L1094" i="1"/>
  <c r="K1094" i="1"/>
  <c r="J1094" i="1"/>
  <c r="L1093" i="1"/>
  <c r="K1093" i="1"/>
  <c r="J1093" i="1"/>
  <c r="L1092" i="1"/>
  <c r="K1092" i="1"/>
  <c r="J1092" i="1"/>
  <c r="L1091" i="1"/>
  <c r="K1091" i="1"/>
  <c r="J1091" i="1"/>
  <c r="L1090" i="1"/>
  <c r="K1090" i="1"/>
  <c r="J1090" i="1"/>
  <c r="L1089" i="1"/>
  <c r="K1089" i="1"/>
  <c r="J1089" i="1"/>
  <c r="L1088" i="1"/>
  <c r="K1088" i="1"/>
  <c r="J1088" i="1"/>
  <c r="L1087" i="1"/>
  <c r="K1087" i="1"/>
  <c r="J1087" i="1"/>
  <c r="L1086" i="1"/>
  <c r="K1086" i="1"/>
  <c r="J1086" i="1"/>
  <c r="L1085" i="1"/>
  <c r="K1085" i="1"/>
  <c r="J1085" i="1"/>
  <c r="L1084" i="1"/>
  <c r="K1084" i="1"/>
  <c r="J1084" i="1"/>
  <c r="L1083" i="1"/>
  <c r="K1083" i="1"/>
  <c r="J1083" i="1"/>
  <c r="L1082" i="1"/>
  <c r="K1082" i="1"/>
  <c r="J1082" i="1"/>
  <c r="L1081" i="1"/>
  <c r="K1081" i="1"/>
  <c r="J1081" i="1"/>
  <c r="L1080" i="1"/>
  <c r="K1080" i="1"/>
  <c r="J1080" i="1"/>
  <c r="L1079" i="1"/>
  <c r="K1079" i="1"/>
  <c r="J1079" i="1"/>
  <c r="L1078" i="1"/>
  <c r="K1078" i="1"/>
  <c r="J1078" i="1"/>
  <c r="L1077" i="1"/>
  <c r="K1077" i="1"/>
  <c r="J1077" i="1"/>
  <c r="L1076" i="1"/>
  <c r="K1076" i="1"/>
  <c r="J1076" i="1"/>
  <c r="L1075" i="1"/>
  <c r="K1075" i="1"/>
  <c r="J1075" i="1"/>
  <c r="L1074" i="1"/>
  <c r="K1074" i="1"/>
  <c r="J1074" i="1"/>
  <c r="L1073" i="1"/>
  <c r="K1073" i="1"/>
  <c r="J1073" i="1"/>
  <c r="L1072" i="1"/>
  <c r="K1072" i="1"/>
  <c r="J1072" i="1"/>
  <c r="L1071" i="1"/>
  <c r="K1071" i="1"/>
  <c r="J1071" i="1"/>
  <c r="L1070" i="1"/>
  <c r="K1070" i="1"/>
  <c r="J1070" i="1"/>
  <c r="L1069" i="1"/>
  <c r="K1069" i="1"/>
  <c r="J1069" i="1"/>
  <c r="L1068" i="1"/>
  <c r="K1068" i="1"/>
  <c r="J1068" i="1"/>
  <c r="L1067" i="1"/>
  <c r="K1067" i="1"/>
  <c r="J1067" i="1"/>
  <c r="L1066" i="1"/>
  <c r="K1066" i="1"/>
  <c r="J1066" i="1"/>
  <c r="L1065" i="1"/>
  <c r="K1065" i="1"/>
  <c r="J1065" i="1"/>
  <c r="L1064" i="1"/>
  <c r="K1064" i="1"/>
  <c r="J1064" i="1"/>
  <c r="L1063" i="1"/>
  <c r="K1063" i="1"/>
  <c r="J1063" i="1"/>
  <c r="L1062" i="1"/>
  <c r="K1062" i="1"/>
  <c r="J1062" i="1"/>
  <c r="L1061" i="1"/>
  <c r="K1061" i="1"/>
  <c r="J1061" i="1"/>
  <c r="L1060" i="1"/>
  <c r="K1060" i="1"/>
  <c r="J1060" i="1"/>
  <c r="L1059" i="1"/>
  <c r="K1059" i="1"/>
  <c r="J1059" i="1"/>
  <c r="L1058" i="1"/>
  <c r="K1058" i="1"/>
  <c r="J1058" i="1"/>
  <c r="L1057" i="1"/>
  <c r="K1057" i="1"/>
  <c r="J1057" i="1"/>
  <c r="L1056" i="1"/>
  <c r="K1056" i="1"/>
  <c r="J1056" i="1"/>
  <c r="L1055" i="1"/>
  <c r="K1055" i="1"/>
  <c r="J1055" i="1"/>
  <c r="L1054" i="1"/>
  <c r="K1054" i="1"/>
  <c r="J1054" i="1"/>
  <c r="L1053" i="1"/>
  <c r="K1053" i="1"/>
  <c r="J1053" i="1"/>
  <c r="L1052" i="1"/>
  <c r="K1052" i="1"/>
  <c r="J1052" i="1"/>
  <c r="L1051" i="1"/>
  <c r="K1051" i="1"/>
  <c r="J1051" i="1"/>
  <c r="L1050" i="1"/>
  <c r="K1050" i="1"/>
  <c r="J1050" i="1"/>
  <c r="L1049" i="1"/>
  <c r="K1049" i="1"/>
  <c r="J1049" i="1"/>
  <c r="L1048" i="1"/>
  <c r="K1048" i="1"/>
  <c r="J1048" i="1"/>
  <c r="L1047" i="1"/>
  <c r="K1047" i="1"/>
  <c r="J1047" i="1"/>
  <c r="L1046" i="1"/>
  <c r="K1046" i="1"/>
  <c r="J1046" i="1"/>
  <c r="L1045" i="1"/>
  <c r="K1045" i="1"/>
  <c r="J1045" i="1"/>
  <c r="L1044" i="1"/>
  <c r="K1044" i="1"/>
  <c r="J1044" i="1"/>
  <c r="L1043" i="1"/>
  <c r="K1043" i="1"/>
  <c r="J1043" i="1"/>
  <c r="L1042" i="1"/>
  <c r="K1042" i="1"/>
  <c r="J1042" i="1"/>
  <c r="L1041" i="1"/>
  <c r="K1041" i="1"/>
  <c r="J1041" i="1"/>
  <c r="L1040" i="1"/>
  <c r="K1040" i="1"/>
  <c r="J1040" i="1"/>
  <c r="L1039" i="1"/>
  <c r="K1039" i="1"/>
  <c r="J1039" i="1"/>
  <c r="L1038" i="1"/>
  <c r="K1038" i="1"/>
  <c r="J1038" i="1"/>
  <c r="L1037" i="1"/>
  <c r="K1037" i="1"/>
  <c r="J1037" i="1"/>
  <c r="L1036" i="1"/>
  <c r="K1036" i="1"/>
  <c r="J1036" i="1"/>
  <c r="L1035" i="1"/>
  <c r="K1035" i="1"/>
  <c r="J1035" i="1"/>
  <c r="L1034" i="1"/>
  <c r="K1034" i="1"/>
  <c r="J1034" i="1"/>
  <c r="L1033" i="1"/>
  <c r="K1033" i="1"/>
  <c r="J1033" i="1"/>
  <c r="L1032" i="1"/>
  <c r="K1032" i="1"/>
  <c r="J1032" i="1"/>
  <c r="L1031" i="1"/>
  <c r="K1031" i="1"/>
  <c r="J1031" i="1"/>
  <c r="L1030" i="1"/>
  <c r="K1030" i="1"/>
  <c r="J1030" i="1"/>
  <c r="L1029" i="1"/>
  <c r="K1029" i="1"/>
  <c r="J1029" i="1"/>
  <c r="L1028" i="1"/>
  <c r="K1028" i="1"/>
  <c r="J1028" i="1"/>
  <c r="L1027" i="1"/>
  <c r="K1027" i="1"/>
  <c r="J1027" i="1"/>
  <c r="L1026" i="1"/>
  <c r="K1026" i="1"/>
  <c r="J1026" i="1"/>
  <c r="L1025" i="1"/>
  <c r="K1025" i="1"/>
  <c r="J1025" i="1"/>
  <c r="L1024" i="1"/>
  <c r="K1024" i="1"/>
  <c r="J1024" i="1"/>
  <c r="L1023" i="1"/>
  <c r="K1023" i="1"/>
  <c r="J1023" i="1"/>
  <c r="L1022" i="1"/>
  <c r="K1022" i="1"/>
  <c r="J1022" i="1"/>
  <c r="L1021" i="1"/>
  <c r="K1021" i="1"/>
  <c r="J1021" i="1"/>
  <c r="L1020" i="1"/>
  <c r="K1020" i="1"/>
  <c r="J1020" i="1"/>
  <c r="L1019" i="1"/>
  <c r="K1019" i="1"/>
  <c r="J1019" i="1"/>
  <c r="L1018" i="1"/>
  <c r="K1018" i="1"/>
  <c r="J1018" i="1"/>
  <c r="L1017" i="1"/>
  <c r="K1017" i="1"/>
  <c r="J1017" i="1"/>
  <c r="L1016" i="1"/>
  <c r="K1016" i="1"/>
  <c r="J1016" i="1"/>
  <c r="L1015" i="1"/>
  <c r="K1015" i="1"/>
  <c r="J1015" i="1"/>
  <c r="L1014" i="1"/>
  <c r="K1014" i="1"/>
  <c r="J1014" i="1"/>
  <c r="L1013" i="1"/>
  <c r="K1013" i="1"/>
  <c r="J1013" i="1"/>
  <c r="L1012" i="1"/>
  <c r="K1012" i="1"/>
  <c r="J1012" i="1"/>
  <c r="L1011" i="1"/>
  <c r="K1011" i="1"/>
  <c r="J1011" i="1"/>
  <c r="L1010" i="1"/>
  <c r="K1010" i="1"/>
  <c r="J1010" i="1"/>
  <c r="L1009" i="1"/>
  <c r="K1009" i="1"/>
  <c r="J1009" i="1"/>
  <c r="L1008" i="1"/>
  <c r="K1008" i="1"/>
  <c r="J1008" i="1"/>
  <c r="L1007" i="1"/>
  <c r="K1007" i="1"/>
  <c r="J1007" i="1"/>
  <c r="L1006" i="1"/>
  <c r="K1006" i="1"/>
  <c r="J1006" i="1"/>
  <c r="L1005" i="1"/>
  <c r="K1005" i="1"/>
  <c r="J1005" i="1"/>
  <c r="L1004" i="1"/>
  <c r="K1004" i="1"/>
  <c r="J1004" i="1"/>
  <c r="L1003" i="1"/>
  <c r="K1003" i="1"/>
  <c r="J1003" i="1"/>
  <c r="L1002" i="1"/>
  <c r="K1002" i="1"/>
  <c r="J1002" i="1"/>
  <c r="L1001" i="1"/>
  <c r="K1001" i="1"/>
  <c r="J1001" i="1"/>
  <c r="L1000" i="1"/>
  <c r="K1000" i="1"/>
  <c r="J1000" i="1"/>
  <c r="L999" i="1"/>
  <c r="K999" i="1"/>
  <c r="J999" i="1"/>
  <c r="L998" i="1"/>
  <c r="K998" i="1"/>
  <c r="J998" i="1"/>
  <c r="L997" i="1"/>
  <c r="K997" i="1"/>
  <c r="J997" i="1"/>
  <c r="L996" i="1"/>
  <c r="K996" i="1"/>
  <c r="J996" i="1"/>
  <c r="L995" i="1"/>
  <c r="K995" i="1"/>
  <c r="J995" i="1"/>
  <c r="L994" i="1"/>
  <c r="K994" i="1"/>
  <c r="J994" i="1"/>
  <c r="L993" i="1"/>
  <c r="K993" i="1"/>
  <c r="J993" i="1"/>
  <c r="L992" i="1"/>
  <c r="K992" i="1"/>
  <c r="J992" i="1"/>
  <c r="L991" i="1"/>
  <c r="K991" i="1"/>
  <c r="J991" i="1"/>
  <c r="L990" i="1"/>
  <c r="K990" i="1"/>
  <c r="J990" i="1"/>
  <c r="L989" i="1"/>
  <c r="K989" i="1"/>
  <c r="J989" i="1"/>
  <c r="L988" i="1"/>
  <c r="K988" i="1"/>
  <c r="J988" i="1"/>
  <c r="L987" i="1"/>
  <c r="K987" i="1"/>
  <c r="J987" i="1"/>
  <c r="L986" i="1"/>
  <c r="K986" i="1"/>
  <c r="J986" i="1"/>
  <c r="L985" i="1"/>
  <c r="K985" i="1"/>
  <c r="J985" i="1"/>
  <c r="L984" i="1"/>
  <c r="K984" i="1"/>
  <c r="J984" i="1"/>
  <c r="L983" i="1"/>
  <c r="K983" i="1"/>
  <c r="J983" i="1"/>
  <c r="L982" i="1"/>
  <c r="K982" i="1"/>
  <c r="J982" i="1"/>
  <c r="L981" i="1"/>
  <c r="K981" i="1"/>
  <c r="J981" i="1"/>
  <c r="L980" i="1"/>
  <c r="K980" i="1"/>
  <c r="J980" i="1"/>
  <c r="L979" i="1"/>
  <c r="K979" i="1"/>
  <c r="J979" i="1"/>
  <c r="L978" i="1"/>
  <c r="K978" i="1"/>
  <c r="J978" i="1"/>
  <c r="L977" i="1"/>
  <c r="K977" i="1"/>
  <c r="J977" i="1"/>
  <c r="L976" i="1"/>
  <c r="K976" i="1"/>
  <c r="J976" i="1"/>
  <c r="L975" i="1"/>
  <c r="K975" i="1"/>
  <c r="J975" i="1"/>
  <c r="L974" i="1"/>
  <c r="K974" i="1"/>
  <c r="J974" i="1"/>
  <c r="L973" i="1"/>
  <c r="K973" i="1"/>
  <c r="J973" i="1"/>
  <c r="L972" i="1"/>
  <c r="K972" i="1"/>
  <c r="J972" i="1"/>
  <c r="L971" i="1"/>
  <c r="K971" i="1"/>
  <c r="J971" i="1"/>
  <c r="L970" i="1"/>
  <c r="K970" i="1"/>
  <c r="J970" i="1"/>
  <c r="L969" i="1"/>
  <c r="K969" i="1"/>
  <c r="J969" i="1"/>
  <c r="L968" i="1"/>
  <c r="K968" i="1"/>
  <c r="J968" i="1"/>
  <c r="L967" i="1"/>
  <c r="K967" i="1"/>
  <c r="J967" i="1"/>
  <c r="L966" i="1"/>
  <c r="K966" i="1"/>
  <c r="J966" i="1"/>
  <c r="L965" i="1"/>
  <c r="K965" i="1"/>
  <c r="J965" i="1"/>
  <c r="L964" i="1"/>
  <c r="K964" i="1"/>
  <c r="J964" i="1"/>
  <c r="L963" i="1"/>
  <c r="K963" i="1"/>
  <c r="J963" i="1"/>
  <c r="L962" i="1"/>
  <c r="K962" i="1"/>
  <c r="J962" i="1"/>
  <c r="L961" i="1"/>
  <c r="K961" i="1"/>
  <c r="J961" i="1"/>
  <c r="L960" i="1"/>
  <c r="K960" i="1"/>
  <c r="J960" i="1"/>
  <c r="L959" i="1"/>
  <c r="K959" i="1"/>
  <c r="J959" i="1"/>
  <c r="L958" i="1"/>
  <c r="K958" i="1"/>
  <c r="J958" i="1"/>
  <c r="L957" i="1"/>
  <c r="K957" i="1"/>
  <c r="J957" i="1"/>
  <c r="L956" i="1"/>
  <c r="K956" i="1"/>
  <c r="J956" i="1"/>
  <c r="L955" i="1"/>
  <c r="K955" i="1"/>
  <c r="J955" i="1"/>
  <c r="L954" i="1"/>
  <c r="K954" i="1"/>
  <c r="J954" i="1"/>
  <c r="L953" i="1"/>
  <c r="K953" i="1"/>
  <c r="J953" i="1"/>
  <c r="L952" i="1"/>
  <c r="K952" i="1"/>
  <c r="J952" i="1"/>
  <c r="L951" i="1"/>
  <c r="K951" i="1"/>
  <c r="J951" i="1"/>
  <c r="L950" i="1"/>
  <c r="K950" i="1"/>
  <c r="J950" i="1"/>
  <c r="L949" i="1"/>
  <c r="K949" i="1"/>
  <c r="J949" i="1"/>
  <c r="L948" i="1"/>
  <c r="K948" i="1"/>
  <c r="J948" i="1"/>
  <c r="L947" i="1"/>
  <c r="K947" i="1"/>
  <c r="J947" i="1"/>
  <c r="L946" i="1"/>
  <c r="K946" i="1"/>
  <c r="J946" i="1"/>
  <c r="L945" i="1"/>
  <c r="K945" i="1"/>
  <c r="J945" i="1"/>
  <c r="L944" i="1"/>
  <c r="K944" i="1"/>
  <c r="J944" i="1"/>
  <c r="L943" i="1"/>
  <c r="K943" i="1"/>
  <c r="J943" i="1"/>
  <c r="L942" i="1"/>
  <c r="K942" i="1"/>
  <c r="J942" i="1"/>
  <c r="L941" i="1"/>
  <c r="K941" i="1"/>
  <c r="J941" i="1"/>
  <c r="L940" i="1"/>
  <c r="K940" i="1"/>
  <c r="J940" i="1"/>
  <c r="L939" i="1"/>
  <c r="K939" i="1"/>
  <c r="J939" i="1"/>
  <c r="L938" i="1"/>
  <c r="K938" i="1"/>
  <c r="J938" i="1"/>
  <c r="L937" i="1"/>
  <c r="K937" i="1"/>
  <c r="J937" i="1"/>
  <c r="L936" i="1"/>
  <c r="K936" i="1"/>
  <c r="J936" i="1"/>
  <c r="L935" i="1"/>
  <c r="K935" i="1"/>
  <c r="J935" i="1"/>
  <c r="L934" i="1"/>
  <c r="K934" i="1"/>
  <c r="J934" i="1"/>
  <c r="L933" i="1"/>
  <c r="K933" i="1"/>
  <c r="J933" i="1"/>
  <c r="L932" i="1"/>
  <c r="K932" i="1"/>
  <c r="J932" i="1"/>
  <c r="L931" i="1"/>
  <c r="K931" i="1"/>
  <c r="J931" i="1"/>
  <c r="L930" i="1"/>
  <c r="K930" i="1"/>
  <c r="J930" i="1"/>
  <c r="L929" i="1"/>
  <c r="K929" i="1"/>
  <c r="J929" i="1"/>
  <c r="L928" i="1"/>
  <c r="K928" i="1"/>
  <c r="J928" i="1"/>
  <c r="L927" i="1"/>
  <c r="K927" i="1"/>
  <c r="J927" i="1"/>
  <c r="L926" i="1"/>
  <c r="K926" i="1"/>
  <c r="J926" i="1"/>
  <c r="L925" i="1"/>
  <c r="K925" i="1"/>
  <c r="J925" i="1"/>
  <c r="L924" i="1"/>
  <c r="K924" i="1"/>
  <c r="J924" i="1"/>
  <c r="L923" i="1"/>
  <c r="K923" i="1"/>
  <c r="J923" i="1"/>
  <c r="L922" i="1"/>
  <c r="K922" i="1"/>
  <c r="J922" i="1"/>
  <c r="L921" i="1"/>
  <c r="K921" i="1"/>
  <c r="J921" i="1"/>
  <c r="L920" i="1"/>
  <c r="K920" i="1"/>
  <c r="J920" i="1"/>
  <c r="L919" i="1"/>
  <c r="K919" i="1"/>
  <c r="J919" i="1"/>
  <c r="L918" i="1"/>
  <c r="K918" i="1"/>
  <c r="J918" i="1"/>
  <c r="L917" i="1"/>
  <c r="K917" i="1"/>
  <c r="J917" i="1"/>
  <c r="L916" i="1"/>
  <c r="K916" i="1"/>
  <c r="J916" i="1"/>
  <c r="L915" i="1"/>
  <c r="K915" i="1"/>
  <c r="J915" i="1"/>
  <c r="L914" i="1"/>
  <c r="K914" i="1"/>
  <c r="J914" i="1"/>
  <c r="L913" i="1"/>
  <c r="K913" i="1"/>
  <c r="J913" i="1"/>
  <c r="L912" i="1"/>
  <c r="K912" i="1"/>
  <c r="J912" i="1"/>
  <c r="L911" i="1"/>
  <c r="K911" i="1"/>
  <c r="J911" i="1"/>
  <c r="L910" i="1"/>
  <c r="K910" i="1"/>
  <c r="J910" i="1"/>
  <c r="L909" i="1"/>
  <c r="K909" i="1"/>
  <c r="J909" i="1"/>
  <c r="L908" i="1"/>
  <c r="K908" i="1"/>
  <c r="J908" i="1"/>
  <c r="L907" i="1"/>
  <c r="K907" i="1"/>
  <c r="J907" i="1"/>
  <c r="L906" i="1"/>
  <c r="K906" i="1"/>
  <c r="J906" i="1"/>
  <c r="L905" i="1"/>
  <c r="K905" i="1"/>
  <c r="J905" i="1"/>
  <c r="L904" i="1"/>
  <c r="K904" i="1"/>
  <c r="J904" i="1"/>
  <c r="L903" i="1"/>
  <c r="K903" i="1"/>
  <c r="J903" i="1"/>
  <c r="L902" i="1"/>
  <c r="K902" i="1"/>
  <c r="J902" i="1"/>
  <c r="L901" i="1"/>
  <c r="K901" i="1"/>
  <c r="J901" i="1"/>
  <c r="L900" i="1"/>
  <c r="K900" i="1"/>
  <c r="J900" i="1"/>
  <c r="L899" i="1"/>
  <c r="K899" i="1"/>
  <c r="J899" i="1"/>
  <c r="L898" i="1"/>
  <c r="K898" i="1"/>
  <c r="J898" i="1"/>
  <c r="L897" i="1"/>
  <c r="K897" i="1"/>
  <c r="J897" i="1"/>
  <c r="L896" i="1"/>
  <c r="K896" i="1"/>
  <c r="J896" i="1"/>
  <c r="L895" i="1"/>
  <c r="K895" i="1"/>
  <c r="J895" i="1"/>
  <c r="L894" i="1"/>
  <c r="K894" i="1"/>
  <c r="J894" i="1"/>
  <c r="L893" i="1"/>
  <c r="K893" i="1"/>
  <c r="J893" i="1"/>
  <c r="L892" i="1"/>
  <c r="K892" i="1"/>
  <c r="J892" i="1"/>
  <c r="L891" i="1"/>
  <c r="K891" i="1"/>
  <c r="J891" i="1"/>
  <c r="L890" i="1"/>
  <c r="K890" i="1"/>
  <c r="J890" i="1"/>
  <c r="L889" i="1"/>
  <c r="K889" i="1"/>
  <c r="J889" i="1"/>
  <c r="L888" i="1"/>
  <c r="K888" i="1"/>
  <c r="J888" i="1"/>
  <c r="L887" i="1"/>
  <c r="K887" i="1"/>
  <c r="J887" i="1"/>
  <c r="L886" i="1"/>
  <c r="K886" i="1"/>
  <c r="J886" i="1"/>
  <c r="L885" i="1"/>
  <c r="K885" i="1"/>
  <c r="J885" i="1"/>
  <c r="L884" i="1"/>
  <c r="K884" i="1"/>
  <c r="J884" i="1"/>
  <c r="L883" i="1"/>
  <c r="K883" i="1"/>
  <c r="J883" i="1"/>
  <c r="L882" i="1"/>
  <c r="K882" i="1"/>
  <c r="J882" i="1"/>
  <c r="L881" i="1"/>
  <c r="K881" i="1"/>
  <c r="J881" i="1"/>
  <c r="L880" i="1"/>
  <c r="K880" i="1"/>
  <c r="J880" i="1"/>
  <c r="L879" i="1"/>
  <c r="K879" i="1"/>
  <c r="J879" i="1"/>
  <c r="L878" i="1"/>
  <c r="K878" i="1"/>
  <c r="J878" i="1"/>
  <c r="L877" i="1"/>
  <c r="K877" i="1"/>
  <c r="J877" i="1"/>
  <c r="L876" i="1"/>
  <c r="K876" i="1"/>
  <c r="J876" i="1"/>
  <c r="L875" i="1"/>
  <c r="K875" i="1"/>
  <c r="J875" i="1"/>
  <c r="L874" i="1"/>
  <c r="K874" i="1"/>
  <c r="J874" i="1"/>
  <c r="L873" i="1"/>
  <c r="K873" i="1"/>
  <c r="J873" i="1"/>
  <c r="L872" i="1"/>
  <c r="K872" i="1"/>
  <c r="J872" i="1"/>
  <c r="L871" i="1"/>
  <c r="K871" i="1"/>
  <c r="J871" i="1"/>
  <c r="L870" i="1"/>
  <c r="K870" i="1"/>
  <c r="J870" i="1"/>
  <c r="L869" i="1"/>
  <c r="K869" i="1"/>
  <c r="J869" i="1"/>
  <c r="L868" i="1"/>
  <c r="K868" i="1"/>
  <c r="J868" i="1"/>
  <c r="L867" i="1"/>
  <c r="K867" i="1"/>
  <c r="J867" i="1"/>
  <c r="L866" i="1"/>
  <c r="K866" i="1"/>
  <c r="J866" i="1"/>
  <c r="L865" i="1"/>
  <c r="K865" i="1"/>
  <c r="J865" i="1"/>
  <c r="L864" i="1"/>
  <c r="K864" i="1"/>
  <c r="J864" i="1"/>
  <c r="L863" i="1"/>
  <c r="K863" i="1"/>
  <c r="J863" i="1"/>
  <c r="L862" i="1"/>
  <c r="K862" i="1"/>
  <c r="J862" i="1"/>
  <c r="L861" i="1"/>
  <c r="K861" i="1"/>
  <c r="J861" i="1"/>
  <c r="L860" i="1"/>
  <c r="K860" i="1"/>
  <c r="J860" i="1"/>
  <c r="L859" i="1"/>
  <c r="K859" i="1"/>
  <c r="J859" i="1"/>
  <c r="L858" i="1"/>
  <c r="K858" i="1"/>
  <c r="J858" i="1"/>
  <c r="L857" i="1"/>
  <c r="K857" i="1"/>
  <c r="J857" i="1"/>
  <c r="L856" i="1"/>
  <c r="K856" i="1"/>
  <c r="J856" i="1"/>
  <c r="L855" i="1"/>
  <c r="K855" i="1"/>
  <c r="J855" i="1"/>
  <c r="L854" i="1"/>
  <c r="K854" i="1"/>
  <c r="J854" i="1"/>
  <c r="L853" i="1"/>
  <c r="K853" i="1"/>
  <c r="J853" i="1"/>
  <c r="L852" i="1"/>
  <c r="K852" i="1"/>
  <c r="J852" i="1"/>
  <c r="L851" i="1"/>
  <c r="K851" i="1"/>
  <c r="J851" i="1"/>
  <c r="L850" i="1"/>
  <c r="K850" i="1"/>
  <c r="J850" i="1"/>
  <c r="L849" i="1"/>
  <c r="K849" i="1"/>
  <c r="J849" i="1"/>
  <c r="L848" i="1"/>
  <c r="K848" i="1"/>
  <c r="J848" i="1"/>
  <c r="L847" i="1"/>
  <c r="K847" i="1"/>
  <c r="J847" i="1"/>
  <c r="L846" i="1"/>
  <c r="K846" i="1"/>
  <c r="J846" i="1"/>
  <c r="L845" i="1"/>
  <c r="K845" i="1"/>
  <c r="J845" i="1"/>
  <c r="L844" i="1"/>
  <c r="K844" i="1"/>
  <c r="J844" i="1"/>
  <c r="L843" i="1"/>
  <c r="K843" i="1"/>
  <c r="J843" i="1"/>
  <c r="L842" i="1"/>
  <c r="K842" i="1"/>
  <c r="J842" i="1"/>
  <c r="L841" i="1"/>
  <c r="K841" i="1"/>
  <c r="J841" i="1"/>
  <c r="L840" i="1"/>
  <c r="K840" i="1"/>
  <c r="J840" i="1"/>
  <c r="L839" i="1"/>
  <c r="K839" i="1"/>
  <c r="J839" i="1"/>
  <c r="L838" i="1"/>
  <c r="K838" i="1"/>
  <c r="J838" i="1"/>
  <c r="L837" i="1"/>
  <c r="K837" i="1"/>
  <c r="J837" i="1"/>
  <c r="L836" i="1"/>
  <c r="K836" i="1"/>
  <c r="J836" i="1"/>
  <c r="L835" i="1"/>
  <c r="K835" i="1"/>
  <c r="J835" i="1"/>
  <c r="L834" i="1"/>
  <c r="K834" i="1"/>
  <c r="J834" i="1"/>
  <c r="L833" i="1"/>
  <c r="K833" i="1"/>
  <c r="J833" i="1"/>
  <c r="L832" i="1"/>
  <c r="K832" i="1"/>
  <c r="J832" i="1"/>
  <c r="L831" i="1"/>
  <c r="K831" i="1"/>
  <c r="J831" i="1"/>
  <c r="L830" i="1"/>
  <c r="K830" i="1"/>
  <c r="J830" i="1"/>
  <c r="L829" i="1"/>
  <c r="K829" i="1"/>
  <c r="J829" i="1"/>
  <c r="L828" i="1"/>
  <c r="K828" i="1"/>
  <c r="J828" i="1"/>
  <c r="L827" i="1"/>
  <c r="K827" i="1"/>
  <c r="J827" i="1"/>
  <c r="L826" i="1"/>
  <c r="K826" i="1"/>
  <c r="J826" i="1"/>
  <c r="L825" i="1"/>
  <c r="K825" i="1"/>
  <c r="J825" i="1"/>
  <c r="L824" i="1"/>
  <c r="K824" i="1"/>
  <c r="J824" i="1"/>
  <c r="L823" i="1"/>
  <c r="K823" i="1"/>
  <c r="J823" i="1"/>
  <c r="L822" i="1"/>
  <c r="K822" i="1"/>
  <c r="J822" i="1"/>
  <c r="L821" i="1"/>
  <c r="K821" i="1"/>
  <c r="J821" i="1"/>
  <c r="L820" i="1"/>
  <c r="K820" i="1"/>
  <c r="J820" i="1"/>
  <c r="L819" i="1"/>
  <c r="K819" i="1"/>
  <c r="J819" i="1"/>
  <c r="L818" i="1"/>
  <c r="K818" i="1"/>
  <c r="J818" i="1"/>
  <c r="L817" i="1"/>
  <c r="K817" i="1"/>
  <c r="J817" i="1"/>
  <c r="L816" i="1"/>
  <c r="K816" i="1"/>
  <c r="J816" i="1"/>
  <c r="L815" i="1"/>
  <c r="K815" i="1"/>
  <c r="J815" i="1"/>
  <c r="L814" i="1"/>
  <c r="K814" i="1"/>
  <c r="J814" i="1"/>
  <c r="L813" i="1"/>
  <c r="K813" i="1"/>
  <c r="J813" i="1"/>
  <c r="L812" i="1"/>
  <c r="K812" i="1"/>
  <c r="J812" i="1"/>
  <c r="L811" i="1"/>
  <c r="K811" i="1"/>
  <c r="J811" i="1"/>
  <c r="L810" i="1"/>
  <c r="K810" i="1"/>
  <c r="J810" i="1"/>
  <c r="L809" i="1"/>
  <c r="K809" i="1"/>
  <c r="J809" i="1"/>
  <c r="L808" i="1"/>
  <c r="K808" i="1"/>
  <c r="J808" i="1"/>
  <c r="L807" i="1"/>
  <c r="K807" i="1"/>
  <c r="J807" i="1"/>
  <c r="L806" i="1"/>
  <c r="K806" i="1"/>
  <c r="J806" i="1"/>
  <c r="L805" i="1"/>
  <c r="K805" i="1"/>
  <c r="J805" i="1"/>
  <c r="L804" i="1"/>
  <c r="K804" i="1"/>
  <c r="J804" i="1"/>
  <c r="L803" i="1"/>
  <c r="K803" i="1"/>
  <c r="J803" i="1"/>
  <c r="L802" i="1"/>
  <c r="K802" i="1"/>
  <c r="J802" i="1"/>
  <c r="L801" i="1"/>
  <c r="K801" i="1"/>
  <c r="J801" i="1"/>
  <c r="L800" i="1"/>
  <c r="K800" i="1"/>
  <c r="J800" i="1"/>
  <c r="L799" i="1"/>
  <c r="K799" i="1"/>
  <c r="J799" i="1"/>
  <c r="L798" i="1"/>
  <c r="K798" i="1"/>
  <c r="J798" i="1"/>
  <c r="L797" i="1"/>
  <c r="K797" i="1"/>
  <c r="J797" i="1"/>
  <c r="L796" i="1"/>
  <c r="K796" i="1"/>
  <c r="J796" i="1"/>
  <c r="L795" i="1"/>
  <c r="K795" i="1"/>
  <c r="J795" i="1"/>
  <c r="L794" i="1"/>
  <c r="K794" i="1"/>
  <c r="J794" i="1"/>
  <c r="L793" i="1"/>
  <c r="K793" i="1"/>
  <c r="J793" i="1"/>
  <c r="L792" i="1"/>
  <c r="K792" i="1"/>
  <c r="J792" i="1"/>
  <c r="L791" i="1"/>
  <c r="K791" i="1"/>
  <c r="J791" i="1"/>
  <c r="L790" i="1"/>
  <c r="K790" i="1"/>
  <c r="J790" i="1"/>
  <c r="L789" i="1"/>
  <c r="K789" i="1"/>
  <c r="J789" i="1"/>
  <c r="L788" i="1"/>
  <c r="K788" i="1"/>
  <c r="J788" i="1"/>
  <c r="L787" i="1"/>
  <c r="K787" i="1"/>
  <c r="J787" i="1"/>
  <c r="L786" i="1"/>
  <c r="K786" i="1"/>
  <c r="J786" i="1"/>
  <c r="L785" i="1"/>
  <c r="K785" i="1"/>
  <c r="J785" i="1"/>
  <c r="L784" i="1"/>
  <c r="K784" i="1"/>
  <c r="J784" i="1"/>
  <c r="L783" i="1"/>
  <c r="K783" i="1"/>
  <c r="J783" i="1"/>
  <c r="L782" i="1"/>
  <c r="K782" i="1"/>
  <c r="J782" i="1"/>
  <c r="L781" i="1"/>
  <c r="K781" i="1"/>
  <c r="J781" i="1"/>
  <c r="L780" i="1"/>
  <c r="K780" i="1"/>
  <c r="J780" i="1"/>
  <c r="L779" i="1"/>
  <c r="K779" i="1"/>
  <c r="J779" i="1"/>
  <c r="L778" i="1"/>
  <c r="K778" i="1"/>
  <c r="J778" i="1"/>
  <c r="L777" i="1"/>
  <c r="K777" i="1"/>
  <c r="J777" i="1"/>
  <c r="L776" i="1"/>
  <c r="K776" i="1"/>
  <c r="J776" i="1"/>
  <c r="L775" i="1"/>
  <c r="K775" i="1"/>
  <c r="J775" i="1"/>
  <c r="L774" i="1"/>
  <c r="K774" i="1"/>
  <c r="J774" i="1"/>
  <c r="L773" i="1"/>
  <c r="K773" i="1"/>
  <c r="J773" i="1"/>
  <c r="L772" i="1"/>
  <c r="K772" i="1"/>
  <c r="J772" i="1"/>
  <c r="L771" i="1"/>
  <c r="K771" i="1"/>
  <c r="J771" i="1"/>
  <c r="L770" i="1"/>
  <c r="K770" i="1"/>
  <c r="J770" i="1"/>
  <c r="L769" i="1"/>
  <c r="K769" i="1"/>
  <c r="J769" i="1"/>
  <c r="L768" i="1"/>
  <c r="K768" i="1"/>
  <c r="J768" i="1"/>
  <c r="L767" i="1"/>
  <c r="K767" i="1"/>
  <c r="J767" i="1"/>
  <c r="L766" i="1"/>
  <c r="K766" i="1"/>
  <c r="J766" i="1"/>
  <c r="L765" i="1"/>
  <c r="K765" i="1"/>
  <c r="J765" i="1"/>
  <c r="L764" i="1"/>
  <c r="K764" i="1"/>
  <c r="J764" i="1"/>
  <c r="L763" i="1"/>
  <c r="K763" i="1"/>
  <c r="J763" i="1"/>
  <c r="L762" i="1"/>
  <c r="K762" i="1"/>
  <c r="J762" i="1"/>
  <c r="L761" i="1"/>
  <c r="K761" i="1"/>
  <c r="J761" i="1"/>
  <c r="L760" i="1"/>
  <c r="K760" i="1"/>
  <c r="J760" i="1"/>
  <c r="L759" i="1"/>
  <c r="K759" i="1"/>
  <c r="J759" i="1"/>
  <c r="L758" i="1"/>
  <c r="K758" i="1"/>
  <c r="J758" i="1"/>
  <c r="L757" i="1"/>
  <c r="K757" i="1"/>
  <c r="J757" i="1"/>
  <c r="L756" i="1"/>
  <c r="K756" i="1"/>
  <c r="J756" i="1"/>
  <c r="L755" i="1"/>
  <c r="K755" i="1"/>
  <c r="J755" i="1"/>
  <c r="L754" i="1"/>
  <c r="K754" i="1"/>
  <c r="J754" i="1"/>
  <c r="L753" i="1"/>
  <c r="K753" i="1"/>
  <c r="J753" i="1"/>
  <c r="L752" i="1"/>
  <c r="K752" i="1"/>
  <c r="J752" i="1"/>
  <c r="L751" i="1"/>
  <c r="K751" i="1"/>
  <c r="J751" i="1"/>
  <c r="L750" i="1"/>
  <c r="K750" i="1"/>
  <c r="J750" i="1"/>
  <c r="L749" i="1"/>
  <c r="K749" i="1"/>
  <c r="J749" i="1"/>
  <c r="L748" i="1"/>
  <c r="K748" i="1"/>
  <c r="J748" i="1"/>
  <c r="L747" i="1"/>
  <c r="K747" i="1"/>
  <c r="J747" i="1"/>
  <c r="L746" i="1"/>
  <c r="K746" i="1"/>
  <c r="J746" i="1"/>
  <c r="L745" i="1"/>
  <c r="K745" i="1"/>
  <c r="J745" i="1"/>
  <c r="L744" i="1"/>
  <c r="K744" i="1"/>
  <c r="J744" i="1"/>
  <c r="L743" i="1"/>
  <c r="K743" i="1"/>
  <c r="J743" i="1"/>
  <c r="L742" i="1"/>
  <c r="K742" i="1"/>
  <c r="J742" i="1"/>
  <c r="L741" i="1"/>
  <c r="K741" i="1"/>
  <c r="J741" i="1"/>
  <c r="L740" i="1"/>
  <c r="K740" i="1"/>
  <c r="J740" i="1"/>
  <c r="L739" i="1"/>
  <c r="K739" i="1"/>
  <c r="J739" i="1"/>
  <c r="L738" i="1"/>
  <c r="K738" i="1"/>
  <c r="J738" i="1"/>
  <c r="L737" i="1"/>
  <c r="K737" i="1"/>
  <c r="J737" i="1"/>
  <c r="L736" i="1"/>
  <c r="K736" i="1"/>
  <c r="J736" i="1"/>
  <c r="L735" i="1"/>
  <c r="K735" i="1"/>
  <c r="J735" i="1"/>
  <c r="L734" i="1"/>
  <c r="K734" i="1"/>
  <c r="J734" i="1"/>
  <c r="L733" i="1"/>
  <c r="K733" i="1"/>
  <c r="J733" i="1"/>
  <c r="L732" i="1"/>
  <c r="K732" i="1"/>
  <c r="J732" i="1"/>
  <c r="L731" i="1"/>
  <c r="K731" i="1"/>
  <c r="J731" i="1"/>
  <c r="L730" i="1"/>
  <c r="K730" i="1"/>
  <c r="J730" i="1"/>
  <c r="L729" i="1"/>
  <c r="K729" i="1"/>
  <c r="J729" i="1"/>
  <c r="L728" i="1"/>
  <c r="K728" i="1"/>
  <c r="J728" i="1"/>
  <c r="L727" i="1"/>
  <c r="K727" i="1"/>
  <c r="J727" i="1"/>
  <c r="L726" i="1"/>
  <c r="K726" i="1"/>
  <c r="J726" i="1"/>
  <c r="L725" i="1"/>
  <c r="K725" i="1"/>
  <c r="J725" i="1"/>
  <c r="L724" i="1"/>
  <c r="K724" i="1"/>
  <c r="J724" i="1"/>
  <c r="L723" i="1"/>
  <c r="K723" i="1"/>
  <c r="J723" i="1"/>
  <c r="L722" i="1"/>
  <c r="K722" i="1"/>
  <c r="J722" i="1"/>
  <c r="L721" i="1"/>
  <c r="K721" i="1"/>
  <c r="J721" i="1"/>
  <c r="L720" i="1"/>
  <c r="K720" i="1"/>
  <c r="J720" i="1"/>
  <c r="L719" i="1"/>
  <c r="K719" i="1"/>
  <c r="J719" i="1"/>
  <c r="L718" i="1"/>
  <c r="K718" i="1"/>
  <c r="J718" i="1"/>
  <c r="L717" i="1"/>
  <c r="K717" i="1"/>
  <c r="J717" i="1"/>
  <c r="L716" i="1"/>
  <c r="K716" i="1"/>
  <c r="J716" i="1"/>
  <c r="L715" i="1"/>
  <c r="K715" i="1"/>
  <c r="J715" i="1"/>
  <c r="L714" i="1"/>
  <c r="K714" i="1"/>
  <c r="J714" i="1"/>
  <c r="L713" i="1"/>
  <c r="K713" i="1"/>
  <c r="J713" i="1"/>
  <c r="L712" i="1"/>
  <c r="K712" i="1"/>
  <c r="J712" i="1"/>
  <c r="L711" i="1"/>
  <c r="K711" i="1"/>
  <c r="J711" i="1"/>
  <c r="L710" i="1"/>
  <c r="K710" i="1"/>
  <c r="J710" i="1"/>
  <c r="L709" i="1"/>
  <c r="K709" i="1"/>
  <c r="J709" i="1"/>
  <c r="L708" i="1"/>
  <c r="K708" i="1"/>
  <c r="J708" i="1"/>
  <c r="L707" i="1"/>
  <c r="K707" i="1"/>
  <c r="J707" i="1"/>
  <c r="L706" i="1"/>
  <c r="K706" i="1"/>
  <c r="J706" i="1"/>
  <c r="L705" i="1"/>
  <c r="K705" i="1"/>
  <c r="J705" i="1"/>
  <c r="L704" i="1"/>
  <c r="K704" i="1"/>
  <c r="J704" i="1"/>
  <c r="L703" i="1"/>
  <c r="K703" i="1"/>
  <c r="J703" i="1"/>
  <c r="L702" i="1"/>
  <c r="K702" i="1"/>
  <c r="J702" i="1"/>
  <c r="L701" i="1"/>
  <c r="K701" i="1"/>
  <c r="J701" i="1"/>
  <c r="L700" i="1"/>
  <c r="K700" i="1"/>
  <c r="J700" i="1"/>
  <c r="L699" i="1"/>
  <c r="K699" i="1"/>
  <c r="J699" i="1"/>
  <c r="L698" i="1"/>
  <c r="K698" i="1"/>
  <c r="J698" i="1"/>
  <c r="L697" i="1"/>
  <c r="K697" i="1"/>
  <c r="J697" i="1"/>
  <c r="L696" i="1"/>
  <c r="K696" i="1"/>
  <c r="J696" i="1"/>
  <c r="L695" i="1"/>
  <c r="K695" i="1"/>
  <c r="J695" i="1"/>
  <c r="L694" i="1"/>
  <c r="K694" i="1"/>
  <c r="J694" i="1"/>
  <c r="L693" i="1"/>
  <c r="K693" i="1"/>
  <c r="J693" i="1"/>
  <c r="L692" i="1"/>
  <c r="K692" i="1"/>
  <c r="J692" i="1"/>
  <c r="L691" i="1"/>
  <c r="K691" i="1"/>
  <c r="J691" i="1"/>
  <c r="L690" i="1"/>
  <c r="K690" i="1"/>
  <c r="J690" i="1"/>
  <c r="L689" i="1"/>
  <c r="K689" i="1"/>
  <c r="J689" i="1"/>
  <c r="L688" i="1"/>
  <c r="K688" i="1"/>
  <c r="J688" i="1"/>
  <c r="L687" i="1"/>
  <c r="K687" i="1"/>
  <c r="J687" i="1"/>
  <c r="L686" i="1"/>
  <c r="K686" i="1"/>
  <c r="J686" i="1"/>
  <c r="L685" i="1"/>
  <c r="K685" i="1"/>
  <c r="J685" i="1"/>
  <c r="L684" i="1"/>
  <c r="K684" i="1"/>
  <c r="J684" i="1"/>
  <c r="L683" i="1"/>
  <c r="K683" i="1"/>
  <c r="J683" i="1"/>
  <c r="L682" i="1"/>
  <c r="K682" i="1"/>
  <c r="J682" i="1"/>
  <c r="L681" i="1"/>
  <c r="K681" i="1"/>
  <c r="J681" i="1"/>
  <c r="L680" i="1"/>
  <c r="K680" i="1"/>
  <c r="J680" i="1"/>
  <c r="L679" i="1"/>
  <c r="K679" i="1"/>
  <c r="J679" i="1"/>
  <c r="L678" i="1"/>
  <c r="K678" i="1"/>
  <c r="J678" i="1"/>
  <c r="L677" i="1"/>
  <c r="K677" i="1"/>
  <c r="J677" i="1"/>
  <c r="L676" i="1"/>
  <c r="K676" i="1"/>
  <c r="J676" i="1"/>
  <c r="L675" i="1"/>
  <c r="K675" i="1"/>
  <c r="J675" i="1"/>
  <c r="L674" i="1"/>
  <c r="K674" i="1"/>
  <c r="J674" i="1"/>
  <c r="L673" i="1"/>
  <c r="K673" i="1"/>
  <c r="J673" i="1"/>
  <c r="L672" i="1"/>
  <c r="K672" i="1"/>
  <c r="J672" i="1"/>
  <c r="L671" i="1"/>
  <c r="K671" i="1"/>
  <c r="J671" i="1"/>
  <c r="L670" i="1"/>
  <c r="K670" i="1"/>
  <c r="J670" i="1"/>
  <c r="L669" i="1"/>
  <c r="K669" i="1"/>
  <c r="J669" i="1"/>
  <c r="L668" i="1"/>
  <c r="K668" i="1"/>
  <c r="J668" i="1"/>
  <c r="L667" i="1"/>
  <c r="K667" i="1"/>
  <c r="J667" i="1"/>
  <c r="L666" i="1"/>
  <c r="K666" i="1"/>
  <c r="J666" i="1"/>
  <c r="L665" i="1"/>
  <c r="K665" i="1"/>
  <c r="J665" i="1"/>
  <c r="L664" i="1"/>
  <c r="K664" i="1"/>
  <c r="J664" i="1"/>
  <c r="L663" i="1"/>
  <c r="K663" i="1"/>
  <c r="J663" i="1"/>
  <c r="L662" i="1"/>
  <c r="K662" i="1"/>
  <c r="J662" i="1"/>
  <c r="L661" i="1"/>
  <c r="K661" i="1"/>
  <c r="J661" i="1"/>
  <c r="L660" i="1"/>
  <c r="K660" i="1"/>
  <c r="J660" i="1"/>
  <c r="L659" i="1"/>
  <c r="K659" i="1"/>
  <c r="J659" i="1"/>
  <c r="L658" i="1"/>
  <c r="K658" i="1"/>
  <c r="J658" i="1"/>
  <c r="L657" i="1"/>
  <c r="K657" i="1"/>
  <c r="J657" i="1"/>
  <c r="L656" i="1"/>
  <c r="K656" i="1"/>
  <c r="J656" i="1"/>
  <c r="L655" i="1"/>
  <c r="K655" i="1"/>
  <c r="J655" i="1"/>
  <c r="L654" i="1"/>
  <c r="K654" i="1"/>
  <c r="J654" i="1"/>
  <c r="L653" i="1"/>
  <c r="K653" i="1"/>
  <c r="J653" i="1"/>
  <c r="L652" i="1"/>
  <c r="K652" i="1"/>
  <c r="J652" i="1"/>
  <c r="L651" i="1"/>
  <c r="K651" i="1"/>
  <c r="J651" i="1"/>
  <c r="L650" i="1"/>
  <c r="K650" i="1"/>
  <c r="J650" i="1"/>
  <c r="L649" i="1"/>
  <c r="K649" i="1"/>
  <c r="J649" i="1"/>
  <c r="L648" i="1"/>
  <c r="K648" i="1"/>
  <c r="J648" i="1"/>
  <c r="L647" i="1"/>
  <c r="K647" i="1"/>
  <c r="J647" i="1"/>
  <c r="L646" i="1"/>
  <c r="K646" i="1"/>
  <c r="J646" i="1"/>
  <c r="L645" i="1"/>
  <c r="K645" i="1"/>
  <c r="J645" i="1"/>
  <c r="L644" i="1"/>
  <c r="K644" i="1"/>
  <c r="J644" i="1"/>
  <c r="L643" i="1"/>
  <c r="K643" i="1"/>
  <c r="J643" i="1"/>
  <c r="L642" i="1"/>
  <c r="K642" i="1"/>
  <c r="J642" i="1"/>
  <c r="L641" i="1"/>
  <c r="K641" i="1"/>
  <c r="J641" i="1"/>
  <c r="L640" i="1"/>
  <c r="K640" i="1"/>
  <c r="J640" i="1"/>
  <c r="L639" i="1"/>
  <c r="K639" i="1"/>
  <c r="J639" i="1"/>
  <c r="L638" i="1"/>
  <c r="K638" i="1"/>
  <c r="J638" i="1"/>
  <c r="L637" i="1"/>
  <c r="K637" i="1"/>
  <c r="J637" i="1"/>
  <c r="L636" i="1"/>
  <c r="K636" i="1"/>
  <c r="J636" i="1"/>
  <c r="L635" i="1"/>
  <c r="K635" i="1"/>
  <c r="J635" i="1"/>
  <c r="L634" i="1"/>
  <c r="K634" i="1"/>
  <c r="J634" i="1"/>
  <c r="L633" i="1"/>
  <c r="K633" i="1"/>
  <c r="J633" i="1"/>
  <c r="L632" i="1"/>
  <c r="K632" i="1"/>
  <c r="J632" i="1"/>
  <c r="L631" i="1"/>
  <c r="K631" i="1"/>
  <c r="J631" i="1"/>
  <c r="L630" i="1"/>
  <c r="K630" i="1"/>
  <c r="J630" i="1"/>
  <c r="L629" i="1"/>
  <c r="K629" i="1"/>
  <c r="J629" i="1"/>
  <c r="L628" i="1"/>
  <c r="K628" i="1"/>
  <c r="J628" i="1"/>
  <c r="L627" i="1"/>
  <c r="K627" i="1"/>
  <c r="J627" i="1"/>
  <c r="L626" i="1"/>
  <c r="K626" i="1"/>
  <c r="J626" i="1"/>
  <c r="L625" i="1"/>
  <c r="K625" i="1"/>
  <c r="J625" i="1"/>
  <c r="L624" i="1"/>
  <c r="K624" i="1"/>
  <c r="J624" i="1"/>
  <c r="L623" i="1"/>
  <c r="K623" i="1"/>
  <c r="J623" i="1"/>
  <c r="L622" i="1"/>
  <c r="K622" i="1"/>
  <c r="J622" i="1"/>
  <c r="L621" i="1"/>
  <c r="K621" i="1"/>
  <c r="J621" i="1"/>
  <c r="L620" i="1"/>
  <c r="K620" i="1"/>
  <c r="J620" i="1"/>
  <c r="L619" i="1"/>
  <c r="K619" i="1"/>
  <c r="J619" i="1"/>
  <c r="L618" i="1"/>
  <c r="K618" i="1"/>
  <c r="J618" i="1"/>
  <c r="L617" i="1"/>
  <c r="K617" i="1"/>
  <c r="J617" i="1"/>
  <c r="L616" i="1"/>
  <c r="K616" i="1"/>
  <c r="J616" i="1"/>
  <c r="L615" i="1"/>
  <c r="K615" i="1"/>
  <c r="J615" i="1"/>
  <c r="L614" i="1"/>
  <c r="K614" i="1"/>
  <c r="J614" i="1"/>
  <c r="L613" i="1"/>
  <c r="K613" i="1"/>
  <c r="J613" i="1"/>
  <c r="L612" i="1"/>
  <c r="K612" i="1"/>
  <c r="J612" i="1"/>
  <c r="L611" i="1"/>
  <c r="K611" i="1"/>
  <c r="J611" i="1"/>
  <c r="L610" i="1"/>
  <c r="K610" i="1"/>
  <c r="J610" i="1"/>
  <c r="L609" i="1"/>
  <c r="K609" i="1"/>
  <c r="J609" i="1"/>
  <c r="L608" i="1"/>
  <c r="K608" i="1"/>
  <c r="J608" i="1"/>
  <c r="L607" i="1"/>
  <c r="K607" i="1"/>
  <c r="J607" i="1"/>
  <c r="L606" i="1"/>
  <c r="K606" i="1"/>
  <c r="J606" i="1"/>
  <c r="L605" i="1"/>
  <c r="K605" i="1"/>
  <c r="J605" i="1"/>
  <c r="L604" i="1"/>
  <c r="K604" i="1"/>
  <c r="J604" i="1"/>
  <c r="L603" i="1"/>
  <c r="K603" i="1"/>
  <c r="J603" i="1"/>
  <c r="L602" i="1"/>
  <c r="K602" i="1"/>
  <c r="J602" i="1"/>
  <c r="L601" i="1"/>
  <c r="K601" i="1"/>
  <c r="J601" i="1"/>
  <c r="L600" i="1"/>
  <c r="K600" i="1"/>
  <c r="J600" i="1"/>
  <c r="L599" i="1"/>
  <c r="K599" i="1"/>
  <c r="J599" i="1"/>
  <c r="L598" i="1"/>
  <c r="K598" i="1"/>
  <c r="J598" i="1"/>
  <c r="L597" i="1"/>
  <c r="K597" i="1"/>
  <c r="J597" i="1"/>
  <c r="L596" i="1"/>
  <c r="K596" i="1"/>
  <c r="J596" i="1"/>
  <c r="L595" i="1"/>
  <c r="K595" i="1"/>
  <c r="J595" i="1"/>
  <c r="L594" i="1"/>
  <c r="K594" i="1"/>
  <c r="J594" i="1"/>
  <c r="L593" i="1"/>
  <c r="K593" i="1"/>
  <c r="J593" i="1"/>
  <c r="L592" i="1"/>
  <c r="K592" i="1"/>
  <c r="J592" i="1"/>
  <c r="L591" i="1"/>
  <c r="K591" i="1"/>
  <c r="J591" i="1"/>
  <c r="L590" i="1"/>
  <c r="K590" i="1"/>
  <c r="J590" i="1"/>
  <c r="L589" i="1"/>
  <c r="K589" i="1"/>
  <c r="J589" i="1"/>
  <c r="L588" i="1"/>
  <c r="K588" i="1"/>
  <c r="J588" i="1"/>
  <c r="L587" i="1"/>
  <c r="K587" i="1"/>
  <c r="J587" i="1"/>
  <c r="L586" i="1"/>
  <c r="K586" i="1"/>
  <c r="J586" i="1"/>
  <c r="L585" i="1"/>
  <c r="K585" i="1"/>
  <c r="J585" i="1"/>
  <c r="L584" i="1"/>
  <c r="K584" i="1"/>
  <c r="J584" i="1"/>
  <c r="L583" i="1"/>
  <c r="K583" i="1"/>
  <c r="J583" i="1"/>
  <c r="L582" i="1"/>
  <c r="K582" i="1"/>
  <c r="J582" i="1"/>
  <c r="L581" i="1"/>
  <c r="K581" i="1"/>
  <c r="J581" i="1"/>
  <c r="L580" i="1"/>
  <c r="K580" i="1"/>
  <c r="J580" i="1"/>
  <c r="L579" i="1"/>
  <c r="K579" i="1"/>
  <c r="J579" i="1"/>
  <c r="L578" i="1"/>
  <c r="K578" i="1"/>
  <c r="J578" i="1"/>
  <c r="L577" i="1"/>
  <c r="K577" i="1"/>
  <c r="J577" i="1"/>
  <c r="L576" i="1"/>
  <c r="K576" i="1"/>
  <c r="J576" i="1"/>
  <c r="L575" i="1"/>
  <c r="K575" i="1"/>
  <c r="J575" i="1"/>
  <c r="L574" i="1"/>
  <c r="K574" i="1"/>
  <c r="J574" i="1"/>
  <c r="L573" i="1"/>
  <c r="K573" i="1"/>
  <c r="J573" i="1"/>
  <c r="L572" i="1"/>
  <c r="K572" i="1"/>
  <c r="J572" i="1"/>
  <c r="L571" i="1"/>
  <c r="K571" i="1"/>
  <c r="J571" i="1"/>
  <c r="L570" i="1"/>
  <c r="K570" i="1"/>
  <c r="J570" i="1"/>
  <c r="L569" i="1"/>
  <c r="K569" i="1"/>
  <c r="J569" i="1"/>
  <c r="L568" i="1"/>
  <c r="K568" i="1"/>
  <c r="J568" i="1"/>
  <c r="L567" i="1"/>
  <c r="K567" i="1"/>
  <c r="J567" i="1"/>
  <c r="L566" i="1"/>
  <c r="K566" i="1"/>
  <c r="J566" i="1"/>
  <c r="L565" i="1"/>
  <c r="K565" i="1"/>
  <c r="J565" i="1"/>
  <c r="L564" i="1"/>
  <c r="K564" i="1"/>
  <c r="J564" i="1"/>
  <c r="L563" i="1"/>
  <c r="K563" i="1"/>
  <c r="J563" i="1"/>
  <c r="L562" i="1"/>
  <c r="K562" i="1"/>
  <c r="J562" i="1"/>
  <c r="L561" i="1"/>
  <c r="K561" i="1"/>
  <c r="J561" i="1"/>
  <c r="L560" i="1"/>
  <c r="K560" i="1"/>
  <c r="J560" i="1"/>
  <c r="L559" i="1"/>
  <c r="K559" i="1"/>
  <c r="J559" i="1"/>
  <c r="L558" i="1"/>
  <c r="K558" i="1"/>
  <c r="J558" i="1"/>
  <c r="L557" i="1"/>
  <c r="K557" i="1"/>
  <c r="J557" i="1"/>
  <c r="L556" i="1"/>
  <c r="K556" i="1"/>
  <c r="J556" i="1"/>
  <c r="L555" i="1"/>
  <c r="K555" i="1"/>
  <c r="J555" i="1"/>
  <c r="L554" i="1"/>
  <c r="K554" i="1"/>
  <c r="J554" i="1"/>
  <c r="L553" i="1"/>
  <c r="K553" i="1"/>
  <c r="J553" i="1"/>
  <c r="L552" i="1"/>
  <c r="K552" i="1"/>
  <c r="J552" i="1"/>
  <c r="L551" i="1"/>
  <c r="K551" i="1"/>
  <c r="J551" i="1"/>
  <c r="L550" i="1"/>
  <c r="K550" i="1"/>
  <c r="J550" i="1"/>
  <c r="L549" i="1"/>
  <c r="K549" i="1"/>
  <c r="J549" i="1"/>
  <c r="L548" i="1"/>
  <c r="K548" i="1"/>
  <c r="J548" i="1"/>
  <c r="L547" i="1"/>
  <c r="K547" i="1"/>
  <c r="J547" i="1"/>
  <c r="L546" i="1"/>
  <c r="K546" i="1"/>
  <c r="J546" i="1"/>
  <c r="L545" i="1"/>
  <c r="K545" i="1"/>
  <c r="J545" i="1"/>
  <c r="L544" i="1"/>
  <c r="K544" i="1"/>
  <c r="J544" i="1"/>
  <c r="L543" i="1"/>
  <c r="K543" i="1"/>
  <c r="J543" i="1"/>
  <c r="L542" i="1"/>
  <c r="K542" i="1"/>
  <c r="J542" i="1"/>
  <c r="L541" i="1"/>
  <c r="K541" i="1"/>
  <c r="J541" i="1"/>
  <c r="L540" i="1"/>
  <c r="K540" i="1"/>
  <c r="J540" i="1"/>
  <c r="L539" i="1"/>
  <c r="K539" i="1"/>
  <c r="J539" i="1"/>
  <c r="L538" i="1"/>
  <c r="K538" i="1"/>
  <c r="J538" i="1"/>
  <c r="L537" i="1"/>
  <c r="K537" i="1"/>
  <c r="J537" i="1"/>
  <c r="L536" i="1"/>
  <c r="K536" i="1"/>
  <c r="J536" i="1"/>
  <c r="L535" i="1"/>
  <c r="K535" i="1"/>
  <c r="J535" i="1"/>
  <c r="L534" i="1"/>
  <c r="K534" i="1"/>
  <c r="J534" i="1"/>
  <c r="L533" i="1"/>
  <c r="K533" i="1"/>
  <c r="J533" i="1"/>
  <c r="L532" i="1"/>
  <c r="K532" i="1"/>
  <c r="J532" i="1"/>
  <c r="L531" i="1"/>
  <c r="K531" i="1"/>
  <c r="J531" i="1"/>
  <c r="L530" i="1"/>
  <c r="K530" i="1"/>
  <c r="J530" i="1"/>
  <c r="L529" i="1"/>
  <c r="K529" i="1"/>
  <c r="J529" i="1"/>
  <c r="L528" i="1"/>
  <c r="K528" i="1"/>
  <c r="J528" i="1"/>
  <c r="L527" i="1"/>
  <c r="K527" i="1"/>
  <c r="J527" i="1"/>
  <c r="L526" i="1"/>
  <c r="K526" i="1"/>
  <c r="J526" i="1"/>
  <c r="L525" i="1"/>
  <c r="K525" i="1"/>
  <c r="J525" i="1"/>
  <c r="L524" i="1"/>
  <c r="K524" i="1"/>
  <c r="J524" i="1"/>
  <c r="L523" i="1"/>
  <c r="K523" i="1"/>
  <c r="J523" i="1"/>
  <c r="L522" i="1"/>
  <c r="K522" i="1"/>
  <c r="J522" i="1"/>
  <c r="L521" i="1"/>
  <c r="K521" i="1"/>
  <c r="J521" i="1"/>
  <c r="L520" i="1"/>
  <c r="K520" i="1"/>
  <c r="J520" i="1"/>
  <c r="L519" i="1"/>
  <c r="K519" i="1"/>
  <c r="J519" i="1"/>
  <c r="L518" i="1"/>
  <c r="K518" i="1"/>
  <c r="J518" i="1"/>
  <c r="L517" i="1"/>
  <c r="K517" i="1"/>
  <c r="J517" i="1"/>
  <c r="L516" i="1"/>
  <c r="K516" i="1"/>
  <c r="J516" i="1"/>
  <c r="L515" i="1"/>
  <c r="K515" i="1"/>
  <c r="J515" i="1"/>
  <c r="L514" i="1"/>
  <c r="K514" i="1"/>
  <c r="J514" i="1"/>
  <c r="L513" i="1"/>
  <c r="K513" i="1"/>
  <c r="J513" i="1"/>
  <c r="L512" i="1"/>
  <c r="K512" i="1"/>
  <c r="J512" i="1"/>
  <c r="L511" i="1"/>
  <c r="K511" i="1"/>
  <c r="J511" i="1"/>
  <c r="L510" i="1"/>
  <c r="K510" i="1"/>
  <c r="J510" i="1"/>
  <c r="L509" i="1"/>
  <c r="K509" i="1"/>
  <c r="J509" i="1"/>
  <c r="L508" i="1"/>
  <c r="K508" i="1"/>
  <c r="J508" i="1"/>
  <c r="L507" i="1"/>
  <c r="K507" i="1"/>
  <c r="J507" i="1"/>
  <c r="L506" i="1"/>
  <c r="K506" i="1"/>
  <c r="J506" i="1"/>
  <c r="L505" i="1"/>
  <c r="K505" i="1"/>
  <c r="J505" i="1"/>
  <c r="L504" i="1"/>
  <c r="K504" i="1"/>
  <c r="J504" i="1"/>
  <c r="L503" i="1"/>
  <c r="K503" i="1"/>
  <c r="J503" i="1"/>
  <c r="L502" i="1"/>
  <c r="K502" i="1"/>
  <c r="J502" i="1"/>
  <c r="L501" i="1"/>
  <c r="K501" i="1"/>
  <c r="J501" i="1"/>
  <c r="L500" i="1"/>
  <c r="K500" i="1"/>
  <c r="J500" i="1"/>
  <c r="L499" i="1"/>
  <c r="K499" i="1"/>
  <c r="J499" i="1"/>
  <c r="L498" i="1"/>
  <c r="K498" i="1"/>
  <c r="J498" i="1"/>
  <c r="L497" i="1"/>
  <c r="K497" i="1"/>
  <c r="J497" i="1"/>
  <c r="L496" i="1"/>
  <c r="K496" i="1"/>
  <c r="J496" i="1"/>
  <c r="L495" i="1"/>
  <c r="K495" i="1"/>
  <c r="J495" i="1"/>
  <c r="L494" i="1"/>
  <c r="K494" i="1"/>
  <c r="J494" i="1"/>
  <c r="L493" i="1"/>
  <c r="K493" i="1"/>
  <c r="J493" i="1"/>
  <c r="L492" i="1"/>
  <c r="K492" i="1"/>
  <c r="J492" i="1"/>
  <c r="L491" i="1"/>
  <c r="K491" i="1"/>
  <c r="J491" i="1"/>
  <c r="L490" i="1"/>
  <c r="K490" i="1"/>
  <c r="J490" i="1"/>
  <c r="L489" i="1"/>
  <c r="K489" i="1"/>
  <c r="J489" i="1"/>
  <c r="L488" i="1"/>
  <c r="K488" i="1"/>
  <c r="J488" i="1"/>
  <c r="L487" i="1"/>
  <c r="K487" i="1"/>
  <c r="J487" i="1"/>
  <c r="L486" i="1"/>
  <c r="K486" i="1"/>
  <c r="J486" i="1"/>
  <c r="L485" i="1"/>
  <c r="K485" i="1"/>
  <c r="J485" i="1"/>
  <c r="L484" i="1"/>
  <c r="K484" i="1"/>
  <c r="J484" i="1"/>
  <c r="L483" i="1"/>
  <c r="K483" i="1"/>
  <c r="J483" i="1"/>
  <c r="L482" i="1"/>
  <c r="K482" i="1"/>
  <c r="J482" i="1"/>
  <c r="L481" i="1"/>
  <c r="K481" i="1"/>
  <c r="J481" i="1"/>
  <c r="L480" i="1"/>
  <c r="K480" i="1"/>
  <c r="J480" i="1"/>
  <c r="L479" i="1"/>
  <c r="K479" i="1"/>
  <c r="J479" i="1"/>
  <c r="L478" i="1"/>
  <c r="K478" i="1"/>
  <c r="J478" i="1"/>
  <c r="L477" i="1"/>
  <c r="K477" i="1"/>
  <c r="J477" i="1"/>
  <c r="L476" i="1"/>
  <c r="K476" i="1"/>
  <c r="J476" i="1"/>
  <c r="L475" i="1"/>
  <c r="K475" i="1"/>
  <c r="J475" i="1"/>
  <c r="L474" i="1"/>
  <c r="K474" i="1"/>
  <c r="J474" i="1"/>
  <c r="L473" i="1"/>
  <c r="K473" i="1"/>
  <c r="J473" i="1"/>
  <c r="L472" i="1"/>
  <c r="K472" i="1"/>
  <c r="J472" i="1"/>
  <c r="L471" i="1"/>
  <c r="K471" i="1"/>
  <c r="J471" i="1"/>
  <c r="L470" i="1"/>
  <c r="K470" i="1"/>
  <c r="J470" i="1"/>
  <c r="L469" i="1"/>
  <c r="K469" i="1"/>
  <c r="J469" i="1"/>
  <c r="L468" i="1"/>
  <c r="K468" i="1"/>
  <c r="J468" i="1"/>
  <c r="L467" i="1"/>
  <c r="K467" i="1"/>
  <c r="J467" i="1"/>
  <c r="L466" i="1"/>
  <c r="K466" i="1"/>
  <c r="J466" i="1"/>
  <c r="L465" i="1"/>
  <c r="K465" i="1"/>
  <c r="J465" i="1"/>
  <c r="L464" i="1"/>
  <c r="K464" i="1"/>
  <c r="J464" i="1"/>
  <c r="L463" i="1"/>
  <c r="K463" i="1"/>
  <c r="J463" i="1"/>
  <c r="L462" i="1"/>
  <c r="K462" i="1"/>
  <c r="J462" i="1"/>
  <c r="L461" i="1"/>
  <c r="K461" i="1"/>
  <c r="J461" i="1"/>
  <c r="L460" i="1"/>
  <c r="K460" i="1"/>
  <c r="J460" i="1"/>
  <c r="L459" i="1"/>
  <c r="K459" i="1"/>
  <c r="J459" i="1"/>
  <c r="L458" i="1"/>
  <c r="K458" i="1"/>
  <c r="J458" i="1"/>
  <c r="L457" i="1"/>
  <c r="K457" i="1"/>
  <c r="J457" i="1"/>
  <c r="L456" i="1"/>
  <c r="K456" i="1"/>
  <c r="J456" i="1"/>
  <c r="L455" i="1"/>
  <c r="K455" i="1"/>
  <c r="J455" i="1"/>
  <c r="L454" i="1"/>
  <c r="K454" i="1"/>
  <c r="J454" i="1"/>
  <c r="L453" i="1"/>
  <c r="K453" i="1"/>
  <c r="J453" i="1"/>
  <c r="L452" i="1"/>
  <c r="K452" i="1"/>
  <c r="J452" i="1"/>
  <c r="L451" i="1"/>
  <c r="K451" i="1"/>
  <c r="J451" i="1"/>
  <c r="L450" i="1"/>
  <c r="K450" i="1"/>
  <c r="J450" i="1"/>
  <c r="L449" i="1"/>
  <c r="K449" i="1"/>
  <c r="J449" i="1"/>
  <c r="L448" i="1"/>
  <c r="K448" i="1"/>
  <c r="J448" i="1"/>
  <c r="L447" i="1"/>
  <c r="K447" i="1"/>
  <c r="J447" i="1"/>
  <c r="L446" i="1"/>
  <c r="K446" i="1"/>
  <c r="J446" i="1"/>
  <c r="L445" i="1"/>
  <c r="K445" i="1"/>
  <c r="J445" i="1"/>
  <c r="L444" i="1"/>
  <c r="K444" i="1"/>
  <c r="J444" i="1"/>
  <c r="L443" i="1"/>
  <c r="K443" i="1"/>
  <c r="J443" i="1"/>
  <c r="L442" i="1"/>
  <c r="K442" i="1"/>
  <c r="J442" i="1"/>
  <c r="L441" i="1"/>
  <c r="K441" i="1"/>
  <c r="J441" i="1"/>
  <c r="L440" i="1"/>
  <c r="K440" i="1"/>
  <c r="J440" i="1"/>
  <c r="L439" i="1"/>
  <c r="K439" i="1"/>
  <c r="J439" i="1"/>
  <c r="L438" i="1"/>
  <c r="K438" i="1"/>
  <c r="J438" i="1"/>
  <c r="L437" i="1"/>
  <c r="K437" i="1"/>
  <c r="J437" i="1"/>
  <c r="L436" i="1"/>
  <c r="K436" i="1"/>
  <c r="J436" i="1"/>
  <c r="L435" i="1"/>
  <c r="K435" i="1"/>
  <c r="J435" i="1"/>
  <c r="L434" i="1"/>
  <c r="K434" i="1"/>
  <c r="J434" i="1"/>
  <c r="L433" i="1"/>
  <c r="K433" i="1"/>
  <c r="J433" i="1"/>
  <c r="L432" i="1"/>
  <c r="K432" i="1"/>
  <c r="J432" i="1"/>
  <c r="L431" i="1"/>
  <c r="K431" i="1"/>
  <c r="J431" i="1"/>
  <c r="L430" i="1"/>
  <c r="K430" i="1"/>
  <c r="J430" i="1"/>
  <c r="L429" i="1"/>
  <c r="K429" i="1"/>
  <c r="J429" i="1"/>
  <c r="L428" i="1"/>
  <c r="K428" i="1"/>
  <c r="J428" i="1"/>
  <c r="L427" i="1"/>
  <c r="K427" i="1"/>
  <c r="J427" i="1"/>
  <c r="L426" i="1"/>
  <c r="K426" i="1"/>
  <c r="J426" i="1"/>
  <c r="L425" i="1"/>
  <c r="K425" i="1"/>
  <c r="J425" i="1"/>
  <c r="L424" i="1"/>
  <c r="K424" i="1"/>
  <c r="J424" i="1"/>
  <c r="L423" i="1"/>
  <c r="K423" i="1"/>
  <c r="J423" i="1"/>
  <c r="L422" i="1"/>
  <c r="K422" i="1"/>
  <c r="J422" i="1"/>
  <c r="L421" i="1"/>
  <c r="K421" i="1"/>
  <c r="J421" i="1"/>
  <c r="L420" i="1"/>
  <c r="K420" i="1"/>
  <c r="J420" i="1"/>
  <c r="L419" i="1"/>
  <c r="K419" i="1"/>
  <c r="J419" i="1"/>
  <c r="L418" i="1"/>
  <c r="K418" i="1"/>
  <c r="J418" i="1"/>
  <c r="L417" i="1"/>
  <c r="K417" i="1"/>
  <c r="J417" i="1"/>
  <c r="L416" i="1"/>
  <c r="K416" i="1"/>
  <c r="J416" i="1"/>
  <c r="L415" i="1"/>
  <c r="K415" i="1"/>
  <c r="J415" i="1"/>
  <c r="L414" i="1"/>
  <c r="K414" i="1"/>
  <c r="J414" i="1"/>
  <c r="L413" i="1"/>
  <c r="K413" i="1"/>
  <c r="J413" i="1"/>
  <c r="L412" i="1"/>
  <c r="K412" i="1"/>
  <c r="J412" i="1"/>
  <c r="L411" i="1"/>
  <c r="K411" i="1"/>
  <c r="J411" i="1"/>
  <c r="L410" i="1"/>
  <c r="K410" i="1"/>
  <c r="J410" i="1"/>
  <c r="L409" i="1"/>
  <c r="K409" i="1"/>
  <c r="J409" i="1"/>
  <c r="L408" i="1"/>
  <c r="K408" i="1"/>
  <c r="J408" i="1"/>
  <c r="L407" i="1"/>
  <c r="K407" i="1"/>
  <c r="J407" i="1"/>
  <c r="L406" i="1"/>
  <c r="K406" i="1"/>
  <c r="J406" i="1"/>
  <c r="L405" i="1"/>
  <c r="K405" i="1"/>
  <c r="J405" i="1"/>
  <c r="L404" i="1"/>
  <c r="K404" i="1"/>
  <c r="J404" i="1"/>
  <c r="L403" i="1"/>
  <c r="K403" i="1"/>
  <c r="J403" i="1"/>
  <c r="L402" i="1"/>
  <c r="K402" i="1"/>
  <c r="J402" i="1"/>
  <c r="L401" i="1"/>
  <c r="K401" i="1"/>
  <c r="J401" i="1"/>
  <c r="L400" i="1"/>
  <c r="K400" i="1"/>
  <c r="J400" i="1"/>
  <c r="L399" i="1"/>
  <c r="K399" i="1"/>
  <c r="J399" i="1"/>
  <c r="L398" i="1"/>
  <c r="K398" i="1"/>
  <c r="J398" i="1"/>
  <c r="L397" i="1"/>
  <c r="K397" i="1"/>
  <c r="J397" i="1"/>
  <c r="L396" i="1"/>
  <c r="K396" i="1"/>
  <c r="J396" i="1"/>
  <c r="L395" i="1"/>
  <c r="K395" i="1"/>
  <c r="J395" i="1"/>
  <c r="L394" i="1"/>
  <c r="K394" i="1"/>
  <c r="J394" i="1"/>
  <c r="L393" i="1"/>
  <c r="K393" i="1"/>
  <c r="J393" i="1"/>
  <c r="L392" i="1"/>
  <c r="K392" i="1"/>
  <c r="J392" i="1"/>
  <c r="L391" i="1"/>
  <c r="K391" i="1"/>
  <c r="J391" i="1"/>
  <c r="L390" i="1"/>
  <c r="K390" i="1"/>
  <c r="J390" i="1"/>
  <c r="L389" i="1"/>
  <c r="K389" i="1"/>
  <c r="J389" i="1"/>
  <c r="L388" i="1"/>
  <c r="K388" i="1"/>
  <c r="J388" i="1"/>
  <c r="L387" i="1"/>
  <c r="K387" i="1"/>
  <c r="J387" i="1"/>
  <c r="L386" i="1"/>
  <c r="K386" i="1"/>
  <c r="J386" i="1"/>
  <c r="L385" i="1"/>
  <c r="K385" i="1"/>
  <c r="J385" i="1"/>
  <c r="L384" i="1"/>
  <c r="K384" i="1"/>
  <c r="J384" i="1"/>
  <c r="L383" i="1"/>
  <c r="K383" i="1"/>
  <c r="J383" i="1"/>
  <c r="L382" i="1"/>
  <c r="K382" i="1"/>
  <c r="J382" i="1"/>
  <c r="L381" i="1"/>
  <c r="K381" i="1"/>
  <c r="J381" i="1"/>
  <c r="L380" i="1"/>
  <c r="K380" i="1"/>
  <c r="J380" i="1"/>
  <c r="L379" i="1"/>
  <c r="K379" i="1"/>
  <c r="J379" i="1"/>
  <c r="L378" i="1"/>
  <c r="K378" i="1"/>
  <c r="J378" i="1"/>
  <c r="L377" i="1"/>
  <c r="K377" i="1"/>
  <c r="J377" i="1"/>
  <c r="L376" i="1"/>
  <c r="K376" i="1"/>
  <c r="J376" i="1"/>
  <c r="L375" i="1"/>
  <c r="K375" i="1"/>
  <c r="J375" i="1"/>
  <c r="L374" i="1"/>
  <c r="K374" i="1"/>
  <c r="J374" i="1"/>
  <c r="L373" i="1"/>
  <c r="K373" i="1"/>
  <c r="J373" i="1"/>
  <c r="L372" i="1"/>
  <c r="K372" i="1"/>
  <c r="J372" i="1"/>
  <c r="L371" i="1"/>
  <c r="K371" i="1"/>
  <c r="J371" i="1"/>
  <c r="L370" i="1"/>
  <c r="K370" i="1"/>
  <c r="J370" i="1"/>
  <c r="L369" i="1"/>
  <c r="K369" i="1"/>
  <c r="J369" i="1"/>
  <c r="L368" i="1"/>
  <c r="K368" i="1"/>
  <c r="J368" i="1"/>
  <c r="L367" i="1"/>
  <c r="K367" i="1"/>
  <c r="J367" i="1"/>
  <c r="L366" i="1"/>
  <c r="K366" i="1"/>
  <c r="J366" i="1"/>
  <c r="L365" i="1"/>
  <c r="K365" i="1"/>
  <c r="J365" i="1"/>
  <c r="L364" i="1"/>
  <c r="K364" i="1"/>
  <c r="J364" i="1"/>
  <c r="L363" i="1"/>
  <c r="K363" i="1"/>
  <c r="J363" i="1"/>
  <c r="L362" i="1"/>
  <c r="K362" i="1"/>
  <c r="J362" i="1"/>
  <c r="L361" i="1"/>
  <c r="K361" i="1"/>
  <c r="J361" i="1"/>
  <c r="L360" i="1"/>
  <c r="K360" i="1"/>
  <c r="J360" i="1"/>
  <c r="L359" i="1"/>
  <c r="K359" i="1"/>
  <c r="J359" i="1"/>
  <c r="L358" i="1"/>
  <c r="K358" i="1"/>
  <c r="J358" i="1"/>
  <c r="L357" i="1"/>
  <c r="K357" i="1"/>
  <c r="J357" i="1"/>
  <c r="L356" i="1"/>
  <c r="K356" i="1"/>
  <c r="J356" i="1"/>
  <c r="L355" i="1"/>
  <c r="K355" i="1"/>
  <c r="J355" i="1"/>
  <c r="L354" i="1"/>
  <c r="K354" i="1"/>
  <c r="J354" i="1"/>
  <c r="L353" i="1"/>
  <c r="K353" i="1"/>
  <c r="J353" i="1"/>
  <c r="L352" i="1"/>
  <c r="K352" i="1"/>
  <c r="J352" i="1"/>
  <c r="L351" i="1"/>
  <c r="K351" i="1"/>
  <c r="J351" i="1"/>
  <c r="L350" i="1"/>
  <c r="K350" i="1"/>
  <c r="J350" i="1"/>
  <c r="L349" i="1"/>
  <c r="K349" i="1"/>
  <c r="J349" i="1"/>
  <c r="L348" i="1"/>
  <c r="K348" i="1"/>
  <c r="J348" i="1"/>
  <c r="L347" i="1"/>
  <c r="K347" i="1"/>
  <c r="J347" i="1"/>
  <c r="L346" i="1"/>
  <c r="K346" i="1"/>
  <c r="J346" i="1"/>
  <c r="L345" i="1"/>
  <c r="K345" i="1"/>
  <c r="J345" i="1"/>
  <c r="L344" i="1"/>
  <c r="K344" i="1"/>
  <c r="J344" i="1"/>
  <c r="L343" i="1"/>
  <c r="K343" i="1"/>
  <c r="J343" i="1"/>
  <c r="L342" i="1"/>
  <c r="K342" i="1"/>
  <c r="J342" i="1"/>
  <c r="L341" i="1"/>
  <c r="K341" i="1"/>
  <c r="J341" i="1"/>
  <c r="L340" i="1"/>
  <c r="K340" i="1"/>
  <c r="J340" i="1"/>
  <c r="L339" i="1"/>
  <c r="K339" i="1"/>
  <c r="J339" i="1"/>
  <c r="L338" i="1"/>
  <c r="K338" i="1"/>
  <c r="J338" i="1"/>
  <c r="L337" i="1"/>
  <c r="K337" i="1"/>
  <c r="J337" i="1"/>
  <c r="L336" i="1"/>
  <c r="K336" i="1"/>
  <c r="J336" i="1"/>
  <c r="L335" i="1"/>
  <c r="K335" i="1"/>
  <c r="J335" i="1"/>
  <c r="L334" i="1"/>
  <c r="K334" i="1"/>
  <c r="J334" i="1"/>
  <c r="L333" i="1"/>
  <c r="K333" i="1"/>
  <c r="J333" i="1"/>
  <c r="L332" i="1"/>
  <c r="K332" i="1"/>
  <c r="J332" i="1"/>
  <c r="L331" i="1"/>
  <c r="K331" i="1"/>
  <c r="J331" i="1"/>
  <c r="L330" i="1"/>
  <c r="K330" i="1"/>
  <c r="J330" i="1"/>
  <c r="L329" i="1"/>
  <c r="K329" i="1"/>
  <c r="J329" i="1"/>
  <c r="L328" i="1"/>
  <c r="K328" i="1"/>
  <c r="J328" i="1"/>
  <c r="L327" i="1"/>
  <c r="K327" i="1"/>
  <c r="J327" i="1"/>
  <c r="L326" i="1"/>
  <c r="K326" i="1"/>
  <c r="J326" i="1"/>
  <c r="L325" i="1"/>
  <c r="K325" i="1"/>
  <c r="J325" i="1"/>
  <c r="L324" i="1"/>
  <c r="K324" i="1"/>
  <c r="J324" i="1"/>
  <c r="L323" i="1"/>
  <c r="K323" i="1"/>
  <c r="J323" i="1"/>
  <c r="L322" i="1"/>
  <c r="K322" i="1"/>
  <c r="J322" i="1"/>
  <c r="L321" i="1"/>
  <c r="K321" i="1"/>
  <c r="J321" i="1"/>
  <c r="L320" i="1"/>
  <c r="K320" i="1"/>
  <c r="J320" i="1"/>
  <c r="L319" i="1"/>
  <c r="K319" i="1"/>
  <c r="J319" i="1"/>
  <c r="L318" i="1"/>
  <c r="K318" i="1"/>
  <c r="J318" i="1"/>
  <c r="L317" i="1"/>
  <c r="K317" i="1"/>
  <c r="J317" i="1"/>
  <c r="L316" i="1"/>
  <c r="K316" i="1"/>
  <c r="J316" i="1"/>
  <c r="L315" i="1"/>
  <c r="K315" i="1"/>
  <c r="J315" i="1"/>
  <c r="L314" i="1"/>
  <c r="K314" i="1"/>
  <c r="J314" i="1"/>
  <c r="L313" i="1"/>
  <c r="K313" i="1"/>
  <c r="J313" i="1"/>
  <c r="L312" i="1"/>
  <c r="K312" i="1"/>
  <c r="J312" i="1"/>
  <c r="L311" i="1"/>
  <c r="K311" i="1"/>
  <c r="J311" i="1"/>
  <c r="L310" i="1"/>
  <c r="K310" i="1"/>
  <c r="J310" i="1"/>
  <c r="L309" i="1"/>
  <c r="K309" i="1"/>
  <c r="J309" i="1"/>
  <c r="L308" i="1"/>
  <c r="K308" i="1"/>
  <c r="J308" i="1"/>
  <c r="L307" i="1"/>
  <c r="K307" i="1"/>
  <c r="J307" i="1"/>
  <c r="L306" i="1"/>
  <c r="K306" i="1"/>
  <c r="J306" i="1"/>
  <c r="L305" i="1"/>
  <c r="K305" i="1"/>
  <c r="J305" i="1"/>
  <c r="L304" i="1"/>
  <c r="K304" i="1"/>
  <c r="J304" i="1"/>
  <c r="L303" i="1"/>
  <c r="K303" i="1"/>
  <c r="J303" i="1"/>
  <c r="L302" i="1"/>
  <c r="K302" i="1"/>
  <c r="J302" i="1"/>
  <c r="L301" i="1"/>
  <c r="K301" i="1"/>
  <c r="J301" i="1"/>
  <c r="L300" i="1"/>
  <c r="K300" i="1"/>
  <c r="J300" i="1"/>
  <c r="L299" i="1"/>
  <c r="K299" i="1"/>
  <c r="J299" i="1"/>
  <c r="L298" i="1"/>
  <c r="K298" i="1"/>
  <c r="J298" i="1"/>
  <c r="L297" i="1"/>
  <c r="K297" i="1"/>
  <c r="J297" i="1"/>
  <c r="L296" i="1"/>
  <c r="K296" i="1"/>
  <c r="J296" i="1"/>
  <c r="L295" i="1"/>
  <c r="K295" i="1"/>
  <c r="J295" i="1"/>
  <c r="L294" i="1"/>
  <c r="K294" i="1"/>
  <c r="J294" i="1"/>
  <c r="L293" i="1"/>
  <c r="K293" i="1"/>
  <c r="J293" i="1"/>
  <c r="L292" i="1"/>
  <c r="K292" i="1"/>
  <c r="J292" i="1"/>
  <c r="L291" i="1"/>
  <c r="K291" i="1"/>
  <c r="J291" i="1"/>
  <c r="L290" i="1"/>
  <c r="K290" i="1"/>
  <c r="J290" i="1"/>
  <c r="L289" i="1"/>
  <c r="K289" i="1"/>
  <c r="J289" i="1"/>
  <c r="L288" i="1"/>
  <c r="K288" i="1"/>
  <c r="J288" i="1"/>
  <c r="L287" i="1"/>
  <c r="K287" i="1"/>
  <c r="J287" i="1"/>
  <c r="L286" i="1"/>
  <c r="K286" i="1"/>
  <c r="J286" i="1"/>
  <c r="L285" i="1"/>
  <c r="K285" i="1"/>
  <c r="J285" i="1"/>
  <c r="L284" i="1"/>
  <c r="K284" i="1"/>
  <c r="J284" i="1"/>
  <c r="L283" i="1"/>
  <c r="K283" i="1"/>
  <c r="J283" i="1"/>
  <c r="L282" i="1"/>
  <c r="K282" i="1"/>
  <c r="J282" i="1"/>
  <c r="L281" i="1"/>
  <c r="K281" i="1"/>
  <c r="J281" i="1"/>
  <c r="L280" i="1"/>
  <c r="K280" i="1"/>
  <c r="J280" i="1"/>
  <c r="L279" i="1"/>
  <c r="K279" i="1"/>
  <c r="J279" i="1"/>
  <c r="L278" i="1"/>
  <c r="K278" i="1"/>
  <c r="J278" i="1"/>
  <c r="L277" i="1"/>
  <c r="K277" i="1"/>
  <c r="J277" i="1"/>
  <c r="L276" i="1"/>
  <c r="K276" i="1"/>
  <c r="J276" i="1"/>
  <c r="L275" i="1"/>
  <c r="K275" i="1"/>
  <c r="J275" i="1"/>
  <c r="L274" i="1"/>
  <c r="K274" i="1"/>
  <c r="J274" i="1"/>
  <c r="L273" i="1"/>
  <c r="K273" i="1"/>
  <c r="J273" i="1"/>
  <c r="L272" i="1"/>
  <c r="K272" i="1"/>
  <c r="J272" i="1"/>
  <c r="L271" i="1"/>
  <c r="K271" i="1"/>
  <c r="J271" i="1"/>
  <c r="L270" i="1"/>
  <c r="K270" i="1"/>
  <c r="J270" i="1"/>
  <c r="L269" i="1"/>
  <c r="K269" i="1"/>
  <c r="J269" i="1"/>
  <c r="L268" i="1"/>
  <c r="K268" i="1"/>
  <c r="J268" i="1"/>
  <c r="L267" i="1"/>
  <c r="K267" i="1"/>
  <c r="J267" i="1"/>
  <c r="L266" i="1"/>
  <c r="K266" i="1"/>
  <c r="J266" i="1"/>
  <c r="L265" i="1"/>
  <c r="K265" i="1"/>
  <c r="J265" i="1"/>
  <c r="L264" i="1"/>
  <c r="K264" i="1"/>
  <c r="J264" i="1"/>
  <c r="L263" i="1"/>
  <c r="K263" i="1"/>
  <c r="J263" i="1"/>
  <c r="L262" i="1"/>
  <c r="K262" i="1"/>
  <c r="J262" i="1"/>
  <c r="L261" i="1"/>
  <c r="K261" i="1"/>
  <c r="J261" i="1"/>
  <c r="L260" i="1"/>
  <c r="K260" i="1"/>
  <c r="J260" i="1"/>
  <c r="L259" i="1"/>
  <c r="K259" i="1"/>
  <c r="J259" i="1"/>
  <c r="L258" i="1"/>
  <c r="K258" i="1"/>
  <c r="J258" i="1"/>
  <c r="L257" i="1"/>
  <c r="K257" i="1"/>
  <c r="J257" i="1"/>
  <c r="L256" i="1"/>
  <c r="K256" i="1"/>
  <c r="J256" i="1"/>
  <c r="L255" i="1"/>
  <c r="K255" i="1"/>
  <c r="J255" i="1"/>
  <c r="L254" i="1"/>
  <c r="K254" i="1"/>
  <c r="J254" i="1"/>
  <c r="L253" i="1"/>
  <c r="K253" i="1"/>
  <c r="J253" i="1"/>
  <c r="L252" i="1"/>
  <c r="K252" i="1"/>
  <c r="J252" i="1"/>
  <c r="L251" i="1"/>
  <c r="K251" i="1"/>
  <c r="J251" i="1"/>
  <c r="L250" i="1"/>
  <c r="K250" i="1"/>
  <c r="J250" i="1"/>
  <c r="L249" i="1"/>
  <c r="K249" i="1"/>
  <c r="J249" i="1"/>
  <c r="L248" i="1"/>
  <c r="K248" i="1"/>
  <c r="J248" i="1"/>
  <c r="L247" i="1"/>
  <c r="K247" i="1"/>
  <c r="J247" i="1"/>
  <c r="L246" i="1"/>
  <c r="K246" i="1"/>
  <c r="J246" i="1"/>
  <c r="L245" i="1"/>
  <c r="K245" i="1"/>
  <c r="J245" i="1"/>
  <c r="L244" i="1"/>
  <c r="K244" i="1"/>
  <c r="J244" i="1"/>
  <c r="L243" i="1"/>
  <c r="K243" i="1"/>
  <c r="J243" i="1"/>
  <c r="L242" i="1"/>
  <c r="K242" i="1"/>
  <c r="J242" i="1"/>
  <c r="L241" i="1"/>
  <c r="K241" i="1"/>
  <c r="J241" i="1"/>
  <c r="L240" i="1"/>
  <c r="K240" i="1"/>
  <c r="J240" i="1"/>
  <c r="L239" i="1"/>
  <c r="K239" i="1"/>
  <c r="J239" i="1"/>
  <c r="L238" i="1"/>
  <c r="K238" i="1"/>
  <c r="J238" i="1"/>
  <c r="L237" i="1"/>
  <c r="K237" i="1"/>
  <c r="J237" i="1"/>
  <c r="L236" i="1"/>
  <c r="K236" i="1"/>
  <c r="J236" i="1"/>
  <c r="L235" i="1"/>
  <c r="K235" i="1"/>
  <c r="J235" i="1"/>
  <c r="L234" i="1"/>
  <c r="K234" i="1"/>
  <c r="J234" i="1"/>
  <c r="L233" i="1"/>
  <c r="K233" i="1"/>
  <c r="J233" i="1"/>
  <c r="L232" i="1"/>
  <c r="K232" i="1"/>
  <c r="J232" i="1"/>
  <c r="L231" i="1"/>
  <c r="K231" i="1"/>
  <c r="J231" i="1"/>
  <c r="L230" i="1"/>
  <c r="K230" i="1"/>
  <c r="J230" i="1"/>
  <c r="L229" i="1"/>
  <c r="K229" i="1"/>
  <c r="J229" i="1"/>
  <c r="L228" i="1"/>
  <c r="K228" i="1"/>
  <c r="J228" i="1"/>
  <c r="L227" i="1"/>
  <c r="K227" i="1"/>
  <c r="J227" i="1"/>
  <c r="L226" i="1"/>
  <c r="K226" i="1"/>
  <c r="J226" i="1"/>
  <c r="L225" i="1"/>
  <c r="K225" i="1"/>
  <c r="J225" i="1"/>
  <c r="L224" i="1"/>
  <c r="K224" i="1"/>
  <c r="J224" i="1"/>
  <c r="L223" i="1"/>
  <c r="K223" i="1"/>
  <c r="J223" i="1"/>
  <c r="L222" i="1"/>
  <c r="K222" i="1"/>
  <c r="J222" i="1"/>
  <c r="L221" i="1"/>
  <c r="K221" i="1"/>
  <c r="J221" i="1"/>
  <c r="L220" i="1"/>
  <c r="K220" i="1"/>
  <c r="J220" i="1"/>
  <c r="L219" i="1"/>
  <c r="K219" i="1"/>
  <c r="J219" i="1"/>
  <c r="L218" i="1"/>
  <c r="K218" i="1"/>
  <c r="J218" i="1"/>
  <c r="L217" i="1"/>
  <c r="K217" i="1"/>
  <c r="J217" i="1"/>
  <c r="L216" i="1"/>
  <c r="K216" i="1"/>
  <c r="J216" i="1"/>
  <c r="L215" i="1"/>
  <c r="K215" i="1"/>
  <c r="J215" i="1"/>
  <c r="L214" i="1"/>
  <c r="K214" i="1"/>
  <c r="J214" i="1"/>
  <c r="L213" i="1"/>
  <c r="K213" i="1"/>
  <c r="J213" i="1"/>
  <c r="L212" i="1"/>
  <c r="K212" i="1"/>
  <c r="J212" i="1"/>
  <c r="L211" i="1"/>
  <c r="K211" i="1"/>
  <c r="J211" i="1"/>
  <c r="L210" i="1"/>
  <c r="K210" i="1"/>
  <c r="J210" i="1"/>
  <c r="L209" i="1"/>
  <c r="K209" i="1"/>
  <c r="J209" i="1"/>
  <c r="L208" i="1"/>
  <c r="K208" i="1"/>
  <c r="J208" i="1"/>
  <c r="L207" i="1"/>
  <c r="K207" i="1"/>
  <c r="J207" i="1"/>
  <c r="L206" i="1"/>
  <c r="K206" i="1"/>
  <c r="J206" i="1"/>
  <c r="L205" i="1"/>
  <c r="K205" i="1"/>
  <c r="J205" i="1"/>
  <c r="L204" i="1"/>
  <c r="K204" i="1"/>
  <c r="J204" i="1"/>
  <c r="L203" i="1"/>
  <c r="K203" i="1"/>
  <c r="J203" i="1"/>
  <c r="L202" i="1"/>
  <c r="K202" i="1"/>
  <c r="J202" i="1"/>
  <c r="L201" i="1"/>
  <c r="K201" i="1"/>
  <c r="J201" i="1"/>
  <c r="L200" i="1"/>
  <c r="K200" i="1"/>
  <c r="J200" i="1"/>
  <c r="L199" i="1"/>
  <c r="K199" i="1"/>
  <c r="J199" i="1"/>
  <c r="L198" i="1"/>
  <c r="K198" i="1"/>
  <c r="J198" i="1"/>
  <c r="L197" i="1"/>
  <c r="K197" i="1"/>
  <c r="J197" i="1"/>
  <c r="L196" i="1"/>
  <c r="K196" i="1"/>
  <c r="J196" i="1"/>
  <c r="L195" i="1"/>
  <c r="K195" i="1"/>
  <c r="J195" i="1"/>
  <c r="L194" i="1"/>
  <c r="K194" i="1"/>
  <c r="J194" i="1"/>
  <c r="L193" i="1"/>
  <c r="K193" i="1"/>
  <c r="J193" i="1"/>
  <c r="L192" i="1"/>
  <c r="K192" i="1"/>
  <c r="J192" i="1"/>
  <c r="L191" i="1"/>
  <c r="K191" i="1"/>
  <c r="J191" i="1"/>
  <c r="L190" i="1"/>
  <c r="K190" i="1"/>
  <c r="J190" i="1"/>
  <c r="L189" i="1"/>
  <c r="K189" i="1"/>
  <c r="J189" i="1"/>
  <c r="L188" i="1"/>
  <c r="K188" i="1"/>
  <c r="J188" i="1"/>
  <c r="L187" i="1"/>
  <c r="K187" i="1"/>
  <c r="J187" i="1"/>
  <c r="L186" i="1"/>
  <c r="K186" i="1"/>
  <c r="J186" i="1"/>
  <c r="L185" i="1"/>
  <c r="K185" i="1"/>
  <c r="J185" i="1"/>
  <c r="L184" i="1"/>
  <c r="K184" i="1"/>
  <c r="J184" i="1"/>
  <c r="L183" i="1"/>
  <c r="K183" i="1"/>
  <c r="J183" i="1"/>
  <c r="L182" i="1"/>
  <c r="K182" i="1"/>
  <c r="J182" i="1"/>
  <c r="L181" i="1"/>
  <c r="K181" i="1"/>
  <c r="J181" i="1"/>
  <c r="L180" i="1"/>
  <c r="K180" i="1"/>
  <c r="J180" i="1"/>
  <c r="L179" i="1"/>
  <c r="K179" i="1"/>
  <c r="J179" i="1"/>
  <c r="L178" i="1"/>
  <c r="K178" i="1"/>
  <c r="J178" i="1"/>
  <c r="L177" i="1"/>
  <c r="K177" i="1"/>
  <c r="J177" i="1"/>
  <c r="L176" i="1"/>
  <c r="K176" i="1"/>
  <c r="J176" i="1"/>
  <c r="L175" i="1"/>
  <c r="K175" i="1"/>
  <c r="J175" i="1"/>
  <c r="L174" i="1"/>
  <c r="K174" i="1"/>
  <c r="J174" i="1"/>
  <c r="L173" i="1"/>
  <c r="K173" i="1"/>
  <c r="J173" i="1"/>
  <c r="L172" i="1"/>
  <c r="K172" i="1"/>
  <c r="J172" i="1"/>
  <c r="L171" i="1"/>
  <c r="K171" i="1"/>
  <c r="J171" i="1"/>
  <c r="L170" i="1"/>
  <c r="K170" i="1"/>
  <c r="J170" i="1"/>
  <c r="L169" i="1"/>
  <c r="K169" i="1"/>
  <c r="J169" i="1"/>
  <c r="L168" i="1"/>
  <c r="K168" i="1"/>
  <c r="J168" i="1"/>
  <c r="L167" i="1"/>
  <c r="K167" i="1"/>
  <c r="J167" i="1"/>
  <c r="L166" i="1"/>
  <c r="K166" i="1"/>
  <c r="J166" i="1"/>
  <c r="L165" i="1"/>
  <c r="K165" i="1"/>
  <c r="J165" i="1"/>
  <c r="L164" i="1"/>
  <c r="K164" i="1"/>
  <c r="J164" i="1"/>
  <c r="L163" i="1"/>
  <c r="K163" i="1"/>
  <c r="J163" i="1"/>
  <c r="L162" i="1"/>
  <c r="K162" i="1"/>
  <c r="J162" i="1"/>
  <c r="L161" i="1"/>
  <c r="K161" i="1"/>
  <c r="J161" i="1"/>
  <c r="L160" i="1"/>
  <c r="K160" i="1"/>
  <c r="J160" i="1"/>
  <c r="L159" i="1"/>
  <c r="K159" i="1"/>
  <c r="J159" i="1"/>
  <c r="L158" i="1"/>
  <c r="K158" i="1"/>
  <c r="J158" i="1"/>
  <c r="L157" i="1"/>
  <c r="K157" i="1"/>
  <c r="J157" i="1"/>
  <c r="L156" i="1"/>
  <c r="K156" i="1"/>
  <c r="J156" i="1"/>
  <c r="L155" i="1"/>
  <c r="K155" i="1"/>
  <c r="J155" i="1"/>
  <c r="L154" i="1"/>
  <c r="K154" i="1"/>
  <c r="J154" i="1"/>
  <c r="L153" i="1"/>
  <c r="K153" i="1"/>
  <c r="J153" i="1"/>
  <c r="L152" i="1"/>
  <c r="K152" i="1"/>
  <c r="J152" i="1"/>
  <c r="L151" i="1"/>
  <c r="K151" i="1"/>
  <c r="J151" i="1"/>
  <c r="L150" i="1"/>
  <c r="K150" i="1"/>
  <c r="J150" i="1"/>
  <c r="L149" i="1"/>
  <c r="K149" i="1"/>
  <c r="J149" i="1"/>
  <c r="L148" i="1"/>
  <c r="K148" i="1"/>
  <c r="J148" i="1"/>
  <c r="L147" i="1"/>
  <c r="K147" i="1"/>
  <c r="J147" i="1"/>
  <c r="L146" i="1"/>
  <c r="K146" i="1"/>
  <c r="J146" i="1"/>
  <c r="L145" i="1"/>
  <c r="K145" i="1"/>
  <c r="J145" i="1"/>
  <c r="L144" i="1"/>
  <c r="K144" i="1"/>
  <c r="J144" i="1"/>
  <c r="L143" i="1"/>
  <c r="K143" i="1"/>
  <c r="J143" i="1"/>
  <c r="L142" i="1"/>
  <c r="K142" i="1"/>
  <c r="J142" i="1"/>
  <c r="L141" i="1"/>
  <c r="K141" i="1"/>
  <c r="J141" i="1"/>
  <c r="L140" i="1"/>
  <c r="K140" i="1"/>
  <c r="J140" i="1"/>
  <c r="L139" i="1"/>
  <c r="K139" i="1"/>
  <c r="J139" i="1"/>
  <c r="L138" i="1"/>
  <c r="K138" i="1"/>
  <c r="J138" i="1"/>
  <c r="L137" i="1"/>
  <c r="K137" i="1"/>
  <c r="J137" i="1"/>
  <c r="L136" i="1"/>
  <c r="K136" i="1"/>
  <c r="J136" i="1"/>
  <c r="L135" i="1"/>
  <c r="K135" i="1"/>
  <c r="J135" i="1"/>
  <c r="L134" i="1"/>
  <c r="K134" i="1"/>
  <c r="J134" i="1"/>
  <c r="L133" i="1"/>
  <c r="K133" i="1"/>
  <c r="J133" i="1"/>
  <c r="L132" i="1"/>
  <c r="K132" i="1"/>
  <c r="J132" i="1"/>
  <c r="L131" i="1"/>
  <c r="K131" i="1"/>
  <c r="J131" i="1"/>
  <c r="L130" i="1"/>
  <c r="K130" i="1"/>
  <c r="J130" i="1"/>
  <c r="L129" i="1"/>
  <c r="K129" i="1"/>
  <c r="J129" i="1"/>
  <c r="L128" i="1"/>
  <c r="K128" i="1"/>
  <c r="J128" i="1"/>
  <c r="L127" i="1"/>
  <c r="K127" i="1"/>
  <c r="J127" i="1"/>
  <c r="L126" i="1"/>
  <c r="K126" i="1"/>
  <c r="J126" i="1"/>
  <c r="L125" i="1"/>
  <c r="K125" i="1"/>
  <c r="J125" i="1"/>
  <c r="L124" i="1"/>
  <c r="K124" i="1"/>
  <c r="J124" i="1"/>
  <c r="L123" i="1"/>
  <c r="K123" i="1"/>
  <c r="J123" i="1"/>
  <c r="L122" i="1"/>
  <c r="K122" i="1"/>
  <c r="J122" i="1"/>
  <c r="L121" i="1"/>
  <c r="K121" i="1"/>
  <c r="J121" i="1"/>
  <c r="L120" i="1"/>
  <c r="K120" i="1"/>
  <c r="J120" i="1"/>
  <c r="L119" i="1"/>
  <c r="K119" i="1"/>
  <c r="J119" i="1"/>
  <c r="L118" i="1"/>
  <c r="K118" i="1"/>
  <c r="J118" i="1"/>
  <c r="L117" i="1"/>
  <c r="K117" i="1"/>
  <c r="J117" i="1"/>
  <c r="L116" i="1"/>
  <c r="K116" i="1"/>
  <c r="J116" i="1"/>
  <c r="L115" i="1"/>
  <c r="K115" i="1"/>
  <c r="J115" i="1"/>
  <c r="L114" i="1"/>
  <c r="K114" i="1"/>
  <c r="J114" i="1"/>
  <c r="L113" i="1"/>
  <c r="K113" i="1"/>
  <c r="J113" i="1"/>
  <c r="L112" i="1"/>
  <c r="K112" i="1"/>
  <c r="J112" i="1"/>
  <c r="L111" i="1"/>
  <c r="K111" i="1"/>
  <c r="J111" i="1"/>
  <c r="L110" i="1"/>
  <c r="K110" i="1"/>
  <c r="J110" i="1"/>
  <c r="L109" i="1"/>
  <c r="K109" i="1"/>
  <c r="J109" i="1"/>
  <c r="L108" i="1"/>
  <c r="K108" i="1"/>
  <c r="J108" i="1"/>
  <c r="L107" i="1"/>
  <c r="K107" i="1"/>
  <c r="J107" i="1"/>
  <c r="L106" i="1"/>
  <c r="K106" i="1"/>
  <c r="J106" i="1"/>
  <c r="L105" i="1"/>
  <c r="K105" i="1"/>
  <c r="J105" i="1"/>
  <c r="L104" i="1"/>
  <c r="K104" i="1"/>
  <c r="J104" i="1"/>
  <c r="L103" i="1"/>
  <c r="K103" i="1"/>
  <c r="J103" i="1"/>
  <c r="L102" i="1"/>
  <c r="K102" i="1"/>
  <c r="J102" i="1"/>
  <c r="L101" i="1"/>
  <c r="K101" i="1"/>
  <c r="J101" i="1"/>
  <c r="L100" i="1"/>
  <c r="K100" i="1"/>
  <c r="J100" i="1"/>
  <c r="L99" i="1"/>
  <c r="K99" i="1"/>
  <c r="J99" i="1"/>
  <c r="L98" i="1"/>
  <c r="K98" i="1"/>
  <c r="J98" i="1"/>
  <c r="L97" i="1"/>
  <c r="K97" i="1"/>
  <c r="J97" i="1"/>
  <c r="L96" i="1"/>
  <c r="K96" i="1"/>
  <c r="J96" i="1"/>
  <c r="L95" i="1"/>
  <c r="K95" i="1"/>
  <c r="J95" i="1"/>
  <c r="L94" i="1"/>
  <c r="K94" i="1"/>
  <c r="J94" i="1"/>
  <c r="L93" i="1"/>
  <c r="K93" i="1"/>
  <c r="J93" i="1"/>
  <c r="L92" i="1"/>
  <c r="K92" i="1"/>
  <c r="J92" i="1"/>
  <c r="L91" i="1"/>
  <c r="K91" i="1"/>
  <c r="J91" i="1"/>
  <c r="L90" i="1"/>
  <c r="K90" i="1"/>
  <c r="J90" i="1"/>
  <c r="L89" i="1"/>
  <c r="K89" i="1"/>
  <c r="J89" i="1"/>
  <c r="L88" i="1"/>
  <c r="K88" i="1"/>
  <c r="J88" i="1"/>
  <c r="L87" i="1"/>
  <c r="K87" i="1"/>
  <c r="J87" i="1"/>
  <c r="L86" i="1"/>
  <c r="K86" i="1"/>
  <c r="J86" i="1"/>
  <c r="L85" i="1"/>
  <c r="K85" i="1"/>
  <c r="J85" i="1"/>
  <c r="L84" i="1"/>
  <c r="K84" i="1"/>
  <c r="J84" i="1"/>
  <c r="L83" i="1"/>
  <c r="K83" i="1"/>
  <c r="J83" i="1"/>
  <c r="L82" i="1"/>
  <c r="K82" i="1"/>
  <c r="J82" i="1"/>
  <c r="L81" i="1"/>
  <c r="K81" i="1"/>
  <c r="J81" i="1"/>
  <c r="L80" i="1"/>
  <c r="K80" i="1"/>
  <c r="J80" i="1"/>
  <c r="L79" i="1"/>
  <c r="K79" i="1"/>
  <c r="J79" i="1"/>
  <c r="L78" i="1"/>
  <c r="K78" i="1"/>
  <c r="J78" i="1"/>
  <c r="L77" i="1"/>
  <c r="K77" i="1"/>
  <c r="J77" i="1"/>
  <c r="L76" i="1"/>
  <c r="K76" i="1"/>
  <c r="J76" i="1"/>
  <c r="L75" i="1"/>
  <c r="K75" i="1"/>
  <c r="J75" i="1"/>
  <c r="L74" i="1"/>
  <c r="K74" i="1"/>
  <c r="J74" i="1"/>
  <c r="L73" i="1"/>
  <c r="K73" i="1"/>
  <c r="J73" i="1"/>
  <c r="L72" i="1"/>
  <c r="K72" i="1"/>
  <c r="J72" i="1"/>
  <c r="L71" i="1"/>
  <c r="K71" i="1"/>
  <c r="J71" i="1"/>
  <c r="L70" i="1"/>
  <c r="K70" i="1"/>
  <c r="J70" i="1"/>
  <c r="L69" i="1"/>
  <c r="K69" i="1"/>
  <c r="J69" i="1"/>
  <c r="L68" i="1"/>
  <c r="K68" i="1"/>
  <c r="J68" i="1"/>
  <c r="L67" i="1"/>
  <c r="K67" i="1"/>
  <c r="J67" i="1"/>
  <c r="L66" i="1"/>
  <c r="K66" i="1"/>
  <c r="J66" i="1"/>
  <c r="L65" i="1"/>
  <c r="K65" i="1"/>
  <c r="J65" i="1"/>
  <c r="L64" i="1"/>
  <c r="K64" i="1"/>
  <c r="J64" i="1"/>
  <c r="L63" i="1"/>
  <c r="K63" i="1"/>
  <c r="J63" i="1"/>
  <c r="L62" i="1"/>
  <c r="K62" i="1"/>
  <c r="J62" i="1"/>
  <c r="L61" i="1"/>
  <c r="K61" i="1"/>
  <c r="J61" i="1"/>
  <c r="L60" i="1"/>
  <c r="K60" i="1"/>
  <c r="J60" i="1"/>
  <c r="L59" i="1"/>
  <c r="K59" i="1"/>
  <c r="J59" i="1"/>
  <c r="L58" i="1"/>
  <c r="K58" i="1"/>
  <c r="J58" i="1"/>
  <c r="L57" i="1"/>
  <c r="K57" i="1"/>
  <c r="J57" i="1"/>
  <c r="L56" i="1"/>
  <c r="K56" i="1"/>
  <c r="J56" i="1"/>
  <c r="L55" i="1"/>
  <c r="K55" i="1"/>
  <c r="J55" i="1"/>
  <c r="L54" i="1"/>
  <c r="K54" i="1"/>
  <c r="J54" i="1"/>
  <c r="L53" i="1"/>
  <c r="K53" i="1"/>
  <c r="J53" i="1"/>
  <c r="L52" i="1"/>
  <c r="K52" i="1"/>
  <c r="J52" i="1"/>
  <c r="L51" i="1"/>
  <c r="K51" i="1"/>
  <c r="J51" i="1"/>
  <c r="L50" i="1"/>
  <c r="K50" i="1"/>
  <c r="J50" i="1"/>
  <c r="L49" i="1"/>
  <c r="K49" i="1"/>
  <c r="J49" i="1"/>
  <c r="L48" i="1"/>
  <c r="K48" i="1"/>
  <c r="J48" i="1"/>
  <c r="L47" i="1"/>
  <c r="K47" i="1"/>
  <c r="J47" i="1"/>
  <c r="L46" i="1"/>
  <c r="K46" i="1"/>
  <c r="J46" i="1"/>
  <c r="L45" i="1"/>
  <c r="K45" i="1"/>
  <c r="J45" i="1"/>
  <c r="L44" i="1"/>
  <c r="K44" i="1"/>
  <c r="J44" i="1"/>
  <c r="L43" i="1"/>
  <c r="K43" i="1"/>
  <c r="J43" i="1"/>
  <c r="L42" i="1"/>
  <c r="K42" i="1"/>
  <c r="J42" i="1"/>
  <c r="L41" i="1"/>
  <c r="K41" i="1"/>
  <c r="J41" i="1"/>
  <c r="L40" i="1"/>
  <c r="K40" i="1"/>
  <c r="J40" i="1"/>
  <c r="L39" i="1"/>
  <c r="K39" i="1"/>
  <c r="J39" i="1"/>
  <c r="L38" i="1"/>
  <c r="K38" i="1"/>
  <c r="J38" i="1"/>
  <c r="L37" i="1"/>
  <c r="K37" i="1"/>
  <c r="J37" i="1"/>
  <c r="L36" i="1"/>
  <c r="K36" i="1"/>
  <c r="J36" i="1"/>
  <c r="L35" i="1"/>
  <c r="K35" i="1"/>
  <c r="J35" i="1"/>
  <c r="L34" i="1"/>
  <c r="K34" i="1"/>
  <c r="J34" i="1"/>
  <c r="L33" i="1"/>
  <c r="K33" i="1"/>
  <c r="J33" i="1"/>
  <c r="L32" i="1"/>
  <c r="K32" i="1"/>
  <c r="J32" i="1"/>
  <c r="L31" i="1"/>
  <c r="K31" i="1"/>
  <c r="J31" i="1"/>
  <c r="L30" i="1"/>
  <c r="K30" i="1"/>
  <c r="J30" i="1"/>
  <c r="L29" i="1"/>
  <c r="K29" i="1"/>
  <c r="J29" i="1"/>
  <c r="L28" i="1"/>
  <c r="K28" i="1"/>
  <c r="J28" i="1"/>
  <c r="L27" i="1"/>
  <c r="K27" i="1"/>
  <c r="J27" i="1"/>
  <c r="L26" i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L19" i="1"/>
  <c r="K19" i="1"/>
  <c r="J19" i="1"/>
  <c r="L18" i="1"/>
  <c r="K18" i="1"/>
  <c r="J18" i="1"/>
  <c r="L17" i="1"/>
  <c r="K17" i="1"/>
  <c r="J17" i="1"/>
  <c r="L16" i="1"/>
  <c r="K16" i="1"/>
  <c r="J16" i="1"/>
  <c r="L15" i="1"/>
  <c r="K15" i="1"/>
  <c r="J15" i="1"/>
  <c r="L14" i="1"/>
  <c r="K14" i="1"/>
  <c r="J14" i="1"/>
  <c r="L13" i="1"/>
  <c r="K13" i="1"/>
  <c r="J13" i="1"/>
  <c r="L12" i="1"/>
  <c r="K12" i="1"/>
  <c r="J12" i="1"/>
  <c r="L11" i="1"/>
  <c r="K11" i="1"/>
  <c r="J11" i="1"/>
  <c r="L10" i="1"/>
  <c r="K10" i="1"/>
  <c r="J10" i="1"/>
  <c r="L9" i="1"/>
  <c r="K9" i="1"/>
  <c r="J9" i="1"/>
  <c r="L8" i="1"/>
  <c r="K8" i="1"/>
  <c r="J8" i="1"/>
  <c r="L7" i="1"/>
  <c r="K7" i="1"/>
  <c r="J7" i="1"/>
  <c r="L6" i="1"/>
  <c r="K6" i="1"/>
  <c r="J6" i="1"/>
  <c r="L5" i="1"/>
  <c r="K5" i="1"/>
  <c r="J5" i="1"/>
  <c r="L4" i="1"/>
  <c r="K4" i="1"/>
  <c r="J4" i="1"/>
  <c r="L3" i="1"/>
  <c r="K3" i="1"/>
  <c r="J3" i="1"/>
  <c r="L2" i="1"/>
  <c r="K2" i="1"/>
  <c r="J2" i="1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E4" i="4"/>
  <c r="C6" i="4"/>
  <c r="B5" i="4"/>
  <c r="H1248" i="1"/>
  <c r="I1248" i="1" s="1"/>
  <c r="H1247" i="1"/>
  <c r="I1247" i="1" s="1"/>
  <c r="H1246" i="1"/>
  <c r="I1246" i="1" s="1"/>
  <c r="H1245" i="1"/>
  <c r="I1245" i="1" s="1"/>
  <c r="H1244" i="1"/>
  <c r="I1244" i="1" s="1"/>
  <c r="H1243" i="1"/>
  <c r="I1243" i="1" s="1"/>
  <c r="H1242" i="1"/>
  <c r="I1242" i="1" s="1"/>
  <c r="H1241" i="1"/>
  <c r="I1241" i="1" s="1"/>
  <c r="H1240" i="1"/>
  <c r="I1240" i="1" s="1"/>
  <c r="H1239" i="1"/>
  <c r="I1239" i="1" s="1"/>
  <c r="H1238" i="1"/>
  <c r="I1238" i="1" s="1"/>
  <c r="H1237" i="1"/>
  <c r="I1237" i="1" s="1"/>
  <c r="H1236" i="1"/>
  <c r="I1236" i="1" s="1"/>
  <c r="H1235" i="1"/>
  <c r="I1235" i="1" s="1"/>
  <c r="H1234" i="1"/>
  <c r="I1234" i="1" s="1"/>
  <c r="H1233" i="1"/>
  <c r="I1233" i="1" s="1"/>
  <c r="H1232" i="1"/>
  <c r="I1232" i="1" s="1"/>
  <c r="H1231" i="1"/>
  <c r="I1231" i="1" s="1"/>
  <c r="H1230" i="1"/>
  <c r="I1230" i="1" s="1"/>
  <c r="H1229" i="1"/>
  <c r="I1229" i="1" s="1"/>
  <c r="H1228" i="1"/>
  <c r="I1228" i="1" s="1"/>
  <c r="H1227" i="1"/>
  <c r="I1227" i="1" s="1"/>
  <c r="H1226" i="1"/>
  <c r="I1226" i="1" s="1"/>
  <c r="H1225" i="1"/>
  <c r="I1225" i="1" s="1"/>
  <c r="H1224" i="1"/>
  <c r="I1224" i="1" s="1"/>
  <c r="H1223" i="1"/>
  <c r="I1223" i="1" s="1"/>
  <c r="H1222" i="1"/>
  <c r="I1222" i="1" s="1"/>
  <c r="H1221" i="1"/>
  <c r="I1221" i="1" s="1"/>
  <c r="I1220" i="1"/>
  <c r="H1220" i="1"/>
  <c r="H1219" i="1"/>
  <c r="I1219" i="1" s="1"/>
  <c r="H1218" i="1"/>
  <c r="I1218" i="1" s="1"/>
  <c r="H1217" i="1"/>
  <c r="I1217" i="1" s="1"/>
  <c r="H1216" i="1"/>
  <c r="I1216" i="1" s="1"/>
  <c r="H1215" i="1"/>
  <c r="I1215" i="1" s="1"/>
  <c r="H1214" i="1"/>
  <c r="I1214" i="1" s="1"/>
  <c r="H1213" i="1"/>
  <c r="I1213" i="1" s="1"/>
  <c r="H1212" i="1"/>
  <c r="I1212" i="1" s="1"/>
  <c r="H1211" i="1"/>
  <c r="I1211" i="1" s="1"/>
  <c r="H1210" i="1"/>
  <c r="I1210" i="1" s="1"/>
  <c r="H1209" i="1"/>
  <c r="I1209" i="1" s="1"/>
  <c r="H1208" i="1"/>
  <c r="I1208" i="1" s="1"/>
  <c r="H1207" i="1"/>
  <c r="I1207" i="1" s="1"/>
  <c r="H1206" i="1"/>
  <c r="I1206" i="1" s="1"/>
  <c r="H1205" i="1"/>
  <c r="I1205" i="1" s="1"/>
  <c r="H1204" i="1"/>
  <c r="I1204" i="1" s="1"/>
  <c r="H1203" i="1"/>
  <c r="I1203" i="1" s="1"/>
  <c r="H1202" i="1"/>
  <c r="I1202" i="1" s="1"/>
  <c r="H1201" i="1"/>
  <c r="I1201" i="1" s="1"/>
  <c r="H1200" i="1"/>
  <c r="I1200" i="1" s="1"/>
  <c r="H1199" i="1"/>
  <c r="I1199" i="1" s="1"/>
  <c r="H1198" i="1"/>
  <c r="I1198" i="1" s="1"/>
  <c r="H1197" i="1"/>
  <c r="I1197" i="1" s="1"/>
  <c r="H1196" i="1"/>
  <c r="I1196" i="1" s="1"/>
  <c r="H1195" i="1"/>
  <c r="I1195" i="1" s="1"/>
  <c r="H1194" i="1"/>
  <c r="I1194" i="1" s="1"/>
  <c r="H1193" i="1"/>
  <c r="I1193" i="1" s="1"/>
  <c r="H1192" i="1"/>
  <c r="I1192" i="1" s="1"/>
  <c r="H1191" i="1"/>
  <c r="I1191" i="1" s="1"/>
  <c r="H1190" i="1"/>
  <c r="I1190" i="1" s="1"/>
  <c r="H1189" i="1"/>
  <c r="I1189" i="1" s="1"/>
  <c r="I1188" i="1"/>
  <c r="H1188" i="1"/>
  <c r="H1187" i="1"/>
  <c r="I1187" i="1" s="1"/>
  <c r="H1186" i="1"/>
  <c r="I1186" i="1" s="1"/>
  <c r="H1185" i="1"/>
  <c r="I1185" i="1" s="1"/>
  <c r="H1184" i="1"/>
  <c r="I1184" i="1" s="1"/>
  <c r="H1183" i="1"/>
  <c r="I1183" i="1" s="1"/>
  <c r="H1182" i="1"/>
  <c r="I1182" i="1" s="1"/>
  <c r="H1181" i="1"/>
  <c r="I1181" i="1" s="1"/>
  <c r="H1180" i="1"/>
  <c r="I1180" i="1" s="1"/>
  <c r="H1179" i="1"/>
  <c r="I1179" i="1" s="1"/>
  <c r="H1178" i="1"/>
  <c r="I1178" i="1" s="1"/>
  <c r="H1177" i="1"/>
  <c r="I1177" i="1" s="1"/>
  <c r="H1176" i="1"/>
  <c r="I1176" i="1" s="1"/>
  <c r="H1175" i="1"/>
  <c r="I1175" i="1" s="1"/>
  <c r="I1174" i="1"/>
  <c r="H1174" i="1"/>
  <c r="H1173" i="1"/>
  <c r="I1173" i="1" s="1"/>
  <c r="H1172" i="1"/>
  <c r="I1172" i="1" s="1"/>
  <c r="H1171" i="1"/>
  <c r="I1171" i="1" s="1"/>
  <c r="H1170" i="1"/>
  <c r="I1170" i="1" s="1"/>
  <c r="H1169" i="1"/>
  <c r="I1169" i="1" s="1"/>
  <c r="H1168" i="1"/>
  <c r="I1168" i="1" s="1"/>
  <c r="H1167" i="1"/>
  <c r="I1167" i="1" s="1"/>
  <c r="I1166" i="1"/>
  <c r="H1166" i="1"/>
  <c r="H1165" i="1"/>
  <c r="I1165" i="1" s="1"/>
  <c r="H1164" i="1"/>
  <c r="I1164" i="1" s="1"/>
  <c r="H1163" i="1"/>
  <c r="I1163" i="1" s="1"/>
  <c r="H1162" i="1"/>
  <c r="I1162" i="1" s="1"/>
  <c r="H1161" i="1"/>
  <c r="I1161" i="1" s="1"/>
  <c r="H1160" i="1"/>
  <c r="I1160" i="1" s="1"/>
  <c r="H1159" i="1"/>
  <c r="I1159" i="1" s="1"/>
  <c r="H1158" i="1"/>
  <c r="I1158" i="1" s="1"/>
  <c r="H1157" i="1"/>
  <c r="I1157" i="1" s="1"/>
  <c r="I1156" i="1"/>
  <c r="H1156" i="1"/>
  <c r="H1155" i="1"/>
  <c r="I1155" i="1" s="1"/>
  <c r="H1154" i="1"/>
  <c r="I1154" i="1" s="1"/>
  <c r="H1153" i="1"/>
  <c r="I1153" i="1" s="1"/>
  <c r="H1152" i="1"/>
  <c r="I1152" i="1" s="1"/>
  <c r="H1151" i="1"/>
  <c r="I1151" i="1" s="1"/>
  <c r="H1150" i="1"/>
  <c r="I1150" i="1" s="1"/>
  <c r="H1149" i="1"/>
  <c r="I1149" i="1" s="1"/>
  <c r="H1148" i="1"/>
  <c r="I1148" i="1" s="1"/>
  <c r="H1147" i="1"/>
  <c r="I1147" i="1" s="1"/>
  <c r="H1146" i="1"/>
  <c r="I1146" i="1" s="1"/>
  <c r="H1145" i="1"/>
  <c r="I1145" i="1" s="1"/>
  <c r="H1144" i="1"/>
  <c r="I1144" i="1" s="1"/>
  <c r="H1143" i="1"/>
  <c r="I1143" i="1" s="1"/>
  <c r="H1142" i="1"/>
  <c r="I1142" i="1" s="1"/>
  <c r="H1141" i="1"/>
  <c r="I1141" i="1" s="1"/>
  <c r="H1140" i="1"/>
  <c r="I1140" i="1" s="1"/>
  <c r="H1139" i="1"/>
  <c r="I1139" i="1" s="1"/>
  <c r="H1138" i="1"/>
  <c r="I1138" i="1" s="1"/>
  <c r="H1137" i="1"/>
  <c r="I1137" i="1" s="1"/>
  <c r="H1136" i="1"/>
  <c r="I1136" i="1" s="1"/>
  <c r="H1135" i="1"/>
  <c r="I1135" i="1" s="1"/>
  <c r="H1134" i="1"/>
  <c r="I1134" i="1" s="1"/>
  <c r="H1133" i="1"/>
  <c r="I1133" i="1" s="1"/>
  <c r="H1132" i="1"/>
  <c r="I1132" i="1" s="1"/>
  <c r="H1131" i="1"/>
  <c r="I1131" i="1" s="1"/>
  <c r="H1130" i="1"/>
  <c r="I1130" i="1" s="1"/>
  <c r="H1129" i="1"/>
  <c r="I1129" i="1" s="1"/>
  <c r="H1128" i="1"/>
  <c r="I1128" i="1" s="1"/>
  <c r="H1127" i="1"/>
  <c r="I1127" i="1" s="1"/>
  <c r="H1126" i="1"/>
  <c r="I1126" i="1" s="1"/>
  <c r="H1125" i="1"/>
  <c r="I1125" i="1" s="1"/>
  <c r="H1124" i="1"/>
  <c r="I1124" i="1" s="1"/>
  <c r="H1123" i="1"/>
  <c r="I1123" i="1" s="1"/>
  <c r="H1122" i="1"/>
  <c r="I1122" i="1" s="1"/>
  <c r="H1121" i="1"/>
  <c r="I1121" i="1" s="1"/>
  <c r="H1120" i="1"/>
  <c r="I1120" i="1" s="1"/>
  <c r="H1119" i="1"/>
  <c r="I1119" i="1" s="1"/>
  <c r="H1118" i="1"/>
  <c r="I1118" i="1" s="1"/>
  <c r="H1117" i="1"/>
  <c r="I1117" i="1" s="1"/>
  <c r="H1116" i="1"/>
  <c r="I1116" i="1" s="1"/>
  <c r="H1115" i="1"/>
  <c r="I1115" i="1" s="1"/>
  <c r="H1114" i="1"/>
  <c r="I1114" i="1" s="1"/>
  <c r="H1113" i="1"/>
  <c r="I1113" i="1" s="1"/>
  <c r="H1112" i="1"/>
  <c r="I1112" i="1" s="1"/>
  <c r="H1111" i="1"/>
  <c r="I1111" i="1" s="1"/>
  <c r="H1110" i="1"/>
  <c r="I1110" i="1" s="1"/>
  <c r="H1109" i="1"/>
  <c r="I1109" i="1" s="1"/>
  <c r="H1108" i="1"/>
  <c r="I1108" i="1" s="1"/>
  <c r="H1107" i="1"/>
  <c r="I1107" i="1" s="1"/>
  <c r="H1106" i="1"/>
  <c r="I1106" i="1" s="1"/>
  <c r="H1105" i="1"/>
  <c r="I1105" i="1" s="1"/>
  <c r="H1104" i="1"/>
  <c r="I1104" i="1" s="1"/>
  <c r="H1103" i="1"/>
  <c r="I1103" i="1" s="1"/>
  <c r="H1102" i="1"/>
  <c r="I1102" i="1" s="1"/>
  <c r="H1101" i="1"/>
  <c r="I1101" i="1" s="1"/>
  <c r="H1100" i="1"/>
  <c r="I1100" i="1" s="1"/>
  <c r="H1099" i="1"/>
  <c r="I1099" i="1" s="1"/>
  <c r="H1098" i="1"/>
  <c r="I1098" i="1" s="1"/>
  <c r="H1097" i="1"/>
  <c r="I1097" i="1" s="1"/>
  <c r="H1096" i="1"/>
  <c r="I1096" i="1" s="1"/>
  <c r="H1095" i="1"/>
  <c r="I1095" i="1" s="1"/>
  <c r="H1094" i="1"/>
  <c r="I1094" i="1" s="1"/>
  <c r="H1093" i="1"/>
  <c r="I1093" i="1" s="1"/>
  <c r="H1092" i="1"/>
  <c r="I1092" i="1" s="1"/>
  <c r="H1091" i="1"/>
  <c r="I1091" i="1" s="1"/>
  <c r="H1090" i="1"/>
  <c r="I1090" i="1" s="1"/>
  <c r="H1089" i="1"/>
  <c r="I1089" i="1" s="1"/>
  <c r="H1088" i="1"/>
  <c r="I1088" i="1" s="1"/>
  <c r="H1087" i="1"/>
  <c r="I1087" i="1" s="1"/>
  <c r="H1086" i="1"/>
  <c r="I1086" i="1" s="1"/>
  <c r="H1085" i="1"/>
  <c r="I1085" i="1" s="1"/>
  <c r="H1084" i="1"/>
  <c r="I1084" i="1" s="1"/>
  <c r="H1083" i="1"/>
  <c r="I1083" i="1" s="1"/>
  <c r="H1082" i="1"/>
  <c r="I1082" i="1" s="1"/>
  <c r="H1081" i="1"/>
  <c r="I1081" i="1" s="1"/>
  <c r="H1080" i="1"/>
  <c r="I1080" i="1" s="1"/>
  <c r="H1079" i="1"/>
  <c r="I1079" i="1" s="1"/>
  <c r="H1078" i="1"/>
  <c r="I1078" i="1" s="1"/>
  <c r="H1077" i="1"/>
  <c r="I1077" i="1" s="1"/>
  <c r="H1076" i="1"/>
  <c r="I1076" i="1" s="1"/>
  <c r="H1075" i="1"/>
  <c r="I1075" i="1" s="1"/>
  <c r="H1074" i="1"/>
  <c r="I1074" i="1" s="1"/>
  <c r="H1073" i="1"/>
  <c r="I1073" i="1" s="1"/>
  <c r="H1072" i="1"/>
  <c r="I1072" i="1" s="1"/>
  <c r="H1071" i="1"/>
  <c r="I1071" i="1" s="1"/>
  <c r="H1070" i="1"/>
  <c r="I1070" i="1" s="1"/>
  <c r="H1069" i="1"/>
  <c r="I1069" i="1" s="1"/>
  <c r="H1068" i="1"/>
  <c r="I1068" i="1" s="1"/>
  <c r="H1067" i="1"/>
  <c r="I1067" i="1" s="1"/>
  <c r="H1066" i="1"/>
  <c r="I1066" i="1" s="1"/>
  <c r="H1065" i="1"/>
  <c r="I1065" i="1" s="1"/>
  <c r="H1064" i="1"/>
  <c r="I1064" i="1" s="1"/>
  <c r="H1063" i="1"/>
  <c r="I1063" i="1" s="1"/>
  <c r="H1062" i="1"/>
  <c r="I1062" i="1" s="1"/>
  <c r="H1061" i="1"/>
  <c r="I1061" i="1" s="1"/>
  <c r="I1060" i="1"/>
  <c r="H1060" i="1"/>
  <c r="H1059" i="1"/>
  <c r="I1059" i="1" s="1"/>
  <c r="H1058" i="1"/>
  <c r="I1058" i="1" s="1"/>
  <c r="H1057" i="1"/>
  <c r="I1057" i="1" s="1"/>
  <c r="H1056" i="1"/>
  <c r="I1056" i="1" s="1"/>
  <c r="H1055" i="1"/>
  <c r="I1055" i="1" s="1"/>
  <c r="H1054" i="1"/>
  <c r="I1054" i="1" s="1"/>
  <c r="H1053" i="1"/>
  <c r="I1053" i="1" s="1"/>
  <c r="H1052" i="1"/>
  <c r="I1052" i="1" s="1"/>
  <c r="H1051" i="1"/>
  <c r="I1051" i="1" s="1"/>
  <c r="H1050" i="1"/>
  <c r="I1050" i="1" s="1"/>
  <c r="H1049" i="1"/>
  <c r="I1049" i="1" s="1"/>
  <c r="H1048" i="1"/>
  <c r="I1048" i="1" s="1"/>
  <c r="H1047" i="1"/>
  <c r="I1047" i="1" s="1"/>
  <c r="H1046" i="1"/>
  <c r="I1046" i="1" s="1"/>
  <c r="H1045" i="1"/>
  <c r="I1045" i="1" s="1"/>
  <c r="I1044" i="1"/>
  <c r="H1044" i="1"/>
  <c r="H1043" i="1"/>
  <c r="I1043" i="1" s="1"/>
  <c r="H1042" i="1"/>
  <c r="I1042" i="1" s="1"/>
  <c r="H1041" i="1"/>
  <c r="I1041" i="1" s="1"/>
  <c r="H1040" i="1"/>
  <c r="I1040" i="1" s="1"/>
  <c r="H1039" i="1"/>
  <c r="I1039" i="1" s="1"/>
  <c r="H1038" i="1"/>
  <c r="I1038" i="1" s="1"/>
  <c r="H1037" i="1"/>
  <c r="I1037" i="1" s="1"/>
  <c r="H1036" i="1"/>
  <c r="I1036" i="1" s="1"/>
  <c r="H1035" i="1"/>
  <c r="I1035" i="1" s="1"/>
  <c r="H1034" i="1"/>
  <c r="I1034" i="1" s="1"/>
  <c r="H1033" i="1"/>
  <c r="I1033" i="1" s="1"/>
  <c r="H1032" i="1"/>
  <c r="I1032" i="1" s="1"/>
  <c r="H1031" i="1"/>
  <c r="I1031" i="1" s="1"/>
  <c r="H1030" i="1"/>
  <c r="I1030" i="1" s="1"/>
  <c r="H1029" i="1"/>
  <c r="I1029" i="1" s="1"/>
  <c r="H1028" i="1"/>
  <c r="I1028" i="1" s="1"/>
  <c r="H1027" i="1"/>
  <c r="I1027" i="1" s="1"/>
  <c r="H1026" i="1"/>
  <c r="I1026" i="1" s="1"/>
  <c r="H1025" i="1"/>
  <c r="I1025" i="1" s="1"/>
  <c r="H1024" i="1"/>
  <c r="I1024" i="1" s="1"/>
  <c r="H1023" i="1"/>
  <c r="I1023" i="1" s="1"/>
  <c r="H1022" i="1"/>
  <c r="I1022" i="1" s="1"/>
  <c r="H1021" i="1"/>
  <c r="I1021" i="1" s="1"/>
  <c r="H1020" i="1"/>
  <c r="I1020" i="1" s="1"/>
  <c r="H1019" i="1"/>
  <c r="I1019" i="1" s="1"/>
  <c r="H1018" i="1"/>
  <c r="I1018" i="1" s="1"/>
  <c r="H1017" i="1"/>
  <c r="I1017" i="1" s="1"/>
  <c r="H1016" i="1"/>
  <c r="I1016" i="1" s="1"/>
  <c r="H1015" i="1"/>
  <c r="I1015" i="1" s="1"/>
  <c r="H1014" i="1"/>
  <c r="I1014" i="1" s="1"/>
  <c r="H1013" i="1"/>
  <c r="I1013" i="1" s="1"/>
  <c r="H1012" i="1"/>
  <c r="I1012" i="1" s="1"/>
  <c r="H1011" i="1"/>
  <c r="I1011" i="1" s="1"/>
  <c r="H1010" i="1"/>
  <c r="I1010" i="1" s="1"/>
  <c r="H1009" i="1"/>
  <c r="I1009" i="1" s="1"/>
  <c r="H1008" i="1"/>
  <c r="I1008" i="1" s="1"/>
  <c r="H1007" i="1"/>
  <c r="I1007" i="1" s="1"/>
  <c r="H1006" i="1"/>
  <c r="I1006" i="1" s="1"/>
  <c r="H1005" i="1"/>
  <c r="I1005" i="1" s="1"/>
  <c r="H1004" i="1"/>
  <c r="I1004" i="1" s="1"/>
  <c r="H1003" i="1"/>
  <c r="I1003" i="1" s="1"/>
  <c r="H1002" i="1"/>
  <c r="I1002" i="1" s="1"/>
  <c r="H1001" i="1"/>
  <c r="I1001" i="1" s="1"/>
  <c r="H1000" i="1"/>
  <c r="I1000" i="1" s="1"/>
  <c r="H999" i="1"/>
  <c r="I999" i="1" s="1"/>
  <c r="H998" i="1"/>
  <c r="I998" i="1" s="1"/>
  <c r="H997" i="1"/>
  <c r="I997" i="1" s="1"/>
  <c r="I996" i="1"/>
  <c r="H996" i="1"/>
  <c r="H995" i="1"/>
  <c r="I995" i="1" s="1"/>
  <c r="H994" i="1"/>
  <c r="I994" i="1" s="1"/>
  <c r="H993" i="1"/>
  <c r="I993" i="1" s="1"/>
  <c r="H992" i="1"/>
  <c r="I992" i="1" s="1"/>
  <c r="H991" i="1"/>
  <c r="I991" i="1" s="1"/>
  <c r="H990" i="1"/>
  <c r="I990" i="1" s="1"/>
  <c r="H989" i="1"/>
  <c r="I989" i="1" s="1"/>
  <c r="H988" i="1"/>
  <c r="I988" i="1" s="1"/>
  <c r="H987" i="1"/>
  <c r="I987" i="1" s="1"/>
  <c r="H986" i="1"/>
  <c r="I986" i="1" s="1"/>
  <c r="H985" i="1"/>
  <c r="I985" i="1" s="1"/>
  <c r="H984" i="1"/>
  <c r="I984" i="1" s="1"/>
  <c r="H983" i="1"/>
  <c r="I983" i="1" s="1"/>
  <c r="H982" i="1"/>
  <c r="I982" i="1" s="1"/>
  <c r="H981" i="1"/>
  <c r="I981" i="1" s="1"/>
  <c r="H980" i="1"/>
  <c r="I980" i="1" s="1"/>
  <c r="H979" i="1"/>
  <c r="I979" i="1" s="1"/>
  <c r="H978" i="1"/>
  <c r="I978" i="1" s="1"/>
  <c r="H977" i="1"/>
  <c r="I977" i="1" s="1"/>
  <c r="H976" i="1"/>
  <c r="I976" i="1" s="1"/>
  <c r="H975" i="1"/>
  <c r="I975" i="1" s="1"/>
  <c r="H974" i="1"/>
  <c r="I974" i="1" s="1"/>
  <c r="H973" i="1"/>
  <c r="I973" i="1" s="1"/>
  <c r="H972" i="1"/>
  <c r="I972" i="1" s="1"/>
  <c r="H971" i="1"/>
  <c r="I971" i="1" s="1"/>
  <c r="H970" i="1"/>
  <c r="I970" i="1" s="1"/>
  <c r="H969" i="1"/>
  <c r="I969" i="1" s="1"/>
  <c r="H968" i="1"/>
  <c r="I968" i="1" s="1"/>
  <c r="H967" i="1"/>
  <c r="I967" i="1" s="1"/>
  <c r="H966" i="1"/>
  <c r="I966" i="1" s="1"/>
  <c r="H965" i="1"/>
  <c r="I965" i="1" s="1"/>
  <c r="I964" i="1"/>
  <c r="H964" i="1"/>
  <c r="H963" i="1"/>
  <c r="I963" i="1" s="1"/>
  <c r="H962" i="1"/>
  <c r="I962" i="1" s="1"/>
  <c r="H961" i="1"/>
  <c r="I961" i="1" s="1"/>
  <c r="H960" i="1"/>
  <c r="I960" i="1" s="1"/>
  <c r="H959" i="1"/>
  <c r="I959" i="1" s="1"/>
  <c r="H958" i="1"/>
  <c r="I958" i="1" s="1"/>
  <c r="H957" i="1"/>
  <c r="I957" i="1" s="1"/>
  <c r="H956" i="1"/>
  <c r="I956" i="1" s="1"/>
  <c r="H955" i="1"/>
  <c r="I955" i="1" s="1"/>
  <c r="H954" i="1"/>
  <c r="I954" i="1" s="1"/>
  <c r="H953" i="1"/>
  <c r="I953" i="1" s="1"/>
  <c r="H952" i="1"/>
  <c r="I952" i="1" s="1"/>
  <c r="H951" i="1"/>
  <c r="I951" i="1" s="1"/>
  <c r="H950" i="1"/>
  <c r="I950" i="1" s="1"/>
  <c r="H949" i="1"/>
  <c r="I949" i="1" s="1"/>
  <c r="H948" i="1"/>
  <c r="I948" i="1" s="1"/>
  <c r="H947" i="1"/>
  <c r="I947" i="1" s="1"/>
  <c r="H946" i="1"/>
  <c r="I946" i="1" s="1"/>
  <c r="H945" i="1"/>
  <c r="I945" i="1" s="1"/>
  <c r="H944" i="1"/>
  <c r="I944" i="1" s="1"/>
  <c r="H943" i="1"/>
  <c r="I943" i="1" s="1"/>
  <c r="H942" i="1"/>
  <c r="I942" i="1" s="1"/>
  <c r="H941" i="1"/>
  <c r="I941" i="1" s="1"/>
  <c r="H940" i="1"/>
  <c r="I940" i="1" s="1"/>
  <c r="H939" i="1"/>
  <c r="I939" i="1" s="1"/>
  <c r="H938" i="1"/>
  <c r="I938" i="1" s="1"/>
  <c r="H937" i="1"/>
  <c r="I937" i="1" s="1"/>
  <c r="H936" i="1"/>
  <c r="I936" i="1" s="1"/>
  <c r="H935" i="1"/>
  <c r="I935" i="1" s="1"/>
  <c r="H934" i="1"/>
  <c r="I934" i="1" s="1"/>
  <c r="H933" i="1"/>
  <c r="I933" i="1" s="1"/>
  <c r="H932" i="1"/>
  <c r="I932" i="1" s="1"/>
  <c r="H931" i="1"/>
  <c r="I931" i="1" s="1"/>
  <c r="H930" i="1"/>
  <c r="I930" i="1" s="1"/>
  <c r="H929" i="1"/>
  <c r="I929" i="1" s="1"/>
  <c r="H928" i="1"/>
  <c r="I928" i="1" s="1"/>
  <c r="H927" i="1"/>
  <c r="I927" i="1" s="1"/>
  <c r="H926" i="1"/>
  <c r="I926" i="1" s="1"/>
  <c r="H925" i="1"/>
  <c r="I925" i="1" s="1"/>
  <c r="H924" i="1"/>
  <c r="I924" i="1" s="1"/>
  <c r="H923" i="1"/>
  <c r="I923" i="1" s="1"/>
  <c r="H922" i="1"/>
  <c r="I922" i="1" s="1"/>
  <c r="H921" i="1"/>
  <c r="I921" i="1" s="1"/>
  <c r="H920" i="1"/>
  <c r="I920" i="1" s="1"/>
  <c r="H919" i="1"/>
  <c r="I919" i="1" s="1"/>
  <c r="H918" i="1"/>
  <c r="I918" i="1" s="1"/>
  <c r="H917" i="1"/>
  <c r="I917" i="1" s="1"/>
  <c r="H916" i="1"/>
  <c r="I916" i="1" s="1"/>
  <c r="H915" i="1"/>
  <c r="I915" i="1" s="1"/>
  <c r="H914" i="1"/>
  <c r="I914" i="1" s="1"/>
  <c r="H913" i="1"/>
  <c r="I913" i="1" s="1"/>
  <c r="H912" i="1"/>
  <c r="I912" i="1" s="1"/>
  <c r="H911" i="1"/>
  <c r="I911" i="1" s="1"/>
  <c r="H910" i="1"/>
  <c r="I910" i="1" s="1"/>
  <c r="H909" i="1"/>
  <c r="I909" i="1" s="1"/>
  <c r="H908" i="1"/>
  <c r="I908" i="1" s="1"/>
  <c r="H907" i="1"/>
  <c r="I907" i="1" s="1"/>
  <c r="H906" i="1"/>
  <c r="I906" i="1" s="1"/>
  <c r="H905" i="1"/>
  <c r="I905" i="1" s="1"/>
  <c r="H904" i="1"/>
  <c r="I904" i="1" s="1"/>
  <c r="H903" i="1"/>
  <c r="I903" i="1" s="1"/>
  <c r="H902" i="1"/>
  <c r="I902" i="1" s="1"/>
  <c r="H901" i="1"/>
  <c r="I901" i="1" s="1"/>
  <c r="H900" i="1"/>
  <c r="I900" i="1" s="1"/>
  <c r="H899" i="1"/>
  <c r="I899" i="1" s="1"/>
  <c r="H898" i="1"/>
  <c r="I898" i="1" s="1"/>
  <c r="H897" i="1"/>
  <c r="I897" i="1" s="1"/>
  <c r="H896" i="1"/>
  <c r="I896" i="1" s="1"/>
  <c r="H895" i="1"/>
  <c r="I895" i="1" s="1"/>
  <c r="H894" i="1"/>
  <c r="I894" i="1" s="1"/>
  <c r="H893" i="1"/>
  <c r="I893" i="1" s="1"/>
  <c r="H892" i="1"/>
  <c r="I892" i="1" s="1"/>
  <c r="H891" i="1"/>
  <c r="I891" i="1" s="1"/>
  <c r="H890" i="1"/>
  <c r="I890" i="1" s="1"/>
  <c r="H889" i="1"/>
  <c r="I889" i="1" s="1"/>
  <c r="H888" i="1"/>
  <c r="I888" i="1" s="1"/>
  <c r="H887" i="1"/>
  <c r="I887" i="1" s="1"/>
  <c r="H886" i="1"/>
  <c r="I886" i="1" s="1"/>
  <c r="H885" i="1"/>
  <c r="I885" i="1" s="1"/>
  <c r="H884" i="1"/>
  <c r="I884" i="1" s="1"/>
  <c r="H883" i="1"/>
  <c r="I883" i="1" s="1"/>
  <c r="H882" i="1"/>
  <c r="I882" i="1" s="1"/>
  <c r="H881" i="1"/>
  <c r="I881" i="1" s="1"/>
  <c r="H880" i="1"/>
  <c r="I880" i="1" s="1"/>
  <c r="H879" i="1"/>
  <c r="I879" i="1" s="1"/>
  <c r="H878" i="1"/>
  <c r="I878" i="1" s="1"/>
  <c r="H877" i="1"/>
  <c r="I877" i="1" s="1"/>
  <c r="H876" i="1"/>
  <c r="I876" i="1" s="1"/>
  <c r="H875" i="1"/>
  <c r="I875" i="1" s="1"/>
  <c r="H874" i="1"/>
  <c r="I874" i="1" s="1"/>
  <c r="H873" i="1"/>
  <c r="I873" i="1" s="1"/>
  <c r="H872" i="1"/>
  <c r="I872" i="1" s="1"/>
  <c r="H871" i="1"/>
  <c r="I871" i="1" s="1"/>
  <c r="H870" i="1"/>
  <c r="I870" i="1" s="1"/>
  <c r="H869" i="1"/>
  <c r="I869" i="1" s="1"/>
  <c r="H868" i="1"/>
  <c r="I868" i="1" s="1"/>
  <c r="H867" i="1"/>
  <c r="I867" i="1" s="1"/>
  <c r="H866" i="1"/>
  <c r="I866" i="1" s="1"/>
  <c r="H865" i="1"/>
  <c r="I865" i="1" s="1"/>
  <c r="H864" i="1"/>
  <c r="I864" i="1" s="1"/>
  <c r="H863" i="1"/>
  <c r="I863" i="1" s="1"/>
  <c r="H862" i="1"/>
  <c r="I862" i="1" s="1"/>
  <c r="H861" i="1"/>
  <c r="I861" i="1" s="1"/>
  <c r="H860" i="1"/>
  <c r="I860" i="1" s="1"/>
  <c r="H859" i="1"/>
  <c r="I859" i="1" s="1"/>
  <c r="H858" i="1"/>
  <c r="I858" i="1" s="1"/>
  <c r="H857" i="1"/>
  <c r="I857" i="1" s="1"/>
  <c r="H856" i="1"/>
  <c r="I856" i="1" s="1"/>
  <c r="H855" i="1"/>
  <c r="I855" i="1" s="1"/>
  <c r="H854" i="1"/>
  <c r="I854" i="1" s="1"/>
  <c r="H853" i="1"/>
  <c r="I853" i="1" s="1"/>
  <c r="H852" i="1"/>
  <c r="I852" i="1" s="1"/>
  <c r="H851" i="1"/>
  <c r="I851" i="1" s="1"/>
  <c r="H850" i="1"/>
  <c r="I850" i="1" s="1"/>
  <c r="H849" i="1"/>
  <c r="I849" i="1" s="1"/>
  <c r="H848" i="1"/>
  <c r="I848" i="1" s="1"/>
  <c r="H847" i="1"/>
  <c r="I847" i="1" s="1"/>
  <c r="H846" i="1"/>
  <c r="I846" i="1" s="1"/>
  <c r="H845" i="1"/>
  <c r="I845" i="1" s="1"/>
  <c r="H844" i="1"/>
  <c r="I844" i="1" s="1"/>
  <c r="H843" i="1"/>
  <c r="I843" i="1" s="1"/>
  <c r="H842" i="1"/>
  <c r="I842" i="1" s="1"/>
  <c r="H841" i="1"/>
  <c r="I841" i="1" s="1"/>
  <c r="H840" i="1"/>
  <c r="I840" i="1" s="1"/>
  <c r="H839" i="1"/>
  <c r="I839" i="1" s="1"/>
  <c r="H838" i="1"/>
  <c r="I838" i="1" s="1"/>
  <c r="H837" i="1"/>
  <c r="I837" i="1" s="1"/>
  <c r="H836" i="1"/>
  <c r="I836" i="1" s="1"/>
  <c r="H835" i="1"/>
  <c r="I835" i="1" s="1"/>
  <c r="H834" i="1"/>
  <c r="I834" i="1" s="1"/>
  <c r="H833" i="1"/>
  <c r="I833" i="1" s="1"/>
  <c r="H832" i="1"/>
  <c r="I832" i="1" s="1"/>
  <c r="H831" i="1"/>
  <c r="I831" i="1" s="1"/>
  <c r="H830" i="1"/>
  <c r="I830" i="1" s="1"/>
  <c r="H829" i="1"/>
  <c r="I829" i="1" s="1"/>
  <c r="H828" i="1"/>
  <c r="I828" i="1" s="1"/>
  <c r="H827" i="1"/>
  <c r="I827" i="1" s="1"/>
  <c r="H826" i="1"/>
  <c r="I826" i="1" s="1"/>
  <c r="H825" i="1"/>
  <c r="I825" i="1" s="1"/>
  <c r="H824" i="1"/>
  <c r="I824" i="1" s="1"/>
  <c r="H823" i="1"/>
  <c r="I823" i="1" s="1"/>
  <c r="H822" i="1"/>
  <c r="I822" i="1" s="1"/>
  <c r="H821" i="1"/>
  <c r="I821" i="1" s="1"/>
  <c r="H820" i="1"/>
  <c r="I820" i="1" s="1"/>
  <c r="H819" i="1"/>
  <c r="I819" i="1" s="1"/>
  <c r="H818" i="1"/>
  <c r="I818" i="1" s="1"/>
  <c r="H817" i="1"/>
  <c r="I817" i="1" s="1"/>
  <c r="H816" i="1"/>
  <c r="I816" i="1" s="1"/>
  <c r="H815" i="1"/>
  <c r="I815" i="1" s="1"/>
  <c r="H814" i="1"/>
  <c r="I814" i="1" s="1"/>
  <c r="H813" i="1"/>
  <c r="I813" i="1" s="1"/>
  <c r="H812" i="1"/>
  <c r="I812" i="1" s="1"/>
  <c r="H811" i="1"/>
  <c r="I811" i="1" s="1"/>
  <c r="H810" i="1"/>
  <c r="I810" i="1" s="1"/>
  <c r="H809" i="1"/>
  <c r="I809" i="1" s="1"/>
  <c r="H808" i="1"/>
  <c r="I808" i="1" s="1"/>
  <c r="H807" i="1"/>
  <c r="I807" i="1" s="1"/>
  <c r="H806" i="1"/>
  <c r="I806" i="1" s="1"/>
  <c r="H805" i="1"/>
  <c r="I805" i="1" s="1"/>
  <c r="H804" i="1"/>
  <c r="I804" i="1" s="1"/>
  <c r="H803" i="1"/>
  <c r="I803" i="1" s="1"/>
  <c r="H802" i="1"/>
  <c r="I802" i="1" s="1"/>
  <c r="H801" i="1"/>
  <c r="I801" i="1" s="1"/>
  <c r="H800" i="1"/>
  <c r="I800" i="1" s="1"/>
  <c r="H799" i="1"/>
  <c r="I799" i="1" s="1"/>
  <c r="H798" i="1"/>
  <c r="I798" i="1" s="1"/>
  <c r="H797" i="1"/>
  <c r="I797" i="1" s="1"/>
  <c r="H796" i="1"/>
  <c r="I796" i="1" s="1"/>
  <c r="H795" i="1"/>
  <c r="I795" i="1" s="1"/>
  <c r="H794" i="1"/>
  <c r="I794" i="1" s="1"/>
  <c r="H793" i="1"/>
  <c r="I793" i="1" s="1"/>
  <c r="H792" i="1"/>
  <c r="I792" i="1" s="1"/>
  <c r="H791" i="1"/>
  <c r="I791" i="1" s="1"/>
  <c r="H790" i="1"/>
  <c r="I790" i="1" s="1"/>
  <c r="H789" i="1"/>
  <c r="I789" i="1" s="1"/>
  <c r="H788" i="1"/>
  <c r="I788" i="1" s="1"/>
  <c r="H787" i="1"/>
  <c r="I787" i="1" s="1"/>
  <c r="H786" i="1"/>
  <c r="I786" i="1" s="1"/>
  <c r="H785" i="1"/>
  <c r="I785" i="1" s="1"/>
  <c r="H784" i="1"/>
  <c r="I784" i="1" s="1"/>
  <c r="H783" i="1"/>
  <c r="I783" i="1" s="1"/>
  <c r="H782" i="1"/>
  <c r="I782" i="1" s="1"/>
  <c r="H781" i="1"/>
  <c r="I781" i="1" s="1"/>
  <c r="H780" i="1"/>
  <c r="I780" i="1" s="1"/>
  <c r="H779" i="1"/>
  <c r="I779" i="1" s="1"/>
  <c r="H778" i="1"/>
  <c r="I778" i="1" s="1"/>
  <c r="H777" i="1"/>
  <c r="I777" i="1" s="1"/>
  <c r="H776" i="1"/>
  <c r="I776" i="1" s="1"/>
  <c r="H775" i="1"/>
  <c r="I775" i="1" s="1"/>
  <c r="H774" i="1"/>
  <c r="I774" i="1" s="1"/>
  <c r="H773" i="1"/>
  <c r="I773" i="1" s="1"/>
  <c r="H772" i="1"/>
  <c r="I772" i="1" s="1"/>
  <c r="H771" i="1"/>
  <c r="I771" i="1" s="1"/>
  <c r="H770" i="1"/>
  <c r="I770" i="1" s="1"/>
  <c r="H769" i="1"/>
  <c r="I769" i="1" s="1"/>
  <c r="H768" i="1"/>
  <c r="I768" i="1" s="1"/>
  <c r="H767" i="1"/>
  <c r="I767" i="1" s="1"/>
  <c r="H766" i="1"/>
  <c r="I766" i="1" s="1"/>
  <c r="H765" i="1"/>
  <c r="I765" i="1" s="1"/>
  <c r="H764" i="1"/>
  <c r="I764" i="1" s="1"/>
  <c r="H763" i="1"/>
  <c r="I763" i="1" s="1"/>
  <c r="H762" i="1"/>
  <c r="I762" i="1" s="1"/>
  <c r="H761" i="1"/>
  <c r="I761" i="1" s="1"/>
  <c r="H760" i="1"/>
  <c r="I760" i="1" s="1"/>
  <c r="H759" i="1"/>
  <c r="I759" i="1" s="1"/>
  <c r="H758" i="1"/>
  <c r="I758" i="1" s="1"/>
  <c r="H757" i="1"/>
  <c r="I757" i="1" s="1"/>
  <c r="H756" i="1"/>
  <c r="I756" i="1" s="1"/>
  <c r="H755" i="1"/>
  <c r="I755" i="1" s="1"/>
  <c r="I754" i="1"/>
  <c r="H754" i="1"/>
  <c r="H753" i="1"/>
  <c r="I753" i="1" s="1"/>
  <c r="H752" i="1"/>
  <c r="I752" i="1" s="1"/>
  <c r="H751" i="1"/>
  <c r="I751" i="1" s="1"/>
  <c r="H750" i="1"/>
  <c r="I750" i="1" s="1"/>
  <c r="H749" i="1"/>
  <c r="I749" i="1" s="1"/>
  <c r="H748" i="1"/>
  <c r="I748" i="1" s="1"/>
  <c r="H747" i="1"/>
  <c r="I747" i="1" s="1"/>
  <c r="H746" i="1"/>
  <c r="I746" i="1" s="1"/>
  <c r="H745" i="1"/>
  <c r="I745" i="1" s="1"/>
  <c r="H744" i="1"/>
  <c r="I744" i="1" s="1"/>
  <c r="I743" i="1"/>
  <c r="H743" i="1"/>
  <c r="H742" i="1"/>
  <c r="I742" i="1" s="1"/>
  <c r="H741" i="1"/>
  <c r="I741" i="1" s="1"/>
  <c r="H740" i="1"/>
  <c r="I740" i="1" s="1"/>
  <c r="H739" i="1"/>
  <c r="I739" i="1" s="1"/>
  <c r="H738" i="1"/>
  <c r="I738" i="1" s="1"/>
  <c r="H737" i="1"/>
  <c r="I737" i="1" s="1"/>
  <c r="H736" i="1"/>
  <c r="I736" i="1" s="1"/>
  <c r="H735" i="1"/>
  <c r="I735" i="1" s="1"/>
  <c r="H734" i="1"/>
  <c r="I734" i="1" s="1"/>
  <c r="I733" i="1"/>
  <c r="H733" i="1"/>
  <c r="H732" i="1"/>
  <c r="I732" i="1" s="1"/>
  <c r="H731" i="1"/>
  <c r="I731" i="1" s="1"/>
  <c r="H730" i="1"/>
  <c r="I730" i="1" s="1"/>
  <c r="H729" i="1"/>
  <c r="I729" i="1" s="1"/>
  <c r="H728" i="1"/>
  <c r="I728" i="1" s="1"/>
  <c r="H727" i="1"/>
  <c r="I727" i="1" s="1"/>
  <c r="H726" i="1"/>
  <c r="I726" i="1" s="1"/>
  <c r="H725" i="1"/>
  <c r="I725" i="1" s="1"/>
  <c r="H724" i="1"/>
  <c r="I724" i="1" s="1"/>
  <c r="H723" i="1"/>
  <c r="I723" i="1" s="1"/>
  <c r="H722" i="1"/>
  <c r="I722" i="1" s="1"/>
  <c r="H721" i="1"/>
  <c r="I721" i="1" s="1"/>
  <c r="H720" i="1"/>
  <c r="I720" i="1" s="1"/>
  <c r="H719" i="1"/>
  <c r="I719" i="1" s="1"/>
  <c r="H718" i="1"/>
  <c r="I718" i="1" s="1"/>
  <c r="H717" i="1"/>
  <c r="I717" i="1" s="1"/>
  <c r="H716" i="1"/>
  <c r="I716" i="1" s="1"/>
  <c r="H715" i="1"/>
  <c r="I715" i="1" s="1"/>
  <c r="H714" i="1"/>
  <c r="I714" i="1" s="1"/>
  <c r="H713" i="1"/>
  <c r="I713" i="1" s="1"/>
  <c r="H712" i="1"/>
  <c r="I712" i="1" s="1"/>
  <c r="I711" i="1"/>
  <c r="H711" i="1"/>
  <c r="H710" i="1"/>
  <c r="I710" i="1" s="1"/>
  <c r="H709" i="1"/>
  <c r="I709" i="1" s="1"/>
  <c r="H708" i="1"/>
  <c r="I708" i="1" s="1"/>
  <c r="H707" i="1"/>
  <c r="I707" i="1" s="1"/>
  <c r="H706" i="1"/>
  <c r="I706" i="1" s="1"/>
  <c r="H705" i="1"/>
  <c r="I705" i="1" s="1"/>
  <c r="H704" i="1"/>
  <c r="I704" i="1" s="1"/>
  <c r="H703" i="1"/>
  <c r="I703" i="1" s="1"/>
  <c r="H702" i="1"/>
  <c r="I702" i="1" s="1"/>
  <c r="H701" i="1"/>
  <c r="I701" i="1" s="1"/>
  <c r="H700" i="1"/>
  <c r="I700" i="1" s="1"/>
  <c r="H699" i="1"/>
  <c r="I699" i="1" s="1"/>
  <c r="H698" i="1"/>
  <c r="I698" i="1" s="1"/>
  <c r="H697" i="1"/>
  <c r="I697" i="1" s="1"/>
  <c r="H696" i="1"/>
  <c r="I696" i="1" s="1"/>
  <c r="H695" i="1"/>
  <c r="I695" i="1" s="1"/>
  <c r="H694" i="1"/>
  <c r="I694" i="1" s="1"/>
  <c r="H693" i="1"/>
  <c r="I693" i="1" s="1"/>
  <c r="H692" i="1"/>
  <c r="I692" i="1" s="1"/>
  <c r="H691" i="1"/>
  <c r="I691" i="1" s="1"/>
  <c r="H690" i="1"/>
  <c r="I690" i="1" s="1"/>
  <c r="H689" i="1"/>
  <c r="I689" i="1" s="1"/>
  <c r="H688" i="1"/>
  <c r="I688" i="1" s="1"/>
  <c r="H687" i="1"/>
  <c r="I687" i="1" s="1"/>
  <c r="H686" i="1"/>
  <c r="I686" i="1" s="1"/>
  <c r="H685" i="1"/>
  <c r="I685" i="1" s="1"/>
  <c r="H684" i="1"/>
  <c r="I684" i="1" s="1"/>
  <c r="H683" i="1"/>
  <c r="I683" i="1" s="1"/>
  <c r="H682" i="1"/>
  <c r="I682" i="1" s="1"/>
  <c r="H681" i="1"/>
  <c r="I681" i="1" s="1"/>
  <c r="H680" i="1"/>
  <c r="I680" i="1" s="1"/>
  <c r="H679" i="1"/>
  <c r="I679" i="1" s="1"/>
  <c r="H678" i="1"/>
  <c r="I678" i="1" s="1"/>
  <c r="H677" i="1"/>
  <c r="I677" i="1" s="1"/>
  <c r="H676" i="1"/>
  <c r="I676" i="1" s="1"/>
  <c r="H675" i="1"/>
  <c r="I675" i="1" s="1"/>
  <c r="H674" i="1"/>
  <c r="I674" i="1" s="1"/>
  <c r="H673" i="1"/>
  <c r="I673" i="1" s="1"/>
  <c r="H672" i="1"/>
  <c r="I672" i="1" s="1"/>
  <c r="H671" i="1"/>
  <c r="I671" i="1" s="1"/>
  <c r="H670" i="1"/>
  <c r="I670" i="1" s="1"/>
  <c r="H669" i="1"/>
  <c r="I669" i="1" s="1"/>
  <c r="H668" i="1"/>
  <c r="I668" i="1" s="1"/>
  <c r="H667" i="1"/>
  <c r="I667" i="1" s="1"/>
  <c r="H666" i="1"/>
  <c r="I666" i="1" s="1"/>
  <c r="H665" i="1"/>
  <c r="I665" i="1" s="1"/>
  <c r="H664" i="1"/>
  <c r="I664" i="1" s="1"/>
  <c r="H663" i="1"/>
  <c r="I663" i="1" s="1"/>
  <c r="H662" i="1"/>
  <c r="I662" i="1" s="1"/>
  <c r="H661" i="1"/>
  <c r="I661" i="1" s="1"/>
  <c r="H660" i="1"/>
  <c r="I660" i="1" s="1"/>
  <c r="H659" i="1"/>
  <c r="I659" i="1" s="1"/>
  <c r="H658" i="1"/>
  <c r="I658" i="1" s="1"/>
  <c r="H657" i="1"/>
  <c r="I657" i="1" s="1"/>
  <c r="H656" i="1"/>
  <c r="I656" i="1" s="1"/>
  <c r="I655" i="1"/>
  <c r="H655" i="1"/>
  <c r="H654" i="1"/>
  <c r="I654" i="1" s="1"/>
  <c r="H653" i="1"/>
  <c r="I653" i="1" s="1"/>
  <c r="H652" i="1"/>
  <c r="I652" i="1" s="1"/>
  <c r="H651" i="1"/>
  <c r="I651" i="1" s="1"/>
  <c r="H650" i="1"/>
  <c r="I650" i="1" s="1"/>
  <c r="H649" i="1"/>
  <c r="I649" i="1" s="1"/>
  <c r="H648" i="1"/>
  <c r="I648" i="1" s="1"/>
  <c r="H647" i="1"/>
  <c r="I647" i="1" s="1"/>
  <c r="H646" i="1"/>
  <c r="I646" i="1" s="1"/>
  <c r="H645" i="1"/>
  <c r="I645" i="1" s="1"/>
  <c r="H644" i="1"/>
  <c r="I644" i="1" s="1"/>
  <c r="H643" i="1"/>
  <c r="I643" i="1" s="1"/>
  <c r="H642" i="1"/>
  <c r="I642" i="1" s="1"/>
  <c r="H641" i="1"/>
  <c r="I641" i="1" s="1"/>
  <c r="H640" i="1"/>
  <c r="I640" i="1" s="1"/>
  <c r="H639" i="1"/>
  <c r="I639" i="1" s="1"/>
  <c r="H638" i="1"/>
  <c r="I638" i="1" s="1"/>
  <c r="I637" i="1"/>
  <c r="H637" i="1"/>
  <c r="H636" i="1"/>
  <c r="I636" i="1" s="1"/>
  <c r="H635" i="1"/>
  <c r="I635" i="1" s="1"/>
  <c r="H634" i="1"/>
  <c r="I634" i="1" s="1"/>
  <c r="H633" i="1"/>
  <c r="I633" i="1" s="1"/>
  <c r="H632" i="1"/>
  <c r="I632" i="1" s="1"/>
  <c r="H631" i="1"/>
  <c r="I631" i="1" s="1"/>
  <c r="H630" i="1"/>
  <c r="I630" i="1" s="1"/>
  <c r="H629" i="1"/>
  <c r="I629" i="1" s="1"/>
  <c r="H628" i="1"/>
  <c r="I628" i="1" s="1"/>
  <c r="H627" i="1"/>
  <c r="I627" i="1" s="1"/>
  <c r="H626" i="1"/>
  <c r="I626" i="1" s="1"/>
  <c r="H625" i="1"/>
  <c r="I625" i="1" s="1"/>
  <c r="H624" i="1"/>
  <c r="I624" i="1" s="1"/>
  <c r="I623" i="1"/>
  <c r="H623" i="1"/>
  <c r="H622" i="1"/>
  <c r="I622" i="1" s="1"/>
  <c r="H621" i="1"/>
  <c r="I621" i="1" s="1"/>
  <c r="H620" i="1"/>
  <c r="I620" i="1" s="1"/>
  <c r="H619" i="1"/>
  <c r="I619" i="1" s="1"/>
  <c r="H618" i="1"/>
  <c r="I618" i="1" s="1"/>
  <c r="H617" i="1"/>
  <c r="I617" i="1" s="1"/>
  <c r="H616" i="1"/>
  <c r="I616" i="1" s="1"/>
  <c r="I615" i="1"/>
  <c r="H615" i="1"/>
  <c r="H614" i="1"/>
  <c r="I614" i="1" s="1"/>
  <c r="H613" i="1"/>
  <c r="I613" i="1" s="1"/>
  <c r="H612" i="1"/>
  <c r="I612" i="1" s="1"/>
  <c r="H611" i="1"/>
  <c r="I611" i="1" s="1"/>
  <c r="H610" i="1"/>
  <c r="I610" i="1" s="1"/>
  <c r="H609" i="1"/>
  <c r="I609" i="1" s="1"/>
  <c r="H608" i="1"/>
  <c r="I608" i="1" s="1"/>
  <c r="H607" i="1"/>
  <c r="I607" i="1" s="1"/>
  <c r="H606" i="1"/>
  <c r="I606" i="1" s="1"/>
  <c r="I605" i="1"/>
  <c r="H605" i="1"/>
  <c r="H604" i="1"/>
  <c r="I604" i="1" s="1"/>
  <c r="H603" i="1"/>
  <c r="I603" i="1" s="1"/>
  <c r="H602" i="1"/>
  <c r="I602" i="1" s="1"/>
  <c r="H601" i="1"/>
  <c r="I601" i="1" s="1"/>
  <c r="H600" i="1"/>
  <c r="I600" i="1" s="1"/>
  <c r="H599" i="1"/>
  <c r="I599" i="1" s="1"/>
  <c r="H598" i="1"/>
  <c r="I598" i="1" s="1"/>
  <c r="H597" i="1"/>
  <c r="I597" i="1" s="1"/>
  <c r="H596" i="1"/>
  <c r="I596" i="1" s="1"/>
  <c r="H595" i="1"/>
  <c r="I595" i="1" s="1"/>
  <c r="H594" i="1"/>
  <c r="I594" i="1" s="1"/>
  <c r="H593" i="1"/>
  <c r="I593" i="1" s="1"/>
  <c r="H592" i="1"/>
  <c r="I592" i="1" s="1"/>
  <c r="H591" i="1"/>
  <c r="I591" i="1" s="1"/>
  <c r="H590" i="1"/>
  <c r="I590" i="1" s="1"/>
  <c r="H589" i="1"/>
  <c r="I589" i="1" s="1"/>
  <c r="H588" i="1"/>
  <c r="I588" i="1" s="1"/>
  <c r="H587" i="1"/>
  <c r="I587" i="1" s="1"/>
  <c r="H586" i="1"/>
  <c r="I586" i="1" s="1"/>
  <c r="H585" i="1"/>
  <c r="I585" i="1" s="1"/>
  <c r="H584" i="1"/>
  <c r="I584" i="1" s="1"/>
  <c r="H583" i="1"/>
  <c r="I583" i="1" s="1"/>
  <c r="H582" i="1"/>
  <c r="I582" i="1" s="1"/>
  <c r="H581" i="1"/>
  <c r="I581" i="1" s="1"/>
  <c r="H580" i="1"/>
  <c r="I580" i="1" s="1"/>
  <c r="H579" i="1"/>
  <c r="I579" i="1" s="1"/>
  <c r="H578" i="1"/>
  <c r="I578" i="1" s="1"/>
  <c r="H577" i="1"/>
  <c r="I577" i="1" s="1"/>
  <c r="H576" i="1"/>
  <c r="I576" i="1" s="1"/>
  <c r="H575" i="1"/>
  <c r="I575" i="1" s="1"/>
  <c r="H574" i="1"/>
  <c r="I574" i="1" s="1"/>
  <c r="H573" i="1"/>
  <c r="I573" i="1" s="1"/>
  <c r="H572" i="1"/>
  <c r="I572" i="1" s="1"/>
  <c r="H571" i="1"/>
  <c r="I571" i="1" s="1"/>
  <c r="H570" i="1"/>
  <c r="I570" i="1" s="1"/>
  <c r="H569" i="1"/>
  <c r="I569" i="1" s="1"/>
  <c r="H568" i="1"/>
  <c r="I568" i="1" s="1"/>
  <c r="I567" i="1"/>
  <c r="H567" i="1"/>
  <c r="H566" i="1"/>
  <c r="I566" i="1" s="1"/>
  <c r="H565" i="1"/>
  <c r="I565" i="1" s="1"/>
  <c r="H564" i="1"/>
  <c r="I564" i="1" s="1"/>
  <c r="H563" i="1"/>
  <c r="I563" i="1" s="1"/>
  <c r="H562" i="1"/>
  <c r="I562" i="1" s="1"/>
  <c r="H561" i="1"/>
  <c r="I561" i="1" s="1"/>
  <c r="H560" i="1"/>
  <c r="I560" i="1" s="1"/>
  <c r="H559" i="1"/>
  <c r="I559" i="1" s="1"/>
  <c r="H558" i="1"/>
  <c r="I558" i="1" s="1"/>
  <c r="H557" i="1"/>
  <c r="I557" i="1" s="1"/>
  <c r="H556" i="1"/>
  <c r="I556" i="1" s="1"/>
  <c r="H555" i="1"/>
  <c r="I555" i="1" s="1"/>
  <c r="H554" i="1"/>
  <c r="I554" i="1" s="1"/>
  <c r="H553" i="1"/>
  <c r="I553" i="1" s="1"/>
  <c r="H552" i="1"/>
  <c r="I552" i="1" s="1"/>
  <c r="I551" i="1"/>
  <c r="H551" i="1"/>
  <c r="H550" i="1"/>
  <c r="I550" i="1" s="1"/>
  <c r="H549" i="1"/>
  <c r="I549" i="1" s="1"/>
  <c r="H548" i="1"/>
  <c r="I548" i="1" s="1"/>
  <c r="H547" i="1"/>
  <c r="I547" i="1" s="1"/>
  <c r="H546" i="1"/>
  <c r="I546" i="1" s="1"/>
  <c r="H545" i="1"/>
  <c r="I545" i="1" s="1"/>
  <c r="H544" i="1"/>
  <c r="I544" i="1" s="1"/>
  <c r="H543" i="1"/>
  <c r="I543" i="1" s="1"/>
  <c r="H542" i="1"/>
  <c r="I542" i="1" s="1"/>
  <c r="H541" i="1"/>
  <c r="I541" i="1" s="1"/>
  <c r="H540" i="1"/>
  <c r="I540" i="1" s="1"/>
  <c r="H539" i="1"/>
  <c r="I539" i="1" s="1"/>
  <c r="H538" i="1"/>
  <c r="I538" i="1" s="1"/>
  <c r="H537" i="1"/>
  <c r="I537" i="1" s="1"/>
  <c r="H536" i="1"/>
  <c r="I536" i="1" s="1"/>
  <c r="H535" i="1"/>
  <c r="I535" i="1" s="1"/>
  <c r="H534" i="1"/>
  <c r="I534" i="1" s="1"/>
  <c r="H533" i="1"/>
  <c r="I533" i="1" s="1"/>
  <c r="H532" i="1"/>
  <c r="I532" i="1" s="1"/>
  <c r="H531" i="1"/>
  <c r="I531" i="1" s="1"/>
  <c r="H530" i="1"/>
  <c r="I530" i="1" s="1"/>
  <c r="H529" i="1"/>
  <c r="I529" i="1" s="1"/>
  <c r="H528" i="1"/>
  <c r="I528" i="1" s="1"/>
  <c r="H527" i="1"/>
  <c r="I527" i="1" s="1"/>
  <c r="H526" i="1"/>
  <c r="I526" i="1" s="1"/>
  <c r="H525" i="1"/>
  <c r="I525" i="1" s="1"/>
  <c r="H524" i="1"/>
  <c r="I524" i="1" s="1"/>
  <c r="H523" i="1"/>
  <c r="I523" i="1" s="1"/>
  <c r="H522" i="1"/>
  <c r="I522" i="1" s="1"/>
  <c r="H521" i="1"/>
  <c r="I521" i="1" s="1"/>
  <c r="H520" i="1"/>
  <c r="I520" i="1" s="1"/>
  <c r="H519" i="1"/>
  <c r="I519" i="1" s="1"/>
  <c r="H518" i="1"/>
  <c r="I518" i="1" s="1"/>
  <c r="H517" i="1"/>
  <c r="I517" i="1" s="1"/>
  <c r="H516" i="1"/>
  <c r="I516" i="1" s="1"/>
  <c r="H515" i="1"/>
  <c r="I515" i="1" s="1"/>
  <c r="H514" i="1"/>
  <c r="I514" i="1" s="1"/>
  <c r="H513" i="1"/>
  <c r="I513" i="1" s="1"/>
  <c r="H512" i="1"/>
  <c r="I512" i="1" s="1"/>
  <c r="H511" i="1"/>
  <c r="I511" i="1" s="1"/>
  <c r="H510" i="1"/>
  <c r="I510" i="1" s="1"/>
  <c r="H509" i="1"/>
  <c r="I509" i="1" s="1"/>
  <c r="H508" i="1"/>
  <c r="I508" i="1" s="1"/>
  <c r="H507" i="1"/>
  <c r="I507" i="1" s="1"/>
  <c r="H506" i="1"/>
  <c r="I506" i="1" s="1"/>
  <c r="H505" i="1"/>
  <c r="I505" i="1" s="1"/>
  <c r="H504" i="1"/>
  <c r="I504" i="1" s="1"/>
  <c r="H503" i="1"/>
  <c r="I503" i="1" s="1"/>
  <c r="H502" i="1"/>
  <c r="I502" i="1" s="1"/>
  <c r="H501" i="1"/>
  <c r="I501" i="1" s="1"/>
  <c r="H500" i="1"/>
  <c r="I500" i="1" s="1"/>
  <c r="H499" i="1"/>
  <c r="I499" i="1" s="1"/>
  <c r="H498" i="1"/>
  <c r="I498" i="1" s="1"/>
  <c r="H497" i="1"/>
  <c r="I497" i="1" s="1"/>
  <c r="H496" i="1"/>
  <c r="I496" i="1" s="1"/>
  <c r="H495" i="1"/>
  <c r="I495" i="1" s="1"/>
  <c r="H494" i="1"/>
  <c r="I494" i="1" s="1"/>
  <c r="H493" i="1"/>
  <c r="I493" i="1" s="1"/>
  <c r="H492" i="1"/>
  <c r="I492" i="1" s="1"/>
  <c r="H491" i="1"/>
  <c r="I491" i="1" s="1"/>
  <c r="H490" i="1"/>
  <c r="I490" i="1" s="1"/>
  <c r="H489" i="1"/>
  <c r="I489" i="1" s="1"/>
  <c r="H488" i="1"/>
  <c r="I488" i="1" s="1"/>
  <c r="I487" i="1"/>
  <c r="H487" i="1"/>
  <c r="H486" i="1"/>
  <c r="I486" i="1" s="1"/>
  <c r="H485" i="1"/>
  <c r="I485" i="1" s="1"/>
  <c r="H484" i="1"/>
  <c r="I484" i="1" s="1"/>
  <c r="H483" i="1"/>
  <c r="I483" i="1" s="1"/>
  <c r="H482" i="1"/>
  <c r="I482" i="1" s="1"/>
  <c r="H481" i="1"/>
  <c r="I481" i="1" s="1"/>
  <c r="H480" i="1"/>
  <c r="I480" i="1" s="1"/>
  <c r="H479" i="1"/>
  <c r="I479" i="1" s="1"/>
  <c r="H478" i="1"/>
  <c r="I478" i="1" s="1"/>
  <c r="H477" i="1"/>
  <c r="I477" i="1" s="1"/>
  <c r="H476" i="1"/>
  <c r="I476" i="1" s="1"/>
  <c r="H475" i="1"/>
  <c r="I475" i="1" s="1"/>
  <c r="H474" i="1"/>
  <c r="I474" i="1" s="1"/>
  <c r="H473" i="1"/>
  <c r="I473" i="1" s="1"/>
  <c r="H472" i="1"/>
  <c r="I472" i="1" s="1"/>
  <c r="H471" i="1"/>
  <c r="I471" i="1" s="1"/>
  <c r="H470" i="1"/>
  <c r="I470" i="1" s="1"/>
  <c r="H469" i="1"/>
  <c r="I469" i="1" s="1"/>
  <c r="H468" i="1"/>
  <c r="I468" i="1" s="1"/>
  <c r="H467" i="1"/>
  <c r="I467" i="1" s="1"/>
  <c r="H466" i="1"/>
  <c r="I466" i="1" s="1"/>
  <c r="H465" i="1"/>
  <c r="I465" i="1" s="1"/>
  <c r="H464" i="1"/>
  <c r="I464" i="1" s="1"/>
  <c r="H463" i="1"/>
  <c r="I463" i="1" s="1"/>
  <c r="H462" i="1"/>
  <c r="I462" i="1" s="1"/>
  <c r="H461" i="1"/>
  <c r="I461" i="1" s="1"/>
  <c r="H460" i="1"/>
  <c r="I460" i="1" s="1"/>
  <c r="I459" i="1"/>
  <c r="H459" i="1"/>
  <c r="H458" i="1"/>
  <c r="I458" i="1" s="1"/>
  <c r="H457" i="1"/>
  <c r="I457" i="1" s="1"/>
  <c r="H456" i="1"/>
  <c r="I456" i="1" s="1"/>
  <c r="H455" i="1"/>
  <c r="I455" i="1" s="1"/>
  <c r="H454" i="1"/>
  <c r="I454" i="1" s="1"/>
  <c r="H453" i="1"/>
  <c r="I453" i="1" s="1"/>
  <c r="H452" i="1"/>
  <c r="I452" i="1" s="1"/>
  <c r="H451" i="1"/>
  <c r="I451" i="1" s="1"/>
  <c r="H450" i="1"/>
  <c r="I450" i="1" s="1"/>
  <c r="H449" i="1"/>
  <c r="I449" i="1" s="1"/>
  <c r="H448" i="1"/>
  <c r="I448" i="1" s="1"/>
  <c r="H447" i="1"/>
  <c r="I447" i="1" s="1"/>
  <c r="H446" i="1"/>
  <c r="I446" i="1" s="1"/>
  <c r="H445" i="1"/>
  <c r="I445" i="1" s="1"/>
  <c r="H444" i="1"/>
  <c r="I444" i="1" s="1"/>
  <c r="H443" i="1"/>
  <c r="I443" i="1" s="1"/>
  <c r="H442" i="1"/>
  <c r="I442" i="1" s="1"/>
  <c r="H441" i="1"/>
  <c r="I441" i="1" s="1"/>
  <c r="H440" i="1"/>
  <c r="I440" i="1" s="1"/>
  <c r="H439" i="1"/>
  <c r="I439" i="1" s="1"/>
  <c r="H438" i="1"/>
  <c r="I438" i="1" s="1"/>
  <c r="H437" i="1"/>
  <c r="I437" i="1" s="1"/>
  <c r="H436" i="1"/>
  <c r="I436" i="1" s="1"/>
  <c r="H435" i="1"/>
  <c r="I435" i="1" s="1"/>
  <c r="H434" i="1"/>
  <c r="I434" i="1" s="1"/>
  <c r="H433" i="1"/>
  <c r="I433" i="1" s="1"/>
  <c r="H432" i="1"/>
  <c r="I432" i="1" s="1"/>
  <c r="H431" i="1"/>
  <c r="I431" i="1" s="1"/>
  <c r="H430" i="1"/>
  <c r="I430" i="1" s="1"/>
  <c r="H429" i="1"/>
  <c r="I429" i="1" s="1"/>
  <c r="H428" i="1"/>
  <c r="I428" i="1" s="1"/>
  <c r="H427" i="1"/>
  <c r="I427" i="1" s="1"/>
  <c r="H426" i="1"/>
  <c r="I426" i="1" s="1"/>
  <c r="H425" i="1"/>
  <c r="I425" i="1" s="1"/>
  <c r="H424" i="1"/>
  <c r="I424" i="1" s="1"/>
  <c r="H423" i="1"/>
  <c r="I423" i="1" s="1"/>
  <c r="H422" i="1"/>
  <c r="I422" i="1" s="1"/>
  <c r="H421" i="1"/>
  <c r="I421" i="1" s="1"/>
  <c r="H420" i="1"/>
  <c r="I420" i="1" s="1"/>
  <c r="H419" i="1"/>
  <c r="I419" i="1" s="1"/>
  <c r="H418" i="1"/>
  <c r="I418" i="1" s="1"/>
  <c r="H417" i="1"/>
  <c r="I417" i="1" s="1"/>
  <c r="H416" i="1"/>
  <c r="I416" i="1" s="1"/>
  <c r="H415" i="1"/>
  <c r="I415" i="1" s="1"/>
  <c r="I414" i="1"/>
  <c r="H414" i="1"/>
  <c r="H413" i="1"/>
  <c r="I413" i="1" s="1"/>
  <c r="H412" i="1"/>
  <c r="I412" i="1" s="1"/>
  <c r="H411" i="1"/>
  <c r="I411" i="1" s="1"/>
  <c r="H410" i="1"/>
  <c r="I410" i="1" s="1"/>
  <c r="H409" i="1"/>
  <c r="I409" i="1" s="1"/>
  <c r="H408" i="1"/>
  <c r="I408" i="1" s="1"/>
  <c r="H407" i="1"/>
  <c r="I407" i="1" s="1"/>
  <c r="H406" i="1"/>
  <c r="I406" i="1" s="1"/>
  <c r="H405" i="1"/>
  <c r="I405" i="1" s="1"/>
  <c r="H404" i="1"/>
  <c r="I404" i="1" s="1"/>
  <c r="H403" i="1"/>
  <c r="I403" i="1" s="1"/>
  <c r="I402" i="1"/>
  <c r="H402" i="1"/>
  <c r="H401" i="1"/>
  <c r="I401" i="1" s="1"/>
  <c r="H400" i="1"/>
  <c r="I400" i="1" s="1"/>
  <c r="H399" i="1"/>
  <c r="I399" i="1" s="1"/>
  <c r="I398" i="1"/>
  <c r="H398" i="1"/>
  <c r="H397" i="1"/>
  <c r="I397" i="1" s="1"/>
  <c r="H396" i="1"/>
  <c r="I396" i="1" s="1"/>
  <c r="H395" i="1"/>
  <c r="I395" i="1" s="1"/>
  <c r="H394" i="1"/>
  <c r="I394" i="1" s="1"/>
  <c r="H393" i="1"/>
  <c r="I393" i="1" s="1"/>
  <c r="H392" i="1"/>
  <c r="I392" i="1" s="1"/>
  <c r="H391" i="1"/>
  <c r="I391" i="1" s="1"/>
  <c r="H390" i="1"/>
  <c r="I390" i="1" s="1"/>
  <c r="H389" i="1"/>
  <c r="I389" i="1" s="1"/>
  <c r="H388" i="1"/>
  <c r="I388" i="1" s="1"/>
  <c r="H387" i="1"/>
  <c r="I387" i="1" s="1"/>
  <c r="I386" i="1"/>
  <c r="H386" i="1"/>
  <c r="H385" i="1"/>
  <c r="I385" i="1" s="1"/>
  <c r="H384" i="1"/>
  <c r="I384" i="1" s="1"/>
  <c r="H383" i="1"/>
  <c r="I383" i="1" s="1"/>
  <c r="I382" i="1"/>
  <c r="H382" i="1"/>
  <c r="H381" i="1"/>
  <c r="I381" i="1" s="1"/>
  <c r="H380" i="1"/>
  <c r="I380" i="1" s="1"/>
  <c r="H379" i="1"/>
  <c r="I379" i="1" s="1"/>
  <c r="H378" i="1"/>
  <c r="I378" i="1" s="1"/>
  <c r="H377" i="1"/>
  <c r="I377" i="1" s="1"/>
  <c r="H376" i="1"/>
  <c r="I376" i="1" s="1"/>
  <c r="H375" i="1"/>
  <c r="I375" i="1" s="1"/>
  <c r="H374" i="1"/>
  <c r="I374" i="1" s="1"/>
  <c r="H373" i="1"/>
  <c r="I373" i="1" s="1"/>
  <c r="H372" i="1"/>
  <c r="I372" i="1" s="1"/>
  <c r="H371" i="1"/>
  <c r="I371" i="1" s="1"/>
  <c r="I370" i="1"/>
  <c r="H370" i="1"/>
  <c r="H369" i="1"/>
  <c r="I369" i="1" s="1"/>
  <c r="H368" i="1"/>
  <c r="I368" i="1" s="1"/>
  <c r="H367" i="1"/>
  <c r="I367" i="1" s="1"/>
  <c r="I366" i="1"/>
  <c r="H366" i="1"/>
  <c r="H365" i="1"/>
  <c r="I365" i="1" s="1"/>
  <c r="H364" i="1"/>
  <c r="I364" i="1" s="1"/>
  <c r="H363" i="1"/>
  <c r="I363" i="1" s="1"/>
  <c r="H362" i="1"/>
  <c r="I362" i="1" s="1"/>
  <c r="H361" i="1"/>
  <c r="I361" i="1" s="1"/>
  <c r="H360" i="1"/>
  <c r="I360" i="1" s="1"/>
  <c r="H359" i="1"/>
  <c r="I359" i="1" s="1"/>
  <c r="H358" i="1"/>
  <c r="I358" i="1" s="1"/>
  <c r="H357" i="1"/>
  <c r="I357" i="1" s="1"/>
  <c r="H356" i="1"/>
  <c r="I356" i="1" s="1"/>
  <c r="H355" i="1"/>
  <c r="I355" i="1" s="1"/>
  <c r="I354" i="1"/>
  <c r="H354" i="1"/>
  <c r="H353" i="1"/>
  <c r="I353" i="1" s="1"/>
  <c r="H352" i="1"/>
  <c r="I352" i="1" s="1"/>
  <c r="H351" i="1"/>
  <c r="I351" i="1" s="1"/>
  <c r="I350" i="1"/>
  <c r="H350" i="1"/>
  <c r="H349" i="1"/>
  <c r="I349" i="1" s="1"/>
  <c r="H348" i="1"/>
  <c r="I348" i="1" s="1"/>
  <c r="H347" i="1"/>
  <c r="I347" i="1" s="1"/>
  <c r="H346" i="1"/>
  <c r="I346" i="1" s="1"/>
  <c r="H345" i="1"/>
  <c r="I345" i="1" s="1"/>
  <c r="H344" i="1"/>
  <c r="I344" i="1" s="1"/>
  <c r="H343" i="1"/>
  <c r="I343" i="1" s="1"/>
  <c r="H342" i="1"/>
  <c r="I342" i="1" s="1"/>
  <c r="H341" i="1"/>
  <c r="I341" i="1" s="1"/>
  <c r="H340" i="1"/>
  <c r="I340" i="1" s="1"/>
  <c r="H339" i="1"/>
  <c r="I339" i="1" s="1"/>
  <c r="I338" i="1"/>
  <c r="H338" i="1"/>
  <c r="H337" i="1"/>
  <c r="I337" i="1" s="1"/>
  <c r="H336" i="1"/>
  <c r="I336" i="1" s="1"/>
  <c r="H335" i="1"/>
  <c r="I335" i="1" s="1"/>
  <c r="I334" i="1"/>
  <c r="H334" i="1"/>
  <c r="H333" i="1"/>
  <c r="I333" i="1" s="1"/>
  <c r="H332" i="1"/>
  <c r="I332" i="1" s="1"/>
  <c r="H331" i="1"/>
  <c r="I331" i="1" s="1"/>
  <c r="H330" i="1"/>
  <c r="I330" i="1" s="1"/>
  <c r="H329" i="1"/>
  <c r="I329" i="1" s="1"/>
  <c r="H328" i="1"/>
  <c r="I328" i="1" s="1"/>
  <c r="H327" i="1"/>
  <c r="I327" i="1" s="1"/>
  <c r="H326" i="1"/>
  <c r="I326" i="1" s="1"/>
  <c r="H325" i="1"/>
  <c r="I325" i="1" s="1"/>
  <c r="H324" i="1"/>
  <c r="I324" i="1" s="1"/>
  <c r="H323" i="1"/>
  <c r="I323" i="1" s="1"/>
  <c r="I322" i="1"/>
  <c r="H322" i="1"/>
  <c r="H321" i="1"/>
  <c r="I321" i="1" s="1"/>
  <c r="H320" i="1"/>
  <c r="I320" i="1" s="1"/>
  <c r="H319" i="1"/>
  <c r="I319" i="1" s="1"/>
  <c r="I318" i="1"/>
  <c r="H318" i="1"/>
  <c r="H317" i="1"/>
  <c r="I317" i="1" s="1"/>
  <c r="H316" i="1"/>
  <c r="I316" i="1" s="1"/>
  <c r="H315" i="1"/>
  <c r="I315" i="1" s="1"/>
  <c r="H314" i="1"/>
  <c r="I314" i="1" s="1"/>
  <c r="H313" i="1"/>
  <c r="I313" i="1" s="1"/>
  <c r="H312" i="1"/>
  <c r="I312" i="1" s="1"/>
  <c r="H311" i="1"/>
  <c r="I311" i="1" s="1"/>
  <c r="H310" i="1"/>
  <c r="I310" i="1" s="1"/>
  <c r="H309" i="1"/>
  <c r="I309" i="1" s="1"/>
  <c r="H308" i="1"/>
  <c r="I308" i="1" s="1"/>
  <c r="H307" i="1"/>
  <c r="I307" i="1" s="1"/>
  <c r="I306" i="1"/>
  <c r="H306" i="1"/>
  <c r="H305" i="1"/>
  <c r="I305" i="1" s="1"/>
  <c r="H304" i="1"/>
  <c r="I304" i="1" s="1"/>
  <c r="H303" i="1"/>
  <c r="I303" i="1" s="1"/>
  <c r="I302" i="1"/>
  <c r="H302" i="1"/>
  <c r="H301" i="1"/>
  <c r="I301" i="1" s="1"/>
  <c r="H300" i="1"/>
  <c r="I300" i="1" s="1"/>
  <c r="H299" i="1"/>
  <c r="I299" i="1" s="1"/>
  <c r="H298" i="1"/>
  <c r="I298" i="1" s="1"/>
  <c r="H297" i="1"/>
  <c r="I297" i="1" s="1"/>
  <c r="H296" i="1"/>
  <c r="I296" i="1" s="1"/>
  <c r="H295" i="1"/>
  <c r="I295" i="1" s="1"/>
  <c r="H294" i="1"/>
  <c r="I294" i="1" s="1"/>
  <c r="H293" i="1"/>
  <c r="I293" i="1" s="1"/>
  <c r="H292" i="1"/>
  <c r="I292" i="1" s="1"/>
  <c r="H291" i="1"/>
  <c r="I291" i="1" s="1"/>
  <c r="I290" i="1"/>
  <c r="H290" i="1"/>
  <c r="H289" i="1"/>
  <c r="I289" i="1" s="1"/>
  <c r="H288" i="1"/>
  <c r="I288" i="1" s="1"/>
  <c r="H287" i="1"/>
  <c r="I287" i="1" s="1"/>
  <c r="I286" i="1"/>
  <c r="H286" i="1"/>
  <c r="H285" i="1"/>
  <c r="I285" i="1" s="1"/>
  <c r="H284" i="1"/>
  <c r="I284" i="1" s="1"/>
  <c r="H283" i="1"/>
  <c r="I283" i="1" s="1"/>
  <c r="H282" i="1"/>
  <c r="I282" i="1" s="1"/>
  <c r="H281" i="1"/>
  <c r="I281" i="1" s="1"/>
  <c r="H280" i="1"/>
  <c r="I280" i="1" s="1"/>
  <c r="H279" i="1"/>
  <c r="I279" i="1" s="1"/>
  <c r="H278" i="1"/>
  <c r="I278" i="1" s="1"/>
  <c r="H277" i="1"/>
  <c r="I277" i="1" s="1"/>
  <c r="H276" i="1"/>
  <c r="I276" i="1" s="1"/>
  <c r="H275" i="1"/>
  <c r="I275" i="1" s="1"/>
  <c r="I274" i="1"/>
  <c r="H274" i="1"/>
  <c r="H273" i="1"/>
  <c r="I273" i="1" s="1"/>
  <c r="H272" i="1"/>
  <c r="I272" i="1" s="1"/>
  <c r="H271" i="1"/>
  <c r="I271" i="1" s="1"/>
  <c r="I270" i="1"/>
  <c r="H270" i="1"/>
  <c r="H269" i="1"/>
  <c r="I269" i="1" s="1"/>
  <c r="H268" i="1"/>
  <c r="I268" i="1" s="1"/>
  <c r="H267" i="1"/>
  <c r="I267" i="1" s="1"/>
  <c r="H266" i="1"/>
  <c r="I266" i="1" s="1"/>
  <c r="H265" i="1"/>
  <c r="I265" i="1" s="1"/>
  <c r="H264" i="1"/>
  <c r="I264" i="1" s="1"/>
  <c r="H263" i="1"/>
  <c r="I263" i="1" s="1"/>
  <c r="H262" i="1"/>
  <c r="I262" i="1" s="1"/>
  <c r="H261" i="1"/>
  <c r="I261" i="1" s="1"/>
  <c r="H260" i="1"/>
  <c r="I260" i="1" s="1"/>
  <c r="H259" i="1"/>
  <c r="I259" i="1" s="1"/>
  <c r="H258" i="1"/>
  <c r="I258" i="1" s="1"/>
  <c r="H257" i="1"/>
  <c r="I257" i="1" s="1"/>
  <c r="H256" i="1"/>
  <c r="I256" i="1" s="1"/>
  <c r="H255" i="1"/>
  <c r="I255" i="1" s="1"/>
  <c r="I254" i="1"/>
  <c r="H254" i="1"/>
  <c r="H253" i="1"/>
  <c r="I253" i="1" s="1"/>
  <c r="H252" i="1"/>
  <c r="I252" i="1" s="1"/>
  <c r="H251" i="1"/>
  <c r="I251" i="1" s="1"/>
  <c r="H250" i="1"/>
  <c r="I250" i="1" s="1"/>
  <c r="H249" i="1"/>
  <c r="I249" i="1" s="1"/>
  <c r="H248" i="1"/>
  <c r="I248" i="1" s="1"/>
  <c r="H247" i="1"/>
  <c r="I247" i="1" s="1"/>
  <c r="H246" i="1"/>
  <c r="I246" i="1" s="1"/>
  <c r="H245" i="1"/>
  <c r="I245" i="1" s="1"/>
  <c r="H244" i="1"/>
  <c r="I244" i="1" s="1"/>
  <c r="H243" i="1"/>
  <c r="I243" i="1" s="1"/>
  <c r="H242" i="1"/>
  <c r="I242" i="1" s="1"/>
  <c r="H241" i="1"/>
  <c r="I241" i="1" s="1"/>
  <c r="H240" i="1"/>
  <c r="I240" i="1" s="1"/>
  <c r="H239" i="1"/>
  <c r="I239" i="1" s="1"/>
  <c r="I238" i="1"/>
  <c r="H238" i="1"/>
  <c r="H237" i="1"/>
  <c r="I237" i="1" s="1"/>
  <c r="H236" i="1"/>
  <c r="I236" i="1" s="1"/>
  <c r="H235" i="1"/>
  <c r="I235" i="1" s="1"/>
  <c r="H234" i="1"/>
  <c r="I234" i="1" s="1"/>
  <c r="H233" i="1"/>
  <c r="I233" i="1" s="1"/>
  <c r="H232" i="1"/>
  <c r="I232" i="1" s="1"/>
  <c r="H231" i="1"/>
  <c r="I231" i="1" s="1"/>
  <c r="H230" i="1"/>
  <c r="I230" i="1" s="1"/>
  <c r="H229" i="1"/>
  <c r="I229" i="1" s="1"/>
  <c r="H228" i="1"/>
  <c r="I228" i="1" s="1"/>
  <c r="H227" i="1"/>
  <c r="I227" i="1" s="1"/>
  <c r="H226" i="1"/>
  <c r="I226" i="1" s="1"/>
  <c r="H225" i="1"/>
  <c r="I225" i="1" s="1"/>
  <c r="H224" i="1"/>
  <c r="I224" i="1" s="1"/>
  <c r="H223" i="1"/>
  <c r="I223" i="1" s="1"/>
  <c r="I222" i="1"/>
  <c r="H222" i="1"/>
  <c r="H221" i="1"/>
  <c r="I221" i="1" s="1"/>
  <c r="H220" i="1"/>
  <c r="I220" i="1" s="1"/>
  <c r="H219" i="1"/>
  <c r="I219" i="1" s="1"/>
  <c r="H218" i="1"/>
  <c r="I218" i="1" s="1"/>
  <c r="H217" i="1"/>
  <c r="I217" i="1" s="1"/>
  <c r="H216" i="1"/>
  <c r="I216" i="1" s="1"/>
  <c r="H215" i="1"/>
  <c r="I215" i="1" s="1"/>
  <c r="H214" i="1"/>
  <c r="I214" i="1" s="1"/>
  <c r="H213" i="1"/>
  <c r="I213" i="1" s="1"/>
  <c r="H212" i="1"/>
  <c r="I212" i="1" s="1"/>
  <c r="H211" i="1"/>
  <c r="I211" i="1" s="1"/>
  <c r="H210" i="1"/>
  <c r="I210" i="1" s="1"/>
  <c r="H209" i="1"/>
  <c r="I209" i="1" s="1"/>
  <c r="H208" i="1"/>
  <c r="I208" i="1" s="1"/>
  <c r="H207" i="1"/>
  <c r="I207" i="1" s="1"/>
  <c r="I206" i="1"/>
  <c r="H206" i="1"/>
  <c r="H205" i="1"/>
  <c r="I205" i="1" s="1"/>
  <c r="H204" i="1"/>
  <c r="I204" i="1" s="1"/>
  <c r="H203" i="1"/>
  <c r="I203" i="1" s="1"/>
  <c r="H202" i="1"/>
  <c r="I202" i="1" s="1"/>
  <c r="H201" i="1"/>
  <c r="I201" i="1" s="1"/>
  <c r="H200" i="1"/>
  <c r="I200" i="1" s="1"/>
  <c r="H199" i="1"/>
  <c r="I199" i="1" s="1"/>
  <c r="H198" i="1"/>
  <c r="I198" i="1" s="1"/>
  <c r="H197" i="1"/>
  <c r="I197" i="1" s="1"/>
  <c r="H196" i="1"/>
  <c r="I196" i="1" s="1"/>
  <c r="H195" i="1"/>
  <c r="I195" i="1" s="1"/>
  <c r="H194" i="1"/>
  <c r="I194" i="1" s="1"/>
  <c r="H193" i="1"/>
  <c r="I193" i="1" s="1"/>
  <c r="H192" i="1"/>
  <c r="I192" i="1" s="1"/>
  <c r="H191" i="1"/>
  <c r="I191" i="1" s="1"/>
  <c r="I190" i="1"/>
  <c r="H190" i="1"/>
  <c r="H189" i="1"/>
  <c r="I189" i="1" s="1"/>
  <c r="H188" i="1"/>
  <c r="I188" i="1" s="1"/>
  <c r="H187" i="1"/>
  <c r="I187" i="1" s="1"/>
  <c r="H186" i="1"/>
  <c r="I186" i="1" s="1"/>
  <c r="H185" i="1"/>
  <c r="I185" i="1" s="1"/>
  <c r="H184" i="1"/>
  <c r="I184" i="1" s="1"/>
  <c r="H183" i="1"/>
  <c r="I183" i="1" s="1"/>
  <c r="H182" i="1"/>
  <c r="I182" i="1" s="1"/>
  <c r="H181" i="1"/>
  <c r="I181" i="1" s="1"/>
  <c r="H180" i="1"/>
  <c r="I180" i="1" s="1"/>
  <c r="H179" i="1"/>
  <c r="I179" i="1" s="1"/>
  <c r="H178" i="1"/>
  <c r="I178" i="1" s="1"/>
  <c r="H177" i="1"/>
  <c r="I177" i="1" s="1"/>
  <c r="H176" i="1"/>
  <c r="I176" i="1" s="1"/>
  <c r="H175" i="1"/>
  <c r="I175" i="1" s="1"/>
  <c r="I174" i="1"/>
  <c r="H174" i="1"/>
  <c r="H173" i="1"/>
  <c r="I173" i="1" s="1"/>
  <c r="H172" i="1"/>
  <c r="I172" i="1" s="1"/>
  <c r="H171" i="1"/>
  <c r="I171" i="1" s="1"/>
  <c r="H170" i="1"/>
  <c r="I170" i="1" s="1"/>
  <c r="H169" i="1"/>
  <c r="I169" i="1" s="1"/>
  <c r="H168" i="1"/>
  <c r="I168" i="1" s="1"/>
  <c r="H167" i="1"/>
  <c r="I167" i="1" s="1"/>
  <c r="H166" i="1"/>
  <c r="I166" i="1" s="1"/>
  <c r="H165" i="1"/>
  <c r="I165" i="1" s="1"/>
  <c r="H164" i="1"/>
  <c r="I164" i="1" s="1"/>
  <c r="H163" i="1"/>
  <c r="I163" i="1" s="1"/>
  <c r="H162" i="1"/>
  <c r="I162" i="1" s="1"/>
  <c r="H161" i="1"/>
  <c r="I161" i="1" s="1"/>
  <c r="H160" i="1"/>
  <c r="I160" i="1" s="1"/>
  <c r="H159" i="1"/>
  <c r="I159" i="1" s="1"/>
  <c r="I158" i="1"/>
  <c r="H158" i="1"/>
  <c r="H157" i="1"/>
  <c r="I157" i="1" s="1"/>
  <c r="H156" i="1"/>
  <c r="I156" i="1" s="1"/>
  <c r="H155" i="1"/>
  <c r="I155" i="1" s="1"/>
  <c r="H154" i="1"/>
  <c r="I154" i="1" s="1"/>
  <c r="H153" i="1"/>
  <c r="I153" i="1" s="1"/>
  <c r="H152" i="1"/>
  <c r="I152" i="1" s="1"/>
  <c r="H151" i="1"/>
  <c r="I151" i="1" s="1"/>
  <c r="H150" i="1"/>
  <c r="I150" i="1" s="1"/>
  <c r="H149" i="1"/>
  <c r="I149" i="1" s="1"/>
  <c r="H148" i="1"/>
  <c r="I148" i="1" s="1"/>
  <c r="H147" i="1"/>
  <c r="I147" i="1" s="1"/>
  <c r="H146" i="1"/>
  <c r="I146" i="1" s="1"/>
  <c r="H145" i="1"/>
  <c r="I145" i="1" s="1"/>
  <c r="H144" i="1"/>
  <c r="I144" i="1" s="1"/>
  <c r="H143" i="1"/>
  <c r="I143" i="1" s="1"/>
  <c r="I142" i="1"/>
  <c r="H142" i="1"/>
  <c r="H141" i="1"/>
  <c r="I141" i="1" s="1"/>
  <c r="H140" i="1"/>
  <c r="I140" i="1" s="1"/>
  <c r="H139" i="1"/>
  <c r="I139" i="1" s="1"/>
  <c r="H138" i="1"/>
  <c r="I138" i="1" s="1"/>
  <c r="H137" i="1"/>
  <c r="I137" i="1" s="1"/>
  <c r="H136" i="1"/>
  <c r="I136" i="1" s="1"/>
  <c r="H135" i="1"/>
  <c r="I135" i="1" s="1"/>
  <c r="H134" i="1"/>
  <c r="I134" i="1" s="1"/>
  <c r="H133" i="1"/>
  <c r="I133" i="1" s="1"/>
  <c r="H132" i="1"/>
  <c r="I132" i="1" s="1"/>
  <c r="H131" i="1"/>
  <c r="I131" i="1" s="1"/>
  <c r="H130" i="1"/>
  <c r="I130" i="1" s="1"/>
  <c r="H129" i="1"/>
  <c r="I129" i="1" s="1"/>
  <c r="H128" i="1"/>
  <c r="I128" i="1" s="1"/>
  <c r="H127" i="1"/>
  <c r="I127" i="1" s="1"/>
  <c r="I126" i="1"/>
  <c r="H126" i="1"/>
  <c r="H125" i="1"/>
  <c r="I125" i="1" s="1"/>
  <c r="H124" i="1"/>
  <c r="I124" i="1" s="1"/>
  <c r="H123" i="1"/>
  <c r="I123" i="1" s="1"/>
  <c r="H122" i="1"/>
  <c r="I122" i="1" s="1"/>
  <c r="H121" i="1"/>
  <c r="I121" i="1" s="1"/>
  <c r="H120" i="1"/>
  <c r="I120" i="1" s="1"/>
  <c r="H119" i="1"/>
  <c r="I119" i="1" s="1"/>
  <c r="H118" i="1"/>
  <c r="I118" i="1" s="1"/>
  <c r="H117" i="1"/>
  <c r="I117" i="1" s="1"/>
  <c r="H116" i="1"/>
  <c r="I116" i="1" s="1"/>
  <c r="H115" i="1"/>
  <c r="I115" i="1" s="1"/>
  <c r="H114" i="1"/>
  <c r="I114" i="1" s="1"/>
  <c r="H113" i="1"/>
  <c r="I113" i="1" s="1"/>
  <c r="H112" i="1"/>
  <c r="I112" i="1" s="1"/>
  <c r="H111" i="1"/>
  <c r="I111" i="1" s="1"/>
  <c r="I110" i="1"/>
  <c r="H110" i="1"/>
  <c r="H109" i="1"/>
  <c r="I109" i="1" s="1"/>
  <c r="H108" i="1"/>
  <c r="I108" i="1" s="1"/>
  <c r="H107" i="1"/>
  <c r="I107" i="1" s="1"/>
  <c r="H106" i="1"/>
  <c r="I106" i="1" s="1"/>
  <c r="H105" i="1"/>
  <c r="I105" i="1" s="1"/>
  <c r="H104" i="1"/>
  <c r="I104" i="1" s="1"/>
  <c r="H103" i="1"/>
  <c r="I103" i="1" s="1"/>
  <c r="H102" i="1"/>
  <c r="I102" i="1" s="1"/>
  <c r="H101" i="1"/>
  <c r="I101" i="1" s="1"/>
  <c r="H100" i="1"/>
  <c r="I100" i="1" s="1"/>
  <c r="H99" i="1"/>
  <c r="I99" i="1" s="1"/>
  <c r="H98" i="1"/>
  <c r="I98" i="1" s="1"/>
  <c r="H97" i="1"/>
  <c r="I97" i="1" s="1"/>
  <c r="H96" i="1"/>
  <c r="I96" i="1" s="1"/>
  <c r="H95" i="1"/>
  <c r="I95" i="1" s="1"/>
  <c r="I94" i="1"/>
  <c r="H94" i="1"/>
  <c r="H93" i="1"/>
  <c r="I93" i="1" s="1"/>
  <c r="H92" i="1"/>
  <c r="I92" i="1" s="1"/>
  <c r="H91" i="1"/>
  <c r="I91" i="1" s="1"/>
  <c r="H90" i="1"/>
  <c r="I90" i="1" s="1"/>
  <c r="H89" i="1"/>
  <c r="I89" i="1" s="1"/>
  <c r="H88" i="1"/>
  <c r="I88" i="1" s="1"/>
  <c r="H87" i="1"/>
  <c r="I87" i="1" s="1"/>
  <c r="H86" i="1"/>
  <c r="I86" i="1" s="1"/>
  <c r="H85" i="1"/>
  <c r="I85" i="1" s="1"/>
  <c r="H84" i="1"/>
  <c r="I84" i="1" s="1"/>
  <c r="H83" i="1"/>
  <c r="I83" i="1" s="1"/>
  <c r="H82" i="1"/>
  <c r="I82" i="1" s="1"/>
  <c r="H81" i="1"/>
  <c r="I81" i="1" s="1"/>
  <c r="H80" i="1"/>
  <c r="I80" i="1" s="1"/>
  <c r="H79" i="1"/>
  <c r="I79" i="1" s="1"/>
  <c r="I78" i="1"/>
  <c r="H78" i="1"/>
  <c r="H77" i="1"/>
  <c r="I77" i="1" s="1"/>
  <c r="H76" i="1"/>
  <c r="I76" i="1" s="1"/>
  <c r="H75" i="1"/>
  <c r="I75" i="1" s="1"/>
  <c r="H74" i="1"/>
  <c r="I74" i="1" s="1"/>
  <c r="H73" i="1"/>
  <c r="I73" i="1" s="1"/>
  <c r="H72" i="1"/>
  <c r="I72" i="1" s="1"/>
  <c r="H71" i="1"/>
  <c r="I71" i="1" s="1"/>
  <c r="H70" i="1"/>
  <c r="I70" i="1" s="1"/>
  <c r="H69" i="1"/>
  <c r="I69" i="1" s="1"/>
  <c r="H68" i="1"/>
  <c r="I68" i="1" s="1"/>
  <c r="H67" i="1"/>
  <c r="I67" i="1" s="1"/>
  <c r="H66" i="1"/>
  <c r="I66" i="1" s="1"/>
  <c r="H65" i="1"/>
  <c r="I65" i="1" s="1"/>
  <c r="H64" i="1"/>
  <c r="I64" i="1" s="1"/>
  <c r="H63" i="1"/>
  <c r="I63" i="1" s="1"/>
  <c r="I62" i="1"/>
  <c r="H62" i="1"/>
  <c r="H61" i="1"/>
  <c r="I61" i="1" s="1"/>
  <c r="H60" i="1"/>
  <c r="I60" i="1" s="1"/>
  <c r="H59" i="1"/>
  <c r="I59" i="1" s="1"/>
  <c r="H58" i="1"/>
  <c r="I58" i="1" s="1"/>
  <c r="H57" i="1"/>
  <c r="I57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50" i="1"/>
  <c r="I50" i="1" s="1"/>
  <c r="H49" i="1"/>
  <c r="I49" i="1" s="1"/>
  <c r="H48" i="1"/>
  <c r="I48" i="1" s="1"/>
  <c r="H47" i="1"/>
  <c r="I47" i="1" s="1"/>
  <c r="I46" i="1"/>
  <c r="H46" i="1"/>
  <c r="H45" i="1"/>
  <c r="I45" i="1" s="1"/>
  <c r="H44" i="1"/>
  <c r="I44" i="1" s="1"/>
  <c r="H43" i="1"/>
  <c r="I43" i="1" s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H33" i="1"/>
  <c r="I33" i="1" s="1"/>
  <c r="H32" i="1"/>
  <c r="I32" i="1" s="1"/>
  <c r="H31" i="1"/>
  <c r="I31" i="1" s="1"/>
  <c r="I30" i="1"/>
  <c r="H30" i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H22" i="1"/>
  <c r="I22" i="1" s="1"/>
  <c r="P22" i="1" s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I14" i="1"/>
  <c r="P14" i="1" s="1"/>
  <c r="H14" i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H2" i="1"/>
  <c r="I2" i="1" s="1"/>
  <c r="P612" i="1" l="1"/>
  <c r="R5" i="1"/>
  <c r="R9" i="1"/>
  <c r="R13" i="1"/>
  <c r="Q19" i="1"/>
  <c r="O20" i="1"/>
  <c r="Q23" i="1"/>
  <c r="O24" i="1"/>
  <c r="Q27" i="1"/>
  <c r="O28" i="1"/>
  <c r="Q31" i="1"/>
  <c r="O32" i="1"/>
  <c r="Q35" i="1"/>
  <c r="O36" i="1"/>
  <c r="Q39" i="1"/>
  <c r="O40" i="1"/>
  <c r="Q43" i="1"/>
  <c r="O44" i="1"/>
  <c r="Q47" i="1"/>
  <c r="O48" i="1"/>
  <c r="Q51" i="1"/>
  <c r="O52" i="1"/>
  <c r="Q55" i="1"/>
  <c r="O56" i="1"/>
  <c r="Q59" i="1"/>
  <c r="O60" i="1"/>
  <c r="Q63" i="1"/>
  <c r="O64" i="1"/>
  <c r="Q67" i="1"/>
  <c r="O68" i="1"/>
  <c r="Q71" i="1"/>
  <c r="O72" i="1"/>
  <c r="Q75" i="1"/>
  <c r="O76" i="1"/>
  <c r="Q79" i="1"/>
  <c r="O80" i="1"/>
  <c r="Q83" i="1"/>
  <c r="O84" i="1"/>
  <c r="Q87" i="1"/>
  <c r="O88" i="1"/>
  <c r="Q91" i="1"/>
  <c r="O92" i="1"/>
  <c r="Q95" i="1"/>
  <c r="O96" i="1"/>
  <c r="Q99" i="1"/>
  <c r="O100" i="1"/>
  <c r="Q103" i="1"/>
  <c r="O104" i="1"/>
  <c r="Q107" i="1"/>
  <c r="O108" i="1"/>
  <c r="Q111" i="1"/>
  <c r="O112" i="1"/>
  <c r="M115" i="1"/>
  <c r="P116" i="1"/>
  <c r="N119" i="1"/>
  <c r="O120" i="1"/>
  <c r="R121" i="1"/>
  <c r="M123" i="1"/>
  <c r="P124" i="1"/>
  <c r="N127" i="1"/>
  <c r="O128" i="1"/>
  <c r="R129" i="1"/>
  <c r="M131" i="1"/>
  <c r="P132" i="1"/>
  <c r="N135" i="1"/>
  <c r="O136" i="1"/>
  <c r="R137" i="1"/>
  <c r="M139" i="1"/>
  <c r="P140" i="1"/>
  <c r="N143" i="1"/>
  <c r="O144" i="1"/>
  <c r="R145" i="1"/>
  <c r="M147" i="1"/>
  <c r="P148" i="1"/>
  <c r="N151" i="1"/>
  <c r="O152" i="1"/>
  <c r="R153" i="1"/>
  <c r="M155" i="1"/>
  <c r="P156" i="1"/>
  <c r="N159" i="1"/>
  <c r="O160" i="1"/>
  <c r="R161" i="1"/>
  <c r="M163" i="1"/>
  <c r="P164" i="1"/>
  <c r="N167" i="1"/>
  <c r="O168" i="1"/>
  <c r="R169" i="1"/>
  <c r="M171" i="1"/>
  <c r="P172" i="1"/>
  <c r="N175" i="1"/>
  <c r="O176" i="1"/>
  <c r="R177" i="1"/>
  <c r="M179" i="1"/>
  <c r="P180" i="1"/>
  <c r="N183" i="1"/>
  <c r="O184" i="1"/>
  <c r="R185" i="1"/>
  <c r="M187" i="1"/>
  <c r="P188" i="1"/>
  <c r="N191" i="1"/>
  <c r="O192" i="1"/>
  <c r="R193" i="1"/>
  <c r="M195" i="1"/>
  <c r="P196" i="1"/>
  <c r="N199" i="1"/>
  <c r="O200" i="1"/>
  <c r="R201" i="1"/>
  <c r="M203" i="1"/>
  <c r="P204" i="1"/>
  <c r="N207" i="1"/>
  <c r="O208" i="1"/>
  <c r="R209" i="1"/>
  <c r="M211" i="1"/>
  <c r="P212" i="1"/>
  <c r="N215" i="1"/>
  <c r="O216" i="1"/>
  <c r="R217" i="1"/>
  <c r="M219" i="1"/>
  <c r="P220" i="1"/>
  <c r="N223" i="1"/>
  <c r="O224" i="1"/>
  <c r="R225" i="1"/>
  <c r="M227" i="1"/>
  <c r="P228" i="1"/>
  <c r="N231" i="1"/>
  <c r="O232" i="1"/>
  <c r="R233" i="1"/>
  <c r="M235" i="1"/>
  <c r="P236" i="1"/>
  <c r="N239" i="1"/>
  <c r="O240" i="1"/>
  <c r="R241" i="1"/>
  <c r="M243" i="1"/>
  <c r="P244" i="1"/>
  <c r="N247" i="1"/>
  <c r="O248" i="1"/>
  <c r="R249" i="1"/>
  <c r="M251" i="1"/>
  <c r="P252" i="1"/>
  <c r="N255" i="1"/>
  <c r="O256" i="1"/>
  <c r="R257" i="1"/>
  <c r="M259" i="1"/>
  <c r="P260" i="1"/>
  <c r="N263" i="1"/>
  <c r="O264" i="1"/>
  <c r="R265" i="1"/>
  <c r="M267" i="1"/>
  <c r="P268" i="1"/>
  <c r="N271" i="1"/>
  <c r="O272" i="1"/>
  <c r="R273" i="1"/>
  <c r="M275" i="1"/>
  <c r="P276" i="1"/>
  <c r="N279" i="1"/>
  <c r="O280" i="1"/>
  <c r="R281" i="1"/>
  <c r="T629" i="1"/>
  <c r="S629" i="1"/>
  <c r="T666" i="1"/>
  <c r="S666" i="1"/>
  <c r="S669" i="1"/>
  <c r="T669" i="1"/>
  <c r="T672" i="1"/>
  <c r="S672" i="1"/>
  <c r="S693" i="1"/>
  <c r="T693" i="1"/>
  <c r="Q805" i="1"/>
  <c r="T730" i="1"/>
  <c r="S730" i="1"/>
  <c r="S733" i="1"/>
  <c r="T733" i="1"/>
  <c r="T736" i="1"/>
  <c r="S736" i="1"/>
  <c r="T768" i="1"/>
  <c r="S768" i="1"/>
  <c r="S961" i="1"/>
  <c r="T961" i="1"/>
  <c r="T964" i="1"/>
  <c r="S964" i="1"/>
  <c r="T968" i="1"/>
  <c r="S968" i="1"/>
  <c r="T1002" i="1"/>
  <c r="S1002" i="1"/>
  <c r="T1012" i="1"/>
  <c r="S1012" i="1"/>
  <c r="T1016" i="1"/>
  <c r="S1016" i="1"/>
  <c r="T1034" i="1"/>
  <c r="S1034" i="1"/>
  <c r="T1044" i="1"/>
  <c r="S1044" i="1"/>
  <c r="T1048" i="1"/>
  <c r="S1048" i="1"/>
  <c r="T1066" i="1"/>
  <c r="S1066" i="1"/>
  <c r="T1076" i="1"/>
  <c r="S1076" i="1"/>
  <c r="T1080" i="1"/>
  <c r="S1080" i="1"/>
  <c r="T1084" i="1"/>
  <c r="S1084" i="1"/>
  <c r="T1185" i="1"/>
  <c r="S1185" i="1"/>
  <c r="T1188" i="1"/>
  <c r="S1188" i="1"/>
  <c r="T1191" i="1"/>
  <c r="S1191" i="1"/>
  <c r="T1212" i="1"/>
  <c r="S1212" i="1"/>
  <c r="Q3" i="1"/>
  <c r="M3" i="1"/>
  <c r="N3" i="1"/>
  <c r="O4" i="1"/>
  <c r="P4" i="1"/>
  <c r="N25" i="1"/>
  <c r="P46" i="1"/>
  <c r="N57" i="1"/>
  <c r="N65" i="1"/>
  <c r="P78" i="1"/>
  <c r="N89" i="1"/>
  <c r="T443" i="1"/>
  <c r="S443" i="1"/>
  <c r="T513" i="1"/>
  <c r="S513" i="1"/>
  <c r="T517" i="1"/>
  <c r="S517" i="1"/>
  <c r="R473" i="1"/>
  <c r="S520" i="1"/>
  <c r="T520" i="1"/>
  <c r="T523" i="1"/>
  <c r="S523" i="1"/>
  <c r="T527" i="1"/>
  <c r="S527" i="1"/>
  <c r="N527" i="1"/>
  <c r="T531" i="1"/>
  <c r="S531" i="1"/>
  <c r="T571" i="1"/>
  <c r="S571" i="1"/>
  <c r="S634" i="1"/>
  <c r="T634" i="1"/>
  <c r="T637" i="1"/>
  <c r="S637" i="1"/>
  <c r="S640" i="1"/>
  <c r="T640" i="1"/>
  <c r="S661" i="1"/>
  <c r="T661" i="1"/>
  <c r="T698" i="1"/>
  <c r="S698" i="1"/>
  <c r="S701" i="1"/>
  <c r="T701" i="1"/>
  <c r="T704" i="1"/>
  <c r="S704" i="1"/>
  <c r="S725" i="1"/>
  <c r="T725" i="1"/>
  <c r="S929" i="1"/>
  <c r="T929" i="1"/>
  <c r="T932" i="1"/>
  <c r="S932" i="1"/>
  <c r="T936" i="1"/>
  <c r="S936" i="1"/>
  <c r="T993" i="1"/>
  <c r="S993" i="1"/>
  <c r="T996" i="1"/>
  <c r="S996" i="1"/>
  <c r="T1000" i="1"/>
  <c r="S1000" i="1"/>
  <c r="T1018" i="1"/>
  <c r="S1018" i="1"/>
  <c r="T1028" i="1"/>
  <c r="S1028" i="1"/>
  <c r="T1032" i="1"/>
  <c r="S1032" i="1"/>
  <c r="T1050" i="1"/>
  <c r="S1050" i="1"/>
  <c r="T1060" i="1"/>
  <c r="S1060" i="1"/>
  <c r="T1064" i="1"/>
  <c r="S1064" i="1"/>
  <c r="T1086" i="1"/>
  <c r="S1086" i="1"/>
  <c r="T1105" i="1"/>
  <c r="S1105" i="1"/>
  <c r="T1108" i="1"/>
  <c r="S1108" i="1"/>
  <c r="T1112" i="1"/>
  <c r="S1112" i="1"/>
  <c r="T1116" i="1"/>
  <c r="S1116" i="1"/>
  <c r="T1119" i="1"/>
  <c r="S1119" i="1"/>
  <c r="T1123" i="1"/>
  <c r="S1123" i="1"/>
  <c r="T1126" i="1"/>
  <c r="S1126" i="1"/>
  <c r="T1130" i="1"/>
  <c r="S1130" i="1"/>
  <c r="T1134" i="1"/>
  <c r="S1134" i="1"/>
  <c r="T1142" i="1"/>
  <c r="S1142" i="1"/>
  <c r="T1153" i="1"/>
  <c r="S1153" i="1"/>
  <c r="T1156" i="1"/>
  <c r="S1156" i="1"/>
  <c r="T1159" i="1"/>
  <c r="S1159" i="1"/>
  <c r="T1180" i="1"/>
  <c r="S1180" i="1"/>
  <c r="T1217" i="1"/>
  <c r="S1217" i="1"/>
  <c r="T1220" i="1"/>
  <c r="S1220" i="1"/>
  <c r="T1223" i="1"/>
  <c r="S1223" i="1"/>
  <c r="T1244" i="1"/>
  <c r="S1244" i="1"/>
  <c r="T449" i="1"/>
  <c r="S449" i="1"/>
  <c r="T453" i="1"/>
  <c r="S453" i="1"/>
  <c r="T459" i="1"/>
  <c r="S459" i="1"/>
  <c r="T463" i="1"/>
  <c r="S463" i="1"/>
  <c r="N463" i="1"/>
  <c r="T467" i="1"/>
  <c r="S467" i="1"/>
  <c r="T507" i="1"/>
  <c r="S507" i="1"/>
  <c r="T577" i="1"/>
  <c r="S577" i="1"/>
  <c r="T581" i="1"/>
  <c r="S581" i="1"/>
  <c r="S584" i="1"/>
  <c r="T584" i="1"/>
  <c r="T587" i="1"/>
  <c r="S587" i="1"/>
  <c r="T591" i="1"/>
  <c r="S591" i="1"/>
  <c r="N591" i="1"/>
  <c r="T595" i="1"/>
  <c r="S595" i="1"/>
  <c r="S602" i="1"/>
  <c r="T602" i="1"/>
  <c r="T605" i="1"/>
  <c r="S605" i="1"/>
  <c r="S608" i="1"/>
  <c r="T608" i="1"/>
  <c r="Q15" i="1"/>
  <c r="M15" i="1"/>
  <c r="N15" i="1"/>
  <c r="O16" i="1"/>
  <c r="P16" i="1"/>
  <c r="T481" i="1"/>
  <c r="S481" i="1"/>
  <c r="T485" i="1"/>
  <c r="S485" i="1"/>
  <c r="S488" i="1"/>
  <c r="T488" i="1"/>
  <c r="T491" i="1"/>
  <c r="S491" i="1"/>
  <c r="T495" i="1"/>
  <c r="S495" i="1"/>
  <c r="N495" i="1"/>
  <c r="T499" i="1"/>
  <c r="S499" i="1"/>
  <c r="T539" i="1"/>
  <c r="S539" i="1"/>
  <c r="S618" i="1"/>
  <c r="T618" i="1"/>
  <c r="T621" i="1"/>
  <c r="S621" i="1"/>
  <c r="S624" i="1"/>
  <c r="T624" i="1"/>
  <c r="P628" i="1"/>
  <c r="S645" i="1"/>
  <c r="T645" i="1"/>
  <c r="T682" i="1"/>
  <c r="S682" i="1"/>
  <c r="S685" i="1"/>
  <c r="T685" i="1"/>
  <c r="T688" i="1"/>
  <c r="S688" i="1"/>
  <c r="S709" i="1"/>
  <c r="T709" i="1"/>
  <c r="T746" i="1"/>
  <c r="S746" i="1"/>
  <c r="S749" i="1"/>
  <c r="T749" i="1"/>
  <c r="T752" i="1"/>
  <c r="S752" i="1"/>
  <c r="T755" i="1"/>
  <c r="S755" i="1"/>
  <c r="T759" i="1"/>
  <c r="S759" i="1"/>
  <c r="M763" i="1"/>
  <c r="T952" i="1"/>
  <c r="S952" i="1"/>
  <c r="T971" i="1"/>
  <c r="S971" i="1"/>
  <c r="T975" i="1"/>
  <c r="S975" i="1"/>
  <c r="T1022" i="1"/>
  <c r="S1022" i="1"/>
  <c r="T1026" i="1"/>
  <c r="S1026" i="1"/>
  <c r="T1054" i="1"/>
  <c r="S1054" i="1"/>
  <c r="T1058" i="1"/>
  <c r="S1058" i="1"/>
  <c r="T1094" i="1"/>
  <c r="S1094" i="1"/>
  <c r="T1102" i="1"/>
  <c r="S1102" i="1"/>
  <c r="T1164" i="1"/>
  <c r="S1164" i="1"/>
  <c r="T1201" i="1"/>
  <c r="S1201" i="1"/>
  <c r="T1204" i="1"/>
  <c r="S1204" i="1"/>
  <c r="T1207" i="1"/>
  <c r="S1207" i="1"/>
  <c r="T1228" i="1"/>
  <c r="S1228" i="1"/>
  <c r="S456" i="1"/>
  <c r="T456" i="1"/>
  <c r="Q11" i="1"/>
  <c r="M11" i="1"/>
  <c r="N11" i="1"/>
  <c r="O12" i="1"/>
  <c r="P12" i="1"/>
  <c r="M283" i="1"/>
  <c r="P284" i="1"/>
  <c r="N287" i="1"/>
  <c r="O288" i="1"/>
  <c r="R289" i="1"/>
  <c r="Q7" i="1"/>
  <c r="M7" i="1"/>
  <c r="N7" i="1"/>
  <c r="O8" i="1"/>
  <c r="P8" i="1"/>
  <c r="T3" i="1"/>
  <c r="S3" i="1"/>
  <c r="R3" i="1"/>
  <c r="S8" i="1"/>
  <c r="T8" i="1"/>
  <c r="T11" i="1"/>
  <c r="S11" i="1"/>
  <c r="R11" i="1"/>
  <c r="S16" i="1"/>
  <c r="T16" i="1"/>
  <c r="T19" i="1"/>
  <c r="S19" i="1"/>
  <c r="N19" i="1"/>
  <c r="R19" i="1"/>
  <c r="S24" i="1"/>
  <c r="T24" i="1"/>
  <c r="P24" i="1"/>
  <c r="T27" i="1"/>
  <c r="S27" i="1"/>
  <c r="N27" i="1"/>
  <c r="R27" i="1"/>
  <c r="S32" i="1"/>
  <c r="T32" i="1"/>
  <c r="P32" i="1"/>
  <c r="T35" i="1"/>
  <c r="S35" i="1"/>
  <c r="N35" i="1"/>
  <c r="R35" i="1"/>
  <c r="S40" i="1"/>
  <c r="T40" i="1"/>
  <c r="P40" i="1"/>
  <c r="T43" i="1"/>
  <c r="S43" i="1"/>
  <c r="N43" i="1"/>
  <c r="R43" i="1"/>
  <c r="S48" i="1"/>
  <c r="T48" i="1"/>
  <c r="P48" i="1"/>
  <c r="T51" i="1"/>
  <c r="S51" i="1"/>
  <c r="N51" i="1"/>
  <c r="R51" i="1"/>
  <c r="S56" i="1"/>
  <c r="T56" i="1"/>
  <c r="P56" i="1"/>
  <c r="T59" i="1"/>
  <c r="S59" i="1"/>
  <c r="N59" i="1"/>
  <c r="R59" i="1"/>
  <c r="S64" i="1"/>
  <c r="T64" i="1"/>
  <c r="P64" i="1"/>
  <c r="T67" i="1"/>
  <c r="S67" i="1"/>
  <c r="N67" i="1"/>
  <c r="R67" i="1"/>
  <c r="S72" i="1"/>
  <c r="T72" i="1"/>
  <c r="P72" i="1"/>
  <c r="T75" i="1"/>
  <c r="S75" i="1"/>
  <c r="N75" i="1"/>
  <c r="R75" i="1"/>
  <c r="S80" i="1"/>
  <c r="T80" i="1"/>
  <c r="P80" i="1"/>
  <c r="T83" i="1"/>
  <c r="S83" i="1"/>
  <c r="N83" i="1"/>
  <c r="R83" i="1"/>
  <c r="S88" i="1"/>
  <c r="T88" i="1"/>
  <c r="P88" i="1"/>
  <c r="T91" i="1"/>
  <c r="S91" i="1"/>
  <c r="N91" i="1"/>
  <c r="R91" i="1"/>
  <c r="S96" i="1"/>
  <c r="T96" i="1"/>
  <c r="P96" i="1"/>
  <c r="T99" i="1"/>
  <c r="S99" i="1"/>
  <c r="N99" i="1"/>
  <c r="R99" i="1"/>
  <c r="S104" i="1"/>
  <c r="T104" i="1"/>
  <c r="P104" i="1"/>
  <c r="T107" i="1"/>
  <c r="S107" i="1"/>
  <c r="N107" i="1"/>
  <c r="R107" i="1"/>
  <c r="S112" i="1"/>
  <c r="T112" i="1"/>
  <c r="P112" i="1"/>
  <c r="T115" i="1"/>
  <c r="S115" i="1"/>
  <c r="N115" i="1"/>
  <c r="S120" i="1"/>
  <c r="T120" i="1"/>
  <c r="P120" i="1"/>
  <c r="T123" i="1"/>
  <c r="S123" i="1"/>
  <c r="N123" i="1"/>
  <c r="S128" i="1"/>
  <c r="T128" i="1"/>
  <c r="P128" i="1"/>
  <c r="T131" i="1"/>
  <c r="S131" i="1"/>
  <c r="N131" i="1"/>
  <c r="S136" i="1"/>
  <c r="T136" i="1"/>
  <c r="P136" i="1"/>
  <c r="T139" i="1"/>
  <c r="S139" i="1"/>
  <c r="N139" i="1"/>
  <c r="S144" i="1"/>
  <c r="T144" i="1"/>
  <c r="P144" i="1"/>
  <c r="T147" i="1"/>
  <c r="S147" i="1"/>
  <c r="N147" i="1"/>
  <c r="S152" i="1"/>
  <c r="T152" i="1"/>
  <c r="P152" i="1"/>
  <c r="T155" i="1"/>
  <c r="S155" i="1"/>
  <c r="N155" i="1"/>
  <c r="S160" i="1"/>
  <c r="T160" i="1"/>
  <c r="P160" i="1"/>
  <c r="T163" i="1"/>
  <c r="S163" i="1"/>
  <c r="N163" i="1"/>
  <c r="S168" i="1"/>
  <c r="T168" i="1"/>
  <c r="P168" i="1"/>
  <c r="T171" i="1"/>
  <c r="S171" i="1"/>
  <c r="N171" i="1"/>
  <c r="S176" i="1"/>
  <c r="T176" i="1"/>
  <c r="P176" i="1"/>
  <c r="T179" i="1"/>
  <c r="S179" i="1"/>
  <c r="N179" i="1"/>
  <c r="S184" i="1"/>
  <c r="T184" i="1"/>
  <c r="P184" i="1"/>
  <c r="T187" i="1"/>
  <c r="S187" i="1"/>
  <c r="N187" i="1"/>
  <c r="S192" i="1"/>
  <c r="T192" i="1"/>
  <c r="P192" i="1"/>
  <c r="T195" i="1"/>
  <c r="S195" i="1"/>
  <c r="N195" i="1"/>
  <c r="S200" i="1"/>
  <c r="T200" i="1"/>
  <c r="P200" i="1"/>
  <c r="T203" i="1"/>
  <c r="S203" i="1"/>
  <c r="N203" i="1"/>
  <c r="S208" i="1"/>
  <c r="T208" i="1"/>
  <c r="P208" i="1"/>
  <c r="T211" i="1"/>
  <c r="S211" i="1"/>
  <c r="N211" i="1"/>
  <c r="S216" i="1"/>
  <c r="T216" i="1"/>
  <c r="P216" i="1"/>
  <c r="T219" i="1"/>
  <c r="S219" i="1"/>
  <c r="N219" i="1"/>
  <c r="S224" i="1"/>
  <c r="T224" i="1"/>
  <c r="P224" i="1"/>
  <c r="T227" i="1"/>
  <c r="S227" i="1"/>
  <c r="N227" i="1"/>
  <c r="S232" i="1"/>
  <c r="T232" i="1"/>
  <c r="P232" i="1"/>
  <c r="T235" i="1"/>
  <c r="S235" i="1"/>
  <c r="N235" i="1"/>
  <c r="S240" i="1"/>
  <c r="T240" i="1"/>
  <c r="P240" i="1"/>
  <c r="T243" i="1"/>
  <c r="S243" i="1"/>
  <c r="N243" i="1"/>
  <c r="S248" i="1"/>
  <c r="T248" i="1"/>
  <c r="P248" i="1"/>
  <c r="T251" i="1"/>
  <c r="S251" i="1"/>
  <c r="N251" i="1"/>
  <c r="S256" i="1"/>
  <c r="T256" i="1"/>
  <c r="P256" i="1"/>
  <c r="T259" i="1"/>
  <c r="S259" i="1"/>
  <c r="N259" i="1"/>
  <c r="S264" i="1"/>
  <c r="T264" i="1"/>
  <c r="P264" i="1"/>
  <c r="T267" i="1"/>
  <c r="S267" i="1"/>
  <c r="N267" i="1"/>
  <c r="S272" i="1"/>
  <c r="T272" i="1"/>
  <c r="P272" i="1"/>
  <c r="T275" i="1"/>
  <c r="S275" i="1"/>
  <c r="N275" i="1"/>
  <c r="S280" i="1"/>
  <c r="T280" i="1"/>
  <c r="P280" i="1"/>
  <c r="T283" i="1"/>
  <c r="S283" i="1"/>
  <c r="N283" i="1"/>
  <c r="S288" i="1"/>
  <c r="T288" i="1"/>
  <c r="P288" i="1"/>
  <c r="T291" i="1"/>
  <c r="S291" i="1"/>
  <c r="N291" i="1"/>
  <c r="S296" i="1"/>
  <c r="T296" i="1"/>
  <c r="P296" i="1"/>
  <c r="T299" i="1"/>
  <c r="S299" i="1"/>
  <c r="N299" i="1"/>
  <c r="S304" i="1"/>
  <c r="T304" i="1"/>
  <c r="T307" i="1"/>
  <c r="S307" i="1"/>
  <c r="S312" i="1"/>
  <c r="T312" i="1"/>
  <c r="T315" i="1"/>
  <c r="S315" i="1"/>
  <c r="S320" i="1"/>
  <c r="T320" i="1"/>
  <c r="T323" i="1"/>
  <c r="S323" i="1"/>
  <c r="S328" i="1"/>
  <c r="T328" i="1"/>
  <c r="T331" i="1"/>
  <c r="S331" i="1"/>
  <c r="S336" i="1"/>
  <c r="T336" i="1"/>
  <c r="T339" i="1"/>
  <c r="S339" i="1"/>
  <c r="S344" i="1"/>
  <c r="T344" i="1"/>
  <c r="T347" i="1"/>
  <c r="S347" i="1"/>
  <c r="S352" i="1"/>
  <c r="T352" i="1"/>
  <c r="T355" i="1"/>
  <c r="S355" i="1"/>
  <c r="S360" i="1"/>
  <c r="T360" i="1"/>
  <c r="T363" i="1"/>
  <c r="S363" i="1"/>
  <c r="S368" i="1"/>
  <c r="T368" i="1"/>
  <c r="T371" i="1"/>
  <c r="S371" i="1"/>
  <c r="S376" i="1"/>
  <c r="T376" i="1"/>
  <c r="T379" i="1"/>
  <c r="S379" i="1"/>
  <c r="S384" i="1"/>
  <c r="T384" i="1"/>
  <c r="T387" i="1"/>
  <c r="S387" i="1"/>
  <c r="S392" i="1"/>
  <c r="T392" i="1"/>
  <c r="O392" i="1"/>
  <c r="T395" i="1"/>
  <c r="S395" i="1"/>
  <c r="S400" i="1"/>
  <c r="T400" i="1"/>
  <c r="T403" i="1"/>
  <c r="S403" i="1"/>
  <c r="M403" i="1"/>
  <c r="S408" i="1"/>
  <c r="T408" i="1"/>
  <c r="T411" i="1"/>
  <c r="S411" i="1"/>
  <c r="T417" i="1"/>
  <c r="S417" i="1"/>
  <c r="T421" i="1"/>
  <c r="S421" i="1"/>
  <c r="S424" i="1"/>
  <c r="T424" i="1"/>
  <c r="O424" i="1"/>
  <c r="T427" i="1"/>
  <c r="S427" i="1"/>
  <c r="T431" i="1"/>
  <c r="S431" i="1"/>
  <c r="T435" i="1"/>
  <c r="S435" i="1"/>
  <c r="M435" i="1"/>
  <c r="T475" i="1"/>
  <c r="S475" i="1"/>
  <c r="T545" i="1"/>
  <c r="S545" i="1"/>
  <c r="T549" i="1"/>
  <c r="S549" i="1"/>
  <c r="S552" i="1"/>
  <c r="T552" i="1"/>
  <c r="T555" i="1"/>
  <c r="S555" i="1"/>
  <c r="T559" i="1"/>
  <c r="S559" i="1"/>
  <c r="N559" i="1"/>
  <c r="T563" i="1"/>
  <c r="S563" i="1"/>
  <c r="T613" i="1"/>
  <c r="S613" i="1"/>
  <c r="T650" i="1"/>
  <c r="S650" i="1"/>
  <c r="S653" i="1"/>
  <c r="T653" i="1"/>
  <c r="T656" i="1"/>
  <c r="S656" i="1"/>
  <c r="S677" i="1"/>
  <c r="T677" i="1"/>
  <c r="T714" i="1"/>
  <c r="S714" i="1"/>
  <c r="S717" i="1"/>
  <c r="T717" i="1"/>
  <c r="T720" i="1"/>
  <c r="S720" i="1"/>
  <c r="O720" i="1"/>
  <c r="S741" i="1"/>
  <c r="T741" i="1"/>
  <c r="T939" i="1"/>
  <c r="S939" i="1"/>
  <c r="T943" i="1"/>
  <c r="S943" i="1"/>
  <c r="T984" i="1"/>
  <c r="S984" i="1"/>
  <c r="T1006" i="1"/>
  <c r="S1006" i="1"/>
  <c r="T1010" i="1"/>
  <c r="S1010" i="1"/>
  <c r="T1038" i="1"/>
  <c r="S1038" i="1"/>
  <c r="T1042" i="1"/>
  <c r="S1042" i="1"/>
  <c r="T1070" i="1"/>
  <c r="S1070" i="1"/>
  <c r="T1074" i="1"/>
  <c r="S1074" i="1"/>
  <c r="T1169" i="1"/>
  <c r="S1169" i="1"/>
  <c r="T1172" i="1"/>
  <c r="S1172" i="1"/>
  <c r="T1175" i="1"/>
  <c r="S1175" i="1"/>
  <c r="T1196" i="1"/>
  <c r="S1196" i="1"/>
  <c r="T1233" i="1"/>
  <c r="S1233" i="1"/>
  <c r="T1236" i="1"/>
  <c r="S1236" i="1"/>
  <c r="T1239" i="1"/>
  <c r="S1239" i="1"/>
  <c r="M291" i="1"/>
  <c r="N303" i="1"/>
  <c r="M307" i="1"/>
  <c r="Q343" i="1"/>
  <c r="O344" i="1"/>
  <c r="M347" i="1"/>
  <c r="Q375" i="1"/>
  <c r="O376" i="1"/>
  <c r="M379" i="1"/>
  <c r="M387" i="1"/>
  <c r="O400" i="1"/>
  <c r="O408" i="1"/>
  <c r="M411" i="1"/>
  <c r="R445" i="1"/>
  <c r="R461" i="1"/>
  <c r="N471" i="1"/>
  <c r="N475" i="1"/>
  <c r="N487" i="1"/>
  <c r="N491" i="1"/>
  <c r="P496" i="1"/>
  <c r="N503" i="1"/>
  <c r="N507" i="1"/>
  <c r="T17" i="1"/>
  <c r="S17" i="1"/>
  <c r="R17" i="1"/>
  <c r="T33" i="1"/>
  <c r="S33" i="1"/>
  <c r="R33" i="1"/>
  <c r="T41" i="1"/>
  <c r="S41" i="1"/>
  <c r="R41" i="1"/>
  <c r="S54" i="1"/>
  <c r="T54" i="1"/>
  <c r="S62" i="1"/>
  <c r="T62" i="1"/>
  <c r="T73" i="1"/>
  <c r="S73" i="1"/>
  <c r="R73" i="1"/>
  <c r="S86" i="1"/>
  <c r="T86" i="1"/>
  <c r="S94" i="1"/>
  <c r="T94" i="1"/>
  <c r="T105" i="1"/>
  <c r="S105" i="1"/>
  <c r="R105" i="1"/>
  <c r="N105" i="1"/>
  <c r="S118" i="1"/>
  <c r="T118" i="1"/>
  <c r="R118" i="1"/>
  <c r="S126" i="1"/>
  <c r="T126" i="1"/>
  <c r="R126" i="1"/>
  <c r="T137" i="1"/>
  <c r="S137" i="1"/>
  <c r="P137" i="1"/>
  <c r="S150" i="1"/>
  <c r="T150" i="1"/>
  <c r="R150" i="1"/>
  <c r="S158" i="1"/>
  <c r="T158" i="1"/>
  <c r="R158" i="1"/>
  <c r="S166" i="1"/>
  <c r="T166" i="1"/>
  <c r="R166" i="1"/>
  <c r="T177" i="1"/>
  <c r="S177" i="1"/>
  <c r="P177" i="1"/>
  <c r="S190" i="1"/>
  <c r="T190" i="1"/>
  <c r="R190" i="1"/>
  <c r="S198" i="1"/>
  <c r="T198" i="1"/>
  <c r="R198" i="1"/>
  <c r="S206" i="1"/>
  <c r="T206" i="1"/>
  <c r="R206" i="1"/>
  <c r="T217" i="1"/>
  <c r="S217" i="1"/>
  <c r="P217" i="1"/>
  <c r="S230" i="1"/>
  <c r="T230" i="1"/>
  <c r="R230" i="1"/>
  <c r="S238" i="1"/>
  <c r="T238" i="1"/>
  <c r="R238" i="1"/>
  <c r="S246" i="1"/>
  <c r="T246" i="1"/>
  <c r="R246" i="1"/>
  <c r="T257" i="1"/>
  <c r="S257" i="1"/>
  <c r="P257" i="1"/>
  <c r="S270" i="1"/>
  <c r="T270" i="1"/>
  <c r="R270" i="1"/>
  <c r="S278" i="1"/>
  <c r="T278" i="1"/>
  <c r="R278" i="1"/>
  <c r="S286" i="1"/>
  <c r="T286" i="1"/>
  <c r="R286" i="1"/>
  <c r="T297" i="1"/>
  <c r="S297" i="1"/>
  <c r="P297" i="1"/>
  <c r="S310" i="1"/>
  <c r="T310" i="1"/>
  <c r="S318" i="1"/>
  <c r="T318" i="1"/>
  <c r="T329" i="1"/>
  <c r="S329" i="1"/>
  <c r="S342" i="1"/>
  <c r="T342" i="1"/>
  <c r="S350" i="1"/>
  <c r="T350" i="1"/>
  <c r="T361" i="1"/>
  <c r="S361" i="1"/>
  <c r="T377" i="1"/>
  <c r="S377" i="1"/>
  <c r="T393" i="1"/>
  <c r="S393" i="1"/>
  <c r="T409" i="1"/>
  <c r="S409" i="1"/>
  <c r="S414" i="1"/>
  <c r="T414" i="1"/>
  <c r="T439" i="1"/>
  <c r="S439" i="1"/>
  <c r="S450" i="1"/>
  <c r="T450" i="1"/>
  <c r="R585" i="1"/>
  <c r="T599" i="1"/>
  <c r="S599" i="1"/>
  <c r="T619" i="1"/>
  <c r="S619" i="1"/>
  <c r="T641" i="1"/>
  <c r="S641" i="1"/>
  <c r="T651" i="1"/>
  <c r="S651" i="1"/>
  <c r="T663" i="1"/>
  <c r="S663" i="1"/>
  <c r="T683" i="1"/>
  <c r="S683" i="1"/>
  <c r="T699" i="1"/>
  <c r="S699" i="1"/>
  <c r="T711" i="1"/>
  <c r="S711" i="1"/>
  <c r="T731" i="1"/>
  <c r="S731" i="1"/>
  <c r="T743" i="1"/>
  <c r="S743" i="1"/>
  <c r="T760" i="1"/>
  <c r="S760" i="1"/>
  <c r="T778" i="1"/>
  <c r="S778" i="1"/>
  <c r="T786" i="1"/>
  <c r="S786" i="1"/>
  <c r="T798" i="1"/>
  <c r="S798" i="1"/>
  <c r="T810" i="1"/>
  <c r="S810" i="1"/>
  <c r="T826" i="1"/>
  <c r="S826" i="1"/>
  <c r="T834" i="1"/>
  <c r="S834" i="1"/>
  <c r="T846" i="1"/>
  <c r="S846" i="1"/>
  <c r="T858" i="1"/>
  <c r="S858" i="1"/>
  <c r="T870" i="1"/>
  <c r="S870" i="1"/>
  <c r="T882" i="1"/>
  <c r="S882" i="1"/>
  <c r="T898" i="1"/>
  <c r="S898" i="1"/>
  <c r="T910" i="1"/>
  <c r="S910" i="1"/>
  <c r="T922" i="1"/>
  <c r="S922" i="1"/>
  <c r="S933" i="1"/>
  <c r="T933" i="1"/>
  <c r="T944" i="1"/>
  <c r="S944" i="1"/>
  <c r="T965" i="1"/>
  <c r="S965" i="1"/>
  <c r="T990" i="1"/>
  <c r="S990" i="1"/>
  <c r="T1007" i="1"/>
  <c r="S1007" i="1"/>
  <c r="T1023" i="1"/>
  <c r="S1023" i="1"/>
  <c r="T1055" i="1"/>
  <c r="S1055" i="1"/>
  <c r="T1071" i="1"/>
  <c r="S1071" i="1"/>
  <c r="T1099" i="1"/>
  <c r="S1099" i="1"/>
  <c r="T1143" i="1"/>
  <c r="S1143" i="1"/>
  <c r="T1154" i="1"/>
  <c r="S1154" i="1"/>
  <c r="T1176" i="1"/>
  <c r="S1176" i="1"/>
  <c r="T1192" i="1"/>
  <c r="S1192" i="1"/>
  <c r="T1198" i="1"/>
  <c r="S1198" i="1"/>
  <c r="T1214" i="1"/>
  <c r="S1214" i="1"/>
  <c r="T1230" i="1"/>
  <c r="S1230" i="1"/>
  <c r="R4" i="1"/>
  <c r="R8" i="1"/>
  <c r="R20" i="1"/>
  <c r="P23" i="1"/>
  <c r="O23" i="1"/>
  <c r="N26" i="1"/>
  <c r="Q26" i="1"/>
  <c r="M26" i="1"/>
  <c r="R36" i="1"/>
  <c r="N38" i="1"/>
  <c r="Q38" i="1"/>
  <c r="M38" i="1"/>
  <c r="P39" i="1"/>
  <c r="O39" i="1"/>
  <c r="R40" i="1"/>
  <c r="N42" i="1"/>
  <c r="Q42" i="1"/>
  <c r="M42" i="1"/>
  <c r="P43" i="1"/>
  <c r="O43" i="1"/>
  <c r="N46" i="1"/>
  <c r="Q46" i="1"/>
  <c r="M46" i="1"/>
  <c r="R48" i="1"/>
  <c r="R60" i="1"/>
  <c r="N62" i="1"/>
  <c r="Q62" i="1"/>
  <c r="M62" i="1"/>
  <c r="P63" i="1"/>
  <c r="O63" i="1"/>
  <c r="R64" i="1"/>
  <c r="N66" i="1"/>
  <c r="Q66" i="1"/>
  <c r="M66" i="1"/>
  <c r="P67" i="1"/>
  <c r="O67" i="1"/>
  <c r="N70" i="1"/>
  <c r="Q70" i="1"/>
  <c r="M70" i="1"/>
  <c r="P71" i="1"/>
  <c r="O71" i="1"/>
  <c r="R72" i="1"/>
  <c r="N74" i="1"/>
  <c r="Q74" i="1"/>
  <c r="M74" i="1"/>
  <c r="P75" i="1"/>
  <c r="O75" i="1"/>
  <c r="R92" i="1"/>
  <c r="R108" i="1"/>
  <c r="N110" i="1"/>
  <c r="Q110" i="1"/>
  <c r="M110" i="1"/>
  <c r="P111" i="1"/>
  <c r="O111" i="1"/>
  <c r="R112" i="1"/>
  <c r="N114" i="1"/>
  <c r="Q114" i="1"/>
  <c r="M114" i="1"/>
  <c r="O115" i="1"/>
  <c r="P115" i="1"/>
  <c r="Q118" i="1"/>
  <c r="M118" i="1"/>
  <c r="N118" i="1"/>
  <c r="R132" i="1"/>
  <c r="Q134" i="1"/>
  <c r="M134" i="1"/>
  <c r="N134" i="1"/>
  <c r="O135" i="1"/>
  <c r="P135" i="1"/>
  <c r="R136" i="1"/>
  <c r="Q138" i="1"/>
  <c r="M138" i="1"/>
  <c r="N138" i="1"/>
  <c r="O139" i="1"/>
  <c r="P139" i="1"/>
  <c r="Q142" i="1"/>
  <c r="M142" i="1"/>
  <c r="N142" i="1"/>
  <c r="O143" i="1"/>
  <c r="P143" i="1"/>
  <c r="Q146" i="1"/>
  <c r="M146" i="1"/>
  <c r="N146" i="1"/>
  <c r="R156" i="1"/>
  <c r="Q158" i="1"/>
  <c r="M158" i="1"/>
  <c r="N158" i="1"/>
  <c r="O159" i="1"/>
  <c r="P159" i="1"/>
  <c r="R160" i="1"/>
  <c r="Q162" i="1"/>
  <c r="M162" i="1"/>
  <c r="N162" i="1"/>
  <c r="O163" i="1"/>
  <c r="P163" i="1"/>
  <c r="Q166" i="1"/>
  <c r="M166" i="1"/>
  <c r="N166" i="1"/>
  <c r="O167" i="1"/>
  <c r="P167" i="1"/>
  <c r="Q170" i="1"/>
  <c r="M170" i="1"/>
  <c r="N170" i="1"/>
  <c r="O171" i="1"/>
  <c r="P171" i="1"/>
  <c r="Q174" i="1"/>
  <c r="M174" i="1"/>
  <c r="N174" i="1"/>
  <c r="R176" i="1"/>
  <c r="O179" i="1"/>
  <c r="P179" i="1"/>
  <c r="R188" i="1"/>
  <c r="R204" i="1"/>
  <c r="Q206" i="1"/>
  <c r="M206" i="1"/>
  <c r="N206" i="1"/>
  <c r="O207" i="1"/>
  <c r="P207" i="1"/>
  <c r="R208" i="1"/>
  <c r="Q210" i="1"/>
  <c r="M210" i="1"/>
  <c r="N210" i="1"/>
  <c r="O211" i="1"/>
  <c r="P211" i="1"/>
  <c r="Q214" i="1"/>
  <c r="M214" i="1"/>
  <c r="N214" i="1"/>
  <c r="R228" i="1"/>
  <c r="Q230" i="1"/>
  <c r="M230" i="1"/>
  <c r="N230" i="1"/>
  <c r="O231" i="1"/>
  <c r="P231" i="1"/>
  <c r="R232" i="1"/>
  <c r="Q234" i="1"/>
  <c r="M234" i="1"/>
  <c r="N234" i="1"/>
  <c r="O235" i="1"/>
  <c r="P235" i="1"/>
  <c r="Q238" i="1"/>
  <c r="M238" i="1"/>
  <c r="N238" i="1"/>
  <c r="R240" i="1"/>
  <c r="O243" i="1"/>
  <c r="P243" i="1"/>
  <c r="Q246" i="1"/>
  <c r="M246" i="1"/>
  <c r="N246" i="1"/>
  <c r="O247" i="1"/>
  <c r="P247" i="1"/>
  <c r="R248" i="1"/>
  <c r="Q250" i="1"/>
  <c r="M250" i="1"/>
  <c r="N250" i="1"/>
  <c r="O251" i="1"/>
  <c r="P251" i="1"/>
  <c r="R268" i="1"/>
  <c r="O271" i="1"/>
  <c r="P271" i="1"/>
  <c r="R272" i="1"/>
  <c r="Q274" i="1"/>
  <c r="M274" i="1"/>
  <c r="N274" i="1"/>
  <c r="O275" i="1"/>
  <c r="P275" i="1"/>
  <c r="R292" i="1"/>
  <c r="R308" i="1"/>
  <c r="N310" i="1"/>
  <c r="Q310" i="1"/>
  <c r="M310" i="1"/>
  <c r="P311" i="1"/>
  <c r="O311" i="1"/>
  <c r="R312" i="1"/>
  <c r="N314" i="1"/>
  <c r="Q314" i="1"/>
  <c r="M314" i="1"/>
  <c r="P315" i="1"/>
  <c r="O315" i="1"/>
  <c r="N318" i="1"/>
  <c r="Q318" i="1"/>
  <c r="M318" i="1"/>
  <c r="P319" i="1"/>
  <c r="O319" i="1"/>
  <c r="N322" i="1"/>
  <c r="Q322" i="1"/>
  <c r="M322" i="1"/>
  <c r="P323" i="1"/>
  <c r="O323" i="1"/>
  <c r="R332" i="1"/>
  <c r="N334" i="1"/>
  <c r="Q334" i="1"/>
  <c r="M334" i="1"/>
  <c r="P335" i="1"/>
  <c r="O335" i="1"/>
  <c r="R336" i="1"/>
  <c r="N338" i="1"/>
  <c r="Q338" i="1"/>
  <c r="M338" i="1"/>
  <c r="P339" i="1"/>
  <c r="O339" i="1"/>
  <c r="N342" i="1"/>
  <c r="Q342" i="1"/>
  <c r="M342" i="1"/>
  <c r="P343" i="1"/>
  <c r="O343" i="1"/>
  <c r="R344" i="1"/>
  <c r="N346" i="1"/>
  <c r="Q346" i="1"/>
  <c r="M346" i="1"/>
  <c r="P347" i="1"/>
  <c r="O347" i="1"/>
  <c r="R364" i="1"/>
  <c r="P367" i="1"/>
  <c r="O367" i="1"/>
  <c r="R380" i="1"/>
  <c r="Q382" i="1"/>
  <c r="M382" i="1"/>
  <c r="N382" i="1"/>
  <c r="O383" i="1"/>
  <c r="P383" i="1"/>
  <c r="R384" i="1"/>
  <c r="Q386" i="1"/>
  <c r="M386" i="1"/>
  <c r="N386" i="1"/>
  <c r="O387" i="1"/>
  <c r="P387" i="1"/>
  <c r="R404" i="1"/>
  <c r="Q406" i="1"/>
  <c r="M406" i="1"/>
  <c r="N406" i="1"/>
  <c r="O407" i="1"/>
  <c r="P407" i="1"/>
  <c r="R408" i="1"/>
  <c r="Q410" i="1"/>
  <c r="M410" i="1"/>
  <c r="N410" i="1"/>
  <c r="O411" i="1"/>
  <c r="P411" i="1"/>
  <c r="R420" i="1"/>
  <c r="Q422" i="1"/>
  <c r="M422" i="1"/>
  <c r="N422" i="1"/>
  <c r="O423" i="1"/>
  <c r="P423" i="1"/>
  <c r="R424" i="1"/>
  <c r="Q426" i="1"/>
  <c r="M426" i="1"/>
  <c r="N426" i="1"/>
  <c r="O427" i="1"/>
  <c r="P427" i="1"/>
  <c r="R440" i="1"/>
  <c r="Q442" i="1"/>
  <c r="M442" i="1"/>
  <c r="N442" i="1"/>
  <c r="O443" i="1"/>
  <c r="P443" i="1"/>
  <c r="R452" i="1"/>
  <c r="Q454" i="1"/>
  <c r="M454" i="1"/>
  <c r="N454" i="1"/>
  <c r="O455" i="1"/>
  <c r="P455" i="1"/>
  <c r="R456" i="1"/>
  <c r="Q458" i="1"/>
  <c r="M458" i="1"/>
  <c r="N458" i="1"/>
  <c r="O459" i="1"/>
  <c r="P459" i="1"/>
  <c r="R472" i="1"/>
  <c r="Q474" i="1"/>
  <c r="M474" i="1"/>
  <c r="N474" i="1"/>
  <c r="O475" i="1"/>
  <c r="P475" i="1"/>
  <c r="R484" i="1"/>
  <c r="Q486" i="1"/>
  <c r="M486" i="1"/>
  <c r="N486" i="1"/>
  <c r="O487" i="1"/>
  <c r="P487" i="1"/>
  <c r="R488" i="1"/>
  <c r="Q490" i="1"/>
  <c r="M490" i="1"/>
  <c r="N490" i="1"/>
  <c r="O491" i="1"/>
  <c r="P491" i="1"/>
  <c r="R504" i="1"/>
  <c r="Q506" i="1"/>
  <c r="M506" i="1"/>
  <c r="N506" i="1"/>
  <c r="O507" i="1"/>
  <c r="P507" i="1"/>
  <c r="R516" i="1"/>
  <c r="Q518" i="1"/>
  <c r="M518" i="1"/>
  <c r="N518" i="1"/>
  <c r="O519" i="1"/>
  <c r="P519" i="1"/>
  <c r="R520" i="1"/>
  <c r="Q522" i="1"/>
  <c r="M522" i="1"/>
  <c r="N522" i="1"/>
  <c r="O523" i="1"/>
  <c r="P523" i="1"/>
  <c r="R536" i="1"/>
  <c r="Q538" i="1"/>
  <c r="M538" i="1"/>
  <c r="N538" i="1"/>
  <c r="O539" i="1"/>
  <c r="P539" i="1"/>
  <c r="R548" i="1"/>
  <c r="Q550" i="1"/>
  <c r="M550" i="1"/>
  <c r="N550" i="1"/>
  <c r="O551" i="1"/>
  <c r="P551" i="1"/>
  <c r="R552" i="1"/>
  <c r="Q554" i="1"/>
  <c r="M554" i="1"/>
  <c r="N554" i="1"/>
  <c r="O555" i="1"/>
  <c r="P555" i="1"/>
  <c r="R560" i="1"/>
  <c r="Q562" i="1"/>
  <c r="M562" i="1"/>
  <c r="N562" i="1"/>
  <c r="O563" i="1"/>
  <c r="P563" i="1"/>
  <c r="R564" i="1"/>
  <c r="Q566" i="1"/>
  <c r="M566" i="1"/>
  <c r="N566" i="1"/>
  <c r="O567" i="1"/>
  <c r="P567" i="1"/>
  <c r="Q570" i="1"/>
  <c r="M570" i="1"/>
  <c r="N570" i="1"/>
  <c r="O571" i="1"/>
  <c r="P571" i="1"/>
  <c r="R572" i="1"/>
  <c r="Q574" i="1"/>
  <c r="M574" i="1"/>
  <c r="N574" i="1"/>
  <c r="O575" i="1"/>
  <c r="P575" i="1"/>
  <c r="R576" i="1"/>
  <c r="Q578" i="1"/>
  <c r="M578" i="1"/>
  <c r="N578" i="1"/>
  <c r="O579" i="1"/>
  <c r="P579" i="1"/>
  <c r="R580" i="1"/>
  <c r="Q582" i="1"/>
  <c r="M582" i="1"/>
  <c r="N582" i="1"/>
  <c r="O583" i="1"/>
  <c r="P583" i="1"/>
  <c r="R584" i="1"/>
  <c r="Q586" i="1"/>
  <c r="M586" i="1"/>
  <c r="N586" i="1"/>
  <c r="O587" i="1"/>
  <c r="P587" i="1"/>
  <c r="R588" i="1"/>
  <c r="Q590" i="1"/>
  <c r="M590" i="1"/>
  <c r="N590" i="1"/>
  <c r="O591" i="1"/>
  <c r="P591" i="1"/>
  <c r="R592" i="1"/>
  <c r="Q594" i="1"/>
  <c r="M594" i="1"/>
  <c r="N594" i="1"/>
  <c r="O595" i="1"/>
  <c r="P595" i="1"/>
  <c r="R596" i="1"/>
  <c r="Q598" i="1"/>
  <c r="M598" i="1"/>
  <c r="N598" i="1"/>
  <c r="O599" i="1"/>
  <c r="P599" i="1"/>
  <c r="R600" i="1"/>
  <c r="Q602" i="1"/>
  <c r="M602" i="1"/>
  <c r="N602" i="1"/>
  <c r="O603" i="1"/>
  <c r="P603" i="1"/>
  <c r="R604" i="1"/>
  <c r="Q606" i="1"/>
  <c r="M606" i="1"/>
  <c r="N606" i="1"/>
  <c r="O607" i="1"/>
  <c r="P607" i="1"/>
  <c r="R608" i="1"/>
  <c r="Q610" i="1"/>
  <c r="M610" i="1"/>
  <c r="N610" i="1"/>
  <c r="O611" i="1"/>
  <c r="P611" i="1"/>
  <c r="R688" i="1"/>
  <c r="N33" i="1"/>
  <c r="P54" i="1"/>
  <c r="P86" i="1"/>
  <c r="R297" i="1"/>
  <c r="M299" i="1"/>
  <c r="Q319" i="1"/>
  <c r="O320" i="1"/>
  <c r="M323" i="1"/>
  <c r="Q351" i="1"/>
  <c r="O352" i="1"/>
  <c r="M355" i="1"/>
  <c r="M419" i="1"/>
  <c r="P444" i="1"/>
  <c r="P460" i="1"/>
  <c r="R469" i="1"/>
  <c r="P480" i="1"/>
  <c r="R481" i="1"/>
  <c r="R485" i="1"/>
  <c r="R497" i="1"/>
  <c r="P508" i="1"/>
  <c r="T9" i="1"/>
  <c r="S9" i="1"/>
  <c r="S22" i="1"/>
  <c r="T22" i="1"/>
  <c r="S30" i="1"/>
  <c r="T30" i="1"/>
  <c r="T49" i="1"/>
  <c r="S49" i="1"/>
  <c r="R49" i="1"/>
  <c r="T65" i="1"/>
  <c r="S65" i="1"/>
  <c r="R65" i="1"/>
  <c r="T81" i="1"/>
  <c r="S81" i="1"/>
  <c r="R81" i="1"/>
  <c r="T97" i="1"/>
  <c r="S97" i="1"/>
  <c r="R97" i="1"/>
  <c r="N97" i="1"/>
  <c r="T113" i="1"/>
  <c r="S113" i="1"/>
  <c r="R113" i="1"/>
  <c r="N113" i="1"/>
  <c r="T129" i="1"/>
  <c r="S129" i="1"/>
  <c r="P129" i="1"/>
  <c r="T145" i="1"/>
  <c r="S145" i="1"/>
  <c r="P145" i="1"/>
  <c r="T161" i="1"/>
  <c r="S161" i="1"/>
  <c r="P161" i="1"/>
  <c r="S174" i="1"/>
  <c r="T174" i="1"/>
  <c r="R174" i="1"/>
  <c r="S182" i="1"/>
  <c r="T182" i="1"/>
  <c r="R182" i="1"/>
  <c r="T201" i="1"/>
  <c r="S201" i="1"/>
  <c r="P201" i="1"/>
  <c r="S214" i="1"/>
  <c r="T214" i="1"/>
  <c r="R214" i="1"/>
  <c r="T225" i="1"/>
  <c r="S225" i="1"/>
  <c r="P225" i="1"/>
  <c r="T241" i="1"/>
  <c r="S241" i="1"/>
  <c r="P241" i="1"/>
  <c r="S254" i="1"/>
  <c r="T254" i="1"/>
  <c r="R254" i="1"/>
  <c r="S262" i="1"/>
  <c r="T262" i="1"/>
  <c r="R262" i="1"/>
  <c r="T281" i="1"/>
  <c r="S281" i="1"/>
  <c r="P281" i="1"/>
  <c r="S294" i="1"/>
  <c r="T294" i="1"/>
  <c r="R294" i="1"/>
  <c r="S302" i="1"/>
  <c r="T302" i="1"/>
  <c r="R302" i="1"/>
  <c r="T321" i="1"/>
  <c r="S321" i="1"/>
  <c r="T337" i="1"/>
  <c r="S337" i="1"/>
  <c r="T353" i="1"/>
  <c r="S353" i="1"/>
  <c r="T369" i="1"/>
  <c r="S369" i="1"/>
  <c r="T385" i="1"/>
  <c r="S385" i="1"/>
  <c r="S398" i="1"/>
  <c r="T398" i="1"/>
  <c r="S406" i="1"/>
  <c r="T406" i="1"/>
  <c r="P406" i="1"/>
  <c r="S436" i="1"/>
  <c r="T436" i="1"/>
  <c r="R457" i="1"/>
  <c r="S468" i="1"/>
  <c r="T468" i="1"/>
  <c r="P468" i="1"/>
  <c r="T471" i="1"/>
  <c r="S471" i="1"/>
  <c r="S478" i="1"/>
  <c r="T478" i="1"/>
  <c r="S482" i="1"/>
  <c r="T482" i="1"/>
  <c r="S500" i="1"/>
  <c r="T500" i="1"/>
  <c r="P500" i="1"/>
  <c r="T503" i="1"/>
  <c r="S503" i="1"/>
  <c r="S510" i="1"/>
  <c r="T510" i="1"/>
  <c r="S514" i="1"/>
  <c r="T514" i="1"/>
  <c r="S532" i="1"/>
  <c r="T532" i="1"/>
  <c r="P532" i="1"/>
  <c r="S542" i="1"/>
  <c r="T542" i="1"/>
  <c r="S564" i="1"/>
  <c r="T564" i="1"/>
  <c r="P564" i="1"/>
  <c r="S578" i="1"/>
  <c r="T578" i="1"/>
  <c r="T603" i="1"/>
  <c r="S603" i="1"/>
  <c r="T615" i="1"/>
  <c r="S615" i="1"/>
  <c r="T635" i="1"/>
  <c r="S635" i="1"/>
  <c r="T647" i="1"/>
  <c r="S647" i="1"/>
  <c r="T667" i="1"/>
  <c r="S667" i="1"/>
  <c r="T679" i="1"/>
  <c r="S679" i="1"/>
  <c r="T695" i="1"/>
  <c r="S695" i="1"/>
  <c r="T715" i="1"/>
  <c r="S715" i="1"/>
  <c r="T727" i="1"/>
  <c r="S727" i="1"/>
  <c r="T747" i="1"/>
  <c r="S747" i="1"/>
  <c r="T770" i="1"/>
  <c r="S770" i="1"/>
  <c r="T782" i="1"/>
  <c r="S782" i="1"/>
  <c r="T794" i="1"/>
  <c r="S794" i="1"/>
  <c r="T806" i="1"/>
  <c r="S806" i="1"/>
  <c r="T818" i="1"/>
  <c r="S818" i="1"/>
  <c r="T830" i="1"/>
  <c r="S830" i="1"/>
  <c r="T842" i="1"/>
  <c r="S842" i="1"/>
  <c r="T854" i="1"/>
  <c r="S854" i="1"/>
  <c r="T866" i="1"/>
  <c r="S866" i="1"/>
  <c r="T878" i="1"/>
  <c r="S878" i="1"/>
  <c r="T890" i="1"/>
  <c r="S890" i="1"/>
  <c r="T902" i="1"/>
  <c r="S902" i="1"/>
  <c r="T914" i="1"/>
  <c r="S914" i="1"/>
  <c r="T926" i="1"/>
  <c r="S926" i="1"/>
  <c r="T940" i="1"/>
  <c r="S940" i="1"/>
  <c r="T962" i="1"/>
  <c r="S962" i="1"/>
  <c r="T976" i="1"/>
  <c r="S976" i="1"/>
  <c r="T997" i="1"/>
  <c r="S997" i="1"/>
  <c r="T1039" i="1"/>
  <c r="S1039" i="1"/>
  <c r="T1061" i="1"/>
  <c r="S1061" i="1"/>
  <c r="T1095" i="1"/>
  <c r="S1095" i="1"/>
  <c r="T1109" i="1"/>
  <c r="S1109" i="1"/>
  <c r="T1150" i="1"/>
  <c r="S1150" i="1"/>
  <c r="T1170" i="1"/>
  <c r="S1170" i="1"/>
  <c r="T1182" i="1"/>
  <c r="S1182" i="1"/>
  <c r="T1208" i="1"/>
  <c r="S1208" i="1"/>
  <c r="T1224" i="1"/>
  <c r="S1224" i="1"/>
  <c r="T1240" i="1"/>
  <c r="S1240" i="1"/>
  <c r="N2" i="1"/>
  <c r="Q2" i="1"/>
  <c r="M2" i="1"/>
  <c r="N6" i="1"/>
  <c r="Q6" i="1"/>
  <c r="M6" i="1"/>
  <c r="P7" i="1"/>
  <c r="O7" i="1"/>
  <c r="N10" i="1"/>
  <c r="Q10" i="1"/>
  <c r="M10" i="1"/>
  <c r="P11" i="1"/>
  <c r="O11" i="1"/>
  <c r="N14" i="1"/>
  <c r="Q14" i="1"/>
  <c r="M14" i="1"/>
  <c r="R28" i="1"/>
  <c r="P31" i="1"/>
  <c r="O31" i="1"/>
  <c r="R32" i="1"/>
  <c r="N34" i="1"/>
  <c r="Q34" i="1"/>
  <c r="M34" i="1"/>
  <c r="P35" i="1"/>
  <c r="O35" i="1"/>
  <c r="R52" i="1"/>
  <c r="N54" i="1"/>
  <c r="Q54" i="1"/>
  <c r="M54" i="1"/>
  <c r="P55" i="1"/>
  <c r="O55" i="1"/>
  <c r="R56" i="1"/>
  <c r="N58" i="1"/>
  <c r="Q58" i="1"/>
  <c r="M58" i="1"/>
  <c r="P59" i="1"/>
  <c r="O59" i="1"/>
  <c r="R76" i="1"/>
  <c r="N78" i="1"/>
  <c r="Q78" i="1"/>
  <c r="M78" i="1"/>
  <c r="P79" i="1"/>
  <c r="O79" i="1"/>
  <c r="R80" i="1"/>
  <c r="N82" i="1"/>
  <c r="Q82" i="1"/>
  <c r="M82" i="1"/>
  <c r="P83" i="1"/>
  <c r="O83" i="1"/>
  <c r="R100" i="1"/>
  <c r="P103" i="1"/>
  <c r="O103" i="1"/>
  <c r="R104" i="1"/>
  <c r="N106" i="1"/>
  <c r="Q106" i="1"/>
  <c r="M106" i="1"/>
  <c r="P107" i="1"/>
  <c r="O107" i="1"/>
  <c r="R124" i="1"/>
  <c r="O127" i="1"/>
  <c r="P127" i="1"/>
  <c r="R140" i="1"/>
  <c r="R144" i="1"/>
  <c r="O147" i="1"/>
  <c r="P147" i="1"/>
  <c r="Q150" i="1"/>
  <c r="M150" i="1"/>
  <c r="N150" i="1"/>
  <c r="R152" i="1"/>
  <c r="Q154" i="1"/>
  <c r="M154" i="1"/>
  <c r="N154" i="1"/>
  <c r="O155" i="1"/>
  <c r="P155" i="1"/>
  <c r="R172" i="1"/>
  <c r="O175" i="1"/>
  <c r="P175" i="1"/>
  <c r="Q178" i="1"/>
  <c r="M178" i="1"/>
  <c r="N178" i="1"/>
  <c r="R196" i="1"/>
  <c r="R212" i="1"/>
  <c r="O215" i="1"/>
  <c r="P215" i="1"/>
  <c r="R216" i="1"/>
  <c r="Q218" i="1"/>
  <c r="M218" i="1"/>
  <c r="N218" i="1"/>
  <c r="O219" i="1"/>
  <c r="P219" i="1"/>
  <c r="Q222" i="1"/>
  <c r="M222" i="1"/>
  <c r="N222" i="1"/>
  <c r="R236" i="1"/>
  <c r="O239" i="1"/>
  <c r="P239" i="1"/>
  <c r="Q242" i="1"/>
  <c r="M242" i="1"/>
  <c r="N242" i="1"/>
  <c r="R260" i="1"/>
  <c r="O263" i="1"/>
  <c r="P263" i="1"/>
  <c r="R264" i="1"/>
  <c r="Q266" i="1"/>
  <c r="M266" i="1"/>
  <c r="N266" i="1"/>
  <c r="O267" i="1"/>
  <c r="P267" i="1"/>
  <c r="Q270" i="1"/>
  <c r="M270" i="1"/>
  <c r="N270" i="1"/>
  <c r="R284" i="1"/>
  <c r="O287" i="1"/>
  <c r="P287" i="1"/>
  <c r="R300" i="1"/>
  <c r="Q302" i="1"/>
  <c r="M302" i="1"/>
  <c r="N302" i="1"/>
  <c r="O303" i="1"/>
  <c r="P303" i="1"/>
  <c r="R304" i="1"/>
  <c r="Q306" i="1"/>
  <c r="M306" i="1"/>
  <c r="N306" i="1"/>
  <c r="P307" i="1"/>
  <c r="O307" i="1"/>
  <c r="R324" i="1"/>
  <c r="N326" i="1"/>
  <c r="Q326" i="1"/>
  <c r="M326" i="1"/>
  <c r="P327" i="1"/>
  <c r="O327" i="1"/>
  <c r="R328" i="1"/>
  <c r="N330" i="1"/>
  <c r="Q330" i="1"/>
  <c r="M330" i="1"/>
  <c r="P331" i="1"/>
  <c r="O331" i="1"/>
  <c r="R348" i="1"/>
  <c r="N350" i="1"/>
  <c r="Q350" i="1"/>
  <c r="M350" i="1"/>
  <c r="P351" i="1"/>
  <c r="O351" i="1"/>
  <c r="R352" i="1"/>
  <c r="N354" i="1"/>
  <c r="Q354" i="1"/>
  <c r="M354" i="1"/>
  <c r="P355" i="1"/>
  <c r="O355" i="1"/>
  <c r="R372" i="1"/>
  <c r="N374" i="1"/>
  <c r="Q374" i="1"/>
  <c r="M374" i="1"/>
  <c r="P375" i="1"/>
  <c r="O375" i="1"/>
  <c r="R376" i="1"/>
  <c r="Q378" i="1"/>
  <c r="M378" i="1"/>
  <c r="N378" i="1"/>
  <c r="O379" i="1"/>
  <c r="P379" i="1"/>
  <c r="R396" i="1"/>
  <c r="Q398" i="1"/>
  <c r="M398" i="1"/>
  <c r="N398" i="1"/>
  <c r="O399" i="1"/>
  <c r="P399" i="1"/>
  <c r="R400" i="1"/>
  <c r="Q402" i="1"/>
  <c r="M402" i="1"/>
  <c r="N402" i="1"/>
  <c r="O403" i="1"/>
  <c r="P403" i="1"/>
  <c r="R416" i="1"/>
  <c r="Q418" i="1"/>
  <c r="M418" i="1"/>
  <c r="N418" i="1"/>
  <c r="O419" i="1"/>
  <c r="P419" i="1"/>
  <c r="R432" i="1"/>
  <c r="Q434" i="1"/>
  <c r="M434" i="1"/>
  <c r="N434" i="1"/>
  <c r="O435" i="1"/>
  <c r="P435" i="1"/>
  <c r="R436" i="1"/>
  <c r="Q438" i="1"/>
  <c r="M438" i="1"/>
  <c r="N438" i="1"/>
  <c r="O439" i="1"/>
  <c r="P439" i="1"/>
  <c r="R448" i="1"/>
  <c r="Q450" i="1"/>
  <c r="M450" i="1"/>
  <c r="N450" i="1"/>
  <c r="O451" i="1"/>
  <c r="P451" i="1"/>
  <c r="R464" i="1"/>
  <c r="Q466" i="1"/>
  <c r="M466" i="1"/>
  <c r="N466" i="1"/>
  <c r="O467" i="1"/>
  <c r="P467" i="1"/>
  <c r="R468" i="1"/>
  <c r="Q470" i="1"/>
  <c r="M470" i="1"/>
  <c r="N470" i="1"/>
  <c r="O471" i="1"/>
  <c r="P471" i="1"/>
  <c r="R480" i="1"/>
  <c r="Q482" i="1"/>
  <c r="M482" i="1"/>
  <c r="N482" i="1"/>
  <c r="O483" i="1"/>
  <c r="P483" i="1"/>
  <c r="R496" i="1"/>
  <c r="Q498" i="1"/>
  <c r="M498" i="1"/>
  <c r="N498" i="1"/>
  <c r="O499" i="1"/>
  <c r="P499" i="1"/>
  <c r="R500" i="1"/>
  <c r="Q502" i="1"/>
  <c r="M502" i="1"/>
  <c r="N502" i="1"/>
  <c r="O503" i="1"/>
  <c r="P503" i="1"/>
  <c r="R512" i="1"/>
  <c r="Q514" i="1"/>
  <c r="M514" i="1"/>
  <c r="N514" i="1"/>
  <c r="O515" i="1"/>
  <c r="P515" i="1"/>
  <c r="R528" i="1"/>
  <c r="Q530" i="1"/>
  <c r="M530" i="1"/>
  <c r="N530" i="1"/>
  <c r="O531" i="1"/>
  <c r="P531" i="1"/>
  <c r="R532" i="1"/>
  <c r="Q534" i="1"/>
  <c r="M534" i="1"/>
  <c r="N534" i="1"/>
  <c r="O535" i="1"/>
  <c r="P535" i="1"/>
  <c r="R544" i="1"/>
  <c r="Q546" i="1"/>
  <c r="M546" i="1"/>
  <c r="N546" i="1"/>
  <c r="O547" i="1"/>
  <c r="P547" i="1"/>
  <c r="R568" i="1"/>
  <c r="S4" i="1"/>
  <c r="T4" i="1"/>
  <c r="T7" i="1"/>
  <c r="S7" i="1"/>
  <c r="S12" i="1"/>
  <c r="T12" i="1"/>
  <c r="T15" i="1"/>
  <c r="S15" i="1"/>
  <c r="S20" i="1"/>
  <c r="T20" i="1"/>
  <c r="P20" i="1"/>
  <c r="T23" i="1"/>
  <c r="S23" i="1"/>
  <c r="N23" i="1"/>
  <c r="S28" i="1"/>
  <c r="T28" i="1"/>
  <c r="P28" i="1"/>
  <c r="T31" i="1"/>
  <c r="S31" i="1"/>
  <c r="N31" i="1"/>
  <c r="S36" i="1"/>
  <c r="T36" i="1"/>
  <c r="P36" i="1"/>
  <c r="T39" i="1"/>
  <c r="S39" i="1"/>
  <c r="N39" i="1"/>
  <c r="S44" i="1"/>
  <c r="T44" i="1"/>
  <c r="P44" i="1"/>
  <c r="T47" i="1"/>
  <c r="S47" i="1"/>
  <c r="N47" i="1"/>
  <c r="S52" i="1"/>
  <c r="T52" i="1"/>
  <c r="P52" i="1"/>
  <c r="T55" i="1"/>
  <c r="S55" i="1"/>
  <c r="N55" i="1"/>
  <c r="S60" i="1"/>
  <c r="T60" i="1"/>
  <c r="P60" i="1"/>
  <c r="T63" i="1"/>
  <c r="S63" i="1"/>
  <c r="N63" i="1"/>
  <c r="S68" i="1"/>
  <c r="T68" i="1"/>
  <c r="P68" i="1"/>
  <c r="T71" i="1"/>
  <c r="S71" i="1"/>
  <c r="N71" i="1"/>
  <c r="S76" i="1"/>
  <c r="T76" i="1"/>
  <c r="P76" i="1"/>
  <c r="T79" i="1"/>
  <c r="S79" i="1"/>
  <c r="N79" i="1"/>
  <c r="S84" i="1"/>
  <c r="T84" i="1"/>
  <c r="P84" i="1"/>
  <c r="T87" i="1"/>
  <c r="S87" i="1"/>
  <c r="N87" i="1"/>
  <c r="S92" i="1"/>
  <c r="T92" i="1"/>
  <c r="P92" i="1"/>
  <c r="T95" i="1"/>
  <c r="S95" i="1"/>
  <c r="N95" i="1"/>
  <c r="S100" i="1"/>
  <c r="T100" i="1"/>
  <c r="P100" i="1"/>
  <c r="T103" i="1"/>
  <c r="S103" i="1"/>
  <c r="N103" i="1"/>
  <c r="S108" i="1"/>
  <c r="T108" i="1"/>
  <c r="P108" i="1"/>
  <c r="T111" i="1"/>
  <c r="S111" i="1"/>
  <c r="N111" i="1"/>
  <c r="S116" i="1"/>
  <c r="T116" i="1"/>
  <c r="N116" i="1"/>
  <c r="T119" i="1"/>
  <c r="S119" i="1"/>
  <c r="Q119" i="1"/>
  <c r="S124" i="1"/>
  <c r="T124" i="1"/>
  <c r="N124" i="1"/>
  <c r="T127" i="1"/>
  <c r="S127" i="1"/>
  <c r="Q127" i="1"/>
  <c r="S132" i="1"/>
  <c r="T132" i="1"/>
  <c r="N132" i="1"/>
  <c r="T135" i="1"/>
  <c r="S135" i="1"/>
  <c r="Q135" i="1"/>
  <c r="S140" i="1"/>
  <c r="T140" i="1"/>
  <c r="N140" i="1"/>
  <c r="T143" i="1"/>
  <c r="S143" i="1"/>
  <c r="Q143" i="1"/>
  <c r="S148" i="1"/>
  <c r="T148" i="1"/>
  <c r="N148" i="1"/>
  <c r="T151" i="1"/>
  <c r="S151" i="1"/>
  <c r="Q151" i="1"/>
  <c r="S156" i="1"/>
  <c r="T156" i="1"/>
  <c r="N156" i="1"/>
  <c r="T159" i="1"/>
  <c r="S159" i="1"/>
  <c r="Q159" i="1"/>
  <c r="S164" i="1"/>
  <c r="T164" i="1"/>
  <c r="N164" i="1"/>
  <c r="T167" i="1"/>
  <c r="S167" i="1"/>
  <c r="Q167" i="1"/>
  <c r="S172" i="1"/>
  <c r="T172" i="1"/>
  <c r="N172" i="1"/>
  <c r="T175" i="1"/>
  <c r="S175" i="1"/>
  <c r="Q175" i="1"/>
  <c r="S180" i="1"/>
  <c r="T180" i="1"/>
  <c r="N180" i="1"/>
  <c r="T183" i="1"/>
  <c r="S183" i="1"/>
  <c r="Q183" i="1"/>
  <c r="S188" i="1"/>
  <c r="T188" i="1"/>
  <c r="N188" i="1"/>
  <c r="T191" i="1"/>
  <c r="S191" i="1"/>
  <c r="Q191" i="1"/>
  <c r="S196" i="1"/>
  <c r="T196" i="1"/>
  <c r="N196" i="1"/>
  <c r="T199" i="1"/>
  <c r="S199" i="1"/>
  <c r="Q199" i="1"/>
  <c r="S204" i="1"/>
  <c r="T204" i="1"/>
  <c r="N204" i="1"/>
  <c r="T207" i="1"/>
  <c r="S207" i="1"/>
  <c r="Q207" i="1"/>
  <c r="S212" i="1"/>
  <c r="T212" i="1"/>
  <c r="N212" i="1"/>
  <c r="T215" i="1"/>
  <c r="S215" i="1"/>
  <c r="Q215" i="1"/>
  <c r="S220" i="1"/>
  <c r="T220" i="1"/>
  <c r="N220" i="1"/>
  <c r="T223" i="1"/>
  <c r="S223" i="1"/>
  <c r="Q223" i="1"/>
  <c r="S228" i="1"/>
  <c r="T228" i="1"/>
  <c r="N228" i="1"/>
  <c r="T231" i="1"/>
  <c r="S231" i="1"/>
  <c r="Q231" i="1"/>
  <c r="S236" i="1"/>
  <c r="T236" i="1"/>
  <c r="N236" i="1"/>
  <c r="T239" i="1"/>
  <c r="S239" i="1"/>
  <c r="Q239" i="1"/>
  <c r="S244" i="1"/>
  <c r="T244" i="1"/>
  <c r="N244" i="1"/>
  <c r="T247" i="1"/>
  <c r="S247" i="1"/>
  <c r="Q247" i="1"/>
  <c r="S252" i="1"/>
  <c r="T252" i="1"/>
  <c r="N252" i="1"/>
  <c r="T255" i="1"/>
  <c r="S255" i="1"/>
  <c r="Q255" i="1"/>
  <c r="S260" i="1"/>
  <c r="T260" i="1"/>
  <c r="N260" i="1"/>
  <c r="T263" i="1"/>
  <c r="S263" i="1"/>
  <c r="Q263" i="1"/>
  <c r="S268" i="1"/>
  <c r="T268" i="1"/>
  <c r="N268" i="1"/>
  <c r="T271" i="1"/>
  <c r="S271" i="1"/>
  <c r="Q271" i="1"/>
  <c r="S276" i="1"/>
  <c r="T276" i="1"/>
  <c r="N276" i="1"/>
  <c r="T279" i="1"/>
  <c r="S279" i="1"/>
  <c r="Q279" i="1"/>
  <c r="S284" i="1"/>
  <c r="T284" i="1"/>
  <c r="N284" i="1"/>
  <c r="T287" i="1"/>
  <c r="S287" i="1"/>
  <c r="Q287" i="1"/>
  <c r="S292" i="1"/>
  <c r="T292" i="1"/>
  <c r="N292" i="1"/>
  <c r="T295" i="1"/>
  <c r="S295" i="1"/>
  <c r="Q295" i="1"/>
  <c r="S300" i="1"/>
  <c r="T300" i="1"/>
  <c r="N300" i="1"/>
  <c r="T303" i="1"/>
  <c r="S303" i="1"/>
  <c r="Q303" i="1"/>
  <c r="S308" i="1"/>
  <c r="T308" i="1"/>
  <c r="O308" i="1"/>
  <c r="T311" i="1"/>
  <c r="S311" i="1"/>
  <c r="M311" i="1"/>
  <c r="S316" i="1"/>
  <c r="T316" i="1"/>
  <c r="O316" i="1"/>
  <c r="T319" i="1"/>
  <c r="S319" i="1"/>
  <c r="M319" i="1"/>
  <c r="S324" i="1"/>
  <c r="T324" i="1"/>
  <c r="O324" i="1"/>
  <c r="T327" i="1"/>
  <c r="S327" i="1"/>
  <c r="M327" i="1"/>
  <c r="S332" i="1"/>
  <c r="T332" i="1"/>
  <c r="O332" i="1"/>
  <c r="T335" i="1"/>
  <c r="S335" i="1"/>
  <c r="M335" i="1"/>
  <c r="S340" i="1"/>
  <c r="T340" i="1"/>
  <c r="O340" i="1"/>
  <c r="T343" i="1"/>
  <c r="S343" i="1"/>
  <c r="M343" i="1"/>
  <c r="S348" i="1"/>
  <c r="T348" i="1"/>
  <c r="O348" i="1"/>
  <c r="T351" i="1"/>
  <c r="S351" i="1"/>
  <c r="M351" i="1"/>
  <c r="S356" i="1"/>
  <c r="T356" i="1"/>
  <c r="O356" i="1"/>
  <c r="T359" i="1"/>
  <c r="S359" i="1"/>
  <c r="M359" i="1"/>
  <c r="S364" i="1"/>
  <c r="T364" i="1"/>
  <c r="O364" i="1"/>
  <c r="T367" i="1"/>
  <c r="S367" i="1"/>
  <c r="M367" i="1"/>
  <c r="S372" i="1"/>
  <c r="T372" i="1"/>
  <c r="O372" i="1"/>
  <c r="T375" i="1"/>
  <c r="S375" i="1"/>
  <c r="M375" i="1"/>
  <c r="S380" i="1"/>
  <c r="T380" i="1"/>
  <c r="T383" i="1"/>
  <c r="S383" i="1"/>
  <c r="S388" i="1"/>
  <c r="T388" i="1"/>
  <c r="T391" i="1"/>
  <c r="S391" i="1"/>
  <c r="S396" i="1"/>
  <c r="T396" i="1"/>
  <c r="T399" i="1"/>
  <c r="S399" i="1"/>
  <c r="S404" i="1"/>
  <c r="T404" i="1"/>
  <c r="T407" i="1"/>
  <c r="S407" i="1"/>
  <c r="S412" i="1"/>
  <c r="T412" i="1"/>
  <c r="T415" i="1"/>
  <c r="S415" i="1"/>
  <c r="T419" i="1"/>
  <c r="S419" i="1"/>
  <c r="T433" i="1"/>
  <c r="S433" i="1"/>
  <c r="T437" i="1"/>
  <c r="S437" i="1"/>
  <c r="S440" i="1"/>
  <c r="T440" i="1"/>
  <c r="T447" i="1"/>
  <c r="S447" i="1"/>
  <c r="N447" i="1"/>
  <c r="T451" i="1"/>
  <c r="S451" i="1"/>
  <c r="T465" i="1"/>
  <c r="S465" i="1"/>
  <c r="T469" i="1"/>
  <c r="S469" i="1"/>
  <c r="S472" i="1"/>
  <c r="T472" i="1"/>
  <c r="T479" i="1"/>
  <c r="S479" i="1"/>
  <c r="N479" i="1"/>
  <c r="T483" i="1"/>
  <c r="S483" i="1"/>
  <c r="T497" i="1"/>
  <c r="S497" i="1"/>
  <c r="T501" i="1"/>
  <c r="S501" i="1"/>
  <c r="S504" i="1"/>
  <c r="T504" i="1"/>
  <c r="T511" i="1"/>
  <c r="S511" i="1"/>
  <c r="N511" i="1"/>
  <c r="T515" i="1"/>
  <c r="S515" i="1"/>
  <c r="T529" i="1"/>
  <c r="S529" i="1"/>
  <c r="T533" i="1"/>
  <c r="S533" i="1"/>
  <c r="S536" i="1"/>
  <c r="T536" i="1"/>
  <c r="T543" i="1"/>
  <c r="S543" i="1"/>
  <c r="N543" i="1"/>
  <c r="T547" i="1"/>
  <c r="S547" i="1"/>
  <c r="T561" i="1"/>
  <c r="S561" i="1"/>
  <c r="T565" i="1"/>
  <c r="S565" i="1"/>
  <c r="S568" i="1"/>
  <c r="T568" i="1"/>
  <c r="T575" i="1"/>
  <c r="S575" i="1"/>
  <c r="N575" i="1"/>
  <c r="T579" i="1"/>
  <c r="S579" i="1"/>
  <c r="T593" i="1"/>
  <c r="S593" i="1"/>
  <c r="T597" i="1"/>
  <c r="S597" i="1"/>
  <c r="S600" i="1"/>
  <c r="T600" i="1"/>
  <c r="S610" i="1"/>
  <c r="T610" i="1"/>
  <c r="S616" i="1"/>
  <c r="T616" i="1"/>
  <c r="S626" i="1"/>
  <c r="T626" i="1"/>
  <c r="S632" i="1"/>
  <c r="T632" i="1"/>
  <c r="S642" i="1"/>
  <c r="T642" i="1"/>
  <c r="T648" i="1"/>
  <c r="S648" i="1"/>
  <c r="T658" i="1"/>
  <c r="S658" i="1"/>
  <c r="T664" i="1"/>
  <c r="S664" i="1"/>
  <c r="T674" i="1"/>
  <c r="S674" i="1"/>
  <c r="T680" i="1"/>
  <c r="S680" i="1"/>
  <c r="T690" i="1"/>
  <c r="S690" i="1"/>
  <c r="T696" i="1"/>
  <c r="S696" i="1"/>
  <c r="T706" i="1"/>
  <c r="S706" i="1"/>
  <c r="T712" i="1"/>
  <c r="S712" i="1"/>
  <c r="T722" i="1"/>
  <c r="S722" i="1"/>
  <c r="T728" i="1"/>
  <c r="S728" i="1"/>
  <c r="T738" i="1"/>
  <c r="S738" i="1"/>
  <c r="T744" i="1"/>
  <c r="S744" i="1"/>
  <c r="S761" i="1"/>
  <c r="T761" i="1"/>
  <c r="S765" i="1"/>
  <c r="T765" i="1"/>
  <c r="T771" i="1"/>
  <c r="S771" i="1"/>
  <c r="T775" i="1"/>
  <c r="S775" i="1"/>
  <c r="T779" i="1"/>
  <c r="S779" i="1"/>
  <c r="T783" i="1"/>
  <c r="S783" i="1"/>
  <c r="T787" i="1"/>
  <c r="S787" i="1"/>
  <c r="T791" i="1"/>
  <c r="S791" i="1"/>
  <c r="T795" i="1"/>
  <c r="S795" i="1"/>
  <c r="S799" i="1"/>
  <c r="T799" i="1"/>
  <c r="S803" i="1"/>
  <c r="T803" i="1"/>
  <c r="S807" i="1"/>
  <c r="T807" i="1"/>
  <c r="S811" i="1"/>
  <c r="T811" i="1"/>
  <c r="S815" i="1"/>
  <c r="T815" i="1"/>
  <c r="S819" i="1"/>
  <c r="T819" i="1"/>
  <c r="S823" i="1"/>
  <c r="T823" i="1"/>
  <c r="S827" i="1"/>
  <c r="T827" i="1"/>
  <c r="M827" i="1"/>
  <c r="S831" i="1"/>
  <c r="T831" i="1"/>
  <c r="S835" i="1"/>
  <c r="T835" i="1"/>
  <c r="S839" i="1"/>
  <c r="T839" i="1"/>
  <c r="S843" i="1"/>
  <c r="T843" i="1"/>
  <c r="S847" i="1"/>
  <c r="T847" i="1"/>
  <c r="S851" i="1"/>
  <c r="T851" i="1"/>
  <c r="S855" i="1"/>
  <c r="T855" i="1"/>
  <c r="S859" i="1"/>
  <c r="T859" i="1"/>
  <c r="S863" i="1"/>
  <c r="T863" i="1"/>
  <c r="S867" i="1"/>
  <c r="T867" i="1"/>
  <c r="S871" i="1"/>
  <c r="T871" i="1"/>
  <c r="S875" i="1"/>
  <c r="T875" i="1"/>
  <c r="S879" i="1"/>
  <c r="T879" i="1"/>
  <c r="S883" i="1"/>
  <c r="T883" i="1"/>
  <c r="S887" i="1"/>
  <c r="T887" i="1"/>
  <c r="S891" i="1"/>
  <c r="T891" i="1"/>
  <c r="S895" i="1"/>
  <c r="T895" i="1"/>
  <c r="S899" i="1"/>
  <c r="T899" i="1"/>
  <c r="S903" i="1"/>
  <c r="T903" i="1"/>
  <c r="S907" i="1"/>
  <c r="T907" i="1"/>
  <c r="S911" i="1"/>
  <c r="T911" i="1"/>
  <c r="S915" i="1"/>
  <c r="T915" i="1"/>
  <c r="S919" i="1"/>
  <c r="T919" i="1"/>
  <c r="O919" i="1"/>
  <c r="S923" i="1"/>
  <c r="T923" i="1"/>
  <c r="S927" i="1"/>
  <c r="T927" i="1"/>
  <c r="S945" i="1"/>
  <c r="T945" i="1"/>
  <c r="T948" i="1"/>
  <c r="S948" i="1"/>
  <c r="T955" i="1"/>
  <c r="S955" i="1"/>
  <c r="T959" i="1"/>
  <c r="S959" i="1"/>
  <c r="T977" i="1"/>
  <c r="S977" i="1"/>
  <c r="T980" i="1"/>
  <c r="S980" i="1"/>
  <c r="T987" i="1"/>
  <c r="S987" i="1"/>
  <c r="T991" i="1"/>
  <c r="S991" i="1"/>
  <c r="T998" i="1"/>
  <c r="S998" i="1"/>
  <c r="T1004" i="1"/>
  <c r="S1004" i="1"/>
  <c r="Q1004" i="1"/>
  <c r="T1008" i="1"/>
  <c r="S1008" i="1"/>
  <c r="T1014" i="1"/>
  <c r="S1014" i="1"/>
  <c r="T1020" i="1"/>
  <c r="S1020" i="1"/>
  <c r="T1024" i="1"/>
  <c r="S1024" i="1"/>
  <c r="T1030" i="1"/>
  <c r="S1030" i="1"/>
  <c r="T1036" i="1"/>
  <c r="S1036" i="1"/>
  <c r="T1040" i="1"/>
  <c r="S1040" i="1"/>
  <c r="T1046" i="1"/>
  <c r="S1046" i="1"/>
  <c r="T1052" i="1"/>
  <c r="S1052" i="1"/>
  <c r="T1056" i="1"/>
  <c r="S1056" i="1"/>
  <c r="T1062" i="1"/>
  <c r="S1062" i="1"/>
  <c r="T1068" i="1"/>
  <c r="S1068" i="1"/>
  <c r="T1072" i="1"/>
  <c r="S1072" i="1"/>
  <c r="T1078" i="1"/>
  <c r="S1078" i="1"/>
  <c r="T1089" i="1"/>
  <c r="S1089" i="1"/>
  <c r="T1092" i="1"/>
  <c r="S1092" i="1"/>
  <c r="T1096" i="1"/>
  <c r="S1096" i="1"/>
  <c r="T1100" i="1"/>
  <c r="S1100" i="1"/>
  <c r="T1110" i="1"/>
  <c r="S1110" i="1"/>
  <c r="T1136" i="1"/>
  <c r="S1136" i="1"/>
  <c r="T1140" i="1"/>
  <c r="S1140" i="1"/>
  <c r="T1144" i="1"/>
  <c r="S1144" i="1"/>
  <c r="T1148" i="1"/>
  <c r="S1148" i="1"/>
  <c r="T1151" i="1"/>
  <c r="S1151" i="1"/>
  <c r="T1161" i="1"/>
  <c r="S1161" i="1"/>
  <c r="T1167" i="1"/>
  <c r="S1167" i="1"/>
  <c r="T1177" i="1"/>
  <c r="S1177" i="1"/>
  <c r="T1183" i="1"/>
  <c r="S1183" i="1"/>
  <c r="T1193" i="1"/>
  <c r="S1193" i="1"/>
  <c r="T1199" i="1"/>
  <c r="S1199" i="1"/>
  <c r="T1209" i="1"/>
  <c r="S1209" i="1"/>
  <c r="T1215" i="1"/>
  <c r="S1215" i="1"/>
  <c r="T1225" i="1"/>
  <c r="S1225" i="1"/>
  <c r="T1231" i="1"/>
  <c r="S1231" i="1"/>
  <c r="T1241" i="1"/>
  <c r="S1241" i="1"/>
  <c r="T1247" i="1"/>
  <c r="S1247" i="1"/>
  <c r="P2" i="1"/>
  <c r="R7" i="1"/>
  <c r="P10" i="1"/>
  <c r="R15" i="1"/>
  <c r="R23" i="1"/>
  <c r="N29" i="1"/>
  <c r="R31" i="1"/>
  <c r="P34" i="1"/>
  <c r="N37" i="1"/>
  <c r="R39" i="1"/>
  <c r="P42" i="1"/>
  <c r="N45" i="1"/>
  <c r="R47" i="1"/>
  <c r="P50" i="1"/>
  <c r="R55" i="1"/>
  <c r="R63" i="1"/>
  <c r="R71" i="1"/>
  <c r="P74" i="1"/>
  <c r="N77" i="1"/>
  <c r="R79" i="1"/>
  <c r="P82" i="1"/>
  <c r="N85" i="1"/>
  <c r="R87" i="1"/>
  <c r="P90" i="1"/>
  <c r="N93" i="1"/>
  <c r="R95" i="1"/>
  <c r="P98" i="1"/>
  <c r="N101" i="1"/>
  <c r="R103" i="1"/>
  <c r="P106" i="1"/>
  <c r="R111" i="1"/>
  <c r="M117" i="1"/>
  <c r="O138" i="1"/>
  <c r="M149" i="1"/>
  <c r="M157" i="1"/>
  <c r="O170" i="1"/>
  <c r="M181" i="1"/>
  <c r="M189" i="1"/>
  <c r="O202" i="1"/>
  <c r="O210" i="1"/>
  <c r="M213" i="1"/>
  <c r="M221" i="1"/>
  <c r="O234" i="1"/>
  <c r="O242" i="1"/>
  <c r="M245" i="1"/>
  <c r="M253" i="1"/>
  <c r="O266" i="1"/>
  <c r="O274" i="1"/>
  <c r="M277" i="1"/>
  <c r="O298" i="1"/>
  <c r="Q337" i="1"/>
  <c r="Q361" i="1"/>
  <c r="Q369" i="1"/>
  <c r="Q381" i="1"/>
  <c r="N385" i="1"/>
  <c r="R395" i="1"/>
  <c r="Q413" i="1"/>
  <c r="R427" i="1"/>
  <c r="P438" i="1"/>
  <c r="Q741" i="1"/>
  <c r="P292" i="1"/>
  <c r="P300" i="1"/>
  <c r="Q327" i="1"/>
  <c r="O328" i="1"/>
  <c r="M331" i="1"/>
  <c r="Q359" i="1"/>
  <c r="O360" i="1"/>
  <c r="M363" i="1"/>
  <c r="O432" i="1"/>
  <c r="P448" i="1"/>
  <c r="R449" i="1"/>
  <c r="R453" i="1"/>
  <c r="R465" i="1"/>
  <c r="R477" i="1"/>
  <c r="R493" i="1"/>
  <c r="R509" i="1"/>
  <c r="S6" i="1"/>
  <c r="T6" i="1"/>
  <c r="S14" i="1"/>
  <c r="T14" i="1"/>
  <c r="T25" i="1"/>
  <c r="S25" i="1"/>
  <c r="R25" i="1"/>
  <c r="S38" i="1"/>
  <c r="T38" i="1"/>
  <c r="S46" i="1"/>
  <c r="T46" i="1"/>
  <c r="T57" i="1"/>
  <c r="S57" i="1"/>
  <c r="R57" i="1"/>
  <c r="S70" i="1"/>
  <c r="T70" i="1"/>
  <c r="S78" i="1"/>
  <c r="T78" i="1"/>
  <c r="T89" i="1"/>
  <c r="S89" i="1"/>
  <c r="R89" i="1"/>
  <c r="S102" i="1"/>
  <c r="T102" i="1"/>
  <c r="P102" i="1"/>
  <c r="S110" i="1"/>
  <c r="T110" i="1"/>
  <c r="P110" i="1"/>
  <c r="T121" i="1"/>
  <c r="S121" i="1"/>
  <c r="P121" i="1"/>
  <c r="S134" i="1"/>
  <c r="T134" i="1"/>
  <c r="R134" i="1"/>
  <c r="S142" i="1"/>
  <c r="T142" i="1"/>
  <c r="R142" i="1"/>
  <c r="T153" i="1"/>
  <c r="S153" i="1"/>
  <c r="P153" i="1"/>
  <c r="T169" i="1"/>
  <c r="S169" i="1"/>
  <c r="P169" i="1"/>
  <c r="T185" i="1"/>
  <c r="S185" i="1"/>
  <c r="P185" i="1"/>
  <c r="T193" i="1"/>
  <c r="S193" i="1"/>
  <c r="P193" i="1"/>
  <c r="T209" i="1"/>
  <c r="S209" i="1"/>
  <c r="P209" i="1"/>
  <c r="S222" i="1"/>
  <c r="T222" i="1"/>
  <c r="R222" i="1"/>
  <c r="T233" i="1"/>
  <c r="S233" i="1"/>
  <c r="P233" i="1"/>
  <c r="T249" i="1"/>
  <c r="S249" i="1"/>
  <c r="P249" i="1"/>
  <c r="T265" i="1"/>
  <c r="S265" i="1"/>
  <c r="P265" i="1"/>
  <c r="T273" i="1"/>
  <c r="S273" i="1"/>
  <c r="P273" i="1"/>
  <c r="T289" i="1"/>
  <c r="S289" i="1"/>
  <c r="P289" i="1"/>
  <c r="T305" i="1"/>
  <c r="S305" i="1"/>
  <c r="T313" i="1"/>
  <c r="S313" i="1"/>
  <c r="Q313" i="1"/>
  <c r="S326" i="1"/>
  <c r="T326" i="1"/>
  <c r="S334" i="1"/>
  <c r="T334" i="1"/>
  <c r="T345" i="1"/>
  <c r="S345" i="1"/>
  <c r="Q345" i="1"/>
  <c r="S358" i="1"/>
  <c r="T358" i="1"/>
  <c r="S366" i="1"/>
  <c r="T366" i="1"/>
  <c r="S374" i="1"/>
  <c r="T374" i="1"/>
  <c r="S382" i="1"/>
  <c r="T382" i="1"/>
  <c r="S390" i="1"/>
  <c r="T390" i="1"/>
  <c r="T401" i="1"/>
  <c r="S401" i="1"/>
  <c r="T418" i="1"/>
  <c r="S418" i="1"/>
  <c r="S446" i="1"/>
  <c r="T446" i="1"/>
  <c r="R521" i="1"/>
  <c r="T535" i="1"/>
  <c r="S535" i="1"/>
  <c r="S546" i="1"/>
  <c r="T546" i="1"/>
  <c r="T567" i="1"/>
  <c r="S567" i="1"/>
  <c r="S574" i="1"/>
  <c r="T574" i="1"/>
  <c r="S596" i="1"/>
  <c r="T596" i="1"/>
  <c r="P596" i="1"/>
  <c r="T609" i="1"/>
  <c r="S609" i="1"/>
  <c r="T625" i="1"/>
  <c r="S625" i="1"/>
  <c r="T631" i="1"/>
  <c r="S631" i="1"/>
  <c r="S657" i="1"/>
  <c r="T657" i="1"/>
  <c r="S673" i="1"/>
  <c r="T673" i="1"/>
  <c r="S689" i="1"/>
  <c r="T689" i="1"/>
  <c r="S705" i="1"/>
  <c r="T705" i="1"/>
  <c r="S721" i="1"/>
  <c r="T721" i="1"/>
  <c r="S737" i="1"/>
  <c r="T737" i="1"/>
  <c r="T764" i="1"/>
  <c r="S764" i="1"/>
  <c r="T774" i="1"/>
  <c r="S774" i="1"/>
  <c r="T790" i="1"/>
  <c r="S790" i="1"/>
  <c r="T802" i="1"/>
  <c r="S802" i="1"/>
  <c r="T814" i="1"/>
  <c r="S814" i="1"/>
  <c r="T822" i="1"/>
  <c r="S822" i="1"/>
  <c r="T838" i="1"/>
  <c r="S838" i="1"/>
  <c r="T850" i="1"/>
  <c r="S850" i="1"/>
  <c r="T862" i="1"/>
  <c r="S862" i="1"/>
  <c r="T874" i="1"/>
  <c r="S874" i="1"/>
  <c r="T886" i="1"/>
  <c r="S886" i="1"/>
  <c r="T894" i="1"/>
  <c r="S894" i="1"/>
  <c r="T906" i="1"/>
  <c r="S906" i="1"/>
  <c r="T918" i="1"/>
  <c r="S918" i="1"/>
  <c r="T930" i="1"/>
  <c r="S930" i="1"/>
  <c r="T958" i="1"/>
  <c r="S958" i="1"/>
  <c r="T972" i="1"/>
  <c r="S972" i="1"/>
  <c r="T994" i="1"/>
  <c r="S994" i="1"/>
  <c r="T1013" i="1"/>
  <c r="S1013" i="1"/>
  <c r="T1029" i="1"/>
  <c r="S1029" i="1"/>
  <c r="T1045" i="1"/>
  <c r="S1045" i="1"/>
  <c r="T1077" i="1"/>
  <c r="S1077" i="1"/>
  <c r="T1106" i="1"/>
  <c r="S1106" i="1"/>
  <c r="T1147" i="1"/>
  <c r="S1147" i="1"/>
  <c r="T1160" i="1"/>
  <c r="S1160" i="1"/>
  <c r="T1166" i="1"/>
  <c r="S1166" i="1"/>
  <c r="T1186" i="1"/>
  <c r="S1186" i="1"/>
  <c r="T1202" i="1"/>
  <c r="S1202" i="1"/>
  <c r="T1218" i="1"/>
  <c r="S1218" i="1"/>
  <c r="T1234" i="1"/>
  <c r="S1234" i="1"/>
  <c r="T1246" i="1"/>
  <c r="S1246" i="1"/>
  <c r="P3" i="1"/>
  <c r="O3" i="1"/>
  <c r="R12" i="1"/>
  <c r="P15" i="1"/>
  <c r="O15" i="1"/>
  <c r="R16" i="1"/>
  <c r="N18" i="1"/>
  <c r="Q18" i="1"/>
  <c r="M18" i="1"/>
  <c r="P19" i="1"/>
  <c r="O19" i="1"/>
  <c r="N22" i="1"/>
  <c r="Q22" i="1"/>
  <c r="M22" i="1"/>
  <c r="R24" i="1"/>
  <c r="P27" i="1"/>
  <c r="O27" i="1"/>
  <c r="N30" i="1"/>
  <c r="Q30" i="1"/>
  <c r="M30" i="1"/>
  <c r="R44" i="1"/>
  <c r="P47" i="1"/>
  <c r="O47" i="1"/>
  <c r="N50" i="1"/>
  <c r="Q50" i="1"/>
  <c r="M50" i="1"/>
  <c r="P51" i="1"/>
  <c r="O51" i="1"/>
  <c r="R68" i="1"/>
  <c r="R84" i="1"/>
  <c r="N86" i="1"/>
  <c r="Q86" i="1"/>
  <c r="M86" i="1"/>
  <c r="P87" i="1"/>
  <c r="O87" i="1"/>
  <c r="R88" i="1"/>
  <c r="N90" i="1"/>
  <c r="Q90" i="1"/>
  <c r="M90" i="1"/>
  <c r="P91" i="1"/>
  <c r="O91" i="1"/>
  <c r="N94" i="1"/>
  <c r="Q94" i="1"/>
  <c r="M94" i="1"/>
  <c r="P95" i="1"/>
  <c r="O95" i="1"/>
  <c r="R96" i="1"/>
  <c r="N98" i="1"/>
  <c r="Q98" i="1"/>
  <c r="M98" i="1"/>
  <c r="P99" i="1"/>
  <c r="O99" i="1"/>
  <c r="N102" i="1"/>
  <c r="Q102" i="1"/>
  <c r="M102" i="1"/>
  <c r="R116" i="1"/>
  <c r="O119" i="1"/>
  <c r="P119" i="1"/>
  <c r="R120" i="1"/>
  <c r="Q122" i="1"/>
  <c r="M122" i="1"/>
  <c r="N122" i="1"/>
  <c r="O123" i="1"/>
  <c r="P123" i="1"/>
  <c r="Q126" i="1"/>
  <c r="M126" i="1"/>
  <c r="N126" i="1"/>
  <c r="R128" i="1"/>
  <c r="Q130" i="1"/>
  <c r="M130" i="1"/>
  <c r="N130" i="1"/>
  <c r="O131" i="1"/>
  <c r="P131" i="1"/>
  <c r="R148" i="1"/>
  <c r="O151" i="1"/>
  <c r="P151" i="1"/>
  <c r="R164" i="1"/>
  <c r="R168" i="1"/>
  <c r="R180" i="1"/>
  <c r="Q182" i="1"/>
  <c r="M182" i="1"/>
  <c r="N182" i="1"/>
  <c r="O183" i="1"/>
  <c r="P183" i="1"/>
  <c r="R184" i="1"/>
  <c r="Q186" i="1"/>
  <c r="M186" i="1"/>
  <c r="N186" i="1"/>
  <c r="O187" i="1"/>
  <c r="P187" i="1"/>
  <c r="Q190" i="1"/>
  <c r="M190" i="1"/>
  <c r="N190" i="1"/>
  <c r="O191" i="1"/>
  <c r="P191" i="1"/>
  <c r="R192" i="1"/>
  <c r="Q194" i="1"/>
  <c r="M194" i="1"/>
  <c r="N194" i="1"/>
  <c r="O195" i="1"/>
  <c r="P195" i="1"/>
  <c r="Q198" i="1"/>
  <c r="M198" i="1"/>
  <c r="N198" i="1"/>
  <c r="O199" i="1"/>
  <c r="P199" i="1"/>
  <c r="R200" i="1"/>
  <c r="Q202" i="1"/>
  <c r="M202" i="1"/>
  <c r="N202" i="1"/>
  <c r="O203" i="1"/>
  <c r="P203" i="1"/>
  <c r="R220" i="1"/>
  <c r="O223" i="1"/>
  <c r="P223" i="1"/>
  <c r="R224" i="1"/>
  <c r="Q226" i="1"/>
  <c r="M226" i="1"/>
  <c r="N226" i="1"/>
  <c r="O227" i="1"/>
  <c r="P227" i="1"/>
  <c r="R244" i="1"/>
  <c r="R252" i="1"/>
  <c r="Q254" i="1"/>
  <c r="M254" i="1"/>
  <c r="N254" i="1"/>
  <c r="O255" i="1"/>
  <c r="P255" i="1"/>
  <c r="R256" i="1"/>
  <c r="Q258" i="1"/>
  <c r="M258" i="1"/>
  <c r="N258" i="1"/>
  <c r="O259" i="1"/>
  <c r="P259" i="1"/>
  <c r="Q262" i="1"/>
  <c r="M262" i="1"/>
  <c r="N262" i="1"/>
  <c r="R276" i="1"/>
  <c r="Q278" i="1"/>
  <c r="M278" i="1"/>
  <c r="N278" i="1"/>
  <c r="O279" i="1"/>
  <c r="P279" i="1"/>
  <c r="R280" i="1"/>
  <c r="Q282" i="1"/>
  <c r="M282" i="1"/>
  <c r="N282" i="1"/>
  <c r="O283" i="1"/>
  <c r="P283" i="1"/>
  <c r="Q286" i="1"/>
  <c r="M286" i="1"/>
  <c r="N286" i="1"/>
  <c r="R288" i="1"/>
  <c r="Q290" i="1"/>
  <c r="M290" i="1"/>
  <c r="N290" i="1"/>
  <c r="O291" i="1"/>
  <c r="P291" i="1"/>
  <c r="Q294" i="1"/>
  <c r="M294" i="1"/>
  <c r="N294" i="1"/>
  <c r="O295" i="1"/>
  <c r="P295" i="1"/>
  <c r="R296" i="1"/>
  <c r="Q298" i="1"/>
  <c r="M298" i="1"/>
  <c r="N298" i="1"/>
  <c r="O299" i="1"/>
  <c r="P299" i="1"/>
  <c r="R316" i="1"/>
  <c r="R320" i="1"/>
  <c r="R340" i="1"/>
  <c r="R356" i="1"/>
  <c r="N358" i="1"/>
  <c r="Q358" i="1"/>
  <c r="M358" i="1"/>
  <c r="P359" i="1"/>
  <c r="O359" i="1"/>
  <c r="R360" i="1"/>
  <c r="N362" i="1"/>
  <c r="Q362" i="1"/>
  <c r="M362" i="1"/>
  <c r="P363" i="1"/>
  <c r="O363" i="1"/>
  <c r="N366" i="1"/>
  <c r="Q366" i="1"/>
  <c r="M366" i="1"/>
  <c r="R368" i="1"/>
  <c r="N370" i="1"/>
  <c r="Q370" i="1"/>
  <c r="M370" i="1"/>
  <c r="P371" i="1"/>
  <c r="O371" i="1"/>
  <c r="R388" i="1"/>
  <c r="Q390" i="1"/>
  <c r="M390" i="1"/>
  <c r="N390" i="1"/>
  <c r="O391" i="1"/>
  <c r="P391" i="1"/>
  <c r="R392" i="1"/>
  <c r="Q394" i="1"/>
  <c r="M394" i="1"/>
  <c r="N394" i="1"/>
  <c r="O395" i="1"/>
  <c r="P395" i="1"/>
  <c r="R412" i="1"/>
  <c r="Q414" i="1"/>
  <c r="M414" i="1"/>
  <c r="N414" i="1"/>
  <c r="O415" i="1"/>
  <c r="P415" i="1"/>
  <c r="R428" i="1"/>
  <c r="Q430" i="1"/>
  <c r="M430" i="1"/>
  <c r="N430" i="1"/>
  <c r="O431" i="1"/>
  <c r="P431" i="1"/>
  <c r="R444" i="1"/>
  <c r="Q446" i="1"/>
  <c r="M446" i="1"/>
  <c r="N446" i="1"/>
  <c r="O447" i="1"/>
  <c r="P447" i="1"/>
  <c r="R460" i="1"/>
  <c r="Q462" i="1"/>
  <c r="M462" i="1"/>
  <c r="N462" i="1"/>
  <c r="O463" i="1"/>
  <c r="P463" i="1"/>
  <c r="R476" i="1"/>
  <c r="Q478" i="1"/>
  <c r="M478" i="1"/>
  <c r="N478" i="1"/>
  <c r="O479" i="1"/>
  <c r="P479" i="1"/>
  <c r="R492" i="1"/>
  <c r="Q494" i="1"/>
  <c r="M494" i="1"/>
  <c r="N494" i="1"/>
  <c r="O495" i="1"/>
  <c r="P495" i="1"/>
  <c r="R508" i="1"/>
  <c r="Q510" i="1"/>
  <c r="M510" i="1"/>
  <c r="N510" i="1"/>
  <c r="O511" i="1"/>
  <c r="P511" i="1"/>
  <c r="R524" i="1"/>
  <c r="Q526" i="1"/>
  <c r="M526" i="1"/>
  <c r="N526" i="1"/>
  <c r="O527" i="1"/>
  <c r="P527" i="1"/>
  <c r="R540" i="1"/>
  <c r="Q542" i="1"/>
  <c r="M542" i="1"/>
  <c r="N542" i="1"/>
  <c r="O543" i="1"/>
  <c r="P543" i="1"/>
  <c r="R556" i="1"/>
  <c r="Q558" i="1"/>
  <c r="M558" i="1"/>
  <c r="N558" i="1"/>
  <c r="O559" i="1"/>
  <c r="P559" i="1"/>
  <c r="S2" i="1"/>
  <c r="T2" i="1"/>
  <c r="T5" i="1"/>
  <c r="S5" i="1"/>
  <c r="S10" i="1"/>
  <c r="T10" i="1"/>
  <c r="T13" i="1"/>
  <c r="S13" i="1"/>
  <c r="S18" i="1"/>
  <c r="T18" i="1"/>
  <c r="T21" i="1"/>
  <c r="S21" i="1"/>
  <c r="R21" i="1"/>
  <c r="S26" i="1"/>
  <c r="T26" i="1"/>
  <c r="T29" i="1"/>
  <c r="S29" i="1"/>
  <c r="R29" i="1"/>
  <c r="S34" i="1"/>
  <c r="T34" i="1"/>
  <c r="T37" i="1"/>
  <c r="S37" i="1"/>
  <c r="R37" i="1"/>
  <c r="S42" i="1"/>
  <c r="T42" i="1"/>
  <c r="T45" i="1"/>
  <c r="S45" i="1"/>
  <c r="R45" i="1"/>
  <c r="S50" i="1"/>
  <c r="T50" i="1"/>
  <c r="T53" i="1"/>
  <c r="S53" i="1"/>
  <c r="R53" i="1"/>
  <c r="S58" i="1"/>
  <c r="T58" i="1"/>
  <c r="T61" i="1"/>
  <c r="S61" i="1"/>
  <c r="R61" i="1"/>
  <c r="S66" i="1"/>
  <c r="T66" i="1"/>
  <c r="T69" i="1"/>
  <c r="S69" i="1"/>
  <c r="R69" i="1"/>
  <c r="S74" i="1"/>
  <c r="T74" i="1"/>
  <c r="T77" i="1"/>
  <c r="S77" i="1"/>
  <c r="R77" i="1"/>
  <c r="S82" i="1"/>
  <c r="T82" i="1"/>
  <c r="T85" i="1"/>
  <c r="S85" i="1"/>
  <c r="R85" i="1"/>
  <c r="S90" i="1"/>
  <c r="T90" i="1"/>
  <c r="T93" i="1"/>
  <c r="S93" i="1"/>
  <c r="R93" i="1"/>
  <c r="S98" i="1"/>
  <c r="T98" i="1"/>
  <c r="T101" i="1"/>
  <c r="S101" i="1"/>
  <c r="R101" i="1"/>
  <c r="S106" i="1"/>
  <c r="T106" i="1"/>
  <c r="T109" i="1"/>
  <c r="S109" i="1"/>
  <c r="R109" i="1"/>
  <c r="S114" i="1"/>
  <c r="T114" i="1"/>
  <c r="T117" i="1"/>
  <c r="S117" i="1"/>
  <c r="R117" i="1"/>
  <c r="S122" i="1"/>
  <c r="T122" i="1"/>
  <c r="T125" i="1"/>
  <c r="S125" i="1"/>
  <c r="R125" i="1"/>
  <c r="S130" i="1"/>
  <c r="T130" i="1"/>
  <c r="O130" i="1"/>
  <c r="T133" i="1"/>
  <c r="S133" i="1"/>
  <c r="R133" i="1"/>
  <c r="S138" i="1"/>
  <c r="T138" i="1"/>
  <c r="T141" i="1"/>
  <c r="S141" i="1"/>
  <c r="R141" i="1"/>
  <c r="M141" i="1"/>
  <c r="S146" i="1"/>
  <c r="T146" i="1"/>
  <c r="T149" i="1"/>
  <c r="S149" i="1"/>
  <c r="R149" i="1"/>
  <c r="S154" i="1"/>
  <c r="T154" i="1"/>
  <c r="T157" i="1"/>
  <c r="S157" i="1"/>
  <c r="R157" i="1"/>
  <c r="S162" i="1"/>
  <c r="T162" i="1"/>
  <c r="O162" i="1"/>
  <c r="T165" i="1"/>
  <c r="S165" i="1"/>
  <c r="R165" i="1"/>
  <c r="S170" i="1"/>
  <c r="T170" i="1"/>
  <c r="T173" i="1"/>
  <c r="S173" i="1"/>
  <c r="R173" i="1"/>
  <c r="M173" i="1"/>
  <c r="S178" i="1"/>
  <c r="T178" i="1"/>
  <c r="T181" i="1"/>
  <c r="S181" i="1"/>
  <c r="R181" i="1"/>
  <c r="S186" i="1"/>
  <c r="T186" i="1"/>
  <c r="T189" i="1"/>
  <c r="S189" i="1"/>
  <c r="R189" i="1"/>
  <c r="S194" i="1"/>
  <c r="T194" i="1"/>
  <c r="O194" i="1"/>
  <c r="T197" i="1"/>
  <c r="S197" i="1"/>
  <c r="R197" i="1"/>
  <c r="S202" i="1"/>
  <c r="T202" i="1"/>
  <c r="T205" i="1"/>
  <c r="S205" i="1"/>
  <c r="R205" i="1"/>
  <c r="M205" i="1"/>
  <c r="S210" i="1"/>
  <c r="T210" i="1"/>
  <c r="T213" i="1"/>
  <c r="S213" i="1"/>
  <c r="R213" i="1"/>
  <c r="S218" i="1"/>
  <c r="T218" i="1"/>
  <c r="T221" i="1"/>
  <c r="S221" i="1"/>
  <c r="R221" i="1"/>
  <c r="S226" i="1"/>
  <c r="T226" i="1"/>
  <c r="O226" i="1"/>
  <c r="T229" i="1"/>
  <c r="S229" i="1"/>
  <c r="R229" i="1"/>
  <c r="S234" i="1"/>
  <c r="T234" i="1"/>
  <c r="T237" i="1"/>
  <c r="S237" i="1"/>
  <c r="R237" i="1"/>
  <c r="M237" i="1"/>
  <c r="S242" i="1"/>
  <c r="T242" i="1"/>
  <c r="T245" i="1"/>
  <c r="S245" i="1"/>
  <c r="R245" i="1"/>
  <c r="S250" i="1"/>
  <c r="T250" i="1"/>
  <c r="T253" i="1"/>
  <c r="S253" i="1"/>
  <c r="R253" i="1"/>
  <c r="S258" i="1"/>
  <c r="T258" i="1"/>
  <c r="O258" i="1"/>
  <c r="T261" i="1"/>
  <c r="S261" i="1"/>
  <c r="R261" i="1"/>
  <c r="S266" i="1"/>
  <c r="T266" i="1"/>
  <c r="T269" i="1"/>
  <c r="S269" i="1"/>
  <c r="R269" i="1"/>
  <c r="M269" i="1"/>
  <c r="S274" i="1"/>
  <c r="T274" i="1"/>
  <c r="T277" i="1"/>
  <c r="S277" i="1"/>
  <c r="R277" i="1"/>
  <c r="S282" i="1"/>
  <c r="T282" i="1"/>
  <c r="T285" i="1"/>
  <c r="S285" i="1"/>
  <c r="R285" i="1"/>
  <c r="S290" i="1"/>
  <c r="T290" i="1"/>
  <c r="O290" i="1"/>
  <c r="T293" i="1"/>
  <c r="S293" i="1"/>
  <c r="R293" i="1"/>
  <c r="S298" i="1"/>
  <c r="T298" i="1"/>
  <c r="T301" i="1"/>
  <c r="S301" i="1"/>
  <c r="R301" i="1"/>
  <c r="M301" i="1"/>
  <c r="S306" i="1"/>
  <c r="T306" i="1"/>
  <c r="T309" i="1"/>
  <c r="S309" i="1"/>
  <c r="S314" i="1"/>
  <c r="T314" i="1"/>
  <c r="T317" i="1"/>
  <c r="S317" i="1"/>
  <c r="S322" i="1"/>
  <c r="T322" i="1"/>
  <c r="T325" i="1"/>
  <c r="S325" i="1"/>
  <c r="S330" i="1"/>
  <c r="T330" i="1"/>
  <c r="T333" i="1"/>
  <c r="S333" i="1"/>
  <c r="S338" i="1"/>
  <c r="T338" i="1"/>
  <c r="T341" i="1"/>
  <c r="S341" i="1"/>
  <c r="S346" i="1"/>
  <c r="T346" i="1"/>
  <c r="T349" i="1"/>
  <c r="S349" i="1"/>
  <c r="S354" i="1"/>
  <c r="T354" i="1"/>
  <c r="T357" i="1"/>
  <c r="S357" i="1"/>
  <c r="S362" i="1"/>
  <c r="T362" i="1"/>
  <c r="T365" i="1"/>
  <c r="S365" i="1"/>
  <c r="S370" i="1"/>
  <c r="T370" i="1"/>
  <c r="T373" i="1"/>
  <c r="S373" i="1"/>
  <c r="S378" i="1"/>
  <c r="T378" i="1"/>
  <c r="T381" i="1"/>
  <c r="S381" i="1"/>
  <c r="S386" i="1"/>
  <c r="T386" i="1"/>
  <c r="T389" i="1"/>
  <c r="S389" i="1"/>
  <c r="S394" i="1"/>
  <c r="T394" i="1"/>
  <c r="T397" i="1"/>
  <c r="S397" i="1"/>
  <c r="S402" i="1"/>
  <c r="T402" i="1"/>
  <c r="T405" i="1"/>
  <c r="S405" i="1"/>
  <c r="S410" i="1"/>
  <c r="T410" i="1"/>
  <c r="T413" i="1"/>
  <c r="S413" i="1"/>
  <c r="S420" i="1"/>
  <c r="T420" i="1"/>
  <c r="T423" i="1"/>
  <c r="S423" i="1"/>
  <c r="S430" i="1"/>
  <c r="T430" i="1"/>
  <c r="S434" i="1"/>
  <c r="T434" i="1"/>
  <c r="S452" i="1"/>
  <c r="T452" i="1"/>
  <c r="P452" i="1"/>
  <c r="T455" i="1"/>
  <c r="S455" i="1"/>
  <c r="S462" i="1"/>
  <c r="T462" i="1"/>
  <c r="S466" i="1"/>
  <c r="T466" i="1"/>
  <c r="S484" i="1"/>
  <c r="T484" i="1"/>
  <c r="P484" i="1"/>
  <c r="T487" i="1"/>
  <c r="S487" i="1"/>
  <c r="S494" i="1"/>
  <c r="T494" i="1"/>
  <c r="S498" i="1"/>
  <c r="T498" i="1"/>
  <c r="R505" i="1"/>
  <c r="S516" i="1"/>
  <c r="T516" i="1"/>
  <c r="P516" i="1"/>
  <c r="T519" i="1"/>
  <c r="S519" i="1"/>
  <c r="S526" i="1"/>
  <c r="T526" i="1"/>
  <c r="S530" i="1"/>
  <c r="T530" i="1"/>
  <c r="S548" i="1"/>
  <c r="T548" i="1"/>
  <c r="P548" i="1"/>
  <c r="T551" i="1"/>
  <c r="S551" i="1"/>
  <c r="S558" i="1"/>
  <c r="T558" i="1"/>
  <c r="O660" i="1"/>
  <c r="R537" i="1"/>
  <c r="S562" i="1"/>
  <c r="T562" i="1"/>
  <c r="R569" i="1"/>
  <c r="S580" i="1"/>
  <c r="T580" i="1"/>
  <c r="P580" i="1"/>
  <c r="T583" i="1"/>
  <c r="S583" i="1"/>
  <c r="S590" i="1"/>
  <c r="T590" i="1"/>
  <c r="S594" i="1"/>
  <c r="T594" i="1"/>
  <c r="T601" i="1"/>
  <c r="S601" i="1"/>
  <c r="R601" i="1"/>
  <c r="T607" i="1"/>
  <c r="S607" i="1"/>
  <c r="N607" i="1"/>
  <c r="T611" i="1"/>
  <c r="S611" i="1"/>
  <c r="T617" i="1"/>
  <c r="S617" i="1"/>
  <c r="R617" i="1"/>
  <c r="T623" i="1"/>
  <c r="S623" i="1"/>
  <c r="N623" i="1"/>
  <c r="T627" i="1"/>
  <c r="S627" i="1"/>
  <c r="T633" i="1"/>
  <c r="S633" i="1"/>
  <c r="T639" i="1"/>
  <c r="S639" i="1"/>
  <c r="T643" i="1"/>
  <c r="S643" i="1"/>
  <c r="S649" i="1"/>
  <c r="T649" i="1"/>
  <c r="P649" i="1"/>
  <c r="T655" i="1"/>
  <c r="S655" i="1"/>
  <c r="T659" i="1"/>
  <c r="S659" i="1"/>
  <c r="S665" i="1"/>
  <c r="T665" i="1"/>
  <c r="T671" i="1"/>
  <c r="S671" i="1"/>
  <c r="T675" i="1"/>
  <c r="S675" i="1"/>
  <c r="S681" i="1"/>
  <c r="T681" i="1"/>
  <c r="T687" i="1"/>
  <c r="S687" i="1"/>
  <c r="T691" i="1"/>
  <c r="S691" i="1"/>
  <c r="S697" i="1"/>
  <c r="T697" i="1"/>
  <c r="T703" i="1"/>
  <c r="S703" i="1"/>
  <c r="M703" i="1"/>
  <c r="T707" i="1"/>
  <c r="S707" i="1"/>
  <c r="S713" i="1"/>
  <c r="T713" i="1"/>
  <c r="T719" i="1"/>
  <c r="S719" i="1"/>
  <c r="T723" i="1"/>
  <c r="S723" i="1"/>
  <c r="S729" i="1"/>
  <c r="T729" i="1"/>
  <c r="T735" i="1"/>
  <c r="S735" i="1"/>
  <c r="T739" i="1"/>
  <c r="S739" i="1"/>
  <c r="S745" i="1"/>
  <c r="T745" i="1"/>
  <c r="T754" i="1"/>
  <c r="S754" i="1"/>
  <c r="T758" i="1"/>
  <c r="S758" i="1"/>
  <c r="T762" i="1"/>
  <c r="S762" i="1"/>
  <c r="O848" i="1"/>
  <c r="T928" i="1"/>
  <c r="S928" i="1"/>
  <c r="T942" i="1"/>
  <c r="S942" i="1"/>
  <c r="T946" i="1"/>
  <c r="S946" i="1"/>
  <c r="S949" i="1"/>
  <c r="T949" i="1"/>
  <c r="T956" i="1"/>
  <c r="S956" i="1"/>
  <c r="T960" i="1"/>
  <c r="S960" i="1"/>
  <c r="T974" i="1"/>
  <c r="S974" i="1"/>
  <c r="T978" i="1"/>
  <c r="S978" i="1"/>
  <c r="T981" i="1"/>
  <c r="S981" i="1"/>
  <c r="T988" i="1"/>
  <c r="S988" i="1"/>
  <c r="T992" i="1"/>
  <c r="S992" i="1"/>
  <c r="T999" i="1"/>
  <c r="S999" i="1"/>
  <c r="T1005" i="1"/>
  <c r="S1005" i="1"/>
  <c r="T1015" i="1"/>
  <c r="S1015" i="1"/>
  <c r="T1021" i="1"/>
  <c r="S1021" i="1"/>
  <c r="T1031" i="1"/>
  <c r="S1031" i="1"/>
  <c r="T1037" i="1"/>
  <c r="S1037" i="1"/>
  <c r="T1047" i="1"/>
  <c r="S1047" i="1"/>
  <c r="T1053" i="1"/>
  <c r="S1053" i="1"/>
  <c r="T1063" i="1"/>
  <c r="S1063" i="1"/>
  <c r="T1069" i="1"/>
  <c r="S1069" i="1"/>
  <c r="T1079" i="1"/>
  <c r="S1079" i="1"/>
  <c r="T1083" i="1"/>
  <c r="S1083" i="1"/>
  <c r="T1090" i="1"/>
  <c r="S1090" i="1"/>
  <c r="T1093" i="1"/>
  <c r="S1093" i="1"/>
  <c r="T1111" i="1"/>
  <c r="S1111" i="1"/>
  <c r="T1115" i="1"/>
  <c r="S1115" i="1"/>
  <c r="T1118" i="1"/>
  <c r="S1118" i="1"/>
  <c r="T1122" i="1"/>
  <c r="S1122" i="1"/>
  <c r="T1129" i="1"/>
  <c r="S1129" i="1"/>
  <c r="T1133" i="1"/>
  <c r="S1133" i="1"/>
  <c r="T1137" i="1"/>
  <c r="S1137" i="1"/>
  <c r="T1141" i="1"/>
  <c r="S1141" i="1"/>
  <c r="T1152" i="1"/>
  <c r="S1152" i="1"/>
  <c r="T1158" i="1"/>
  <c r="S1158" i="1"/>
  <c r="T1162" i="1"/>
  <c r="S1162" i="1"/>
  <c r="T1168" i="1"/>
  <c r="S1168" i="1"/>
  <c r="T1174" i="1"/>
  <c r="S1174" i="1"/>
  <c r="T1178" i="1"/>
  <c r="S1178" i="1"/>
  <c r="T1184" i="1"/>
  <c r="S1184" i="1"/>
  <c r="T1190" i="1"/>
  <c r="S1190" i="1"/>
  <c r="T1194" i="1"/>
  <c r="S1194" i="1"/>
  <c r="T1200" i="1"/>
  <c r="S1200" i="1"/>
  <c r="T1206" i="1"/>
  <c r="S1206" i="1"/>
  <c r="T1210" i="1"/>
  <c r="S1210" i="1"/>
  <c r="T1216" i="1"/>
  <c r="S1216" i="1"/>
  <c r="T1222" i="1"/>
  <c r="S1222" i="1"/>
  <c r="T1226" i="1"/>
  <c r="S1226" i="1"/>
  <c r="T1232" i="1"/>
  <c r="S1232" i="1"/>
  <c r="T1238" i="1"/>
  <c r="S1238" i="1"/>
  <c r="T1242" i="1"/>
  <c r="S1242" i="1"/>
  <c r="T1248" i="1"/>
  <c r="S1248" i="1"/>
  <c r="P6" i="1"/>
  <c r="N17" i="1"/>
  <c r="P38" i="1"/>
  <c r="N49" i="1"/>
  <c r="P70" i="1"/>
  <c r="N81" i="1"/>
  <c r="N295" i="1"/>
  <c r="O296" i="1"/>
  <c r="Q311" i="1"/>
  <c r="O312" i="1"/>
  <c r="M315" i="1"/>
  <c r="Q335" i="1"/>
  <c r="O336" i="1"/>
  <c r="M339" i="1"/>
  <c r="Q367" i="1"/>
  <c r="O368" i="1"/>
  <c r="M371" i="1"/>
  <c r="O440" i="1"/>
  <c r="N443" i="1"/>
  <c r="N455" i="1"/>
  <c r="N459" i="1"/>
  <c r="P464" i="1"/>
  <c r="P476" i="1"/>
  <c r="P492" i="1"/>
  <c r="R501" i="1"/>
  <c r="P512" i="1"/>
  <c r="R513" i="1"/>
  <c r="R517" i="1"/>
  <c r="N519" i="1"/>
  <c r="N523" i="1"/>
  <c r="P524" i="1"/>
  <c r="R525" i="1"/>
  <c r="P528" i="1"/>
  <c r="R529" i="1"/>
  <c r="R533" i="1"/>
  <c r="N535" i="1"/>
  <c r="N539" i="1"/>
  <c r="P540" i="1"/>
  <c r="R541" i="1"/>
  <c r="P544" i="1"/>
  <c r="R545" i="1"/>
  <c r="R549" i="1"/>
  <c r="N551" i="1"/>
  <c r="N555" i="1"/>
  <c r="P556" i="1"/>
  <c r="R557" i="1"/>
  <c r="P560" i="1"/>
  <c r="R561" i="1"/>
  <c r="R565" i="1"/>
  <c r="N567" i="1"/>
  <c r="N571" i="1"/>
  <c r="P572" i="1"/>
  <c r="R573" i="1"/>
  <c r="P576" i="1"/>
  <c r="R577" i="1"/>
  <c r="R581" i="1"/>
  <c r="N583" i="1"/>
  <c r="N587" i="1"/>
  <c r="P588" i="1"/>
  <c r="R589" i="1"/>
  <c r="P592" i="1"/>
  <c r="R593" i="1"/>
  <c r="R597" i="1"/>
  <c r="N599" i="1"/>
  <c r="N603" i="1"/>
  <c r="P604" i="1"/>
  <c r="R605" i="1"/>
  <c r="P608" i="1"/>
  <c r="R609" i="1"/>
  <c r="R613" i="1"/>
  <c r="N615" i="1"/>
  <c r="N619" i="1"/>
  <c r="P620" i="1"/>
  <c r="R621" i="1"/>
  <c r="P624" i="1"/>
  <c r="R625" i="1"/>
  <c r="O692" i="1"/>
  <c r="M731" i="1"/>
  <c r="M747" i="1"/>
  <c r="O752" i="1"/>
  <c r="O768" i="1"/>
  <c r="M795" i="1"/>
  <c r="M811" i="1"/>
  <c r="O816" i="1"/>
  <c r="O832" i="1"/>
  <c r="M859" i="1"/>
  <c r="N9" i="1"/>
  <c r="P30" i="1"/>
  <c r="N41" i="1"/>
  <c r="P62" i="1"/>
  <c r="N73" i="1"/>
  <c r="P94" i="1"/>
  <c r="R620" i="1"/>
  <c r="Q622" i="1"/>
  <c r="M622" i="1"/>
  <c r="N622" i="1"/>
  <c r="O623" i="1"/>
  <c r="P623" i="1"/>
  <c r="R624" i="1"/>
  <c r="Q626" i="1"/>
  <c r="M626" i="1"/>
  <c r="N626" i="1"/>
  <c r="O627" i="1"/>
  <c r="P627" i="1"/>
  <c r="R636" i="1"/>
  <c r="Q638" i="1"/>
  <c r="M638" i="1"/>
  <c r="N638" i="1"/>
  <c r="O639" i="1"/>
  <c r="P639" i="1"/>
  <c r="R640" i="1"/>
  <c r="Q642" i="1"/>
  <c r="M642" i="1"/>
  <c r="N642" i="1"/>
  <c r="O643" i="1"/>
  <c r="P643" i="1"/>
  <c r="R652" i="1"/>
  <c r="Q654" i="1"/>
  <c r="M654" i="1"/>
  <c r="N654" i="1"/>
  <c r="O655" i="1"/>
  <c r="P655" i="1"/>
  <c r="R656" i="1"/>
  <c r="Q658" i="1"/>
  <c r="M658" i="1"/>
  <c r="N658" i="1"/>
  <c r="O659" i="1"/>
  <c r="P659" i="1"/>
  <c r="R668" i="1"/>
  <c r="M670" i="1"/>
  <c r="Q670" i="1"/>
  <c r="N670" i="1"/>
  <c r="P671" i="1"/>
  <c r="O671" i="1"/>
  <c r="R672" i="1"/>
  <c r="N674" i="1"/>
  <c r="M674" i="1"/>
  <c r="O675" i="1"/>
  <c r="P675" i="1"/>
  <c r="R684" i="1"/>
  <c r="M686" i="1"/>
  <c r="Q686" i="1"/>
  <c r="N686" i="1"/>
  <c r="P687" i="1"/>
  <c r="O687" i="1"/>
  <c r="N690" i="1"/>
  <c r="M690" i="1"/>
  <c r="Q690" i="1"/>
  <c r="O691" i="1"/>
  <c r="P691" i="1"/>
  <c r="R708" i="1"/>
  <c r="M710" i="1"/>
  <c r="Q710" i="1"/>
  <c r="N710" i="1"/>
  <c r="P711" i="1"/>
  <c r="O711" i="1"/>
  <c r="R712" i="1"/>
  <c r="N714" i="1"/>
  <c r="Q714" i="1"/>
  <c r="M714" i="1"/>
  <c r="P715" i="1"/>
  <c r="O715" i="1"/>
  <c r="R740" i="1"/>
  <c r="N742" i="1"/>
  <c r="Q742" i="1"/>
  <c r="M742" i="1"/>
  <c r="P743" i="1"/>
  <c r="O743" i="1"/>
  <c r="R744" i="1"/>
  <c r="N746" i="1"/>
  <c r="Q746" i="1"/>
  <c r="M746" i="1"/>
  <c r="P747" i="1"/>
  <c r="O747" i="1"/>
  <c r="R772" i="1"/>
  <c r="N774" i="1"/>
  <c r="Q774" i="1"/>
  <c r="M774" i="1"/>
  <c r="P775" i="1"/>
  <c r="O775" i="1"/>
  <c r="R784" i="1"/>
  <c r="N786" i="1"/>
  <c r="Q786" i="1"/>
  <c r="M786" i="1"/>
  <c r="P787" i="1"/>
  <c r="O787" i="1"/>
  <c r="R792" i="1"/>
  <c r="N794" i="1"/>
  <c r="Q794" i="1"/>
  <c r="M794" i="1"/>
  <c r="P795" i="1"/>
  <c r="O795" i="1"/>
  <c r="R804" i="1"/>
  <c r="N806" i="1"/>
  <c r="Q806" i="1"/>
  <c r="M806" i="1"/>
  <c r="P807" i="1"/>
  <c r="O807" i="1"/>
  <c r="R812" i="1"/>
  <c r="N814" i="1"/>
  <c r="Q814" i="1"/>
  <c r="M814" i="1"/>
  <c r="P815" i="1"/>
  <c r="O815" i="1"/>
  <c r="R824" i="1"/>
  <c r="N826" i="1"/>
  <c r="Q826" i="1"/>
  <c r="M826" i="1"/>
  <c r="P827" i="1"/>
  <c r="O827" i="1"/>
  <c r="R832" i="1"/>
  <c r="N834" i="1"/>
  <c r="Q834" i="1"/>
  <c r="M834" i="1"/>
  <c r="P835" i="1"/>
  <c r="O835" i="1"/>
  <c r="R844" i="1"/>
  <c r="N846" i="1"/>
  <c r="Q846" i="1"/>
  <c r="M846" i="1"/>
  <c r="P847" i="1"/>
  <c r="O847" i="1"/>
  <c r="R852" i="1"/>
  <c r="N854" i="1"/>
  <c r="Q854" i="1"/>
  <c r="M854" i="1"/>
  <c r="P855" i="1"/>
  <c r="O855" i="1"/>
  <c r="R864" i="1"/>
  <c r="N866" i="1"/>
  <c r="Q866" i="1"/>
  <c r="M866" i="1"/>
  <c r="P867" i="1"/>
  <c r="O867" i="1"/>
  <c r="R872" i="1"/>
  <c r="N874" i="1"/>
  <c r="Q874" i="1"/>
  <c r="M874" i="1"/>
  <c r="P875" i="1"/>
  <c r="O875" i="1"/>
  <c r="R884" i="1"/>
  <c r="N886" i="1"/>
  <c r="Q886" i="1"/>
  <c r="M886" i="1"/>
  <c r="P887" i="1"/>
  <c r="O887" i="1"/>
  <c r="R892" i="1"/>
  <c r="N894" i="1"/>
  <c r="Q894" i="1"/>
  <c r="M894" i="1"/>
  <c r="P895" i="1"/>
  <c r="O895" i="1"/>
  <c r="R904" i="1"/>
  <c r="N906" i="1"/>
  <c r="Q906" i="1"/>
  <c r="M906" i="1"/>
  <c r="P907" i="1"/>
  <c r="O907" i="1"/>
  <c r="R912" i="1"/>
  <c r="N914" i="1"/>
  <c r="Q914" i="1"/>
  <c r="M914" i="1"/>
  <c r="P915" i="1"/>
  <c r="O915" i="1"/>
  <c r="R924" i="1"/>
  <c r="N926" i="1"/>
  <c r="Q926" i="1"/>
  <c r="M926" i="1"/>
  <c r="P927" i="1"/>
  <c r="O927" i="1"/>
  <c r="R928" i="1"/>
  <c r="N930" i="1"/>
  <c r="Q930" i="1"/>
  <c r="M930" i="1"/>
  <c r="P931" i="1"/>
  <c r="O931" i="1"/>
  <c r="R932" i="1"/>
  <c r="N934" i="1"/>
  <c r="Q934" i="1"/>
  <c r="M934" i="1"/>
  <c r="P935" i="1"/>
  <c r="O935" i="1"/>
  <c r="R936" i="1"/>
  <c r="N938" i="1"/>
  <c r="Q938" i="1"/>
  <c r="M938" i="1"/>
  <c r="P939" i="1"/>
  <c r="O939" i="1"/>
  <c r="R940" i="1"/>
  <c r="N942" i="1"/>
  <c r="Q942" i="1"/>
  <c r="M942" i="1"/>
  <c r="P943" i="1"/>
  <c r="O943" i="1"/>
  <c r="R944" i="1"/>
  <c r="N946" i="1"/>
  <c r="Q946" i="1"/>
  <c r="M946" i="1"/>
  <c r="P947" i="1"/>
  <c r="O947" i="1"/>
  <c r="R948" i="1"/>
  <c r="N950" i="1"/>
  <c r="Q950" i="1"/>
  <c r="M950" i="1"/>
  <c r="P951" i="1"/>
  <c r="O951" i="1"/>
  <c r="R952" i="1"/>
  <c r="N954" i="1"/>
  <c r="Q954" i="1"/>
  <c r="M954" i="1"/>
  <c r="P955" i="1"/>
  <c r="O955" i="1"/>
  <c r="R956" i="1"/>
  <c r="N958" i="1"/>
  <c r="Q958" i="1"/>
  <c r="M958" i="1"/>
  <c r="P959" i="1"/>
  <c r="O959" i="1"/>
  <c r="R960" i="1"/>
  <c r="N962" i="1"/>
  <c r="Q962" i="1"/>
  <c r="P963" i="1"/>
  <c r="O963" i="1"/>
  <c r="R964" i="1"/>
  <c r="N966" i="1"/>
  <c r="Q966" i="1"/>
  <c r="M966" i="1"/>
  <c r="P967" i="1"/>
  <c r="O967" i="1"/>
  <c r="R968" i="1"/>
  <c r="N970" i="1"/>
  <c r="Q970" i="1"/>
  <c r="M970" i="1"/>
  <c r="P971" i="1"/>
  <c r="O971" i="1"/>
  <c r="R972" i="1"/>
  <c r="N974" i="1"/>
  <c r="Q974" i="1"/>
  <c r="M974" i="1"/>
  <c r="P975" i="1"/>
  <c r="O975" i="1"/>
  <c r="R976" i="1"/>
  <c r="N978" i="1"/>
  <c r="Q978" i="1"/>
  <c r="M978" i="1"/>
  <c r="P979" i="1"/>
  <c r="O979" i="1"/>
  <c r="R980" i="1"/>
  <c r="N982" i="1"/>
  <c r="Q982" i="1"/>
  <c r="M982" i="1"/>
  <c r="P983" i="1"/>
  <c r="O983" i="1"/>
  <c r="R984" i="1"/>
  <c r="N986" i="1"/>
  <c r="Q986" i="1"/>
  <c r="M986" i="1"/>
  <c r="P987" i="1"/>
  <c r="O987" i="1"/>
  <c r="R988" i="1"/>
  <c r="N990" i="1"/>
  <c r="Q990" i="1"/>
  <c r="M990" i="1"/>
  <c r="P991" i="1"/>
  <c r="O991" i="1"/>
  <c r="R992" i="1"/>
  <c r="N994" i="1"/>
  <c r="Q994" i="1"/>
  <c r="M994" i="1"/>
  <c r="P995" i="1"/>
  <c r="O995" i="1"/>
  <c r="R996" i="1"/>
  <c r="N998" i="1"/>
  <c r="Q998" i="1"/>
  <c r="M998" i="1"/>
  <c r="P999" i="1"/>
  <c r="O999" i="1"/>
  <c r="R1000" i="1"/>
  <c r="N1002" i="1"/>
  <c r="Q1002" i="1"/>
  <c r="M1002" i="1"/>
  <c r="P1003" i="1"/>
  <c r="O1003" i="1"/>
  <c r="R1004" i="1"/>
  <c r="N1006" i="1"/>
  <c r="Q1006" i="1"/>
  <c r="M1006" i="1"/>
  <c r="P1007" i="1"/>
  <c r="O1007" i="1"/>
  <c r="R1008" i="1"/>
  <c r="N1010" i="1"/>
  <c r="Q1010" i="1"/>
  <c r="M1010" i="1"/>
  <c r="O1011" i="1"/>
  <c r="P1011" i="1"/>
  <c r="R1012" i="1"/>
  <c r="Q1014" i="1"/>
  <c r="M1014" i="1"/>
  <c r="N1014" i="1"/>
  <c r="O1015" i="1"/>
  <c r="P1015" i="1"/>
  <c r="R1016" i="1"/>
  <c r="Q1018" i="1"/>
  <c r="M1018" i="1"/>
  <c r="N1018" i="1"/>
  <c r="O1019" i="1"/>
  <c r="P1019" i="1"/>
  <c r="R1020" i="1"/>
  <c r="Q1022" i="1"/>
  <c r="M1022" i="1"/>
  <c r="N1022" i="1"/>
  <c r="O1023" i="1"/>
  <c r="P1023" i="1"/>
  <c r="R1024" i="1"/>
  <c r="Q1026" i="1"/>
  <c r="M1026" i="1"/>
  <c r="N1026" i="1"/>
  <c r="O1027" i="1"/>
  <c r="P1027" i="1"/>
  <c r="R1028" i="1"/>
  <c r="Q1030" i="1"/>
  <c r="M1030" i="1"/>
  <c r="N1030" i="1"/>
  <c r="O1031" i="1"/>
  <c r="P1031" i="1"/>
  <c r="R1032" i="1"/>
  <c r="Q1034" i="1"/>
  <c r="M1034" i="1"/>
  <c r="N1034" i="1"/>
  <c r="O1035" i="1"/>
  <c r="P1035" i="1"/>
  <c r="R1036" i="1"/>
  <c r="Q1038" i="1"/>
  <c r="M1038" i="1"/>
  <c r="N1038" i="1"/>
  <c r="O1039" i="1"/>
  <c r="P1039" i="1"/>
  <c r="R1040" i="1"/>
  <c r="Q1042" i="1"/>
  <c r="M1042" i="1"/>
  <c r="N1042" i="1"/>
  <c r="O1043" i="1"/>
  <c r="P1043" i="1"/>
  <c r="R1044" i="1"/>
  <c r="Q1046" i="1"/>
  <c r="M1046" i="1"/>
  <c r="N1046" i="1"/>
  <c r="O1047" i="1"/>
  <c r="P1047" i="1"/>
  <c r="R1048" i="1"/>
  <c r="Q1050" i="1"/>
  <c r="M1050" i="1"/>
  <c r="N1050" i="1"/>
  <c r="O1051" i="1"/>
  <c r="P1051" i="1"/>
  <c r="R1052" i="1"/>
  <c r="Q1054" i="1"/>
  <c r="M1054" i="1"/>
  <c r="N1054" i="1"/>
  <c r="O1055" i="1"/>
  <c r="P1055" i="1"/>
  <c r="R1056" i="1"/>
  <c r="Q1058" i="1"/>
  <c r="M1058" i="1"/>
  <c r="N1058" i="1"/>
  <c r="O1059" i="1"/>
  <c r="P1059" i="1"/>
  <c r="R1060" i="1"/>
  <c r="Q1062" i="1"/>
  <c r="M1062" i="1"/>
  <c r="N1062" i="1"/>
  <c r="O1063" i="1"/>
  <c r="P1063" i="1"/>
  <c r="R1064" i="1"/>
  <c r="Q1066" i="1"/>
  <c r="M1066" i="1"/>
  <c r="N1066" i="1"/>
  <c r="O1067" i="1"/>
  <c r="P1067" i="1"/>
  <c r="R1068" i="1"/>
  <c r="Q1070" i="1"/>
  <c r="M1070" i="1"/>
  <c r="N1070" i="1"/>
  <c r="O1071" i="1"/>
  <c r="P1071" i="1"/>
  <c r="R1072" i="1"/>
  <c r="Q1074" i="1"/>
  <c r="M1074" i="1"/>
  <c r="N1074" i="1"/>
  <c r="O1075" i="1"/>
  <c r="P1075" i="1"/>
  <c r="R1076" i="1"/>
  <c r="Q1078" i="1"/>
  <c r="M1078" i="1"/>
  <c r="N1078" i="1"/>
  <c r="O1079" i="1"/>
  <c r="P1079" i="1"/>
  <c r="R1080" i="1"/>
  <c r="Q1082" i="1"/>
  <c r="M1082" i="1"/>
  <c r="N1082" i="1"/>
  <c r="O1083" i="1"/>
  <c r="R1084" i="1"/>
  <c r="Q1086" i="1"/>
  <c r="M1086" i="1"/>
  <c r="N1086" i="1"/>
  <c r="O1087" i="1"/>
  <c r="P1087" i="1"/>
  <c r="R1088" i="1"/>
  <c r="Q1090" i="1"/>
  <c r="M1090" i="1"/>
  <c r="N1090" i="1"/>
  <c r="O1091" i="1"/>
  <c r="P1091" i="1"/>
  <c r="R1092" i="1"/>
  <c r="Q1094" i="1"/>
  <c r="M1094" i="1"/>
  <c r="N1094" i="1"/>
  <c r="O1095" i="1"/>
  <c r="P1095" i="1"/>
  <c r="R1096" i="1"/>
  <c r="Q1098" i="1"/>
  <c r="M1098" i="1"/>
  <c r="N1098" i="1"/>
  <c r="O1099" i="1"/>
  <c r="P1099" i="1"/>
  <c r="R1100" i="1"/>
  <c r="Q1102" i="1"/>
  <c r="M1102" i="1"/>
  <c r="N1102" i="1"/>
  <c r="O1103" i="1"/>
  <c r="P1103" i="1"/>
  <c r="R1104" i="1"/>
  <c r="Q1106" i="1"/>
  <c r="M1106" i="1"/>
  <c r="N1106" i="1"/>
  <c r="O1107" i="1"/>
  <c r="P1107" i="1"/>
  <c r="R1108" i="1"/>
  <c r="Q1110" i="1"/>
  <c r="M1110" i="1"/>
  <c r="N1110" i="1"/>
  <c r="O1111" i="1"/>
  <c r="P1111" i="1"/>
  <c r="R1112" i="1"/>
  <c r="Q1114" i="1"/>
  <c r="M1114" i="1"/>
  <c r="N1114" i="1"/>
  <c r="O1115" i="1"/>
  <c r="P1115" i="1"/>
  <c r="R1116" i="1"/>
  <c r="Q1118" i="1"/>
  <c r="M1118" i="1"/>
  <c r="N1118" i="1"/>
  <c r="O1119" i="1"/>
  <c r="P1119" i="1"/>
  <c r="R1120" i="1"/>
  <c r="Q1122" i="1"/>
  <c r="M1122" i="1"/>
  <c r="N1122" i="1"/>
  <c r="O1123" i="1"/>
  <c r="P1123" i="1"/>
  <c r="R1124" i="1"/>
  <c r="Q1126" i="1"/>
  <c r="M1126" i="1"/>
  <c r="N1126" i="1"/>
  <c r="O1127" i="1"/>
  <c r="P1127" i="1"/>
  <c r="R1128" i="1"/>
  <c r="Q1130" i="1"/>
  <c r="M1130" i="1"/>
  <c r="N1130" i="1"/>
  <c r="O1131" i="1"/>
  <c r="P1131" i="1"/>
  <c r="R1132" i="1"/>
  <c r="Q1134" i="1"/>
  <c r="M1134" i="1"/>
  <c r="N1134" i="1"/>
  <c r="O1135" i="1"/>
  <c r="P1135" i="1"/>
  <c r="R1136" i="1"/>
  <c r="Q1138" i="1"/>
  <c r="M1138" i="1"/>
  <c r="N1138" i="1"/>
  <c r="O1139" i="1"/>
  <c r="P1139" i="1"/>
  <c r="R1140" i="1"/>
  <c r="Q1142" i="1"/>
  <c r="M1142" i="1"/>
  <c r="N1142" i="1"/>
  <c r="O1143" i="1"/>
  <c r="P1143" i="1"/>
  <c r="R1144" i="1"/>
  <c r="Q1146" i="1"/>
  <c r="M1146" i="1"/>
  <c r="N1146" i="1"/>
  <c r="O1147" i="1"/>
  <c r="P1147" i="1"/>
  <c r="R1148" i="1"/>
  <c r="Q1150" i="1"/>
  <c r="M1150" i="1"/>
  <c r="N1150" i="1"/>
  <c r="O1151" i="1"/>
  <c r="P1151" i="1"/>
  <c r="R1152" i="1"/>
  <c r="Q1154" i="1"/>
  <c r="M1154" i="1"/>
  <c r="N1154" i="1"/>
  <c r="O1155" i="1"/>
  <c r="P1155" i="1"/>
  <c r="R1156" i="1"/>
  <c r="Q1158" i="1"/>
  <c r="M1158" i="1"/>
  <c r="N1158" i="1"/>
  <c r="O1159" i="1"/>
  <c r="P1159" i="1"/>
  <c r="R1160" i="1"/>
  <c r="Q1162" i="1"/>
  <c r="M1162" i="1"/>
  <c r="N1162" i="1"/>
  <c r="O1163" i="1"/>
  <c r="P1163" i="1"/>
  <c r="R1164" i="1"/>
  <c r="Q1166" i="1"/>
  <c r="M1166" i="1"/>
  <c r="N1166" i="1"/>
  <c r="O1167" i="1"/>
  <c r="P1167" i="1"/>
  <c r="R1168" i="1"/>
  <c r="Q1170" i="1"/>
  <c r="M1170" i="1"/>
  <c r="N1170" i="1"/>
  <c r="O1171" i="1"/>
  <c r="P1171" i="1"/>
  <c r="R1172" i="1"/>
  <c r="Q1174" i="1"/>
  <c r="M1174" i="1"/>
  <c r="N1174" i="1"/>
  <c r="O1175" i="1"/>
  <c r="P1175" i="1"/>
  <c r="R1176" i="1"/>
  <c r="Q1178" i="1"/>
  <c r="M1178" i="1"/>
  <c r="N1178" i="1"/>
  <c r="O1179" i="1"/>
  <c r="P1179" i="1"/>
  <c r="R1180" i="1"/>
  <c r="Q1182" i="1"/>
  <c r="M1182" i="1"/>
  <c r="N1182" i="1"/>
  <c r="O1183" i="1"/>
  <c r="P1183" i="1"/>
  <c r="R1184" i="1"/>
  <c r="Q1186" i="1"/>
  <c r="M1186" i="1"/>
  <c r="N1186" i="1"/>
  <c r="O1187" i="1"/>
  <c r="P1187" i="1"/>
  <c r="R1188" i="1"/>
  <c r="M1190" i="1"/>
  <c r="Q1190" i="1"/>
  <c r="N1190" i="1"/>
  <c r="P1191" i="1"/>
  <c r="O1191" i="1"/>
  <c r="R1192" i="1"/>
  <c r="Q1194" i="1"/>
  <c r="M1194" i="1"/>
  <c r="N1194" i="1"/>
  <c r="O1195" i="1"/>
  <c r="P1195" i="1"/>
  <c r="R1196" i="1"/>
  <c r="Q1198" i="1"/>
  <c r="M1198" i="1"/>
  <c r="N1198" i="1"/>
  <c r="O1199" i="1"/>
  <c r="P1199" i="1"/>
  <c r="R1200" i="1"/>
  <c r="Q1202" i="1"/>
  <c r="M1202" i="1"/>
  <c r="N1202" i="1"/>
  <c r="O1203" i="1"/>
  <c r="P1203" i="1"/>
  <c r="R1204" i="1"/>
  <c r="Q1206" i="1"/>
  <c r="M1206" i="1"/>
  <c r="N1206" i="1"/>
  <c r="O1207" i="1"/>
  <c r="P1207" i="1"/>
  <c r="R1208" i="1"/>
  <c r="Q1210" i="1"/>
  <c r="M1210" i="1"/>
  <c r="N1210" i="1"/>
  <c r="O1211" i="1"/>
  <c r="P1211" i="1"/>
  <c r="R1212" i="1"/>
  <c r="Q1214" i="1"/>
  <c r="M1214" i="1"/>
  <c r="N1214" i="1"/>
  <c r="O1215" i="1"/>
  <c r="P1215" i="1"/>
  <c r="R1216" i="1"/>
  <c r="N1218" i="1"/>
  <c r="Q1218" i="1"/>
  <c r="M1218" i="1"/>
  <c r="P1219" i="1"/>
  <c r="O1219" i="1"/>
  <c r="R1220" i="1"/>
  <c r="N1222" i="1"/>
  <c r="Q1222" i="1"/>
  <c r="M1222" i="1"/>
  <c r="P1223" i="1"/>
  <c r="O1223" i="1"/>
  <c r="R1224" i="1"/>
  <c r="N1226" i="1"/>
  <c r="Q1226" i="1"/>
  <c r="M1226" i="1"/>
  <c r="P1227" i="1"/>
  <c r="O1227" i="1"/>
  <c r="R1228" i="1"/>
  <c r="N1230" i="1"/>
  <c r="Q1230" i="1"/>
  <c r="M1230" i="1"/>
  <c r="P1231" i="1"/>
  <c r="O1231" i="1"/>
  <c r="R1232" i="1"/>
  <c r="N1234" i="1"/>
  <c r="Q1234" i="1"/>
  <c r="M1234" i="1"/>
  <c r="P1235" i="1"/>
  <c r="O1235" i="1"/>
  <c r="R1236" i="1"/>
  <c r="N1238" i="1"/>
  <c r="Q1238" i="1"/>
  <c r="M1238" i="1"/>
  <c r="P1239" i="1"/>
  <c r="O1239" i="1"/>
  <c r="R1240" i="1"/>
  <c r="N1242" i="1"/>
  <c r="Q1242" i="1"/>
  <c r="M1242" i="1"/>
  <c r="P1243" i="1"/>
  <c r="O1243" i="1"/>
  <c r="R1244" i="1"/>
  <c r="N1246" i="1"/>
  <c r="Q1246" i="1"/>
  <c r="M1246" i="1"/>
  <c r="P1247" i="1"/>
  <c r="O1247" i="1"/>
  <c r="R1248" i="1"/>
  <c r="Q674" i="1"/>
  <c r="M962" i="1"/>
  <c r="R692" i="1"/>
  <c r="M694" i="1"/>
  <c r="Q694" i="1"/>
  <c r="N694" i="1"/>
  <c r="P695" i="1"/>
  <c r="O695" i="1"/>
  <c r="R696" i="1"/>
  <c r="N698" i="1"/>
  <c r="M698" i="1"/>
  <c r="Q698" i="1"/>
  <c r="O699" i="1"/>
  <c r="P699" i="1"/>
  <c r="R716" i="1"/>
  <c r="N718" i="1"/>
  <c r="Q718" i="1"/>
  <c r="M718" i="1"/>
  <c r="P719" i="1"/>
  <c r="O719" i="1"/>
  <c r="R720" i="1"/>
  <c r="N722" i="1"/>
  <c r="Q722" i="1"/>
  <c r="M722" i="1"/>
  <c r="P723" i="1"/>
  <c r="O723" i="1"/>
  <c r="R732" i="1"/>
  <c r="N734" i="1"/>
  <c r="Q734" i="1"/>
  <c r="M734" i="1"/>
  <c r="P735" i="1"/>
  <c r="O735" i="1"/>
  <c r="R736" i="1"/>
  <c r="N738" i="1"/>
  <c r="Q738" i="1"/>
  <c r="M738" i="1"/>
  <c r="R748" i="1"/>
  <c r="N750" i="1"/>
  <c r="Q750" i="1"/>
  <c r="M750" i="1"/>
  <c r="P751" i="1"/>
  <c r="O751" i="1"/>
  <c r="R752" i="1"/>
  <c r="N754" i="1"/>
  <c r="Q754" i="1"/>
  <c r="M754" i="1"/>
  <c r="P755" i="1"/>
  <c r="O755" i="1"/>
  <c r="R780" i="1"/>
  <c r="N782" i="1"/>
  <c r="Q782" i="1"/>
  <c r="M782" i="1"/>
  <c r="P783" i="1"/>
  <c r="O783" i="1"/>
  <c r="R796" i="1"/>
  <c r="N798" i="1"/>
  <c r="Q798" i="1"/>
  <c r="M798" i="1"/>
  <c r="P799" i="1"/>
  <c r="O799" i="1"/>
  <c r="R816" i="1"/>
  <c r="N818" i="1"/>
  <c r="Q818" i="1"/>
  <c r="M818" i="1"/>
  <c r="P819" i="1"/>
  <c r="O819" i="1"/>
  <c r="R836" i="1"/>
  <c r="N838" i="1"/>
  <c r="Q838" i="1"/>
  <c r="M838" i="1"/>
  <c r="P839" i="1"/>
  <c r="O839" i="1"/>
  <c r="R856" i="1"/>
  <c r="N858" i="1"/>
  <c r="Q858" i="1"/>
  <c r="M858" i="1"/>
  <c r="P859" i="1"/>
  <c r="O859" i="1"/>
  <c r="R876" i="1"/>
  <c r="N878" i="1"/>
  <c r="Q878" i="1"/>
  <c r="M878" i="1"/>
  <c r="P879" i="1"/>
  <c r="O879" i="1"/>
  <c r="R896" i="1"/>
  <c r="N898" i="1"/>
  <c r="Q898" i="1"/>
  <c r="M898" i="1"/>
  <c r="P899" i="1"/>
  <c r="O899" i="1"/>
  <c r="R916" i="1"/>
  <c r="N918" i="1"/>
  <c r="Q918" i="1"/>
  <c r="M918" i="1"/>
  <c r="P919" i="1"/>
  <c r="N922" i="1"/>
  <c r="Q922" i="1"/>
  <c r="M922" i="1"/>
  <c r="T425" i="1"/>
  <c r="S425" i="1"/>
  <c r="T441" i="1"/>
  <c r="S441" i="1"/>
  <c r="T457" i="1"/>
  <c r="S457" i="1"/>
  <c r="T473" i="1"/>
  <c r="S473" i="1"/>
  <c r="S492" i="1"/>
  <c r="T492" i="1"/>
  <c r="S508" i="1"/>
  <c r="T508" i="1"/>
  <c r="S534" i="1"/>
  <c r="T534" i="1"/>
  <c r="S550" i="1"/>
  <c r="T550" i="1"/>
  <c r="S566" i="1"/>
  <c r="T566" i="1"/>
  <c r="S582" i="1"/>
  <c r="T582" i="1"/>
  <c r="S598" i="1"/>
  <c r="T598" i="1"/>
  <c r="S638" i="1"/>
  <c r="T638" i="1"/>
  <c r="T654" i="1"/>
  <c r="S654" i="1"/>
  <c r="T670" i="1"/>
  <c r="S670" i="1"/>
  <c r="T734" i="1"/>
  <c r="S734" i="1"/>
  <c r="T750" i="1"/>
  <c r="S750" i="1"/>
  <c r="T766" i="1"/>
  <c r="S766" i="1"/>
  <c r="T780" i="1"/>
  <c r="S780" i="1"/>
  <c r="T788" i="1"/>
  <c r="S788" i="1"/>
  <c r="T804" i="1"/>
  <c r="S804" i="1"/>
  <c r="T816" i="1"/>
  <c r="S816" i="1"/>
  <c r="T832" i="1"/>
  <c r="S832" i="1"/>
  <c r="T844" i="1"/>
  <c r="S844" i="1"/>
  <c r="T852" i="1"/>
  <c r="S852" i="1"/>
  <c r="T864" i="1"/>
  <c r="S864" i="1"/>
  <c r="T880" i="1"/>
  <c r="S880" i="1"/>
  <c r="T892" i="1"/>
  <c r="S892" i="1"/>
  <c r="T904" i="1"/>
  <c r="S904" i="1"/>
  <c r="T920" i="1"/>
  <c r="S920" i="1"/>
  <c r="T934" i="1"/>
  <c r="S934" i="1"/>
  <c r="S953" i="1"/>
  <c r="T953" i="1"/>
  <c r="T966" i="1"/>
  <c r="S966" i="1"/>
  <c r="T985" i="1"/>
  <c r="S985" i="1"/>
  <c r="T1019" i="1"/>
  <c r="S1019" i="1"/>
  <c r="T1081" i="1"/>
  <c r="S1081" i="1"/>
  <c r="T1097" i="1"/>
  <c r="S1097" i="1"/>
  <c r="T1113" i="1"/>
  <c r="S1113" i="1"/>
  <c r="T1120" i="1"/>
  <c r="S1120" i="1"/>
  <c r="T1138" i="1"/>
  <c r="S1138" i="1"/>
  <c r="T1157" i="1"/>
  <c r="S1157" i="1"/>
  <c r="T1181" i="1"/>
  <c r="S1181" i="1"/>
  <c r="T1197" i="1"/>
  <c r="S1197" i="1"/>
  <c r="T1245" i="1"/>
  <c r="S1245" i="1"/>
  <c r="Q5" i="1"/>
  <c r="M5" i="1"/>
  <c r="Q9" i="1"/>
  <c r="M9" i="1"/>
  <c r="Q13" i="1"/>
  <c r="M13" i="1"/>
  <c r="O18" i="1"/>
  <c r="Q21" i="1"/>
  <c r="M21" i="1"/>
  <c r="O26" i="1"/>
  <c r="O30" i="1"/>
  <c r="Q53" i="1"/>
  <c r="M53" i="1"/>
  <c r="O58" i="1"/>
  <c r="Q61" i="1"/>
  <c r="M61" i="1"/>
  <c r="O66" i="1"/>
  <c r="Q69" i="1"/>
  <c r="M69" i="1"/>
  <c r="Q73" i="1"/>
  <c r="M73" i="1"/>
  <c r="O78" i="1"/>
  <c r="Q81" i="1"/>
  <c r="M81" i="1"/>
  <c r="O86" i="1"/>
  <c r="Q109" i="1"/>
  <c r="M109" i="1"/>
  <c r="O114" i="1"/>
  <c r="Q117" i="1"/>
  <c r="N117" i="1"/>
  <c r="P122" i="1"/>
  <c r="Q125" i="1"/>
  <c r="N125" i="1"/>
  <c r="N129" i="1"/>
  <c r="M129" i="1"/>
  <c r="Q129" i="1"/>
  <c r="Q133" i="1"/>
  <c r="N133" i="1"/>
  <c r="N137" i="1"/>
  <c r="M137" i="1"/>
  <c r="Q137" i="1"/>
  <c r="P142" i="1"/>
  <c r="O142" i="1"/>
  <c r="P146" i="1"/>
  <c r="R151" i="1"/>
  <c r="R155" i="1"/>
  <c r="N161" i="1"/>
  <c r="M161" i="1"/>
  <c r="Q161" i="1"/>
  <c r="Q165" i="1"/>
  <c r="N165" i="1"/>
  <c r="N169" i="1"/>
  <c r="M169" i="1"/>
  <c r="Q169" i="1"/>
  <c r="Q173" i="1"/>
  <c r="N173" i="1"/>
  <c r="P178" i="1"/>
  <c r="Q181" i="1"/>
  <c r="N181" i="1"/>
  <c r="P186" i="1"/>
  <c r="P190" i="1"/>
  <c r="O190" i="1"/>
  <c r="R195" i="1"/>
  <c r="P198" i="1"/>
  <c r="O198" i="1"/>
  <c r="P202" i="1"/>
  <c r="R207" i="1"/>
  <c r="R211" i="1"/>
  <c r="N217" i="1"/>
  <c r="M217" i="1"/>
  <c r="Q217" i="1"/>
  <c r="R219" i="1"/>
  <c r="P226" i="1"/>
  <c r="Q229" i="1"/>
  <c r="N229" i="1"/>
  <c r="N233" i="1"/>
  <c r="M233" i="1"/>
  <c r="Q233" i="1"/>
  <c r="P238" i="1"/>
  <c r="O238" i="1"/>
  <c r="R243" i="1"/>
  <c r="P250" i="1"/>
  <c r="R255" i="1"/>
  <c r="R259" i="1"/>
  <c r="N265" i="1"/>
  <c r="M265" i="1"/>
  <c r="Q265" i="1"/>
  <c r="R267" i="1"/>
  <c r="N273" i="1"/>
  <c r="M273" i="1"/>
  <c r="Q273" i="1"/>
  <c r="R275" i="1"/>
  <c r="N281" i="1"/>
  <c r="M281" i="1"/>
  <c r="Q281" i="1"/>
  <c r="Q285" i="1"/>
  <c r="N285" i="1"/>
  <c r="N289" i="1"/>
  <c r="M289" i="1"/>
  <c r="Q289" i="1"/>
  <c r="P294" i="1"/>
  <c r="O294" i="1"/>
  <c r="R299" i="1"/>
  <c r="P302" i="1"/>
  <c r="O302" i="1"/>
  <c r="R307" i="1"/>
  <c r="P310" i="1"/>
  <c r="O310" i="1"/>
  <c r="P314" i="1"/>
  <c r="O314" i="1"/>
  <c r="P318" i="1"/>
  <c r="O318" i="1"/>
  <c r="N321" i="1"/>
  <c r="M321" i="1"/>
  <c r="N325" i="1"/>
  <c r="Q325" i="1"/>
  <c r="M325" i="1"/>
  <c r="N329" i="1"/>
  <c r="M329" i="1"/>
  <c r="R335" i="1"/>
  <c r="R339" i="1"/>
  <c r="N345" i="1"/>
  <c r="M345" i="1"/>
  <c r="P350" i="1"/>
  <c r="O350" i="1"/>
  <c r="R355" i="1"/>
  <c r="P358" i="1"/>
  <c r="O358" i="1"/>
  <c r="P362" i="1"/>
  <c r="O362" i="1"/>
  <c r="N365" i="1"/>
  <c r="Q365" i="1"/>
  <c r="M365" i="1"/>
  <c r="N369" i="1"/>
  <c r="M369" i="1"/>
  <c r="N373" i="1"/>
  <c r="Q373" i="1"/>
  <c r="M373" i="1"/>
  <c r="P378" i="1"/>
  <c r="O378" i="1"/>
  <c r="O382" i="1"/>
  <c r="P382" i="1"/>
  <c r="P386" i="1"/>
  <c r="O386" i="1"/>
  <c r="R391" i="1"/>
  <c r="R399" i="1"/>
  <c r="O406" i="1"/>
  <c r="P410" i="1"/>
  <c r="O410" i="1"/>
  <c r="O414" i="1"/>
  <c r="P414" i="1"/>
  <c r="R419" i="1"/>
  <c r="O422" i="1"/>
  <c r="P422" i="1"/>
  <c r="R431" i="1"/>
  <c r="R435" i="1"/>
  <c r="O438" i="1"/>
  <c r="M441" i="1"/>
  <c r="Q441" i="1"/>
  <c r="N441" i="1"/>
  <c r="R443" i="1"/>
  <c r="R447" i="1"/>
  <c r="Q453" i="1"/>
  <c r="M453" i="1"/>
  <c r="N453" i="1"/>
  <c r="Q457" i="1"/>
  <c r="M457" i="1"/>
  <c r="N457" i="1"/>
  <c r="Q461" i="1"/>
  <c r="M461" i="1"/>
  <c r="N461" i="1"/>
  <c r="Q465" i="1"/>
  <c r="M465" i="1"/>
  <c r="N465" i="1"/>
  <c r="O470" i="1"/>
  <c r="P470" i="1"/>
  <c r="R475" i="1"/>
  <c r="R479" i="1"/>
  <c r="R483" i="1"/>
  <c r="R487" i="1"/>
  <c r="O490" i="1"/>
  <c r="P490" i="1"/>
  <c r="R495" i="1"/>
  <c r="O498" i="1"/>
  <c r="P498" i="1"/>
  <c r="R503" i="1"/>
  <c r="Q509" i="1"/>
  <c r="M509" i="1"/>
  <c r="N509" i="1"/>
  <c r="Q513" i="1"/>
  <c r="M513" i="1"/>
  <c r="N513" i="1"/>
  <c r="Q517" i="1"/>
  <c r="M517" i="1"/>
  <c r="N517" i="1"/>
  <c r="O522" i="1"/>
  <c r="P522" i="1"/>
  <c r="O526" i="1"/>
  <c r="P526" i="1"/>
  <c r="O530" i="1"/>
  <c r="P530" i="1"/>
  <c r="O534" i="1"/>
  <c r="P534" i="1"/>
  <c r="R539" i="1"/>
  <c r="O542" i="1"/>
  <c r="P542" i="1"/>
  <c r="Q545" i="1"/>
  <c r="M545" i="1"/>
  <c r="N545" i="1"/>
  <c r="O546" i="1"/>
  <c r="P546" i="1"/>
  <c r="O550" i="1"/>
  <c r="P550" i="1"/>
  <c r="O554" i="1"/>
  <c r="P554" i="1"/>
  <c r="R559" i="1"/>
  <c r="O562" i="1"/>
  <c r="P562" i="1"/>
  <c r="R563" i="1"/>
  <c r="Q565" i="1"/>
  <c r="M565" i="1"/>
  <c r="N565" i="1"/>
  <c r="O566" i="1"/>
  <c r="P566" i="1"/>
  <c r="Q569" i="1"/>
  <c r="M569" i="1"/>
  <c r="N569" i="1"/>
  <c r="O570" i="1"/>
  <c r="P570" i="1"/>
  <c r="R571" i="1"/>
  <c r="Q573" i="1"/>
  <c r="M573" i="1"/>
  <c r="N573" i="1"/>
  <c r="O574" i="1"/>
  <c r="P574" i="1"/>
  <c r="R575" i="1"/>
  <c r="Q577" i="1"/>
  <c r="M577" i="1"/>
  <c r="N577" i="1"/>
  <c r="O578" i="1"/>
  <c r="P578" i="1"/>
  <c r="R579" i="1"/>
  <c r="Q581" i="1"/>
  <c r="M581" i="1"/>
  <c r="N581" i="1"/>
  <c r="O582" i="1"/>
  <c r="P582" i="1"/>
  <c r="R583" i="1"/>
  <c r="Q585" i="1"/>
  <c r="M585" i="1"/>
  <c r="N585" i="1"/>
  <c r="O586" i="1"/>
  <c r="P586" i="1"/>
  <c r="R587" i="1"/>
  <c r="Q589" i="1"/>
  <c r="M589" i="1"/>
  <c r="N589" i="1"/>
  <c r="O590" i="1"/>
  <c r="P590" i="1"/>
  <c r="R591" i="1"/>
  <c r="Q593" i="1"/>
  <c r="M593" i="1"/>
  <c r="N593" i="1"/>
  <c r="O594" i="1"/>
  <c r="P594" i="1"/>
  <c r="R595" i="1"/>
  <c r="Q597" i="1"/>
  <c r="M597" i="1"/>
  <c r="N597" i="1"/>
  <c r="O598" i="1"/>
  <c r="P598" i="1"/>
  <c r="R599" i="1"/>
  <c r="Q601" i="1"/>
  <c r="M601" i="1"/>
  <c r="N601" i="1"/>
  <c r="O602" i="1"/>
  <c r="P602" i="1"/>
  <c r="R603" i="1"/>
  <c r="Q605" i="1"/>
  <c r="M605" i="1"/>
  <c r="N605" i="1"/>
  <c r="O606" i="1"/>
  <c r="P606" i="1"/>
  <c r="R607" i="1"/>
  <c r="Q609" i="1"/>
  <c r="M609" i="1"/>
  <c r="N609" i="1"/>
  <c r="O610" i="1"/>
  <c r="P610" i="1"/>
  <c r="R611" i="1"/>
  <c r="Q613" i="1"/>
  <c r="M613" i="1"/>
  <c r="N613" i="1"/>
  <c r="O614" i="1"/>
  <c r="P614" i="1"/>
  <c r="R615" i="1"/>
  <c r="Q617" i="1"/>
  <c r="M617" i="1"/>
  <c r="N617" i="1"/>
  <c r="O618" i="1"/>
  <c r="P618" i="1"/>
  <c r="R619" i="1"/>
  <c r="Q621" i="1"/>
  <c r="M621" i="1"/>
  <c r="N621" i="1"/>
  <c r="O622" i="1"/>
  <c r="P622" i="1"/>
  <c r="R623" i="1"/>
  <c r="Q625" i="1"/>
  <c r="M625" i="1"/>
  <c r="N625" i="1"/>
  <c r="O626" i="1"/>
  <c r="P626" i="1"/>
  <c r="R627" i="1"/>
  <c r="N629" i="1"/>
  <c r="Q629" i="1"/>
  <c r="M629" i="1"/>
  <c r="P630" i="1"/>
  <c r="O630" i="1"/>
  <c r="R631" i="1"/>
  <c r="N633" i="1"/>
  <c r="Q633" i="1"/>
  <c r="M633" i="1"/>
  <c r="P634" i="1"/>
  <c r="O634" i="1"/>
  <c r="R635" i="1"/>
  <c r="N637" i="1"/>
  <c r="Q637" i="1"/>
  <c r="M637" i="1"/>
  <c r="P638" i="1"/>
  <c r="O638" i="1"/>
  <c r="R639" i="1"/>
  <c r="N641" i="1"/>
  <c r="Q641" i="1"/>
  <c r="M641" i="1"/>
  <c r="P642" i="1"/>
  <c r="O642" i="1"/>
  <c r="R643" i="1"/>
  <c r="N645" i="1"/>
  <c r="Q645" i="1"/>
  <c r="M645" i="1"/>
  <c r="P646" i="1"/>
  <c r="O646" i="1"/>
  <c r="R647" i="1"/>
  <c r="N649" i="1"/>
  <c r="Q649" i="1"/>
  <c r="M649" i="1"/>
  <c r="P650" i="1"/>
  <c r="O650" i="1"/>
  <c r="R651" i="1"/>
  <c r="N653" i="1"/>
  <c r="Q653" i="1"/>
  <c r="M653" i="1"/>
  <c r="P654" i="1"/>
  <c r="O654" i="1"/>
  <c r="R655" i="1"/>
  <c r="N657" i="1"/>
  <c r="Q657" i="1"/>
  <c r="M657" i="1"/>
  <c r="P658" i="1"/>
  <c r="O658" i="1"/>
  <c r="R659" i="1"/>
  <c r="N661" i="1"/>
  <c r="M661" i="1"/>
  <c r="Q661" i="1"/>
  <c r="P662" i="1"/>
  <c r="O662" i="1"/>
  <c r="R663" i="1"/>
  <c r="N665" i="1"/>
  <c r="M665" i="1"/>
  <c r="Q665" i="1"/>
  <c r="P666" i="1"/>
  <c r="O666" i="1"/>
  <c r="R667" i="1"/>
  <c r="N669" i="1"/>
  <c r="M669" i="1"/>
  <c r="Q669" i="1"/>
  <c r="P670" i="1"/>
  <c r="O670" i="1"/>
  <c r="R671" i="1"/>
  <c r="N673" i="1"/>
  <c r="M673" i="1"/>
  <c r="Q673" i="1"/>
  <c r="P674" i="1"/>
  <c r="O674" i="1"/>
  <c r="R675" i="1"/>
  <c r="N677" i="1"/>
  <c r="M677" i="1"/>
  <c r="Q677" i="1"/>
  <c r="P678" i="1"/>
  <c r="O678" i="1"/>
  <c r="R679" i="1"/>
  <c r="N681" i="1"/>
  <c r="M681" i="1"/>
  <c r="Q681" i="1"/>
  <c r="P682" i="1"/>
  <c r="O682" i="1"/>
  <c r="R683" i="1"/>
  <c r="N685" i="1"/>
  <c r="M685" i="1"/>
  <c r="Q685" i="1"/>
  <c r="P686" i="1"/>
  <c r="O686" i="1"/>
  <c r="R687" i="1"/>
  <c r="N689" i="1"/>
  <c r="M689" i="1"/>
  <c r="Q689" i="1"/>
  <c r="P690" i="1"/>
  <c r="O690" i="1"/>
  <c r="R691" i="1"/>
  <c r="N693" i="1"/>
  <c r="M693" i="1"/>
  <c r="Q693" i="1"/>
  <c r="P694" i="1"/>
  <c r="O694" i="1"/>
  <c r="R695" i="1"/>
  <c r="N697" i="1"/>
  <c r="M697" i="1"/>
  <c r="Q697" i="1"/>
  <c r="P698" i="1"/>
  <c r="O698" i="1"/>
  <c r="R699" i="1"/>
  <c r="N701" i="1"/>
  <c r="M701" i="1"/>
  <c r="Q701" i="1"/>
  <c r="P702" i="1"/>
  <c r="O702" i="1"/>
  <c r="R703" i="1"/>
  <c r="N705" i="1"/>
  <c r="M705" i="1"/>
  <c r="Q705" i="1"/>
  <c r="P706" i="1"/>
  <c r="O706" i="1"/>
  <c r="R707" i="1"/>
  <c r="N709" i="1"/>
  <c r="M709" i="1"/>
  <c r="Q709" i="1"/>
  <c r="P710" i="1"/>
  <c r="O710" i="1"/>
  <c r="R711" i="1"/>
  <c r="N713" i="1"/>
  <c r="M713" i="1"/>
  <c r="Q713" i="1"/>
  <c r="P714" i="1"/>
  <c r="O714" i="1"/>
  <c r="R715" i="1"/>
  <c r="N717" i="1"/>
  <c r="M717" i="1"/>
  <c r="Q717" i="1"/>
  <c r="P718" i="1"/>
  <c r="O718" i="1"/>
  <c r="R719" i="1"/>
  <c r="N721" i="1"/>
  <c r="M721" i="1"/>
  <c r="Q721" i="1"/>
  <c r="P722" i="1"/>
  <c r="O722" i="1"/>
  <c r="R723" i="1"/>
  <c r="N725" i="1"/>
  <c r="M725" i="1"/>
  <c r="Q725" i="1"/>
  <c r="P726" i="1"/>
  <c r="O726" i="1"/>
  <c r="R727" i="1"/>
  <c r="N729" i="1"/>
  <c r="M729" i="1"/>
  <c r="Q729" i="1"/>
  <c r="P730" i="1"/>
  <c r="O730" i="1"/>
  <c r="R731" i="1"/>
  <c r="N733" i="1"/>
  <c r="M733" i="1"/>
  <c r="Q733" i="1"/>
  <c r="P734" i="1"/>
  <c r="O734" i="1"/>
  <c r="R735" i="1"/>
  <c r="N737" i="1"/>
  <c r="M737" i="1"/>
  <c r="Q737" i="1"/>
  <c r="P738" i="1"/>
  <c r="O738" i="1"/>
  <c r="R739" i="1"/>
  <c r="N741" i="1"/>
  <c r="M741" i="1"/>
  <c r="P742" i="1"/>
  <c r="O742" i="1"/>
  <c r="R743" i="1"/>
  <c r="N745" i="1"/>
  <c r="M745" i="1"/>
  <c r="Q745" i="1"/>
  <c r="P746" i="1"/>
  <c r="O746" i="1"/>
  <c r="R747" i="1"/>
  <c r="N749" i="1"/>
  <c r="M749" i="1"/>
  <c r="Q749" i="1"/>
  <c r="P750" i="1"/>
  <c r="O750" i="1"/>
  <c r="R751" i="1"/>
  <c r="N753" i="1"/>
  <c r="M753" i="1"/>
  <c r="Q753" i="1"/>
  <c r="P754" i="1"/>
  <c r="O754" i="1"/>
  <c r="R755" i="1"/>
  <c r="N757" i="1"/>
  <c r="M757" i="1"/>
  <c r="Q757" i="1"/>
  <c r="P758" i="1"/>
  <c r="O758" i="1"/>
  <c r="R759" i="1"/>
  <c r="N761" i="1"/>
  <c r="M761" i="1"/>
  <c r="Q761" i="1"/>
  <c r="P762" i="1"/>
  <c r="O762" i="1"/>
  <c r="R763" i="1"/>
  <c r="N765" i="1"/>
  <c r="M765" i="1"/>
  <c r="Q765" i="1"/>
  <c r="P766" i="1"/>
  <c r="O766" i="1"/>
  <c r="R767" i="1"/>
  <c r="N769" i="1"/>
  <c r="M769" i="1"/>
  <c r="Q769" i="1"/>
  <c r="P770" i="1"/>
  <c r="O770" i="1"/>
  <c r="R771" i="1"/>
  <c r="N773" i="1"/>
  <c r="M773" i="1"/>
  <c r="Q773" i="1"/>
  <c r="P774" i="1"/>
  <c r="O774" i="1"/>
  <c r="N5" i="1"/>
  <c r="N13" i="1"/>
  <c r="P18" i="1"/>
  <c r="N21" i="1"/>
  <c r="P26" i="1"/>
  <c r="N53" i="1"/>
  <c r="P58" i="1"/>
  <c r="N61" i="1"/>
  <c r="P66" i="1"/>
  <c r="N69" i="1"/>
  <c r="N109" i="1"/>
  <c r="P114" i="1"/>
  <c r="M125" i="1"/>
  <c r="O146" i="1"/>
  <c r="O178" i="1"/>
  <c r="M285" i="1"/>
  <c r="Q329" i="1"/>
  <c r="R638" i="1"/>
  <c r="R612" i="1"/>
  <c r="Q614" i="1"/>
  <c r="M614" i="1"/>
  <c r="N614" i="1"/>
  <c r="O615" i="1"/>
  <c r="P615" i="1"/>
  <c r="R616" i="1"/>
  <c r="Q618" i="1"/>
  <c r="M618" i="1"/>
  <c r="N618" i="1"/>
  <c r="O619" i="1"/>
  <c r="P619" i="1"/>
  <c r="R628" i="1"/>
  <c r="Q630" i="1"/>
  <c r="M630" i="1"/>
  <c r="N630" i="1"/>
  <c r="O631" i="1"/>
  <c r="P631" i="1"/>
  <c r="R632" i="1"/>
  <c r="Q634" i="1"/>
  <c r="M634" i="1"/>
  <c r="N634" i="1"/>
  <c r="O635" i="1"/>
  <c r="P635" i="1"/>
  <c r="R644" i="1"/>
  <c r="Q646" i="1"/>
  <c r="M646" i="1"/>
  <c r="N646" i="1"/>
  <c r="O647" i="1"/>
  <c r="P647" i="1"/>
  <c r="R648" i="1"/>
  <c r="Q650" i="1"/>
  <c r="M650" i="1"/>
  <c r="N650" i="1"/>
  <c r="O651" i="1"/>
  <c r="P651" i="1"/>
  <c r="R660" i="1"/>
  <c r="M662" i="1"/>
  <c r="Q662" i="1"/>
  <c r="N662" i="1"/>
  <c r="P663" i="1"/>
  <c r="O663" i="1"/>
  <c r="R664" i="1"/>
  <c r="N666" i="1"/>
  <c r="M666" i="1"/>
  <c r="Q666" i="1"/>
  <c r="O667" i="1"/>
  <c r="P667" i="1"/>
  <c r="R676" i="1"/>
  <c r="M678" i="1"/>
  <c r="Q678" i="1"/>
  <c r="N678" i="1"/>
  <c r="P679" i="1"/>
  <c r="O679" i="1"/>
  <c r="R680" i="1"/>
  <c r="N682" i="1"/>
  <c r="M682" i="1"/>
  <c r="Q682" i="1"/>
  <c r="O683" i="1"/>
  <c r="P683" i="1"/>
  <c r="R700" i="1"/>
  <c r="M702" i="1"/>
  <c r="Q702" i="1"/>
  <c r="N702" i="1"/>
  <c r="P703" i="1"/>
  <c r="O703" i="1"/>
  <c r="R704" i="1"/>
  <c r="N706" i="1"/>
  <c r="M706" i="1"/>
  <c r="Q706" i="1"/>
  <c r="O707" i="1"/>
  <c r="P707" i="1"/>
  <c r="R724" i="1"/>
  <c r="N726" i="1"/>
  <c r="Q726" i="1"/>
  <c r="M726" i="1"/>
  <c r="P727" i="1"/>
  <c r="O727" i="1"/>
  <c r="R728" i="1"/>
  <c r="N730" i="1"/>
  <c r="Q730" i="1"/>
  <c r="M730" i="1"/>
  <c r="P731" i="1"/>
  <c r="O731" i="1"/>
  <c r="P739" i="1"/>
  <c r="O739" i="1"/>
  <c r="R756" i="1"/>
  <c r="N758" i="1"/>
  <c r="Q758" i="1"/>
  <c r="M758" i="1"/>
  <c r="P759" i="1"/>
  <c r="O759" i="1"/>
  <c r="R760" i="1"/>
  <c r="N762" i="1"/>
  <c r="Q762" i="1"/>
  <c r="M762" i="1"/>
  <c r="P763" i="1"/>
  <c r="O763" i="1"/>
  <c r="R764" i="1"/>
  <c r="N766" i="1"/>
  <c r="Q766" i="1"/>
  <c r="M766" i="1"/>
  <c r="P767" i="1"/>
  <c r="O767" i="1"/>
  <c r="R768" i="1"/>
  <c r="N770" i="1"/>
  <c r="Q770" i="1"/>
  <c r="M770" i="1"/>
  <c r="P771" i="1"/>
  <c r="O771" i="1"/>
  <c r="R776" i="1"/>
  <c r="N778" i="1"/>
  <c r="Q778" i="1"/>
  <c r="M778" i="1"/>
  <c r="P779" i="1"/>
  <c r="O779" i="1"/>
  <c r="R788" i="1"/>
  <c r="N790" i="1"/>
  <c r="Q790" i="1"/>
  <c r="M790" i="1"/>
  <c r="P791" i="1"/>
  <c r="O791" i="1"/>
  <c r="R800" i="1"/>
  <c r="N802" i="1"/>
  <c r="Q802" i="1"/>
  <c r="M802" i="1"/>
  <c r="P803" i="1"/>
  <c r="O803" i="1"/>
  <c r="R808" i="1"/>
  <c r="N810" i="1"/>
  <c r="Q810" i="1"/>
  <c r="M810" i="1"/>
  <c r="P811" i="1"/>
  <c r="O811" i="1"/>
  <c r="R820" i="1"/>
  <c r="N822" i="1"/>
  <c r="Q822" i="1"/>
  <c r="M822" i="1"/>
  <c r="P823" i="1"/>
  <c r="O823" i="1"/>
  <c r="R828" i="1"/>
  <c r="N830" i="1"/>
  <c r="Q830" i="1"/>
  <c r="M830" i="1"/>
  <c r="P831" i="1"/>
  <c r="O831" i="1"/>
  <c r="R840" i="1"/>
  <c r="N842" i="1"/>
  <c r="Q842" i="1"/>
  <c r="M842" i="1"/>
  <c r="P843" i="1"/>
  <c r="O843" i="1"/>
  <c r="R848" i="1"/>
  <c r="N850" i="1"/>
  <c r="Q850" i="1"/>
  <c r="M850" i="1"/>
  <c r="P851" i="1"/>
  <c r="O851" i="1"/>
  <c r="R860" i="1"/>
  <c r="N862" i="1"/>
  <c r="Q862" i="1"/>
  <c r="M862" i="1"/>
  <c r="P863" i="1"/>
  <c r="O863" i="1"/>
  <c r="R868" i="1"/>
  <c r="N870" i="1"/>
  <c r="Q870" i="1"/>
  <c r="M870" i="1"/>
  <c r="P871" i="1"/>
  <c r="O871" i="1"/>
  <c r="R880" i="1"/>
  <c r="N882" i="1"/>
  <c r="Q882" i="1"/>
  <c r="M882" i="1"/>
  <c r="P883" i="1"/>
  <c r="O883" i="1"/>
  <c r="R888" i="1"/>
  <c r="N890" i="1"/>
  <c r="Q890" i="1"/>
  <c r="M890" i="1"/>
  <c r="P891" i="1"/>
  <c r="O891" i="1"/>
  <c r="R900" i="1"/>
  <c r="N902" i="1"/>
  <c r="Q902" i="1"/>
  <c r="M902" i="1"/>
  <c r="P903" i="1"/>
  <c r="O903" i="1"/>
  <c r="R908" i="1"/>
  <c r="N910" i="1"/>
  <c r="Q910" i="1"/>
  <c r="M910" i="1"/>
  <c r="P911" i="1"/>
  <c r="O911" i="1"/>
  <c r="R920" i="1"/>
  <c r="P923" i="1"/>
  <c r="O923" i="1"/>
  <c r="T422" i="1"/>
  <c r="S422" i="1"/>
  <c r="S428" i="1"/>
  <c r="T428" i="1"/>
  <c r="S438" i="1"/>
  <c r="T438" i="1"/>
  <c r="S444" i="1"/>
  <c r="T444" i="1"/>
  <c r="S454" i="1"/>
  <c r="T454" i="1"/>
  <c r="S460" i="1"/>
  <c r="T460" i="1"/>
  <c r="S470" i="1"/>
  <c r="T470" i="1"/>
  <c r="S476" i="1"/>
  <c r="T476" i="1"/>
  <c r="S486" i="1"/>
  <c r="T486" i="1"/>
  <c r="T489" i="1"/>
  <c r="S489" i="1"/>
  <c r="S502" i="1"/>
  <c r="T502" i="1"/>
  <c r="T505" i="1"/>
  <c r="S505" i="1"/>
  <c r="S518" i="1"/>
  <c r="T518" i="1"/>
  <c r="T521" i="1"/>
  <c r="S521" i="1"/>
  <c r="S524" i="1"/>
  <c r="T524" i="1"/>
  <c r="T537" i="1"/>
  <c r="S537" i="1"/>
  <c r="S540" i="1"/>
  <c r="T540" i="1"/>
  <c r="T553" i="1"/>
  <c r="S553" i="1"/>
  <c r="S556" i="1"/>
  <c r="T556" i="1"/>
  <c r="T569" i="1"/>
  <c r="S569" i="1"/>
  <c r="S572" i="1"/>
  <c r="T572" i="1"/>
  <c r="T585" i="1"/>
  <c r="S585" i="1"/>
  <c r="S588" i="1"/>
  <c r="T588" i="1"/>
  <c r="S606" i="1"/>
  <c r="T606" i="1"/>
  <c r="S614" i="1"/>
  <c r="T614" i="1"/>
  <c r="S622" i="1"/>
  <c r="T622" i="1"/>
  <c r="S630" i="1"/>
  <c r="T630" i="1"/>
  <c r="T646" i="1"/>
  <c r="S646" i="1"/>
  <c r="T662" i="1"/>
  <c r="S662" i="1"/>
  <c r="T678" i="1"/>
  <c r="S678" i="1"/>
  <c r="T686" i="1"/>
  <c r="S686" i="1"/>
  <c r="T694" i="1"/>
  <c r="S694" i="1"/>
  <c r="T702" i="1"/>
  <c r="S702" i="1"/>
  <c r="T710" i="1"/>
  <c r="S710" i="1"/>
  <c r="T718" i="1"/>
  <c r="S718" i="1"/>
  <c r="T726" i="1"/>
  <c r="S726" i="1"/>
  <c r="T742" i="1"/>
  <c r="S742" i="1"/>
  <c r="S753" i="1"/>
  <c r="T753" i="1"/>
  <c r="T756" i="1"/>
  <c r="S756" i="1"/>
  <c r="S769" i="1"/>
  <c r="T769" i="1"/>
  <c r="T772" i="1"/>
  <c r="S772" i="1"/>
  <c r="T776" i="1"/>
  <c r="S776" i="1"/>
  <c r="T784" i="1"/>
  <c r="S784" i="1"/>
  <c r="T792" i="1"/>
  <c r="S792" i="1"/>
  <c r="T796" i="1"/>
  <c r="S796" i="1"/>
  <c r="T800" i="1"/>
  <c r="S800" i="1"/>
  <c r="T808" i="1"/>
  <c r="S808" i="1"/>
  <c r="T812" i="1"/>
  <c r="S812" i="1"/>
  <c r="T820" i="1"/>
  <c r="S820" i="1"/>
  <c r="T824" i="1"/>
  <c r="S824" i="1"/>
  <c r="T828" i="1"/>
  <c r="S828" i="1"/>
  <c r="T836" i="1"/>
  <c r="S836" i="1"/>
  <c r="T840" i="1"/>
  <c r="S840" i="1"/>
  <c r="T848" i="1"/>
  <c r="S848" i="1"/>
  <c r="T856" i="1"/>
  <c r="S856" i="1"/>
  <c r="T860" i="1"/>
  <c r="S860" i="1"/>
  <c r="T868" i="1"/>
  <c r="S868" i="1"/>
  <c r="T872" i="1"/>
  <c r="S872" i="1"/>
  <c r="T876" i="1"/>
  <c r="S876" i="1"/>
  <c r="T884" i="1"/>
  <c r="S884" i="1"/>
  <c r="T888" i="1"/>
  <c r="S888" i="1"/>
  <c r="T896" i="1"/>
  <c r="S896" i="1"/>
  <c r="T900" i="1"/>
  <c r="S900" i="1"/>
  <c r="T908" i="1"/>
  <c r="S908" i="1"/>
  <c r="T912" i="1"/>
  <c r="S912" i="1"/>
  <c r="T916" i="1"/>
  <c r="S916" i="1"/>
  <c r="T924" i="1"/>
  <c r="S924" i="1"/>
  <c r="S931" i="1"/>
  <c r="T931" i="1"/>
  <c r="S937" i="1"/>
  <c r="T937" i="1"/>
  <c r="T947" i="1"/>
  <c r="S947" i="1"/>
  <c r="T950" i="1"/>
  <c r="S950" i="1"/>
  <c r="T963" i="1"/>
  <c r="S963" i="1"/>
  <c r="T969" i="1"/>
  <c r="S969" i="1"/>
  <c r="T979" i="1"/>
  <c r="S979" i="1"/>
  <c r="T982" i="1"/>
  <c r="S982" i="1"/>
  <c r="T995" i="1"/>
  <c r="S995" i="1"/>
  <c r="T1003" i="1"/>
  <c r="S1003" i="1"/>
  <c r="T1011" i="1"/>
  <c r="S1011" i="1"/>
  <c r="T1027" i="1"/>
  <c r="S1027" i="1"/>
  <c r="T1035" i="1"/>
  <c r="S1035" i="1"/>
  <c r="T1043" i="1"/>
  <c r="S1043" i="1"/>
  <c r="T1051" i="1"/>
  <c r="S1051" i="1"/>
  <c r="T1059" i="1"/>
  <c r="S1059" i="1"/>
  <c r="T1067" i="1"/>
  <c r="S1067" i="1"/>
  <c r="T1075" i="1"/>
  <c r="S1075" i="1"/>
  <c r="T1087" i="1"/>
  <c r="S1087" i="1"/>
  <c r="T1091" i="1"/>
  <c r="S1091" i="1"/>
  <c r="T1103" i="1"/>
  <c r="S1103" i="1"/>
  <c r="T1107" i="1"/>
  <c r="S1107" i="1"/>
  <c r="T1117" i="1"/>
  <c r="S1117" i="1"/>
  <c r="T1124" i="1"/>
  <c r="S1124" i="1"/>
  <c r="T1127" i="1"/>
  <c r="S1127" i="1"/>
  <c r="T1131" i="1"/>
  <c r="S1131" i="1"/>
  <c r="T1145" i="1"/>
  <c r="S1145" i="1"/>
  <c r="T1149" i="1"/>
  <c r="S1149" i="1"/>
  <c r="T1165" i="1"/>
  <c r="S1165" i="1"/>
  <c r="T1173" i="1"/>
  <c r="S1173" i="1"/>
  <c r="T1189" i="1"/>
  <c r="S1189" i="1"/>
  <c r="T1205" i="1"/>
  <c r="S1205" i="1"/>
  <c r="T1213" i="1"/>
  <c r="S1213" i="1"/>
  <c r="T1221" i="1"/>
  <c r="S1221" i="1"/>
  <c r="T1229" i="1"/>
  <c r="S1229" i="1"/>
  <c r="T1237" i="1"/>
  <c r="S1237" i="1"/>
  <c r="O2" i="1"/>
  <c r="O6" i="1"/>
  <c r="O10" i="1"/>
  <c r="O14" i="1"/>
  <c r="Q17" i="1"/>
  <c r="M17" i="1"/>
  <c r="O22" i="1"/>
  <c r="Q25" i="1"/>
  <c r="M25" i="1"/>
  <c r="Q29" i="1"/>
  <c r="M29" i="1"/>
  <c r="Q33" i="1"/>
  <c r="M33" i="1"/>
  <c r="O34" i="1"/>
  <c r="Q37" i="1"/>
  <c r="M37" i="1"/>
  <c r="O38" i="1"/>
  <c r="Q41" i="1"/>
  <c r="M41" i="1"/>
  <c r="O42" i="1"/>
  <c r="Q45" i="1"/>
  <c r="M45" i="1"/>
  <c r="O46" i="1"/>
  <c r="Q49" i="1"/>
  <c r="M49" i="1"/>
  <c r="O50" i="1"/>
  <c r="O54" i="1"/>
  <c r="Q57" i="1"/>
  <c r="M57" i="1"/>
  <c r="O62" i="1"/>
  <c r="Q65" i="1"/>
  <c r="M65" i="1"/>
  <c r="O70" i="1"/>
  <c r="O74" i="1"/>
  <c r="Q77" i="1"/>
  <c r="M77" i="1"/>
  <c r="O82" i="1"/>
  <c r="Q85" i="1"/>
  <c r="M85" i="1"/>
  <c r="Q89" i="1"/>
  <c r="M89" i="1"/>
  <c r="O90" i="1"/>
  <c r="Q93" i="1"/>
  <c r="M93" i="1"/>
  <c r="O94" i="1"/>
  <c r="Q97" i="1"/>
  <c r="M97" i="1"/>
  <c r="O98" i="1"/>
  <c r="Q101" i="1"/>
  <c r="M101" i="1"/>
  <c r="O102" i="1"/>
  <c r="Q105" i="1"/>
  <c r="M105" i="1"/>
  <c r="O106" i="1"/>
  <c r="O110" i="1"/>
  <c r="Q113" i="1"/>
  <c r="M113" i="1"/>
  <c r="R115" i="1"/>
  <c r="P118" i="1"/>
  <c r="O118" i="1"/>
  <c r="R119" i="1"/>
  <c r="N121" i="1"/>
  <c r="M121" i="1"/>
  <c r="Q121" i="1"/>
  <c r="R123" i="1"/>
  <c r="P126" i="1"/>
  <c r="O126" i="1"/>
  <c r="R127" i="1"/>
  <c r="P130" i="1"/>
  <c r="R131" i="1"/>
  <c r="P134" i="1"/>
  <c r="O134" i="1"/>
  <c r="R135" i="1"/>
  <c r="P138" i="1"/>
  <c r="R139" i="1"/>
  <c r="Q141" i="1"/>
  <c r="N141" i="1"/>
  <c r="R143" i="1"/>
  <c r="N145" i="1"/>
  <c r="M145" i="1"/>
  <c r="Q145" i="1"/>
  <c r="R147" i="1"/>
  <c r="Q149" i="1"/>
  <c r="N149" i="1"/>
  <c r="P150" i="1"/>
  <c r="O150" i="1"/>
  <c r="N153" i="1"/>
  <c r="M153" i="1"/>
  <c r="Q153" i="1"/>
  <c r="P154" i="1"/>
  <c r="Q157" i="1"/>
  <c r="N157" i="1"/>
  <c r="P158" i="1"/>
  <c r="O158" i="1"/>
  <c r="R159" i="1"/>
  <c r="P162" i="1"/>
  <c r="R163" i="1"/>
  <c r="P166" i="1"/>
  <c r="O166" i="1"/>
  <c r="R167" i="1"/>
  <c r="P170" i="1"/>
  <c r="R171" i="1"/>
  <c r="P174" i="1"/>
  <c r="O174" i="1"/>
  <c r="R175" i="1"/>
  <c r="N177" i="1"/>
  <c r="M177" i="1"/>
  <c r="Q177" i="1"/>
  <c r="R179" i="1"/>
  <c r="P182" i="1"/>
  <c r="O182" i="1"/>
  <c r="R183" i="1"/>
  <c r="N185" i="1"/>
  <c r="M185" i="1"/>
  <c r="Q185" i="1"/>
  <c r="R187" i="1"/>
  <c r="Q189" i="1"/>
  <c r="N189" i="1"/>
  <c r="R191" i="1"/>
  <c r="N193" i="1"/>
  <c r="M193" i="1"/>
  <c r="Q193" i="1"/>
  <c r="P194" i="1"/>
  <c r="Q197" i="1"/>
  <c r="N197" i="1"/>
  <c r="R199" i="1"/>
  <c r="N201" i="1"/>
  <c r="M201" i="1"/>
  <c r="Q201" i="1"/>
  <c r="R203" i="1"/>
  <c r="Q205" i="1"/>
  <c r="N205" i="1"/>
  <c r="P206" i="1"/>
  <c r="O206" i="1"/>
  <c r="N209" i="1"/>
  <c r="M209" i="1"/>
  <c r="Q209" i="1"/>
  <c r="P210" i="1"/>
  <c r="Q213" i="1"/>
  <c r="N213" i="1"/>
  <c r="P214" i="1"/>
  <c r="O214" i="1"/>
  <c r="R215" i="1"/>
  <c r="P218" i="1"/>
  <c r="Q221" i="1"/>
  <c r="N221" i="1"/>
  <c r="P222" i="1"/>
  <c r="O222" i="1"/>
  <c r="R223" i="1"/>
  <c r="N225" i="1"/>
  <c r="M225" i="1"/>
  <c r="Q225" i="1"/>
  <c r="R227" i="1"/>
  <c r="P230" i="1"/>
  <c r="O230" i="1"/>
  <c r="R231" i="1"/>
  <c r="P234" i="1"/>
  <c r="R235" i="1"/>
  <c r="Q237" i="1"/>
  <c r="N237" i="1"/>
  <c r="R239" i="1"/>
  <c r="N241" i="1"/>
  <c r="M241" i="1"/>
  <c r="Q241" i="1"/>
  <c r="P242" i="1"/>
  <c r="Q245" i="1"/>
  <c r="N245" i="1"/>
  <c r="P246" i="1"/>
  <c r="O246" i="1"/>
  <c r="R247" i="1"/>
  <c r="N249" i="1"/>
  <c r="M249" i="1"/>
  <c r="Q249" i="1"/>
  <c r="R251" i="1"/>
  <c r="Q253" i="1"/>
  <c r="N253" i="1"/>
  <c r="P254" i="1"/>
  <c r="O254" i="1"/>
  <c r="N257" i="1"/>
  <c r="M257" i="1"/>
  <c r="Q257" i="1"/>
  <c r="P258" i="1"/>
  <c r="Q261" i="1"/>
  <c r="N261" i="1"/>
  <c r="P262" i="1"/>
  <c r="O262" i="1"/>
  <c r="R263" i="1"/>
  <c r="P266" i="1"/>
  <c r="Q269" i="1"/>
  <c r="N269" i="1"/>
  <c r="P270" i="1"/>
  <c r="O270" i="1"/>
  <c r="R271" i="1"/>
  <c r="P274" i="1"/>
  <c r="Q277" i="1"/>
  <c r="N277" i="1"/>
  <c r="P278" i="1"/>
  <c r="O278" i="1"/>
  <c r="R279" i="1"/>
  <c r="P282" i="1"/>
  <c r="R283" i="1"/>
  <c r="P286" i="1"/>
  <c r="O286" i="1"/>
  <c r="R287" i="1"/>
  <c r="P290" i="1"/>
  <c r="R291" i="1"/>
  <c r="Q293" i="1"/>
  <c r="N293" i="1"/>
  <c r="R295" i="1"/>
  <c r="N297" i="1"/>
  <c r="M297" i="1"/>
  <c r="Q297" i="1"/>
  <c r="P298" i="1"/>
  <c r="Q301" i="1"/>
  <c r="N301" i="1"/>
  <c r="R303" i="1"/>
  <c r="N305" i="1"/>
  <c r="Q305" i="1"/>
  <c r="M305" i="1"/>
  <c r="P306" i="1"/>
  <c r="O306" i="1"/>
  <c r="N309" i="1"/>
  <c r="Q309" i="1"/>
  <c r="M309" i="1"/>
  <c r="R311" i="1"/>
  <c r="N313" i="1"/>
  <c r="M313" i="1"/>
  <c r="R315" i="1"/>
  <c r="N317" i="1"/>
  <c r="Q317" i="1"/>
  <c r="M317" i="1"/>
  <c r="R319" i="1"/>
  <c r="P322" i="1"/>
  <c r="O322" i="1"/>
  <c r="R323" i="1"/>
  <c r="P326" i="1"/>
  <c r="O326" i="1"/>
  <c r="R327" i="1"/>
  <c r="P330" i="1"/>
  <c r="O330" i="1"/>
  <c r="R331" i="1"/>
  <c r="N333" i="1"/>
  <c r="Q333" i="1"/>
  <c r="M333" i="1"/>
  <c r="P334" i="1"/>
  <c r="O334" i="1"/>
  <c r="N337" i="1"/>
  <c r="M337" i="1"/>
  <c r="P338" i="1"/>
  <c r="O338" i="1"/>
  <c r="N341" i="1"/>
  <c r="Q341" i="1"/>
  <c r="M341" i="1"/>
  <c r="P342" i="1"/>
  <c r="O342" i="1"/>
  <c r="R343" i="1"/>
  <c r="P346" i="1"/>
  <c r="O346" i="1"/>
  <c r="R347" i="1"/>
  <c r="N349" i="1"/>
  <c r="Q349" i="1"/>
  <c r="M349" i="1"/>
  <c r="R351" i="1"/>
  <c r="N353" i="1"/>
  <c r="M353" i="1"/>
  <c r="P354" i="1"/>
  <c r="O354" i="1"/>
  <c r="N357" i="1"/>
  <c r="Q357" i="1"/>
  <c r="M357" i="1"/>
  <c r="R359" i="1"/>
  <c r="N361" i="1"/>
  <c r="M361" i="1"/>
  <c r="R363" i="1"/>
  <c r="P366" i="1"/>
  <c r="O366" i="1"/>
  <c r="R367" i="1"/>
  <c r="P370" i="1"/>
  <c r="O370" i="1"/>
  <c r="R371" i="1"/>
  <c r="P374" i="1"/>
  <c r="O374" i="1"/>
  <c r="R375" i="1"/>
  <c r="M377" i="1"/>
  <c r="Q377" i="1"/>
  <c r="N377" i="1"/>
  <c r="R379" i="1"/>
  <c r="N381" i="1"/>
  <c r="M381" i="1"/>
  <c r="R383" i="1"/>
  <c r="M385" i="1"/>
  <c r="Q385" i="1"/>
  <c r="R387" i="1"/>
  <c r="N389" i="1"/>
  <c r="M389" i="1"/>
  <c r="Q389" i="1"/>
  <c r="O390" i="1"/>
  <c r="P390" i="1"/>
  <c r="M393" i="1"/>
  <c r="Q393" i="1"/>
  <c r="N393" i="1"/>
  <c r="P394" i="1"/>
  <c r="O394" i="1"/>
  <c r="N397" i="1"/>
  <c r="M397" i="1"/>
  <c r="Q397" i="1"/>
  <c r="O398" i="1"/>
  <c r="P398" i="1"/>
  <c r="M401" i="1"/>
  <c r="Q401" i="1"/>
  <c r="N401" i="1"/>
  <c r="P402" i="1"/>
  <c r="O402" i="1"/>
  <c r="R403" i="1"/>
  <c r="N405" i="1"/>
  <c r="M405" i="1"/>
  <c r="Q405" i="1"/>
  <c r="R407" i="1"/>
  <c r="M409" i="1"/>
  <c r="Q409" i="1"/>
  <c r="N409" i="1"/>
  <c r="R411" i="1"/>
  <c r="N413" i="1"/>
  <c r="M413" i="1"/>
  <c r="R415" i="1"/>
  <c r="M417" i="1"/>
  <c r="Q417" i="1"/>
  <c r="P418" i="1"/>
  <c r="O418" i="1"/>
  <c r="N421" i="1"/>
  <c r="M421" i="1"/>
  <c r="Q421" i="1"/>
  <c r="R423" i="1"/>
  <c r="M425" i="1"/>
  <c r="Q425" i="1"/>
  <c r="N425" i="1"/>
  <c r="P426" i="1"/>
  <c r="O426" i="1"/>
  <c r="N429" i="1"/>
  <c r="M429" i="1"/>
  <c r="Q429" i="1"/>
  <c r="O430" i="1"/>
  <c r="P430" i="1"/>
  <c r="M433" i="1"/>
  <c r="Q433" i="1"/>
  <c r="N433" i="1"/>
  <c r="P434" i="1"/>
  <c r="O434" i="1"/>
  <c r="N437" i="1"/>
  <c r="M437" i="1"/>
  <c r="Q437" i="1"/>
  <c r="R439" i="1"/>
  <c r="P442" i="1"/>
  <c r="O442" i="1"/>
  <c r="Q445" i="1"/>
  <c r="M445" i="1"/>
  <c r="N445" i="1"/>
  <c r="O446" i="1"/>
  <c r="P446" i="1"/>
  <c r="Q449" i="1"/>
  <c r="M449" i="1"/>
  <c r="N449" i="1"/>
  <c r="O450" i="1"/>
  <c r="P450" i="1"/>
  <c r="R451" i="1"/>
  <c r="O454" i="1"/>
  <c r="P454" i="1"/>
  <c r="R455" i="1"/>
  <c r="O458" i="1"/>
  <c r="P458" i="1"/>
  <c r="R459" i="1"/>
  <c r="O462" i="1"/>
  <c r="P462" i="1"/>
  <c r="R463" i="1"/>
  <c r="O466" i="1"/>
  <c r="P466" i="1"/>
  <c r="R467" i="1"/>
  <c r="Q469" i="1"/>
  <c r="M469" i="1"/>
  <c r="N469" i="1"/>
  <c r="R471" i="1"/>
  <c r="Q473" i="1"/>
  <c r="M473" i="1"/>
  <c r="N473" i="1"/>
  <c r="O474" i="1"/>
  <c r="P474" i="1"/>
  <c r="Q477" i="1"/>
  <c r="M477" i="1"/>
  <c r="N477" i="1"/>
  <c r="O478" i="1"/>
  <c r="P478" i="1"/>
  <c r="Q481" i="1"/>
  <c r="M481" i="1"/>
  <c r="N481" i="1"/>
  <c r="O482" i="1"/>
  <c r="P482" i="1"/>
  <c r="Q485" i="1"/>
  <c r="M485" i="1"/>
  <c r="N485" i="1"/>
  <c r="O486" i="1"/>
  <c r="P486" i="1"/>
  <c r="Q489" i="1"/>
  <c r="M489" i="1"/>
  <c r="N489" i="1"/>
  <c r="R491" i="1"/>
  <c r="Q493" i="1"/>
  <c r="M493" i="1"/>
  <c r="N493" i="1"/>
  <c r="O494" i="1"/>
  <c r="P494" i="1"/>
  <c r="Q497" i="1"/>
  <c r="M497" i="1"/>
  <c r="N497" i="1"/>
  <c r="R499" i="1"/>
  <c r="Q501" i="1"/>
  <c r="M501" i="1"/>
  <c r="N501" i="1"/>
  <c r="O502" i="1"/>
  <c r="P502" i="1"/>
  <c r="Q505" i="1"/>
  <c r="M505" i="1"/>
  <c r="N505" i="1"/>
  <c r="O506" i="1"/>
  <c r="P506" i="1"/>
  <c r="R507" i="1"/>
  <c r="O510" i="1"/>
  <c r="P510" i="1"/>
  <c r="R511" i="1"/>
  <c r="O514" i="1"/>
  <c r="P514" i="1"/>
  <c r="R515" i="1"/>
  <c r="O518" i="1"/>
  <c r="P518" i="1"/>
  <c r="R519" i="1"/>
  <c r="Q521" i="1"/>
  <c r="M521" i="1"/>
  <c r="N521" i="1"/>
  <c r="R523" i="1"/>
  <c r="Q525" i="1"/>
  <c r="M525" i="1"/>
  <c r="N525" i="1"/>
  <c r="R527" i="1"/>
  <c r="Q529" i="1"/>
  <c r="M529" i="1"/>
  <c r="N529" i="1"/>
  <c r="R531" i="1"/>
  <c r="Q533" i="1"/>
  <c r="M533" i="1"/>
  <c r="N533" i="1"/>
  <c r="R535" i="1"/>
  <c r="Q537" i="1"/>
  <c r="M537" i="1"/>
  <c r="N537" i="1"/>
  <c r="O538" i="1"/>
  <c r="P538" i="1"/>
  <c r="Q541" i="1"/>
  <c r="M541" i="1"/>
  <c r="N541" i="1"/>
  <c r="R543" i="1"/>
  <c r="R547" i="1"/>
  <c r="Q549" i="1"/>
  <c r="M549" i="1"/>
  <c r="N549" i="1"/>
  <c r="R551" i="1"/>
  <c r="Q553" i="1"/>
  <c r="M553" i="1"/>
  <c r="N553" i="1"/>
  <c r="R555" i="1"/>
  <c r="Q557" i="1"/>
  <c r="M557" i="1"/>
  <c r="N557" i="1"/>
  <c r="O558" i="1"/>
  <c r="P558" i="1"/>
  <c r="Q561" i="1"/>
  <c r="M561" i="1"/>
  <c r="N561" i="1"/>
  <c r="R567" i="1"/>
  <c r="S416" i="1"/>
  <c r="T416" i="1"/>
  <c r="T426" i="1"/>
  <c r="S426" i="1"/>
  <c r="T429" i="1"/>
  <c r="S429" i="1"/>
  <c r="S432" i="1"/>
  <c r="T432" i="1"/>
  <c r="S442" i="1"/>
  <c r="T442" i="1"/>
  <c r="T445" i="1"/>
  <c r="S445" i="1"/>
  <c r="S448" i="1"/>
  <c r="T448" i="1"/>
  <c r="S458" i="1"/>
  <c r="T458" i="1"/>
  <c r="T461" i="1"/>
  <c r="S461" i="1"/>
  <c r="S464" i="1"/>
  <c r="T464" i="1"/>
  <c r="S474" i="1"/>
  <c r="T474" i="1"/>
  <c r="T477" i="1"/>
  <c r="S477" i="1"/>
  <c r="S480" i="1"/>
  <c r="T480" i="1"/>
  <c r="S490" i="1"/>
  <c r="T490" i="1"/>
  <c r="T493" i="1"/>
  <c r="S493" i="1"/>
  <c r="S496" i="1"/>
  <c r="T496" i="1"/>
  <c r="S506" i="1"/>
  <c r="T506" i="1"/>
  <c r="T509" i="1"/>
  <c r="S509" i="1"/>
  <c r="S512" i="1"/>
  <c r="T512" i="1"/>
  <c r="S522" i="1"/>
  <c r="T522" i="1"/>
  <c r="T525" i="1"/>
  <c r="S525" i="1"/>
  <c r="S528" i="1"/>
  <c r="T528" i="1"/>
  <c r="S538" i="1"/>
  <c r="T538" i="1"/>
  <c r="T541" i="1"/>
  <c r="S541" i="1"/>
  <c r="S544" i="1"/>
  <c r="T544" i="1"/>
  <c r="S554" i="1"/>
  <c r="T554" i="1"/>
  <c r="T557" i="1"/>
  <c r="S557" i="1"/>
  <c r="S560" i="1"/>
  <c r="T560" i="1"/>
  <c r="S570" i="1"/>
  <c r="T570" i="1"/>
  <c r="T573" i="1"/>
  <c r="S573" i="1"/>
  <c r="S576" i="1"/>
  <c r="T576" i="1"/>
  <c r="S586" i="1"/>
  <c r="T586" i="1"/>
  <c r="T589" i="1"/>
  <c r="S589" i="1"/>
  <c r="S592" i="1"/>
  <c r="T592" i="1"/>
  <c r="S604" i="1"/>
  <c r="T604" i="1"/>
  <c r="S612" i="1"/>
  <c r="T612" i="1"/>
  <c r="S620" i="1"/>
  <c r="T620" i="1"/>
  <c r="S628" i="1"/>
  <c r="T628" i="1"/>
  <c r="S636" i="1"/>
  <c r="T636" i="1"/>
  <c r="T644" i="1"/>
  <c r="S644" i="1"/>
  <c r="T652" i="1"/>
  <c r="S652" i="1"/>
  <c r="T660" i="1"/>
  <c r="S660" i="1"/>
  <c r="T668" i="1"/>
  <c r="S668" i="1"/>
  <c r="T676" i="1"/>
  <c r="S676" i="1"/>
  <c r="T684" i="1"/>
  <c r="S684" i="1"/>
  <c r="T692" i="1"/>
  <c r="S692" i="1"/>
  <c r="T700" i="1"/>
  <c r="S700" i="1"/>
  <c r="T708" i="1"/>
  <c r="S708" i="1"/>
  <c r="T716" i="1"/>
  <c r="S716" i="1"/>
  <c r="T724" i="1"/>
  <c r="S724" i="1"/>
  <c r="T732" i="1"/>
  <c r="S732" i="1"/>
  <c r="T740" i="1"/>
  <c r="S740" i="1"/>
  <c r="T748" i="1"/>
  <c r="S748" i="1"/>
  <c r="T751" i="1"/>
  <c r="S751" i="1"/>
  <c r="S757" i="1"/>
  <c r="T757" i="1"/>
  <c r="T763" i="1"/>
  <c r="S763" i="1"/>
  <c r="T767" i="1"/>
  <c r="S767" i="1"/>
  <c r="S773" i="1"/>
  <c r="T773" i="1"/>
  <c r="S777" i="1"/>
  <c r="T777" i="1"/>
  <c r="S781" i="1"/>
  <c r="T781" i="1"/>
  <c r="S785" i="1"/>
  <c r="T785" i="1"/>
  <c r="S789" i="1"/>
  <c r="T789" i="1"/>
  <c r="S793" i="1"/>
  <c r="T793" i="1"/>
  <c r="S797" i="1"/>
  <c r="T797" i="1"/>
  <c r="S801" i="1"/>
  <c r="T801" i="1"/>
  <c r="S805" i="1"/>
  <c r="T805" i="1"/>
  <c r="S809" i="1"/>
  <c r="T809" i="1"/>
  <c r="S813" i="1"/>
  <c r="T813" i="1"/>
  <c r="S817" i="1"/>
  <c r="T817" i="1"/>
  <c r="S821" i="1"/>
  <c r="T821" i="1"/>
  <c r="S825" i="1"/>
  <c r="T825" i="1"/>
  <c r="S829" i="1"/>
  <c r="T829" i="1"/>
  <c r="S833" i="1"/>
  <c r="T833" i="1"/>
  <c r="S837" i="1"/>
  <c r="T837" i="1"/>
  <c r="S841" i="1"/>
  <c r="T841" i="1"/>
  <c r="S845" i="1"/>
  <c r="T845" i="1"/>
  <c r="S849" i="1"/>
  <c r="T849" i="1"/>
  <c r="S853" i="1"/>
  <c r="T853" i="1"/>
  <c r="S857" i="1"/>
  <c r="T857" i="1"/>
  <c r="S861" i="1"/>
  <c r="T861" i="1"/>
  <c r="S865" i="1"/>
  <c r="T865" i="1"/>
  <c r="S869" i="1"/>
  <c r="T869" i="1"/>
  <c r="S873" i="1"/>
  <c r="T873" i="1"/>
  <c r="S877" i="1"/>
  <c r="T877" i="1"/>
  <c r="S881" i="1"/>
  <c r="T881" i="1"/>
  <c r="S885" i="1"/>
  <c r="T885" i="1"/>
  <c r="S889" i="1"/>
  <c r="T889" i="1"/>
  <c r="S893" i="1"/>
  <c r="T893" i="1"/>
  <c r="S897" i="1"/>
  <c r="T897" i="1"/>
  <c r="S901" i="1"/>
  <c r="T901" i="1"/>
  <c r="S905" i="1"/>
  <c r="T905" i="1"/>
  <c r="S909" i="1"/>
  <c r="T909" i="1"/>
  <c r="S913" i="1"/>
  <c r="T913" i="1"/>
  <c r="S917" i="1"/>
  <c r="T917" i="1"/>
  <c r="S921" i="1"/>
  <c r="T921" i="1"/>
  <c r="S925" i="1"/>
  <c r="T925" i="1"/>
  <c r="T935" i="1"/>
  <c r="S935" i="1"/>
  <c r="T938" i="1"/>
  <c r="S938" i="1"/>
  <c r="S941" i="1"/>
  <c r="T941" i="1"/>
  <c r="T951" i="1"/>
  <c r="S951" i="1"/>
  <c r="T954" i="1"/>
  <c r="S954" i="1"/>
  <c r="S957" i="1"/>
  <c r="T957" i="1"/>
  <c r="T967" i="1"/>
  <c r="S967" i="1"/>
  <c r="T970" i="1"/>
  <c r="S970" i="1"/>
  <c r="T973" i="1"/>
  <c r="S973" i="1"/>
  <c r="T983" i="1"/>
  <c r="S983" i="1"/>
  <c r="T986" i="1"/>
  <c r="S986" i="1"/>
  <c r="T989" i="1"/>
  <c r="S989" i="1"/>
  <c r="T1001" i="1"/>
  <c r="S1001" i="1"/>
  <c r="T1009" i="1"/>
  <c r="S1009" i="1"/>
  <c r="T1017" i="1"/>
  <c r="S1017" i="1"/>
  <c r="T1025" i="1"/>
  <c r="S1025" i="1"/>
  <c r="T1033" i="1"/>
  <c r="S1033" i="1"/>
  <c r="T1041" i="1"/>
  <c r="S1041" i="1"/>
  <c r="T1049" i="1"/>
  <c r="S1049" i="1"/>
  <c r="T1057" i="1"/>
  <c r="S1057" i="1"/>
  <c r="T1065" i="1"/>
  <c r="S1065" i="1"/>
  <c r="T1073" i="1"/>
  <c r="S1073" i="1"/>
  <c r="T1082" i="1"/>
  <c r="S1082" i="1"/>
  <c r="T1085" i="1"/>
  <c r="S1085" i="1"/>
  <c r="T1088" i="1"/>
  <c r="S1088" i="1"/>
  <c r="T1098" i="1"/>
  <c r="S1098" i="1"/>
  <c r="T1101" i="1"/>
  <c r="S1101" i="1"/>
  <c r="T1104" i="1"/>
  <c r="S1104" i="1"/>
  <c r="T1114" i="1"/>
  <c r="S1114" i="1"/>
  <c r="T1121" i="1"/>
  <c r="S1121" i="1"/>
  <c r="T1125" i="1"/>
  <c r="S1125" i="1"/>
  <c r="T1128" i="1"/>
  <c r="S1128" i="1"/>
  <c r="T1132" i="1"/>
  <c r="S1132" i="1"/>
  <c r="T1135" i="1"/>
  <c r="S1135" i="1"/>
  <c r="T1139" i="1"/>
  <c r="S1139" i="1"/>
  <c r="T1146" i="1"/>
  <c r="S1146" i="1"/>
  <c r="T1155" i="1"/>
  <c r="S1155" i="1"/>
  <c r="T1163" i="1"/>
  <c r="S1163" i="1"/>
  <c r="T1171" i="1"/>
  <c r="S1171" i="1"/>
  <c r="T1179" i="1"/>
  <c r="S1179" i="1"/>
  <c r="T1187" i="1"/>
  <c r="S1187" i="1"/>
  <c r="T1195" i="1"/>
  <c r="S1195" i="1"/>
  <c r="T1203" i="1"/>
  <c r="S1203" i="1"/>
  <c r="T1211" i="1"/>
  <c r="S1211" i="1"/>
  <c r="T1219" i="1"/>
  <c r="S1219" i="1"/>
  <c r="T1227" i="1"/>
  <c r="S1227" i="1"/>
  <c r="T1235" i="1"/>
  <c r="S1235" i="1"/>
  <c r="T1243" i="1"/>
  <c r="S1243" i="1"/>
  <c r="R2" i="1"/>
  <c r="N4" i="1"/>
  <c r="Q4" i="1"/>
  <c r="M4" i="1"/>
  <c r="P5" i="1"/>
  <c r="O5" i="1"/>
  <c r="R6" i="1"/>
  <c r="N8" i="1"/>
  <c r="Q8" i="1"/>
  <c r="M8" i="1"/>
  <c r="P9" i="1"/>
  <c r="O9" i="1"/>
  <c r="R10" i="1"/>
  <c r="N12" i="1"/>
  <c r="Q12" i="1"/>
  <c r="M12" i="1"/>
  <c r="P13" i="1"/>
  <c r="O13" i="1"/>
  <c r="R14" i="1"/>
  <c r="N16" i="1"/>
  <c r="Q16" i="1"/>
  <c r="M16" i="1"/>
  <c r="P17" i="1"/>
  <c r="R18" i="1"/>
  <c r="N20" i="1"/>
  <c r="P21" i="1"/>
  <c r="R22" i="1"/>
  <c r="N24" i="1"/>
  <c r="P25" i="1"/>
  <c r="R26" i="1"/>
  <c r="N28" i="1"/>
  <c r="P29" i="1"/>
  <c r="R30" i="1"/>
  <c r="N32" i="1"/>
  <c r="P33" i="1"/>
  <c r="R34" i="1"/>
  <c r="N36" i="1"/>
  <c r="P37" i="1"/>
  <c r="R38" i="1"/>
  <c r="N40" i="1"/>
  <c r="P41" i="1"/>
  <c r="R42" i="1"/>
  <c r="N44" i="1"/>
  <c r="P45" i="1"/>
  <c r="R46" i="1"/>
  <c r="N48" i="1"/>
  <c r="P49" i="1"/>
  <c r="R50" i="1"/>
  <c r="N52" i="1"/>
  <c r="P53" i="1"/>
  <c r="R54" i="1"/>
  <c r="N56" i="1"/>
  <c r="P57" i="1"/>
  <c r="R58" i="1"/>
  <c r="N60" i="1"/>
  <c r="P61" i="1"/>
  <c r="R62" i="1"/>
  <c r="N64" i="1"/>
  <c r="P65" i="1"/>
  <c r="R66" i="1"/>
  <c r="N68" i="1"/>
  <c r="P69" i="1"/>
  <c r="R70" i="1"/>
  <c r="N72" i="1"/>
  <c r="P73" i="1"/>
  <c r="R74" i="1"/>
  <c r="N76" i="1"/>
  <c r="P77" i="1"/>
  <c r="R78" i="1"/>
  <c r="N80" i="1"/>
  <c r="P81" i="1"/>
  <c r="R82" i="1"/>
  <c r="N84" i="1"/>
  <c r="P85" i="1"/>
  <c r="R86" i="1"/>
  <c r="N88" i="1"/>
  <c r="P89" i="1"/>
  <c r="R90" i="1"/>
  <c r="N92" i="1"/>
  <c r="P93" i="1"/>
  <c r="R94" i="1"/>
  <c r="N96" i="1"/>
  <c r="P97" i="1"/>
  <c r="R98" i="1"/>
  <c r="N100" i="1"/>
  <c r="P101" i="1"/>
  <c r="R102" i="1"/>
  <c r="N104" i="1"/>
  <c r="P105" i="1"/>
  <c r="R106" i="1"/>
  <c r="N108" i="1"/>
  <c r="P109" i="1"/>
  <c r="R110" i="1"/>
  <c r="N112" i="1"/>
  <c r="P113" i="1"/>
  <c r="R114" i="1"/>
  <c r="R122" i="1"/>
  <c r="R130" i="1"/>
  <c r="R138" i="1"/>
  <c r="R146" i="1"/>
  <c r="R154" i="1"/>
  <c r="R162" i="1"/>
  <c r="R170" i="1"/>
  <c r="R178" i="1"/>
  <c r="R186" i="1"/>
  <c r="R194" i="1"/>
  <c r="R202" i="1"/>
  <c r="R210" i="1"/>
  <c r="R218" i="1"/>
  <c r="R226" i="1"/>
  <c r="R234" i="1"/>
  <c r="R242" i="1"/>
  <c r="R250" i="1"/>
  <c r="R258" i="1"/>
  <c r="R266" i="1"/>
  <c r="R274" i="1"/>
  <c r="R282" i="1"/>
  <c r="R290" i="1"/>
  <c r="R298" i="1"/>
  <c r="R630" i="1"/>
  <c r="P641" i="1"/>
  <c r="R646" i="1"/>
  <c r="N652" i="1"/>
  <c r="R654" i="1"/>
  <c r="M664" i="1"/>
  <c r="Q972" i="1"/>
  <c r="O122" i="1"/>
  <c r="M133" i="1"/>
  <c r="O154" i="1"/>
  <c r="M165" i="1"/>
  <c r="O186" i="1"/>
  <c r="M197" i="1"/>
  <c r="O218" i="1"/>
  <c r="M229" i="1"/>
  <c r="O250" i="1"/>
  <c r="M261" i="1"/>
  <c r="O282" i="1"/>
  <c r="M293" i="1"/>
  <c r="Q321" i="1"/>
  <c r="Q353" i="1"/>
  <c r="N417" i="1"/>
  <c r="R489" i="1"/>
  <c r="R553" i="1"/>
  <c r="O784" i="1"/>
  <c r="Q876" i="1"/>
  <c r="P1083" i="1"/>
  <c r="R775" i="1"/>
  <c r="N777" i="1"/>
  <c r="M777" i="1"/>
  <c r="Q777" i="1"/>
  <c r="P778" i="1"/>
  <c r="O778" i="1"/>
  <c r="R779" i="1"/>
  <c r="N781" i="1"/>
  <c r="M781" i="1"/>
  <c r="Q781" i="1"/>
  <c r="P782" i="1"/>
  <c r="O782" i="1"/>
  <c r="R783" i="1"/>
  <c r="N785" i="1"/>
  <c r="M785" i="1"/>
  <c r="Q785" i="1"/>
  <c r="P786" i="1"/>
  <c r="O786" i="1"/>
  <c r="R787" i="1"/>
  <c r="N789" i="1"/>
  <c r="M789" i="1"/>
  <c r="P790" i="1"/>
  <c r="O790" i="1"/>
  <c r="R791" i="1"/>
  <c r="N793" i="1"/>
  <c r="M793" i="1"/>
  <c r="Q793" i="1"/>
  <c r="P794" i="1"/>
  <c r="O794" i="1"/>
  <c r="R795" i="1"/>
  <c r="N797" i="1"/>
  <c r="M797" i="1"/>
  <c r="Q797" i="1"/>
  <c r="P798" i="1"/>
  <c r="O798" i="1"/>
  <c r="R799" i="1"/>
  <c r="N801" i="1"/>
  <c r="M801" i="1"/>
  <c r="Q801" i="1"/>
  <c r="P802" i="1"/>
  <c r="O802" i="1"/>
  <c r="R803" i="1"/>
  <c r="N805" i="1"/>
  <c r="M805" i="1"/>
  <c r="P806" i="1"/>
  <c r="O806" i="1"/>
  <c r="R807" i="1"/>
  <c r="N809" i="1"/>
  <c r="M809" i="1"/>
  <c r="Q809" i="1"/>
  <c r="P810" i="1"/>
  <c r="O810" i="1"/>
  <c r="R811" i="1"/>
  <c r="N813" i="1"/>
  <c r="M813" i="1"/>
  <c r="Q813" i="1"/>
  <c r="P814" i="1"/>
  <c r="O814" i="1"/>
  <c r="R815" i="1"/>
  <c r="N817" i="1"/>
  <c r="M817" i="1"/>
  <c r="Q817" i="1"/>
  <c r="P818" i="1"/>
  <c r="O818" i="1"/>
  <c r="R819" i="1"/>
  <c r="N821" i="1"/>
  <c r="M821" i="1"/>
  <c r="P822" i="1"/>
  <c r="O822" i="1"/>
  <c r="R823" i="1"/>
  <c r="N825" i="1"/>
  <c r="M825" i="1"/>
  <c r="Q825" i="1"/>
  <c r="P826" i="1"/>
  <c r="O826" i="1"/>
  <c r="R827" i="1"/>
  <c r="N829" i="1"/>
  <c r="M829" i="1"/>
  <c r="Q829" i="1"/>
  <c r="P830" i="1"/>
  <c r="O830" i="1"/>
  <c r="R831" i="1"/>
  <c r="N833" i="1"/>
  <c r="M833" i="1"/>
  <c r="Q833" i="1"/>
  <c r="P834" i="1"/>
  <c r="O834" i="1"/>
  <c r="R835" i="1"/>
  <c r="N837" i="1"/>
  <c r="M837" i="1"/>
  <c r="P838" i="1"/>
  <c r="O838" i="1"/>
  <c r="R839" i="1"/>
  <c r="N841" i="1"/>
  <c r="M841" i="1"/>
  <c r="Q841" i="1"/>
  <c r="P842" i="1"/>
  <c r="O842" i="1"/>
  <c r="R843" i="1"/>
  <c r="N845" i="1"/>
  <c r="M845" i="1"/>
  <c r="Q845" i="1"/>
  <c r="P846" i="1"/>
  <c r="O846" i="1"/>
  <c r="R847" i="1"/>
  <c r="N849" i="1"/>
  <c r="M849" i="1"/>
  <c r="Q849" i="1"/>
  <c r="P850" i="1"/>
  <c r="O850" i="1"/>
  <c r="R851" i="1"/>
  <c r="N853" i="1"/>
  <c r="M853" i="1"/>
  <c r="P854" i="1"/>
  <c r="O854" i="1"/>
  <c r="R855" i="1"/>
  <c r="N857" i="1"/>
  <c r="M857" i="1"/>
  <c r="Q857" i="1"/>
  <c r="P858" i="1"/>
  <c r="O858" i="1"/>
  <c r="R859" i="1"/>
  <c r="N861" i="1"/>
  <c r="M861" i="1"/>
  <c r="Q861" i="1"/>
  <c r="P862" i="1"/>
  <c r="O862" i="1"/>
  <c r="R863" i="1"/>
  <c r="N865" i="1"/>
  <c r="Q865" i="1"/>
  <c r="M865" i="1"/>
  <c r="P866" i="1"/>
  <c r="O866" i="1"/>
  <c r="R867" i="1"/>
  <c r="N869" i="1"/>
  <c r="Q869" i="1"/>
  <c r="M869" i="1"/>
  <c r="P870" i="1"/>
  <c r="O870" i="1"/>
  <c r="R871" i="1"/>
  <c r="N873" i="1"/>
  <c r="Q873" i="1"/>
  <c r="M873" i="1"/>
  <c r="P874" i="1"/>
  <c r="O874" i="1"/>
  <c r="R875" i="1"/>
  <c r="N877" i="1"/>
  <c r="Q877" i="1"/>
  <c r="M877" i="1"/>
  <c r="P878" i="1"/>
  <c r="O878" i="1"/>
  <c r="R879" i="1"/>
  <c r="N881" i="1"/>
  <c r="Q881" i="1"/>
  <c r="M881" i="1"/>
  <c r="P882" i="1"/>
  <c r="O882" i="1"/>
  <c r="R883" i="1"/>
  <c r="N885" i="1"/>
  <c r="Q885" i="1"/>
  <c r="M885" i="1"/>
  <c r="P886" i="1"/>
  <c r="O886" i="1"/>
  <c r="R887" i="1"/>
  <c r="N889" i="1"/>
  <c r="Q889" i="1"/>
  <c r="M889" i="1"/>
  <c r="P890" i="1"/>
  <c r="O890" i="1"/>
  <c r="R891" i="1"/>
  <c r="N893" i="1"/>
  <c r="Q893" i="1"/>
  <c r="M893" i="1"/>
  <c r="P894" i="1"/>
  <c r="O894" i="1"/>
  <c r="R895" i="1"/>
  <c r="N897" i="1"/>
  <c r="Q897" i="1"/>
  <c r="M897" i="1"/>
  <c r="P898" i="1"/>
  <c r="O898" i="1"/>
  <c r="R899" i="1"/>
  <c r="N901" i="1"/>
  <c r="Q901" i="1"/>
  <c r="M901" i="1"/>
  <c r="P902" i="1"/>
  <c r="O902" i="1"/>
  <c r="R903" i="1"/>
  <c r="N905" i="1"/>
  <c r="Q905" i="1"/>
  <c r="M905" i="1"/>
  <c r="P906" i="1"/>
  <c r="O906" i="1"/>
  <c r="R907" i="1"/>
  <c r="N909" i="1"/>
  <c r="Q909" i="1"/>
  <c r="M909" i="1"/>
  <c r="P910" i="1"/>
  <c r="O910" i="1"/>
  <c r="R911" i="1"/>
  <c r="N913" i="1"/>
  <c r="Q913" i="1"/>
  <c r="M913" i="1"/>
  <c r="P914" i="1"/>
  <c r="O914" i="1"/>
  <c r="R915" i="1"/>
  <c r="N917" i="1"/>
  <c r="Q917" i="1"/>
  <c r="M917" i="1"/>
  <c r="P918" i="1"/>
  <c r="O918" i="1"/>
  <c r="R919" i="1"/>
  <c r="N921" i="1"/>
  <c r="Q921" i="1"/>
  <c r="M921" i="1"/>
  <c r="P922" i="1"/>
  <c r="O922" i="1"/>
  <c r="R923" i="1"/>
  <c r="N925" i="1"/>
  <c r="Q925" i="1"/>
  <c r="M925" i="1"/>
  <c r="P926" i="1"/>
  <c r="O926" i="1"/>
  <c r="R927" i="1"/>
  <c r="N929" i="1"/>
  <c r="Q929" i="1"/>
  <c r="M929" i="1"/>
  <c r="P930" i="1"/>
  <c r="O930" i="1"/>
  <c r="R931" i="1"/>
  <c r="N933" i="1"/>
  <c r="Q933" i="1"/>
  <c r="M933" i="1"/>
  <c r="P934" i="1"/>
  <c r="O934" i="1"/>
  <c r="R935" i="1"/>
  <c r="N937" i="1"/>
  <c r="Q937" i="1"/>
  <c r="M937" i="1"/>
  <c r="P938" i="1"/>
  <c r="O938" i="1"/>
  <c r="R939" i="1"/>
  <c r="N941" i="1"/>
  <c r="Q941" i="1"/>
  <c r="M941" i="1"/>
  <c r="P942" i="1"/>
  <c r="O942" i="1"/>
  <c r="R943" i="1"/>
  <c r="N945" i="1"/>
  <c r="Q945" i="1"/>
  <c r="M945" i="1"/>
  <c r="P946" i="1"/>
  <c r="O946" i="1"/>
  <c r="R947" i="1"/>
  <c r="N949" i="1"/>
  <c r="Q949" i="1"/>
  <c r="M949" i="1"/>
  <c r="P950" i="1"/>
  <c r="O950" i="1"/>
  <c r="R951" i="1"/>
  <c r="N953" i="1"/>
  <c r="Q953" i="1"/>
  <c r="M953" i="1"/>
  <c r="P954" i="1"/>
  <c r="O954" i="1"/>
  <c r="R955" i="1"/>
  <c r="N957" i="1"/>
  <c r="Q957" i="1"/>
  <c r="M957" i="1"/>
  <c r="P958" i="1"/>
  <c r="O958" i="1"/>
  <c r="R959" i="1"/>
  <c r="N961" i="1"/>
  <c r="Q961" i="1"/>
  <c r="M961" i="1"/>
  <c r="P962" i="1"/>
  <c r="O962" i="1"/>
  <c r="R963" i="1"/>
  <c r="N965" i="1"/>
  <c r="Q965" i="1"/>
  <c r="M965" i="1"/>
  <c r="P966" i="1"/>
  <c r="O966" i="1"/>
  <c r="R967" i="1"/>
  <c r="N969" i="1"/>
  <c r="Q969" i="1"/>
  <c r="M969" i="1"/>
  <c r="P970" i="1"/>
  <c r="O970" i="1"/>
  <c r="R971" i="1"/>
  <c r="N973" i="1"/>
  <c r="Q973" i="1"/>
  <c r="M973" i="1"/>
  <c r="P974" i="1"/>
  <c r="O974" i="1"/>
  <c r="R975" i="1"/>
  <c r="N977" i="1"/>
  <c r="Q977" i="1"/>
  <c r="M977" i="1"/>
  <c r="P978" i="1"/>
  <c r="O978" i="1"/>
  <c r="R979" i="1"/>
  <c r="N981" i="1"/>
  <c r="Q981" i="1"/>
  <c r="M981" i="1"/>
  <c r="P982" i="1"/>
  <c r="O982" i="1"/>
  <c r="R983" i="1"/>
  <c r="N985" i="1"/>
  <c r="Q985" i="1"/>
  <c r="M985" i="1"/>
  <c r="P986" i="1"/>
  <c r="O986" i="1"/>
  <c r="R987" i="1"/>
  <c r="N989" i="1"/>
  <c r="Q989" i="1"/>
  <c r="M989" i="1"/>
  <c r="P990" i="1"/>
  <c r="O990" i="1"/>
  <c r="R991" i="1"/>
  <c r="N993" i="1"/>
  <c r="Q993" i="1"/>
  <c r="M993" i="1"/>
  <c r="P994" i="1"/>
  <c r="O994" i="1"/>
  <c r="R995" i="1"/>
  <c r="N997" i="1"/>
  <c r="Q997" i="1"/>
  <c r="M997" i="1"/>
  <c r="P998" i="1"/>
  <c r="O998" i="1"/>
  <c r="R999" i="1"/>
  <c r="N1001" i="1"/>
  <c r="Q1001" i="1"/>
  <c r="M1001" i="1"/>
  <c r="P1002" i="1"/>
  <c r="O1002" i="1"/>
  <c r="R1003" i="1"/>
  <c r="N1005" i="1"/>
  <c r="Q1005" i="1"/>
  <c r="M1005" i="1"/>
  <c r="P1006" i="1"/>
  <c r="O1006" i="1"/>
  <c r="R1007" i="1"/>
  <c r="N1009" i="1"/>
  <c r="Q1009" i="1"/>
  <c r="M1009" i="1"/>
  <c r="P1010" i="1"/>
  <c r="O1010" i="1"/>
  <c r="R1011" i="1"/>
  <c r="M1013" i="1"/>
  <c r="Q1013" i="1"/>
  <c r="N1013" i="1"/>
  <c r="P1014" i="1"/>
  <c r="O1014" i="1"/>
  <c r="R1015" i="1"/>
  <c r="N1017" i="1"/>
  <c r="M1017" i="1"/>
  <c r="Q1017" i="1"/>
  <c r="O1018" i="1"/>
  <c r="P1018" i="1"/>
  <c r="R1019" i="1"/>
  <c r="M1021" i="1"/>
  <c r="Q1021" i="1"/>
  <c r="N1021" i="1"/>
  <c r="P1022" i="1"/>
  <c r="O1022" i="1"/>
  <c r="R1023" i="1"/>
  <c r="N1025" i="1"/>
  <c r="M1025" i="1"/>
  <c r="Q1025" i="1"/>
  <c r="O1026" i="1"/>
  <c r="P1026" i="1"/>
  <c r="R1027" i="1"/>
  <c r="Q1029" i="1"/>
  <c r="M1029" i="1"/>
  <c r="N1029" i="1"/>
  <c r="O1030" i="1"/>
  <c r="P1030" i="1"/>
  <c r="R1031" i="1"/>
  <c r="Q1033" i="1"/>
  <c r="M1033" i="1"/>
  <c r="O1034" i="1"/>
  <c r="P1034" i="1"/>
  <c r="R1035" i="1"/>
  <c r="Q1037" i="1"/>
  <c r="M1037" i="1"/>
  <c r="N1037" i="1"/>
  <c r="O1038" i="1"/>
  <c r="P1038" i="1"/>
  <c r="R1039" i="1"/>
  <c r="Q1041" i="1"/>
  <c r="M1041" i="1"/>
  <c r="N1041" i="1"/>
  <c r="O1042" i="1"/>
  <c r="P1042" i="1"/>
  <c r="R1043" i="1"/>
  <c r="Q1045" i="1"/>
  <c r="M1045" i="1"/>
  <c r="N1045" i="1"/>
  <c r="O1046" i="1"/>
  <c r="P1046" i="1"/>
  <c r="R1047" i="1"/>
  <c r="Q1049" i="1"/>
  <c r="M1049" i="1"/>
  <c r="N1049" i="1"/>
  <c r="O1050" i="1"/>
  <c r="P1050" i="1"/>
  <c r="R1051" i="1"/>
  <c r="Q1053" i="1"/>
  <c r="M1053" i="1"/>
  <c r="N1053" i="1"/>
  <c r="O1054" i="1"/>
  <c r="R1055" i="1"/>
  <c r="Q1057" i="1"/>
  <c r="M1057" i="1"/>
  <c r="N1057" i="1"/>
  <c r="O1058" i="1"/>
  <c r="P1058" i="1"/>
  <c r="R1059" i="1"/>
  <c r="Q1061" i="1"/>
  <c r="M1061" i="1"/>
  <c r="N1061" i="1"/>
  <c r="O1062" i="1"/>
  <c r="P1062" i="1"/>
  <c r="R1063" i="1"/>
  <c r="Q1065" i="1"/>
  <c r="M1065" i="1"/>
  <c r="N1065" i="1"/>
  <c r="O1066" i="1"/>
  <c r="P1066" i="1"/>
  <c r="R1067" i="1"/>
  <c r="N1069" i="1"/>
  <c r="Q1069" i="1"/>
  <c r="M1069" i="1"/>
  <c r="P1070" i="1"/>
  <c r="O1070" i="1"/>
  <c r="R1071" i="1"/>
  <c r="N1073" i="1"/>
  <c r="Q1073" i="1"/>
  <c r="M1073" i="1"/>
  <c r="P1074" i="1"/>
  <c r="O1074" i="1"/>
  <c r="R1075" i="1"/>
  <c r="N1077" i="1"/>
  <c r="Q1077" i="1"/>
  <c r="M1077" i="1"/>
  <c r="P1078" i="1"/>
  <c r="O1078" i="1"/>
  <c r="R1079" i="1"/>
  <c r="N1081" i="1"/>
  <c r="Q1081" i="1"/>
  <c r="M1081" i="1"/>
  <c r="P1082" i="1"/>
  <c r="O1082" i="1"/>
  <c r="R1083" i="1"/>
  <c r="N1085" i="1"/>
  <c r="Q1085" i="1"/>
  <c r="M1085" i="1"/>
  <c r="P1086" i="1"/>
  <c r="O1086" i="1"/>
  <c r="R1087" i="1"/>
  <c r="N1089" i="1"/>
  <c r="Q1089" i="1"/>
  <c r="M1089" i="1"/>
  <c r="P1090" i="1"/>
  <c r="O1090" i="1"/>
  <c r="R1091" i="1"/>
  <c r="N1093" i="1"/>
  <c r="Q1093" i="1"/>
  <c r="M1093" i="1"/>
  <c r="P1094" i="1"/>
  <c r="O1094" i="1"/>
  <c r="R1095" i="1"/>
  <c r="N1097" i="1"/>
  <c r="Q1097" i="1"/>
  <c r="M1097" i="1"/>
  <c r="P1098" i="1"/>
  <c r="O1098" i="1"/>
  <c r="R1099" i="1"/>
  <c r="N1101" i="1"/>
  <c r="Q1101" i="1"/>
  <c r="M1101" i="1"/>
  <c r="P1102" i="1"/>
  <c r="O1102" i="1"/>
  <c r="R1103" i="1"/>
  <c r="N1105" i="1"/>
  <c r="Q1105" i="1"/>
  <c r="M1105" i="1"/>
  <c r="P1106" i="1"/>
  <c r="O1106" i="1"/>
  <c r="R1107" i="1"/>
  <c r="N1109" i="1"/>
  <c r="Q1109" i="1"/>
  <c r="M1109" i="1"/>
  <c r="P1110" i="1"/>
  <c r="O1110" i="1"/>
  <c r="R1111" i="1"/>
  <c r="N1113" i="1"/>
  <c r="Q1113" i="1"/>
  <c r="M1113" i="1"/>
  <c r="P1114" i="1"/>
  <c r="O1114" i="1"/>
  <c r="R1115" i="1"/>
  <c r="N1117" i="1"/>
  <c r="Q1117" i="1"/>
  <c r="M1117" i="1"/>
  <c r="P1118" i="1"/>
  <c r="O1118" i="1"/>
  <c r="R1119" i="1"/>
  <c r="N1121" i="1"/>
  <c r="Q1121" i="1"/>
  <c r="M1121" i="1"/>
  <c r="P1122" i="1"/>
  <c r="O1122" i="1"/>
  <c r="R1123" i="1"/>
  <c r="N1125" i="1"/>
  <c r="Q1125" i="1"/>
  <c r="M1125" i="1"/>
  <c r="P1126" i="1"/>
  <c r="O1126" i="1"/>
  <c r="R1127" i="1"/>
  <c r="N1129" i="1"/>
  <c r="Q1129" i="1"/>
  <c r="M1129" i="1"/>
  <c r="P1130" i="1"/>
  <c r="O1130" i="1"/>
  <c r="R1131" i="1"/>
  <c r="N1133" i="1"/>
  <c r="Q1133" i="1"/>
  <c r="M1133" i="1"/>
  <c r="P1134" i="1"/>
  <c r="O1134" i="1"/>
  <c r="R1135" i="1"/>
  <c r="N1137" i="1"/>
  <c r="Q1137" i="1"/>
  <c r="M1137" i="1"/>
  <c r="P1138" i="1"/>
  <c r="O1138" i="1"/>
  <c r="R1139" i="1"/>
  <c r="N1141" i="1"/>
  <c r="Q1141" i="1"/>
  <c r="M1141" i="1"/>
  <c r="P1142" i="1"/>
  <c r="O1142" i="1"/>
  <c r="R1143" i="1"/>
  <c r="N1145" i="1"/>
  <c r="Q1145" i="1"/>
  <c r="M1145" i="1"/>
  <c r="P1146" i="1"/>
  <c r="O1146" i="1"/>
  <c r="R1147" i="1"/>
  <c r="N1149" i="1"/>
  <c r="Q1149" i="1"/>
  <c r="M1149" i="1"/>
  <c r="P1150" i="1"/>
  <c r="O1150" i="1"/>
  <c r="R1151" i="1"/>
  <c r="N1153" i="1"/>
  <c r="Q1153" i="1"/>
  <c r="M1153" i="1"/>
  <c r="P1154" i="1"/>
  <c r="O1154" i="1"/>
  <c r="R1155" i="1"/>
  <c r="N1157" i="1"/>
  <c r="Q1157" i="1"/>
  <c r="M1157" i="1"/>
  <c r="P1158" i="1"/>
  <c r="O1158" i="1"/>
  <c r="R1159" i="1"/>
  <c r="N1161" i="1"/>
  <c r="Q1161" i="1"/>
  <c r="M1161" i="1"/>
  <c r="P1162" i="1"/>
  <c r="O1162" i="1"/>
  <c r="R1163" i="1"/>
  <c r="N1165" i="1"/>
  <c r="Q1165" i="1"/>
  <c r="M1165" i="1"/>
  <c r="P1166" i="1"/>
  <c r="O1166" i="1"/>
  <c r="R1167" i="1"/>
  <c r="N1169" i="1"/>
  <c r="Q1169" i="1"/>
  <c r="M1169" i="1"/>
  <c r="P1170" i="1"/>
  <c r="O1170" i="1"/>
  <c r="R1171" i="1"/>
  <c r="N1173" i="1"/>
  <c r="Q1173" i="1"/>
  <c r="M1173" i="1"/>
  <c r="P1174" i="1"/>
  <c r="O1174" i="1"/>
  <c r="R1175" i="1"/>
  <c r="N1177" i="1"/>
  <c r="Q1177" i="1"/>
  <c r="M1177" i="1"/>
  <c r="P1178" i="1"/>
  <c r="O1178" i="1"/>
  <c r="R1179" i="1"/>
  <c r="N1181" i="1"/>
  <c r="Q1181" i="1"/>
  <c r="M1181" i="1"/>
  <c r="P1182" i="1"/>
  <c r="O1182" i="1"/>
  <c r="R1183" i="1"/>
  <c r="N1185" i="1"/>
  <c r="Q1185" i="1"/>
  <c r="M1185" i="1"/>
  <c r="P1186" i="1"/>
  <c r="O1186" i="1"/>
  <c r="R1187" i="1"/>
  <c r="N1189" i="1"/>
  <c r="Q1189" i="1"/>
  <c r="M1189" i="1"/>
  <c r="O1190" i="1"/>
  <c r="P1190" i="1"/>
  <c r="R1191" i="1"/>
  <c r="Q1193" i="1"/>
  <c r="M1193" i="1"/>
  <c r="N1193" i="1"/>
  <c r="O1194" i="1"/>
  <c r="P1194" i="1"/>
  <c r="R1195" i="1"/>
  <c r="Q1197" i="1"/>
  <c r="M1197" i="1"/>
  <c r="N1197" i="1"/>
  <c r="O1198" i="1"/>
  <c r="P1198" i="1"/>
  <c r="R1199" i="1"/>
  <c r="Q1201" i="1"/>
  <c r="M1201" i="1"/>
  <c r="N1201" i="1"/>
  <c r="O1202" i="1"/>
  <c r="P1202" i="1"/>
  <c r="R1203" i="1"/>
  <c r="Q1205" i="1"/>
  <c r="M1205" i="1"/>
  <c r="N1205" i="1"/>
  <c r="O1206" i="1"/>
  <c r="P1206" i="1"/>
  <c r="R1207" i="1"/>
  <c r="Q1209" i="1"/>
  <c r="M1209" i="1"/>
  <c r="N1209" i="1"/>
  <c r="O1210" i="1"/>
  <c r="P1210" i="1"/>
  <c r="R1211" i="1"/>
  <c r="Q1213" i="1"/>
  <c r="M1213" i="1"/>
  <c r="N1213" i="1"/>
  <c r="O1214" i="1"/>
  <c r="P1214" i="1"/>
  <c r="R1215" i="1"/>
  <c r="Q1217" i="1"/>
  <c r="M1217" i="1"/>
  <c r="N1217" i="1"/>
  <c r="O1218" i="1"/>
  <c r="P1218" i="1"/>
  <c r="R1219" i="1"/>
  <c r="Q1221" i="1"/>
  <c r="M1221" i="1"/>
  <c r="N1221" i="1"/>
  <c r="O1222" i="1"/>
  <c r="P1222" i="1"/>
  <c r="R1223" i="1"/>
  <c r="Q1225" i="1"/>
  <c r="M1225" i="1"/>
  <c r="N1225" i="1"/>
  <c r="O1226" i="1"/>
  <c r="P1226" i="1"/>
  <c r="R1227" i="1"/>
  <c r="Q1229" i="1"/>
  <c r="M1229" i="1"/>
  <c r="N1229" i="1"/>
  <c r="O1230" i="1"/>
  <c r="P1230" i="1"/>
  <c r="R1231" i="1"/>
  <c r="Q1233" i="1"/>
  <c r="M1233" i="1"/>
  <c r="N1233" i="1"/>
  <c r="O1234" i="1"/>
  <c r="P1234" i="1"/>
  <c r="R1235" i="1"/>
  <c r="Q1237" i="1"/>
  <c r="M1237" i="1"/>
  <c r="N1237" i="1"/>
  <c r="O1238" i="1"/>
  <c r="P1238" i="1"/>
  <c r="R1239" i="1"/>
  <c r="Q1241" i="1"/>
  <c r="M1241" i="1"/>
  <c r="N1241" i="1"/>
  <c r="O1242" i="1"/>
  <c r="P1242" i="1"/>
  <c r="R1243" i="1"/>
  <c r="Q1245" i="1"/>
  <c r="M1245" i="1"/>
  <c r="N1245" i="1"/>
  <c r="O1246" i="1"/>
  <c r="R1247" i="1"/>
  <c r="O17" i="1"/>
  <c r="M20" i="1"/>
  <c r="Q20" i="1"/>
  <c r="O21" i="1"/>
  <c r="M24" i="1"/>
  <c r="Q24" i="1"/>
  <c r="O25" i="1"/>
  <c r="M28" i="1"/>
  <c r="Q28" i="1"/>
  <c r="O29" i="1"/>
  <c r="M32" i="1"/>
  <c r="Q32" i="1"/>
  <c r="O33" i="1"/>
  <c r="M36" i="1"/>
  <c r="Q36" i="1"/>
  <c r="O37" i="1"/>
  <c r="M40" i="1"/>
  <c r="Q40" i="1"/>
  <c r="O41" i="1"/>
  <c r="M44" i="1"/>
  <c r="Q44" i="1"/>
  <c r="O45" i="1"/>
  <c r="M48" i="1"/>
  <c r="Q48" i="1"/>
  <c r="O49" i="1"/>
  <c r="M52" i="1"/>
  <c r="Q52" i="1"/>
  <c r="O53" i="1"/>
  <c r="M56" i="1"/>
  <c r="Q56" i="1"/>
  <c r="O57" i="1"/>
  <c r="M60" i="1"/>
  <c r="Q60" i="1"/>
  <c r="O61" i="1"/>
  <c r="M64" i="1"/>
  <c r="Q64" i="1"/>
  <c r="O65" i="1"/>
  <c r="M68" i="1"/>
  <c r="Q68" i="1"/>
  <c r="O69" i="1"/>
  <c r="M72" i="1"/>
  <c r="Q72" i="1"/>
  <c r="O73" i="1"/>
  <c r="M76" i="1"/>
  <c r="Q76" i="1"/>
  <c r="O77" i="1"/>
  <c r="M80" i="1"/>
  <c r="Q80" i="1"/>
  <c r="O81" i="1"/>
  <c r="M84" i="1"/>
  <c r="Q84" i="1"/>
  <c r="O85" i="1"/>
  <c r="M88" i="1"/>
  <c r="Q88" i="1"/>
  <c r="O89" i="1"/>
  <c r="M92" i="1"/>
  <c r="Q92" i="1"/>
  <c r="O93" i="1"/>
  <c r="M96" i="1"/>
  <c r="Q96" i="1"/>
  <c r="O97" i="1"/>
  <c r="M100" i="1"/>
  <c r="Q100" i="1"/>
  <c r="O101" i="1"/>
  <c r="M104" i="1"/>
  <c r="Q104" i="1"/>
  <c r="O105" i="1"/>
  <c r="M108" i="1"/>
  <c r="Q108" i="1"/>
  <c r="O109" i="1"/>
  <c r="M112" i="1"/>
  <c r="Q112" i="1"/>
  <c r="O113" i="1"/>
  <c r="O116" i="1"/>
  <c r="M119" i="1"/>
  <c r="O124" i="1"/>
  <c r="M127" i="1"/>
  <c r="O132" i="1"/>
  <c r="M135" i="1"/>
  <c r="O140" i="1"/>
  <c r="M143" i="1"/>
  <c r="O148" i="1"/>
  <c r="M151" i="1"/>
  <c r="O156" i="1"/>
  <c r="M159" i="1"/>
  <c r="O164" i="1"/>
  <c r="M167" i="1"/>
  <c r="O172" i="1"/>
  <c r="M175" i="1"/>
  <c r="O180" i="1"/>
  <c r="M183" i="1"/>
  <c r="O188" i="1"/>
  <c r="M191" i="1"/>
  <c r="O196" i="1"/>
  <c r="M199" i="1"/>
  <c r="O204" i="1"/>
  <c r="M207" i="1"/>
  <c r="O212" i="1"/>
  <c r="M215" i="1"/>
  <c r="O220" i="1"/>
  <c r="M223" i="1"/>
  <c r="O228" i="1"/>
  <c r="M231" i="1"/>
  <c r="O236" i="1"/>
  <c r="M239" i="1"/>
  <c r="O244" i="1"/>
  <c r="M247" i="1"/>
  <c r="O252" i="1"/>
  <c r="M255" i="1"/>
  <c r="O260" i="1"/>
  <c r="M263" i="1"/>
  <c r="O268" i="1"/>
  <c r="M271" i="1"/>
  <c r="O276" i="1"/>
  <c r="M279" i="1"/>
  <c r="O284" i="1"/>
  <c r="M287" i="1"/>
  <c r="O292" i="1"/>
  <c r="M295" i="1"/>
  <c r="O300" i="1"/>
  <c r="M303" i="1"/>
  <c r="Q789" i="1"/>
  <c r="Q853" i="1"/>
  <c r="Q116" i="1"/>
  <c r="M116" i="1"/>
  <c r="O117" i="1"/>
  <c r="Q120" i="1"/>
  <c r="M120" i="1"/>
  <c r="O121" i="1"/>
  <c r="Q124" i="1"/>
  <c r="M124" i="1"/>
  <c r="O125" i="1"/>
  <c r="Q128" i="1"/>
  <c r="M128" i="1"/>
  <c r="O129" i="1"/>
  <c r="Q132" i="1"/>
  <c r="M132" i="1"/>
  <c r="O133" i="1"/>
  <c r="Q136" i="1"/>
  <c r="M136" i="1"/>
  <c r="O137" i="1"/>
  <c r="Q140" i="1"/>
  <c r="M140" i="1"/>
  <c r="O141" i="1"/>
  <c r="Q144" i="1"/>
  <c r="M144" i="1"/>
  <c r="O145" i="1"/>
  <c r="Q148" i="1"/>
  <c r="M148" i="1"/>
  <c r="O149" i="1"/>
  <c r="Q152" i="1"/>
  <c r="M152" i="1"/>
  <c r="O153" i="1"/>
  <c r="Q156" i="1"/>
  <c r="M156" i="1"/>
  <c r="O157" i="1"/>
  <c r="Q160" i="1"/>
  <c r="M160" i="1"/>
  <c r="O161" i="1"/>
  <c r="Q164" i="1"/>
  <c r="M164" i="1"/>
  <c r="O165" i="1"/>
  <c r="Q168" i="1"/>
  <c r="M168" i="1"/>
  <c r="O169" i="1"/>
  <c r="Q172" i="1"/>
  <c r="M172" i="1"/>
  <c r="O173" i="1"/>
  <c r="Q176" i="1"/>
  <c r="M176" i="1"/>
  <c r="O177" i="1"/>
  <c r="Q180" i="1"/>
  <c r="M180" i="1"/>
  <c r="O181" i="1"/>
  <c r="Q184" i="1"/>
  <c r="M184" i="1"/>
  <c r="O185" i="1"/>
  <c r="Q188" i="1"/>
  <c r="M188" i="1"/>
  <c r="O189" i="1"/>
  <c r="Q192" i="1"/>
  <c r="M192" i="1"/>
  <c r="O193" i="1"/>
  <c r="Q196" i="1"/>
  <c r="M196" i="1"/>
  <c r="O197" i="1"/>
  <c r="Q200" i="1"/>
  <c r="M200" i="1"/>
  <c r="O201" i="1"/>
  <c r="Q204" i="1"/>
  <c r="M204" i="1"/>
  <c r="O205" i="1"/>
  <c r="Q208" i="1"/>
  <c r="M208" i="1"/>
  <c r="O209" i="1"/>
  <c r="Q212" i="1"/>
  <c r="M212" i="1"/>
  <c r="O213" i="1"/>
  <c r="Q216" i="1"/>
  <c r="M216" i="1"/>
  <c r="O217" i="1"/>
  <c r="Q220" i="1"/>
  <c r="M220" i="1"/>
  <c r="O221" i="1"/>
  <c r="Q224" i="1"/>
  <c r="M224" i="1"/>
  <c r="O225" i="1"/>
  <c r="Q228" i="1"/>
  <c r="M228" i="1"/>
  <c r="O229" i="1"/>
  <c r="Q232" i="1"/>
  <c r="M232" i="1"/>
  <c r="O233" i="1"/>
  <c r="Q236" i="1"/>
  <c r="M236" i="1"/>
  <c r="O237" i="1"/>
  <c r="Q240" i="1"/>
  <c r="M240" i="1"/>
  <c r="O241" i="1"/>
  <c r="Q244" i="1"/>
  <c r="M244" i="1"/>
  <c r="O245" i="1"/>
  <c r="Q248" i="1"/>
  <c r="M248" i="1"/>
  <c r="O249" i="1"/>
  <c r="Q252" i="1"/>
  <c r="M252" i="1"/>
  <c r="O253" i="1"/>
  <c r="Q256" i="1"/>
  <c r="M256" i="1"/>
  <c r="O257" i="1"/>
  <c r="Q260" i="1"/>
  <c r="M260" i="1"/>
  <c r="O261" i="1"/>
  <c r="Q264" i="1"/>
  <c r="M264" i="1"/>
  <c r="O265" i="1"/>
  <c r="Q268" i="1"/>
  <c r="M268" i="1"/>
  <c r="O269" i="1"/>
  <c r="Q272" i="1"/>
  <c r="M272" i="1"/>
  <c r="O273" i="1"/>
  <c r="Q276" i="1"/>
  <c r="M276" i="1"/>
  <c r="O277" i="1"/>
  <c r="Q280" i="1"/>
  <c r="M280" i="1"/>
  <c r="O281" i="1"/>
  <c r="Q284" i="1"/>
  <c r="M284" i="1"/>
  <c r="O285" i="1"/>
  <c r="Q288" i="1"/>
  <c r="M288" i="1"/>
  <c r="O289" i="1"/>
  <c r="Q292" i="1"/>
  <c r="M292" i="1"/>
  <c r="O293" i="1"/>
  <c r="Q296" i="1"/>
  <c r="M296" i="1"/>
  <c r="O297" i="1"/>
  <c r="Q300" i="1"/>
  <c r="M300" i="1"/>
  <c r="O301" i="1"/>
  <c r="Q304" i="1"/>
  <c r="M304" i="1"/>
  <c r="O305" i="1"/>
  <c r="R306" i="1"/>
  <c r="N308" i="1"/>
  <c r="Q308" i="1"/>
  <c r="M308" i="1"/>
  <c r="P309" i="1"/>
  <c r="O309" i="1"/>
  <c r="R310" i="1"/>
  <c r="N312" i="1"/>
  <c r="Q312" i="1"/>
  <c r="M312" i="1"/>
  <c r="P313" i="1"/>
  <c r="O313" i="1"/>
  <c r="R314" i="1"/>
  <c r="N316" i="1"/>
  <c r="Q316" i="1"/>
  <c r="M316" i="1"/>
  <c r="P317" i="1"/>
  <c r="O317" i="1"/>
  <c r="R318" i="1"/>
  <c r="N320" i="1"/>
  <c r="Q320" i="1"/>
  <c r="M320" i="1"/>
  <c r="P321" i="1"/>
  <c r="O321" i="1"/>
  <c r="R322" i="1"/>
  <c r="N324" i="1"/>
  <c r="Q324" i="1"/>
  <c r="M324" i="1"/>
  <c r="P325" i="1"/>
  <c r="O325" i="1"/>
  <c r="R326" i="1"/>
  <c r="N328" i="1"/>
  <c r="Q328" i="1"/>
  <c r="M328" i="1"/>
  <c r="P329" i="1"/>
  <c r="O329" i="1"/>
  <c r="R330" i="1"/>
  <c r="N332" i="1"/>
  <c r="Q332" i="1"/>
  <c r="M332" i="1"/>
  <c r="P333" i="1"/>
  <c r="O333" i="1"/>
  <c r="R334" i="1"/>
  <c r="N336" i="1"/>
  <c r="Q336" i="1"/>
  <c r="M336" i="1"/>
  <c r="P337" i="1"/>
  <c r="O337" i="1"/>
  <c r="R338" i="1"/>
  <c r="N340" i="1"/>
  <c r="Q340" i="1"/>
  <c r="M340" i="1"/>
  <c r="P341" i="1"/>
  <c r="O341" i="1"/>
  <c r="R342" i="1"/>
  <c r="N344" i="1"/>
  <c r="Q344" i="1"/>
  <c r="M344" i="1"/>
  <c r="P345" i="1"/>
  <c r="O345" i="1"/>
  <c r="R346" i="1"/>
  <c r="N348" i="1"/>
  <c r="Q348" i="1"/>
  <c r="M348" i="1"/>
  <c r="P349" i="1"/>
  <c r="O349" i="1"/>
  <c r="R350" i="1"/>
  <c r="N352" i="1"/>
  <c r="Q352" i="1"/>
  <c r="M352" i="1"/>
  <c r="P353" i="1"/>
  <c r="O353" i="1"/>
  <c r="R354" i="1"/>
  <c r="N356" i="1"/>
  <c r="Q356" i="1"/>
  <c r="M356" i="1"/>
  <c r="P357" i="1"/>
  <c r="O357" i="1"/>
  <c r="R358" i="1"/>
  <c r="N360" i="1"/>
  <c r="Q360" i="1"/>
  <c r="M360" i="1"/>
  <c r="P361" i="1"/>
  <c r="O361" i="1"/>
  <c r="R362" i="1"/>
  <c r="N364" i="1"/>
  <c r="Q364" i="1"/>
  <c r="M364" i="1"/>
  <c r="P365" i="1"/>
  <c r="O365" i="1"/>
  <c r="R366" i="1"/>
  <c r="N368" i="1"/>
  <c r="Q368" i="1"/>
  <c r="M368" i="1"/>
  <c r="P369" i="1"/>
  <c r="O369" i="1"/>
  <c r="R370" i="1"/>
  <c r="N372" i="1"/>
  <c r="Q372" i="1"/>
  <c r="M372" i="1"/>
  <c r="P373" i="1"/>
  <c r="O373" i="1"/>
  <c r="R374" i="1"/>
  <c r="Q376" i="1"/>
  <c r="N376" i="1"/>
  <c r="M376" i="1"/>
  <c r="O377" i="1"/>
  <c r="P377" i="1"/>
  <c r="R378" i="1"/>
  <c r="Q380" i="1"/>
  <c r="M380" i="1"/>
  <c r="N380" i="1"/>
  <c r="O381" i="1"/>
  <c r="P381" i="1"/>
  <c r="R382" i="1"/>
  <c r="Q384" i="1"/>
  <c r="M384" i="1"/>
  <c r="N384" i="1"/>
  <c r="O385" i="1"/>
  <c r="P385" i="1"/>
  <c r="R386" i="1"/>
  <c r="Q388" i="1"/>
  <c r="M388" i="1"/>
  <c r="N388" i="1"/>
  <c r="O389" i="1"/>
  <c r="P389" i="1"/>
  <c r="R390" i="1"/>
  <c r="Q392" i="1"/>
  <c r="M392" i="1"/>
  <c r="N392" i="1"/>
  <c r="O393" i="1"/>
  <c r="P393" i="1"/>
  <c r="R394" i="1"/>
  <c r="Q396" i="1"/>
  <c r="M396" i="1"/>
  <c r="N396" i="1"/>
  <c r="O397" i="1"/>
  <c r="P397" i="1"/>
  <c r="R398" i="1"/>
  <c r="Q400" i="1"/>
  <c r="M400" i="1"/>
  <c r="N400" i="1"/>
  <c r="O401" i="1"/>
  <c r="P401" i="1"/>
  <c r="R402" i="1"/>
  <c r="Q404" i="1"/>
  <c r="M404" i="1"/>
  <c r="N404" i="1"/>
  <c r="O405" i="1"/>
  <c r="P405" i="1"/>
  <c r="R406" i="1"/>
  <c r="Q408" i="1"/>
  <c r="M408" i="1"/>
  <c r="N408" i="1"/>
  <c r="O409" i="1"/>
  <c r="P409" i="1"/>
  <c r="R410" i="1"/>
  <c r="Q412" i="1"/>
  <c r="M412" i="1"/>
  <c r="N412" i="1"/>
  <c r="O413" i="1"/>
  <c r="P413" i="1"/>
  <c r="R414" i="1"/>
  <c r="Q416" i="1"/>
  <c r="M416" i="1"/>
  <c r="N416" i="1"/>
  <c r="O417" i="1"/>
  <c r="P417" i="1"/>
  <c r="R418" i="1"/>
  <c r="Q420" i="1"/>
  <c r="M420" i="1"/>
  <c r="N420" i="1"/>
  <c r="O421" i="1"/>
  <c r="P421" i="1"/>
  <c r="R422" i="1"/>
  <c r="Q424" i="1"/>
  <c r="M424" i="1"/>
  <c r="N424" i="1"/>
  <c r="O425" i="1"/>
  <c r="P425" i="1"/>
  <c r="R426" i="1"/>
  <c r="Q428" i="1"/>
  <c r="M428" i="1"/>
  <c r="N428" i="1"/>
  <c r="O429" i="1"/>
  <c r="P429" i="1"/>
  <c r="R430" i="1"/>
  <c r="Q432" i="1"/>
  <c r="M432" i="1"/>
  <c r="N432" i="1"/>
  <c r="O433" i="1"/>
  <c r="P433" i="1"/>
  <c r="R434" i="1"/>
  <c r="Q436" i="1"/>
  <c r="M436" i="1"/>
  <c r="N436" i="1"/>
  <c r="O437" i="1"/>
  <c r="P437" i="1"/>
  <c r="R438" i="1"/>
  <c r="Q440" i="1"/>
  <c r="M440" i="1"/>
  <c r="N440" i="1"/>
  <c r="O441" i="1"/>
  <c r="P441" i="1"/>
  <c r="R442" i="1"/>
  <c r="Q444" i="1"/>
  <c r="M444" i="1"/>
  <c r="N444" i="1"/>
  <c r="O445" i="1"/>
  <c r="P445" i="1"/>
  <c r="R446" i="1"/>
  <c r="Q448" i="1"/>
  <c r="M448" i="1"/>
  <c r="N448" i="1"/>
  <c r="O449" i="1"/>
  <c r="P449" i="1"/>
  <c r="R450" i="1"/>
  <c r="Q452" i="1"/>
  <c r="M452" i="1"/>
  <c r="N452" i="1"/>
  <c r="O453" i="1"/>
  <c r="P453" i="1"/>
  <c r="R454" i="1"/>
  <c r="Q456" i="1"/>
  <c r="M456" i="1"/>
  <c r="N456" i="1"/>
  <c r="O457" i="1"/>
  <c r="P457" i="1"/>
  <c r="R458" i="1"/>
  <c r="Q460" i="1"/>
  <c r="M460" i="1"/>
  <c r="N460" i="1"/>
  <c r="O461" i="1"/>
  <c r="P461" i="1"/>
  <c r="R462" i="1"/>
  <c r="Q464" i="1"/>
  <c r="M464" i="1"/>
  <c r="N464" i="1"/>
  <c r="O465" i="1"/>
  <c r="P465" i="1"/>
  <c r="R466" i="1"/>
  <c r="Q468" i="1"/>
  <c r="M468" i="1"/>
  <c r="N468" i="1"/>
  <c r="O469" i="1"/>
  <c r="P469" i="1"/>
  <c r="R470" i="1"/>
  <c r="Q472" i="1"/>
  <c r="M472" i="1"/>
  <c r="N472" i="1"/>
  <c r="O473" i="1"/>
  <c r="P473" i="1"/>
  <c r="R474" i="1"/>
  <c r="Q476" i="1"/>
  <c r="M476" i="1"/>
  <c r="N476" i="1"/>
  <c r="O477" i="1"/>
  <c r="P477" i="1"/>
  <c r="R478" i="1"/>
  <c r="Q480" i="1"/>
  <c r="M480" i="1"/>
  <c r="N480" i="1"/>
  <c r="O481" i="1"/>
  <c r="P481" i="1"/>
  <c r="R482" i="1"/>
  <c r="Q484" i="1"/>
  <c r="M484" i="1"/>
  <c r="N484" i="1"/>
  <c r="O485" i="1"/>
  <c r="P485" i="1"/>
  <c r="R486" i="1"/>
  <c r="Q488" i="1"/>
  <c r="M488" i="1"/>
  <c r="N488" i="1"/>
  <c r="O489" i="1"/>
  <c r="P489" i="1"/>
  <c r="R490" i="1"/>
  <c r="Q492" i="1"/>
  <c r="M492" i="1"/>
  <c r="N492" i="1"/>
  <c r="O493" i="1"/>
  <c r="P493" i="1"/>
  <c r="R494" i="1"/>
  <c r="Q496" i="1"/>
  <c r="M496" i="1"/>
  <c r="N496" i="1"/>
  <c r="O497" i="1"/>
  <c r="P497" i="1"/>
  <c r="R498" i="1"/>
  <c r="Q500" i="1"/>
  <c r="M500" i="1"/>
  <c r="N500" i="1"/>
  <c r="O501" i="1"/>
  <c r="P501" i="1"/>
  <c r="R502" i="1"/>
  <c r="Q504" i="1"/>
  <c r="M504" i="1"/>
  <c r="N504" i="1"/>
  <c r="O505" i="1"/>
  <c r="P505" i="1"/>
  <c r="R506" i="1"/>
  <c r="Q508" i="1"/>
  <c r="M508" i="1"/>
  <c r="N508" i="1"/>
  <c r="O509" i="1"/>
  <c r="P509" i="1"/>
  <c r="R510" i="1"/>
  <c r="Q512" i="1"/>
  <c r="M512" i="1"/>
  <c r="N512" i="1"/>
  <c r="O513" i="1"/>
  <c r="P513" i="1"/>
  <c r="R514" i="1"/>
  <c r="Q516" i="1"/>
  <c r="M516" i="1"/>
  <c r="N516" i="1"/>
  <c r="O517" i="1"/>
  <c r="P517" i="1"/>
  <c r="R518" i="1"/>
  <c r="Q520" i="1"/>
  <c r="M520" i="1"/>
  <c r="N520" i="1"/>
  <c r="O521" i="1"/>
  <c r="P521" i="1"/>
  <c r="R522" i="1"/>
  <c r="Q524" i="1"/>
  <c r="M524" i="1"/>
  <c r="N524" i="1"/>
  <c r="O525" i="1"/>
  <c r="P525" i="1"/>
  <c r="R526" i="1"/>
  <c r="Q528" i="1"/>
  <c r="M528" i="1"/>
  <c r="N528" i="1"/>
  <c r="O529" i="1"/>
  <c r="P529" i="1"/>
  <c r="R530" i="1"/>
  <c r="Q532" i="1"/>
  <c r="M532" i="1"/>
  <c r="N532" i="1"/>
  <c r="O533" i="1"/>
  <c r="P533" i="1"/>
  <c r="R534" i="1"/>
  <c r="Q536" i="1"/>
  <c r="M536" i="1"/>
  <c r="N536" i="1"/>
  <c r="O537" i="1"/>
  <c r="P537" i="1"/>
  <c r="R538" i="1"/>
  <c r="Q540" i="1"/>
  <c r="M540" i="1"/>
  <c r="N540" i="1"/>
  <c r="O541" i="1"/>
  <c r="P541" i="1"/>
  <c r="R542" i="1"/>
  <c r="Q544" i="1"/>
  <c r="M544" i="1"/>
  <c r="N544" i="1"/>
  <c r="O545" i="1"/>
  <c r="P545" i="1"/>
  <c r="R546" i="1"/>
  <c r="Q548" i="1"/>
  <c r="M548" i="1"/>
  <c r="N548" i="1"/>
  <c r="O549" i="1"/>
  <c r="P549" i="1"/>
  <c r="R550" i="1"/>
  <c r="Q552" i="1"/>
  <c r="M552" i="1"/>
  <c r="N552" i="1"/>
  <c r="O553" i="1"/>
  <c r="P553" i="1"/>
  <c r="R554" i="1"/>
  <c r="Q556" i="1"/>
  <c r="M556" i="1"/>
  <c r="N556" i="1"/>
  <c r="O557" i="1"/>
  <c r="P557" i="1"/>
  <c r="R558" i="1"/>
  <c r="Q560" i="1"/>
  <c r="M560" i="1"/>
  <c r="N560" i="1"/>
  <c r="O561" i="1"/>
  <c r="P561" i="1"/>
  <c r="R562" i="1"/>
  <c r="Q564" i="1"/>
  <c r="M564" i="1"/>
  <c r="N564" i="1"/>
  <c r="O565" i="1"/>
  <c r="P565" i="1"/>
  <c r="R566" i="1"/>
  <c r="Q568" i="1"/>
  <c r="M568" i="1"/>
  <c r="N568" i="1"/>
  <c r="O569" i="1"/>
  <c r="P569" i="1"/>
  <c r="R570" i="1"/>
  <c r="Q572" i="1"/>
  <c r="M572" i="1"/>
  <c r="N572" i="1"/>
  <c r="O573" i="1"/>
  <c r="P573" i="1"/>
  <c r="R574" i="1"/>
  <c r="Q576" i="1"/>
  <c r="M576" i="1"/>
  <c r="N576" i="1"/>
  <c r="O577" i="1"/>
  <c r="P577" i="1"/>
  <c r="R578" i="1"/>
  <c r="Q580" i="1"/>
  <c r="M580" i="1"/>
  <c r="N580" i="1"/>
  <c r="O581" i="1"/>
  <c r="P581" i="1"/>
  <c r="R582" i="1"/>
  <c r="Q584" i="1"/>
  <c r="M584" i="1"/>
  <c r="N584" i="1"/>
  <c r="O585" i="1"/>
  <c r="P585" i="1"/>
  <c r="R586" i="1"/>
  <c r="Q588" i="1"/>
  <c r="M588" i="1"/>
  <c r="N588" i="1"/>
  <c r="O589" i="1"/>
  <c r="P589" i="1"/>
  <c r="R590" i="1"/>
  <c r="Q592" i="1"/>
  <c r="M592" i="1"/>
  <c r="N592" i="1"/>
  <c r="O593" i="1"/>
  <c r="P593" i="1"/>
  <c r="R594" i="1"/>
  <c r="Q596" i="1"/>
  <c r="M596" i="1"/>
  <c r="N596" i="1"/>
  <c r="O597" i="1"/>
  <c r="P597" i="1"/>
  <c r="R598" i="1"/>
  <c r="Q600" i="1"/>
  <c r="M600" i="1"/>
  <c r="N600" i="1"/>
  <c r="O601" i="1"/>
  <c r="P601" i="1"/>
  <c r="R602" i="1"/>
  <c r="Q604" i="1"/>
  <c r="M604" i="1"/>
  <c r="N604" i="1"/>
  <c r="O605" i="1"/>
  <c r="P605" i="1"/>
  <c r="R606" i="1"/>
  <c r="Q608" i="1"/>
  <c r="M608" i="1"/>
  <c r="N608" i="1"/>
  <c r="O609" i="1"/>
  <c r="P609" i="1"/>
  <c r="R610" i="1"/>
  <c r="Q612" i="1"/>
  <c r="M612" i="1"/>
  <c r="N612" i="1"/>
  <c r="O613" i="1"/>
  <c r="P613" i="1"/>
  <c r="R614" i="1"/>
  <c r="Q616" i="1"/>
  <c r="M616" i="1"/>
  <c r="N616" i="1"/>
  <c r="O617" i="1"/>
  <c r="P617" i="1"/>
  <c r="R618" i="1"/>
  <c r="Q620" i="1"/>
  <c r="M620" i="1"/>
  <c r="N620" i="1"/>
  <c r="O621" i="1"/>
  <c r="P621" i="1"/>
  <c r="R622" i="1"/>
  <c r="Q624" i="1"/>
  <c r="M624" i="1"/>
  <c r="N624" i="1"/>
  <c r="O625" i="1"/>
  <c r="P625" i="1"/>
  <c r="R626" i="1"/>
  <c r="Q628" i="1"/>
  <c r="M628" i="1"/>
  <c r="N628" i="1"/>
  <c r="O629" i="1"/>
  <c r="P629" i="1"/>
  <c r="Q632" i="1"/>
  <c r="M632" i="1"/>
  <c r="N632" i="1"/>
  <c r="O633" i="1"/>
  <c r="R634" i="1"/>
  <c r="Q636" i="1"/>
  <c r="M636" i="1"/>
  <c r="O637" i="1"/>
  <c r="P637" i="1"/>
  <c r="Q640" i="1"/>
  <c r="M640" i="1"/>
  <c r="N640" i="1"/>
  <c r="O641" i="1"/>
  <c r="R642" i="1"/>
  <c r="Q644" i="1"/>
  <c r="M644" i="1"/>
  <c r="O645" i="1"/>
  <c r="P645" i="1"/>
  <c r="Q648" i="1"/>
  <c r="M648" i="1"/>
  <c r="N648" i="1"/>
  <c r="O649" i="1"/>
  <c r="R650" i="1"/>
  <c r="Q652" i="1"/>
  <c r="M652" i="1"/>
  <c r="O653" i="1"/>
  <c r="P653" i="1"/>
  <c r="Q656" i="1"/>
  <c r="M656" i="1"/>
  <c r="N656" i="1"/>
  <c r="O657" i="1"/>
  <c r="R658" i="1"/>
  <c r="N660" i="1"/>
  <c r="M660" i="1"/>
  <c r="Q660" i="1"/>
  <c r="P661" i="1"/>
  <c r="O661" i="1"/>
  <c r="R662" i="1"/>
  <c r="Q664" i="1"/>
  <c r="N664" i="1"/>
  <c r="P665" i="1"/>
  <c r="O665" i="1"/>
  <c r="R666" i="1"/>
  <c r="N668" i="1"/>
  <c r="M668" i="1"/>
  <c r="Q668" i="1"/>
  <c r="P669" i="1"/>
  <c r="O669" i="1"/>
  <c r="R670" i="1"/>
  <c r="Q672" i="1"/>
  <c r="N672" i="1"/>
  <c r="M672" i="1"/>
  <c r="P673" i="1"/>
  <c r="O673" i="1"/>
  <c r="R674" i="1"/>
  <c r="N676" i="1"/>
  <c r="M676" i="1"/>
  <c r="Q676" i="1"/>
  <c r="P677" i="1"/>
  <c r="O677" i="1"/>
  <c r="R678" i="1"/>
  <c r="Q680" i="1"/>
  <c r="N680" i="1"/>
  <c r="M680" i="1"/>
  <c r="P681" i="1"/>
  <c r="O681" i="1"/>
  <c r="R682" i="1"/>
  <c r="N684" i="1"/>
  <c r="M684" i="1"/>
  <c r="Q684" i="1"/>
  <c r="P685" i="1"/>
  <c r="R686" i="1"/>
  <c r="Q688" i="1"/>
  <c r="N688" i="1"/>
  <c r="M688" i="1"/>
  <c r="P689" i="1"/>
  <c r="O689" i="1"/>
  <c r="R690" i="1"/>
  <c r="N692" i="1"/>
  <c r="M692" i="1"/>
  <c r="Q692" i="1"/>
  <c r="P693" i="1"/>
  <c r="O693" i="1"/>
  <c r="R694" i="1"/>
  <c r="Q696" i="1"/>
  <c r="N696" i="1"/>
  <c r="P697" i="1"/>
  <c r="O697" i="1"/>
  <c r="R698" i="1"/>
  <c r="N700" i="1"/>
  <c r="M700" i="1"/>
  <c r="Q700" i="1"/>
  <c r="P701" i="1"/>
  <c r="O701" i="1"/>
  <c r="R702" i="1"/>
  <c r="Q704" i="1"/>
  <c r="N704" i="1"/>
  <c r="M704" i="1"/>
  <c r="P705" i="1"/>
  <c r="O705" i="1"/>
  <c r="R706" i="1"/>
  <c r="N708" i="1"/>
  <c r="M708" i="1"/>
  <c r="Q708" i="1"/>
  <c r="P709" i="1"/>
  <c r="O709" i="1"/>
  <c r="R710" i="1"/>
  <c r="N712" i="1"/>
  <c r="M712" i="1"/>
  <c r="Q712" i="1"/>
  <c r="P713" i="1"/>
  <c r="O713" i="1"/>
  <c r="R714" i="1"/>
  <c r="N716" i="1"/>
  <c r="M716" i="1"/>
  <c r="Q716" i="1"/>
  <c r="P717" i="1"/>
  <c r="O717" i="1"/>
  <c r="R718" i="1"/>
  <c r="N720" i="1"/>
  <c r="M720" i="1"/>
  <c r="Q720" i="1"/>
  <c r="P721" i="1"/>
  <c r="O721" i="1"/>
  <c r="R722" i="1"/>
  <c r="N724" i="1"/>
  <c r="M724" i="1"/>
  <c r="Q724" i="1"/>
  <c r="P725" i="1"/>
  <c r="O725" i="1"/>
  <c r="R726" i="1"/>
  <c r="N728" i="1"/>
  <c r="M728" i="1"/>
  <c r="Q728" i="1"/>
  <c r="P729" i="1"/>
  <c r="O729" i="1"/>
  <c r="R730" i="1"/>
  <c r="N732" i="1"/>
  <c r="M732" i="1"/>
  <c r="Q732" i="1"/>
  <c r="P733" i="1"/>
  <c r="O733" i="1"/>
  <c r="R734" i="1"/>
  <c r="N736" i="1"/>
  <c r="M736" i="1"/>
  <c r="Q736" i="1"/>
  <c r="P737" i="1"/>
  <c r="O737" i="1"/>
  <c r="R738" i="1"/>
  <c r="N740" i="1"/>
  <c r="M740" i="1"/>
  <c r="Q740" i="1"/>
  <c r="P741" i="1"/>
  <c r="O741" i="1"/>
  <c r="R742" i="1"/>
  <c r="N744" i="1"/>
  <c r="M744" i="1"/>
  <c r="Q744" i="1"/>
  <c r="P745" i="1"/>
  <c r="O745" i="1"/>
  <c r="R746" i="1"/>
  <c r="N748" i="1"/>
  <c r="M748" i="1"/>
  <c r="Q748" i="1"/>
  <c r="P749" i="1"/>
  <c r="O749" i="1"/>
  <c r="R750" i="1"/>
  <c r="N752" i="1"/>
  <c r="M752" i="1"/>
  <c r="Q752" i="1"/>
  <c r="P753" i="1"/>
  <c r="O753" i="1"/>
  <c r="R754" i="1"/>
  <c r="N756" i="1"/>
  <c r="M756" i="1"/>
  <c r="Q756" i="1"/>
  <c r="P757" i="1"/>
  <c r="O757" i="1"/>
  <c r="R758" i="1"/>
  <c r="N760" i="1"/>
  <c r="M760" i="1"/>
  <c r="Q760" i="1"/>
  <c r="P761" i="1"/>
  <c r="O761" i="1"/>
  <c r="R762" i="1"/>
  <c r="N764" i="1"/>
  <c r="M764" i="1"/>
  <c r="Q764" i="1"/>
  <c r="P765" i="1"/>
  <c r="O765" i="1"/>
  <c r="R766" i="1"/>
  <c r="N768" i="1"/>
  <c r="M768" i="1"/>
  <c r="Q768" i="1"/>
  <c r="P769" i="1"/>
  <c r="O769" i="1"/>
  <c r="R770" i="1"/>
  <c r="N772" i="1"/>
  <c r="M772" i="1"/>
  <c r="Q772" i="1"/>
  <c r="P773" i="1"/>
  <c r="O773" i="1"/>
  <c r="R774" i="1"/>
  <c r="N776" i="1"/>
  <c r="M776" i="1"/>
  <c r="Q776" i="1"/>
  <c r="P777" i="1"/>
  <c r="O777" i="1"/>
  <c r="R778" i="1"/>
  <c r="N780" i="1"/>
  <c r="M780" i="1"/>
  <c r="Q780" i="1"/>
  <c r="P781" i="1"/>
  <c r="O781" i="1"/>
  <c r="R782" i="1"/>
  <c r="N784" i="1"/>
  <c r="M784" i="1"/>
  <c r="Q784" i="1"/>
  <c r="P785" i="1"/>
  <c r="O785" i="1"/>
  <c r="R786" i="1"/>
  <c r="N788" i="1"/>
  <c r="M788" i="1"/>
  <c r="Q788" i="1"/>
  <c r="P789" i="1"/>
  <c r="O789" i="1"/>
  <c r="R790" i="1"/>
  <c r="N792" i="1"/>
  <c r="M792" i="1"/>
  <c r="Q792" i="1"/>
  <c r="P793" i="1"/>
  <c r="O793" i="1"/>
  <c r="R794" i="1"/>
  <c r="N796" i="1"/>
  <c r="M796" i="1"/>
  <c r="Q796" i="1"/>
  <c r="P797" i="1"/>
  <c r="O797" i="1"/>
  <c r="R798" i="1"/>
  <c r="N800" i="1"/>
  <c r="M800" i="1"/>
  <c r="Q800" i="1"/>
  <c r="P801" i="1"/>
  <c r="O801" i="1"/>
  <c r="R802" i="1"/>
  <c r="N804" i="1"/>
  <c r="M804" i="1"/>
  <c r="Q804" i="1"/>
  <c r="P805" i="1"/>
  <c r="O805" i="1"/>
  <c r="R806" i="1"/>
  <c r="N808" i="1"/>
  <c r="M808" i="1"/>
  <c r="Q808" i="1"/>
  <c r="P809" i="1"/>
  <c r="O809" i="1"/>
  <c r="R810" i="1"/>
  <c r="N812" i="1"/>
  <c r="M812" i="1"/>
  <c r="Q812" i="1"/>
  <c r="P813" i="1"/>
  <c r="O813" i="1"/>
  <c r="R814" i="1"/>
  <c r="N816" i="1"/>
  <c r="M816" i="1"/>
  <c r="Q816" i="1"/>
  <c r="P817" i="1"/>
  <c r="O817" i="1"/>
  <c r="R818" i="1"/>
  <c r="N820" i="1"/>
  <c r="M820" i="1"/>
  <c r="Q820" i="1"/>
  <c r="P821" i="1"/>
  <c r="O821" i="1"/>
  <c r="R822" i="1"/>
  <c r="N824" i="1"/>
  <c r="M824" i="1"/>
  <c r="Q824" i="1"/>
  <c r="P825" i="1"/>
  <c r="O825" i="1"/>
  <c r="R826" i="1"/>
  <c r="N828" i="1"/>
  <c r="M828" i="1"/>
  <c r="Q828" i="1"/>
  <c r="P829" i="1"/>
  <c r="O829" i="1"/>
  <c r="R830" i="1"/>
  <c r="N832" i="1"/>
  <c r="M832" i="1"/>
  <c r="Q832" i="1"/>
  <c r="P833" i="1"/>
  <c r="O833" i="1"/>
  <c r="R834" i="1"/>
  <c r="N836" i="1"/>
  <c r="M836" i="1"/>
  <c r="Q836" i="1"/>
  <c r="P837" i="1"/>
  <c r="O837" i="1"/>
  <c r="R838" i="1"/>
  <c r="N840" i="1"/>
  <c r="M840" i="1"/>
  <c r="Q840" i="1"/>
  <c r="P841" i="1"/>
  <c r="O841" i="1"/>
  <c r="R842" i="1"/>
  <c r="N844" i="1"/>
  <c r="M844" i="1"/>
  <c r="Q844" i="1"/>
  <c r="P845" i="1"/>
  <c r="O845" i="1"/>
  <c r="R846" i="1"/>
  <c r="N848" i="1"/>
  <c r="M848" i="1"/>
  <c r="Q848" i="1"/>
  <c r="P849" i="1"/>
  <c r="O849" i="1"/>
  <c r="R850" i="1"/>
  <c r="N852" i="1"/>
  <c r="M852" i="1"/>
  <c r="Q852" i="1"/>
  <c r="P853" i="1"/>
  <c r="O853" i="1"/>
  <c r="R854" i="1"/>
  <c r="N856" i="1"/>
  <c r="M856" i="1"/>
  <c r="Q856" i="1"/>
  <c r="P857" i="1"/>
  <c r="O857" i="1"/>
  <c r="R858" i="1"/>
  <c r="N860" i="1"/>
  <c r="M860" i="1"/>
  <c r="Q860" i="1"/>
  <c r="P861" i="1"/>
  <c r="O861" i="1"/>
  <c r="R862" i="1"/>
  <c r="N864" i="1"/>
  <c r="Q864" i="1"/>
  <c r="M864" i="1"/>
  <c r="P865" i="1"/>
  <c r="O865" i="1"/>
  <c r="R866" i="1"/>
  <c r="N868" i="1"/>
  <c r="M868" i="1"/>
  <c r="Q868" i="1"/>
  <c r="P869" i="1"/>
  <c r="O869" i="1"/>
  <c r="R870" i="1"/>
  <c r="N872" i="1"/>
  <c r="Q872" i="1"/>
  <c r="M872" i="1"/>
  <c r="P873" i="1"/>
  <c r="O873" i="1"/>
  <c r="R874" i="1"/>
  <c r="N876" i="1"/>
  <c r="M876" i="1"/>
  <c r="P877" i="1"/>
  <c r="O877" i="1"/>
  <c r="R878" i="1"/>
  <c r="N880" i="1"/>
  <c r="Q880" i="1"/>
  <c r="M880" i="1"/>
  <c r="P881" i="1"/>
  <c r="O881" i="1"/>
  <c r="R882" i="1"/>
  <c r="N884" i="1"/>
  <c r="M884" i="1"/>
  <c r="Q884" i="1"/>
  <c r="P885" i="1"/>
  <c r="O885" i="1"/>
  <c r="R886" i="1"/>
  <c r="N888" i="1"/>
  <c r="Q888" i="1"/>
  <c r="M888" i="1"/>
  <c r="P889" i="1"/>
  <c r="O889" i="1"/>
  <c r="R890" i="1"/>
  <c r="N892" i="1"/>
  <c r="M892" i="1"/>
  <c r="Q892" i="1"/>
  <c r="P893" i="1"/>
  <c r="O893" i="1"/>
  <c r="R894" i="1"/>
  <c r="N896" i="1"/>
  <c r="Q896" i="1"/>
  <c r="M896" i="1"/>
  <c r="P897" i="1"/>
  <c r="O897" i="1"/>
  <c r="R898" i="1"/>
  <c r="N900" i="1"/>
  <c r="M900" i="1"/>
  <c r="Q900" i="1"/>
  <c r="P901" i="1"/>
  <c r="O901" i="1"/>
  <c r="R902" i="1"/>
  <c r="N904" i="1"/>
  <c r="Q904" i="1"/>
  <c r="M904" i="1"/>
  <c r="P905" i="1"/>
  <c r="O905" i="1"/>
  <c r="R906" i="1"/>
  <c r="N908" i="1"/>
  <c r="M908" i="1"/>
  <c r="P909" i="1"/>
  <c r="O909" i="1"/>
  <c r="R910" i="1"/>
  <c r="N912" i="1"/>
  <c r="Q912" i="1"/>
  <c r="M912" i="1"/>
  <c r="P913" i="1"/>
  <c r="O913" i="1"/>
  <c r="R914" i="1"/>
  <c r="N916" i="1"/>
  <c r="M916" i="1"/>
  <c r="Q916" i="1"/>
  <c r="P917" i="1"/>
  <c r="O917" i="1"/>
  <c r="R918" i="1"/>
  <c r="N920" i="1"/>
  <c r="Q920" i="1"/>
  <c r="M920" i="1"/>
  <c r="P921" i="1"/>
  <c r="O921" i="1"/>
  <c r="R922" i="1"/>
  <c r="N924" i="1"/>
  <c r="M924" i="1"/>
  <c r="Q924" i="1"/>
  <c r="P925" i="1"/>
  <c r="O925" i="1"/>
  <c r="R926" i="1"/>
  <c r="N928" i="1"/>
  <c r="Q928" i="1"/>
  <c r="M928" i="1"/>
  <c r="P929" i="1"/>
  <c r="O929" i="1"/>
  <c r="R930" i="1"/>
  <c r="N932" i="1"/>
  <c r="M932" i="1"/>
  <c r="Q932" i="1"/>
  <c r="P933" i="1"/>
  <c r="O933" i="1"/>
  <c r="R934" i="1"/>
  <c r="N936" i="1"/>
  <c r="Q936" i="1"/>
  <c r="M936" i="1"/>
  <c r="P937" i="1"/>
  <c r="O937" i="1"/>
  <c r="R938" i="1"/>
  <c r="N940" i="1"/>
  <c r="M940" i="1"/>
  <c r="P941" i="1"/>
  <c r="O941" i="1"/>
  <c r="R942" i="1"/>
  <c r="N944" i="1"/>
  <c r="Q944" i="1"/>
  <c r="M944" i="1"/>
  <c r="P945" i="1"/>
  <c r="O945" i="1"/>
  <c r="R946" i="1"/>
  <c r="N948" i="1"/>
  <c r="M948" i="1"/>
  <c r="Q948" i="1"/>
  <c r="P949" i="1"/>
  <c r="O949" i="1"/>
  <c r="R950" i="1"/>
  <c r="N952" i="1"/>
  <c r="Q952" i="1"/>
  <c r="M952" i="1"/>
  <c r="P953" i="1"/>
  <c r="O953" i="1"/>
  <c r="R954" i="1"/>
  <c r="N956" i="1"/>
  <c r="M956" i="1"/>
  <c r="Q956" i="1"/>
  <c r="P957" i="1"/>
  <c r="O957" i="1"/>
  <c r="R958" i="1"/>
  <c r="N960" i="1"/>
  <c r="Q960" i="1"/>
  <c r="M960" i="1"/>
  <c r="P961" i="1"/>
  <c r="O961" i="1"/>
  <c r="R962" i="1"/>
  <c r="N964" i="1"/>
  <c r="M964" i="1"/>
  <c r="Q964" i="1"/>
  <c r="P965" i="1"/>
  <c r="O965" i="1"/>
  <c r="R966" i="1"/>
  <c r="N968" i="1"/>
  <c r="Q968" i="1"/>
  <c r="M968" i="1"/>
  <c r="P969" i="1"/>
  <c r="O969" i="1"/>
  <c r="R970" i="1"/>
  <c r="N972" i="1"/>
  <c r="M972" i="1"/>
  <c r="P973" i="1"/>
  <c r="O973" i="1"/>
  <c r="R974" i="1"/>
  <c r="N976" i="1"/>
  <c r="Q976" i="1"/>
  <c r="M976" i="1"/>
  <c r="P977" i="1"/>
  <c r="O977" i="1"/>
  <c r="R978" i="1"/>
  <c r="N980" i="1"/>
  <c r="M980" i="1"/>
  <c r="Q980" i="1"/>
  <c r="P981" i="1"/>
  <c r="O981" i="1"/>
  <c r="R982" i="1"/>
  <c r="N984" i="1"/>
  <c r="Q984" i="1"/>
  <c r="M984" i="1"/>
  <c r="P985" i="1"/>
  <c r="O985" i="1"/>
  <c r="R986" i="1"/>
  <c r="N988" i="1"/>
  <c r="M988" i="1"/>
  <c r="Q988" i="1"/>
  <c r="P989" i="1"/>
  <c r="O989" i="1"/>
  <c r="R990" i="1"/>
  <c r="N992" i="1"/>
  <c r="Q992" i="1"/>
  <c r="M992" i="1"/>
  <c r="P993" i="1"/>
  <c r="O993" i="1"/>
  <c r="R994" i="1"/>
  <c r="N996" i="1"/>
  <c r="M996" i="1"/>
  <c r="Q996" i="1"/>
  <c r="P997" i="1"/>
  <c r="O997" i="1"/>
  <c r="R998" i="1"/>
  <c r="N1000" i="1"/>
  <c r="Q1000" i="1"/>
  <c r="M1000" i="1"/>
  <c r="P1001" i="1"/>
  <c r="O1001" i="1"/>
  <c r="R1002" i="1"/>
  <c r="N1004" i="1"/>
  <c r="M1004" i="1"/>
  <c r="P1005" i="1"/>
  <c r="O1005" i="1"/>
  <c r="R1006" i="1"/>
  <c r="N1008" i="1"/>
  <c r="Q1008" i="1"/>
  <c r="M1008" i="1"/>
  <c r="P1009" i="1"/>
  <c r="O1009" i="1"/>
  <c r="R1010" i="1"/>
  <c r="Q1012" i="1"/>
  <c r="M1012" i="1"/>
  <c r="N1012" i="1"/>
  <c r="O1013" i="1"/>
  <c r="P1013" i="1"/>
  <c r="R1014" i="1"/>
  <c r="Q1016" i="1"/>
  <c r="M1016" i="1"/>
  <c r="N1016" i="1"/>
  <c r="O1017" i="1"/>
  <c r="P1017" i="1"/>
  <c r="R1018" i="1"/>
  <c r="Q1020" i="1"/>
  <c r="M1020" i="1"/>
  <c r="N1020" i="1"/>
  <c r="O1021" i="1"/>
  <c r="P1021" i="1"/>
  <c r="R1022" i="1"/>
  <c r="Q1024" i="1"/>
  <c r="M1024" i="1"/>
  <c r="N1024" i="1"/>
  <c r="O1025" i="1"/>
  <c r="P1025" i="1"/>
  <c r="R1026" i="1"/>
  <c r="Q1028" i="1"/>
  <c r="M1028" i="1"/>
  <c r="N1028" i="1"/>
  <c r="O1029" i="1"/>
  <c r="P1029" i="1"/>
  <c r="R1030" i="1"/>
  <c r="Q1032" i="1"/>
  <c r="M1032" i="1"/>
  <c r="N1032" i="1"/>
  <c r="O1033" i="1"/>
  <c r="P1033" i="1"/>
  <c r="R1034" i="1"/>
  <c r="Q1036" i="1"/>
  <c r="M1036" i="1"/>
  <c r="N1036" i="1"/>
  <c r="O1037" i="1"/>
  <c r="P1037" i="1"/>
  <c r="R1038" i="1"/>
  <c r="Q1040" i="1"/>
  <c r="M1040" i="1"/>
  <c r="N1040" i="1"/>
  <c r="O1041" i="1"/>
  <c r="P1041" i="1"/>
  <c r="R1042" i="1"/>
  <c r="Q1044" i="1"/>
  <c r="M1044" i="1"/>
  <c r="N1044" i="1"/>
  <c r="O1045" i="1"/>
  <c r="P1045" i="1"/>
  <c r="R1046" i="1"/>
  <c r="Q1048" i="1"/>
  <c r="M1048" i="1"/>
  <c r="N1048" i="1"/>
  <c r="O1049" i="1"/>
  <c r="P1049" i="1"/>
  <c r="R1050" i="1"/>
  <c r="Q1052" i="1"/>
  <c r="M1052" i="1"/>
  <c r="N1052" i="1"/>
  <c r="O1053" i="1"/>
  <c r="P1053" i="1"/>
  <c r="R1054" i="1"/>
  <c r="Q1056" i="1"/>
  <c r="M1056" i="1"/>
  <c r="N1056" i="1"/>
  <c r="O1057" i="1"/>
  <c r="P1057" i="1"/>
  <c r="R1058" i="1"/>
  <c r="Q1060" i="1"/>
  <c r="M1060" i="1"/>
  <c r="N1060" i="1"/>
  <c r="O1061" i="1"/>
  <c r="P1061" i="1"/>
  <c r="R1062" i="1"/>
  <c r="Q1064" i="1"/>
  <c r="M1064" i="1"/>
  <c r="N1064" i="1"/>
  <c r="O1065" i="1"/>
  <c r="P1065" i="1"/>
  <c r="R1066" i="1"/>
  <c r="Q1068" i="1"/>
  <c r="M1068" i="1"/>
  <c r="N1068" i="1"/>
  <c r="O1069" i="1"/>
  <c r="P1069" i="1"/>
  <c r="R1070" i="1"/>
  <c r="Q1072" i="1"/>
  <c r="M1072" i="1"/>
  <c r="N1072" i="1"/>
  <c r="O1073" i="1"/>
  <c r="P1073" i="1"/>
  <c r="R1074" i="1"/>
  <c r="Q1076" i="1"/>
  <c r="M1076" i="1"/>
  <c r="N1076" i="1"/>
  <c r="O1077" i="1"/>
  <c r="P1077" i="1"/>
  <c r="R1078" i="1"/>
  <c r="Q1080" i="1"/>
  <c r="M1080" i="1"/>
  <c r="N1080" i="1"/>
  <c r="O1081" i="1"/>
  <c r="P1081" i="1"/>
  <c r="R1082" i="1"/>
  <c r="Q1084" i="1"/>
  <c r="M1084" i="1"/>
  <c r="N1084" i="1"/>
  <c r="O1085" i="1"/>
  <c r="P1085" i="1"/>
  <c r="R1086" i="1"/>
  <c r="Q1088" i="1"/>
  <c r="M1088" i="1"/>
  <c r="N1088" i="1"/>
  <c r="O1089" i="1"/>
  <c r="P1089" i="1"/>
  <c r="R1090" i="1"/>
  <c r="Q1092" i="1"/>
  <c r="M1092" i="1"/>
  <c r="N1092" i="1"/>
  <c r="O1093" i="1"/>
  <c r="P1093" i="1"/>
  <c r="R1094" i="1"/>
  <c r="Q1096" i="1"/>
  <c r="M1096" i="1"/>
  <c r="N1096" i="1"/>
  <c r="O1097" i="1"/>
  <c r="P1097" i="1"/>
  <c r="R1098" i="1"/>
  <c r="Q1100" i="1"/>
  <c r="M1100" i="1"/>
  <c r="N1100" i="1"/>
  <c r="O1101" i="1"/>
  <c r="P1101" i="1"/>
  <c r="R1102" i="1"/>
  <c r="Q1104" i="1"/>
  <c r="M1104" i="1"/>
  <c r="N1104" i="1"/>
  <c r="O1105" i="1"/>
  <c r="P1105" i="1"/>
  <c r="R1106" i="1"/>
  <c r="Q1108" i="1"/>
  <c r="M1108" i="1"/>
  <c r="N1108" i="1"/>
  <c r="O1109" i="1"/>
  <c r="P1109" i="1"/>
  <c r="R1110" i="1"/>
  <c r="Q1112" i="1"/>
  <c r="M1112" i="1"/>
  <c r="N1112" i="1"/>
  <c r="O1113" i="1"/>
  <c r="P1113" i="1"/>
  <c r="R1114" i="1"/>
  <c r="Q1116" i="1"/>
  <c r="M1116" i="1"/>
  <c r="N1116" i="1"/>
  <c r="O1117" i="1"/>
  <c r="P1117" i="1"/>
  <c r="R1118" i="1"/>
  <c r="Q1120" i="1"/>
  <c r="M1120" i="1"/>
  <c r="N1120" i="1"/>
  <c r="O1121" i="1"/>
  <c r="P1121" i="1"/>
  <c r="R1122" i="1"/>
  <c r="Q1124" i="1"/>
  <c r="M1124" i="1"/>
  <c r="N1124" i="1"/>
  <c r="O1125" i="1"/>
  <c r="P1125" i="1"/>
  <c r="R1126" i="1"/>
  <c r="Q1128" i="1"/>
  <c r="M1128" i="1"/>
  <c r="N1128" i="1"/>
  <c r="O1129" i="1"/>
  <c r="P1129" i="1"/>
  <c r="R1130" i="1"/>
  <c r="Q1132" i="1"/>
  <c r="M1132" i="1"/>
  <c r="N1132" i="1"/>
  <c r="O1133" i="1"/>
  <c r="P1133" i="1"/>
  <c r="R1134" i="1"/>
  <c r="Q1136" i="1"/>
  <c r="M1136" i="1"/>
  <c r="N1136" i="1"/>
  <c r="O1137" i="1"/>
  <c r="P1137" i="1"/>
  <c r="R1138" i="1"/>
  <c r="Q1140" i="1"/>
  <c r="M1140" i="1"/>
  <c r="N1140" i="1"/>
  <c r="O1141" i="1"/>
  <c r="P1141" i="1"/>
  <c r="R1142" i="1"/>
  <c r="Q1144" i="1"/>
  <c r="M1144" i="1"/>
  <c r="N1144" i="1"/>
  <c r="O1145" i="1"/>
  <c r="P1145" i="1"/>
  <c r="R1146" i="1"/>
  <c r="Q1148" i="1"/>
  <c r="M1148" i="1"/>
  <c r="N1148" i="1"/>
  <c r="O1149" i="1"/>
  <c r="P1149" i="1"/>
  <c r="R1150" i="1"/>
  <c r="Q1152" i="1"/>
  <c r="M1152" i="1"/>
  <c r="N1152" i="1"/>
  <c r="O1153" i="1"/>
  <c r="P1153" i="1"/>
  <c r="R1154" i="1"/>
  <c r="Q1156" i="1"/>
  <c r="M1156" i="1"/>
  <c r="N1156" i="1"/>
  <c r="O1157" i="1"/>
  <c r="P1157" i="1"/>
  <c r="R1158" i="1"/>
  <c r="Q1160" i="1"/>
  <c r="M1160" i="1"/>
  <c r="N1160" i="1"/>
  <c r="O1161" i="1"/>
  <c r="P1161" i="1"/>
  <c r="R1162" i="1"/>
  <c r="Q1164" i="1"/>
  <c r="M1164" i="1"/>
  <c r="N1164" i="1"/>
  <c r="O1165" i="1"/>
  <c r="P1165" i="1"/>
  <c r="R1166" i="1"/>
  <c r="Q1168" i="1"/>
  <c r="M1168" i="1"/>
  <c r="N1168" i="1"/>
  <c r="O1169" i="1"/>
  <c r="P1169" i="1"/>
  <c r="R1170" i="1"/>
  <c r="Q1172" i="1"/>
  <c r="M1172" i="1"/>
  <c r="N1172" i="1"/>
  <c r="O1173" i="1"/>
  <c r="P1173" i="1"/>
  <c r="R1174" i="1"/>
  <c r="Q1176" i="1"/>
  <c r="M1176" i="1"/>
  <c r="N1176" i="1"/>
  <c r="O1177" i="1"/>
  <c r="P1177" i="1"/>
  <c r="R1178" i="1"/>
  <c r="Q1180" i="1"/>
  <c r="M1180" i="1"/>
  <c r="N1180" i="1"/>
  <c r="O1181" i="1"/>
  <c r="P1181" i="1"/>
  <c r="R1182" i="1"/>
  <c r="Q1184" i="1"/>
  <c r="M1184" i="1"/>
  <c r="N1184" i="1"/>
  <c r="O1185" i="1"/>
  <c r="P1185" i="1"/>
  <c r="R1186" i="1"/>
  <c r="Q1188" i="1"/>
  <c r="M1188" i="1"/>
  <c r="N1188" i="1"/>
  <c r="O1189" i="1"/>
  <c r="P1189" i="1"/>
  <c r="R1190" i="1"/>
  <c r="Q1192" i="1"/>
  <c r="N1192" i="1"/>
  <c r="M1192" i="1"/>
  <c r="O1193" i="1"/>
  <c r="P1193" i="1"/>
  <c r="R1194" i="1"/>
  <c r="Q1196" i="1"/>
  <c r="M1196" i="1"/>
  <c r="N1196" i="1"/>
  <c r="O1197" i="1"/>
  <c r="P1197" i="1"/>
  <c r="R1198" i="1"/>
  <c r="Q1200" i="1"/>
  <c r="M1200" i="1"/>
  <c r="N1200" i="1"/>
  <c r="O1201" i="1"/>
  <c r="P1201" i="1"/>
  <c r="R1202" i="1"/>
  <c r="Q1204" i="1"/>
  <c r="M1204" i="1"/>
  <c r="N1204" i="1"/>
  <c r="O1205" i="1"/>
  <c r="P1205" i="1"/>
  <c r="R1206" i="1"/>
  <c r="Q1208" i="1"/>
  <c r="M1208" i="1"/>
  <c r="N1208" i="1"/>
  <c r="O1209" i="1"/>
  <c r="P1209" i="1"/>
  <c r="R1210" i="1"/>
  <c r="Q1212" i="1"/>
  <c r="M1212" i="1"/>
  <c r="N1212" i="1"/>
  <c r="O1213" i="1"/>
  <c r="P1213" i="1"/>
  <c r="R1214" i="1"/>
  <c r="Q1216" i="1"/>
  <c r="M1216" i="1"/>
  <c r="N1216" i="1"/>
  <c r="P1217" i="1"/>
  <c r="O1217" i="1"/>
  <c r="R1218" i="1"/>
  <c r="N1220" i="1"/>
  <c r="Q1220" i="1"/>
  <c r="M1220" i="1"/>
  <c r="P1221" i="1"/>
  <c r="O1221" i="1"/>
  <c r="R1222" i="1"/>
  <c r="N1224" i="1"/>
  <c r="Q1224" i="1"/>
  <c r="M1224" i="1"/>
  <c r="P1225" i="1"/>
  <c r="O1225" i="1"/>
  <c r="R1226" i="1"/>
  <c r="N1228" i="1"/>
  <c r="Q1228" i="1"/>
  <c r="M1228" i="1"/>
  <c r="P1229" i="1"/>
  <c r="O1229" i="1"/>
  <c r="R1230" i="1"/>
  <c r="N1232" i="1"/>
  <c r="Q1232" i="1"/>
  <c r="M1232" i="1"/>
  <c r="P1233" i="1"/>
  <c r="O1233" i="1"/>
  <c r="R1234" i="1"/>
  <c r="N1236" i="1"/>
  <c r="Q1236" i="1"/>
  <c r="M1236" i="1"/>
  <c r="P1237" i="1"/>
  <c r="O1237" i="1"/>
  <c r="R1238" i="1"/>
  <c r="N1240" i="1"/>
  <c r="Q1240" i="1"/>
  <c r="M1240" i="1"/>
  <c r="P1241" i="1"/>
  <c r="O1241" i="1"/>
  <c r="R1242" i="1"/>
  <c r="N1244" i="1"/>
  <c r="Q1244" i="1"/>
  <c r="M1244" i="1"/>
  <c r="P1245" i="1"/>
  <c r="O1245" i="1"/>
  <c r="R1246" i="1"/>
  <c r="N1248" i="1"/>
  <c r="Q1248" i="1"/>
  <c r="M1248" i="1"/>
  <c r="Q115" i="1"/>
  <c r="P117" i="1"/>
  <c r="N120" i="1"/>
  <c r="Q123" i="1"/>
  <c r="P125" i="1"/>
  <c r="N128" i="1"/>
  <c r="Q131" i="1"/>
  <c r="P133" i="1"/>
  <c r="N136" i="1"/>
  <c r="Q139" i="1"/>
  <c r="P141" i="1"/>
  <c r="N144" i="1"/>
  <c r="Q147" i="1"/>
  <c r="P149" i="1"/>
  <c r="N152" i="1"/>
  <c r="Q155" i="1"/>
  <c r="P157" i="1"/>
  <c r="N160" i="1"/>
  <c r="Q163" i="1"/>
  <c r="P165" i="1"/>
  <c r="N168" i="1"/>
  <c r="Q171" i="1"/>
  <c r="P173" i="1"/>
  <c r="N176" i="1"/>
  <c r="Q179" i="1"/>
  <c r="P181" i="1"/>
  <c r="N184" i="1"/>
  <c r="Q187" i="1"/>
  <c r="P189" i="1"/>
  <c r="N192" i="1"/>
  <c r="Q195" i="1"/>
  <c r="P197" i="1"/>
  <c r="N200" i="1"/>
  <c r="Q203" i="1"/>
  <c r="P205" i="1"/>
  <c r="N208" i="1"/>
  <c r="Q211" i="1"/>
  <c r="P213" i="1"/>
  <c r="N216" i="1"/>
  <c r="Q219" i="1"/>
  <c r="P221" i="1"/>
  <c r="N224" i="1"/>
  <c r="Q227" i="1"/>
  <c r="P229" i="1"/>
  <c r="N232" i="1"/>
  <c r="Q235" i="1"/>
  <c r="P237" i="1"/>
  <c r="N240" i="1"/>
  <c r="Q243" i="1"/>
  <c r="P245" i="1"/>
  <c r="N248" i="1"/>
  <c r="Q251" i="1"/>
  <c r="P253" i="1"/>
  <c r="N256" i="1"/>
  <c r="Q259" i="1"/>
  <c r="P261" i="1"/>
  <c r="N264" i="1"/>
  <c r="Q267" i="1"/>
  <c r="P269" i="1"/>
  <c r="N272" i="1"/>
  <c r="Q275" i="1"/>
  <c r="P277" i="1"/>
  <c r="N280" i="1"/>
  <c r="Q283" i="1"/>
  <c r="P285" i="1"/>
  <c r="N288" i="1"/>
  <c r="Q291" i="1"/>
  <c r="P293" i="1"/>
  <c r="N296" i="1"/>
  <c r="Q299" i="1"/>
  <c r="P301" i="1"/>
  <c r="N304" i="1"/>
  <c r="P305" i="1"/>
  <c r="P633" i="1"/>
  <c r="N644" i="1"/>
  <c r="M696" i="1"/>
  <c r="Q837" i="1"/>
  <c r="Q940" i="1"/>
  <c r="N1033" i="1"/>
  <c r="P304" i="1"/>
  <c r="R305" i="1"/>
  <c r="N307" i="1"/>
  <c r="P308" i="1"/>
  <c r="R309" i="1"/>
  <c r="N311" i="1"/>
  <c r="P312" i="1"/>
  <c r="R313" i="1"/>
  <c r="N315" i="1"/>
  <c r="P316" i="1"/>
  <c r="R317" i="1"/>
  <c r="N319" i="1"/>
  <c r="P320" i="1"/>
  <c r="R321" i="1"/>
  <c r="N323" i="1"/>
  <c r="P324" i="1"/>
  <c r="R325" i="1"/>
  <c r="N327" i="1"/>
  <c r="P328" i="1"/>
  <c r="R329" i="1"/>
  <c r="N331" i="1"/>
  <c r="P332" i="1"/>
  <c r="R333" i="1"/>
  <c r="N335" i="1"/>
  <c r="P336" i="1"/>
  <c r="R337" i="1"/>
  <c r="N339" i="1"/>
  <c r="P340" i="1"/>
  <c r="R341" i="1"/>
  <c r="N343" i="1"/>
  <c r="P344" i="1"/>
  <c r="R345" i="1"/>
  <c r="N347" i="1"/>
  <c r="P348" i="1"/>
  <c r="R349" i="1"/>
  <c r="N351" i="1"/>
  <c r="P352" i="1"/>
  <c r="R353" i="1"/>
  <c r="N355" i="1"/>
  <c r="P356" i="1"/>
  <c r="R357" i="1"/>
  <c r="N359" i="1"/>
  <c r="P360" i="1"/>
  <c r="R361" i="1"/>
  <c r="N363" i="1"/>
  <c r="P364" i="1"/>
  <c r="R365" i="1"/>
  <c r="N367" i="1"/>
  <c r="P368" i="1"/>
  <c r="R369" i="1"/>
  <c r="N371" i="1"/>
  <c r="P372" i="1"/>
  <c r="R373" i="1"/>
  <c r="N375" i="1"/>
  <c r="P376" i="1"/>
  <c r="R377" i="1"/>
  <c r="Q379" i="1"/>
  <c r="N379" i="1"/>
  <c r="P380" i="1"/>
  <c r="O380" i="1"/>
  <c r="R381" i="1"/>
  <c r="N383" i="1"/>
  <c r="M383" i="1"/>
  <c r="Q383" i="1"/>
  <c r="P384" i="1"/>
  <c r="R385" i="1"/>
  <c r="Q387" i="1"/>
  <c r="N387" i="1"/>
  <c r="P388" i="1"/>
  <c r="O388" i="1"/>
  <c r="R389" i="1"/>
  <c r="N391" i="1"/>
  <c r="M391" i="1"/>
  <c r="Q391" i="1"/>
  <c r="P392" i="1"/>
  <c r="R393" i="1"/>
  <c r="Q395" i="1"/>
  <c r="N395" i="1"/>
  <c r="P396" i="1"/>
  <c r="O396" i="1"/>
  <c r="R397" i="1"/>
  <c r="N399" i="1"/>
  <c r="M399" i="1"/>
  <c r="Q399" i="1"/>
  <c r="P400" i="1"/>
  <c r="R401" i="1"/>
  <c r="Q403" i="1"/>
  <c r="N403" i="1"/>
  <c r="P404" i="1"/>
  <c r="O404" i="1"/>
  <c r="R405" i="1"/>
  <c r="N407" i="1"/>
  <c r="M407" i="1"/>
  <c r="Q407" i="1"/>
  <c r="P408" i="1"/>
  <c r="R409" i="1"/>
  <c r="Q411" i="1"/>
  <c r="N411" i="1"/>
  <c r="P412" i="1"/>
  <c r="O412" i="1"/>
  <c r="R413" i="1"/>
  <c r="N415" i="1"/>
  <c r="M415" i="1"/>
  <c r="Q415" i="1"/>
  <c r="P416" i="1"/>
  <c r="R417" i="1"/>
  <c r="Q419" i="1"/>
  <c r="N419" i="1"/>
  <c r="P420" i="1"/>
  <c r="O420" i="1"/>
  <c r="R421" i="1"/>
  <c r="N423" i="1"/>
  <c r="M423" i="1"/>
  <c r="Q423" i="1"/>
  <c r="P424" i="1"/>
  <c r="R425" i="1"/>
  <c r="Q427" i="1"/>
  <c r="N427" i="1"/>
  <c r="P428" i="1"/>
  <c r="O428" i="1"/>
  <c r="R429" i="1"/>
  <c r="N431" i="1"/>
  <c r="M431" i="1"/>
  <c r="Q431" i="1"/>
  <c r="P432" i="1"/>
  <c r="R433" i="1"/>
  <c r="Q435" i="1"/>
  <c r="N435" i="1"/>
  <c r="P436" i="1"/>
  <c r="O436" i="1"/>
  <c r="R437" i="1"/>
  <c r="N439" i="1"/>
  <c r="M439" i="1"/>
  <c r="Q439" i="1"/>
  <c r="P440" i="1"/>
  <c r="R441" i="1"/>
  <c r="Q443" i="1"/>
  <c r="M443" i="1"/>
  <c r="O444" i="1"/>
  <c r="Q447" i="1"/>
  <c r="M447" i="1"/>
  <c r="O448" i="1"/>
  <c r="Q451" i="1"/>
  <c r="M451" i="1"/>
  <c r="O452" i="1"/>
  <c r="Q455" i="1"/>
  <c r="M455" i="1"/>
  <c r="O456" i="1"/>
  <c r="Q459" i="1"/>
  <c r="M459" i="1"/>
  <c r="O460" i="1"/>
  <c r="Q463" i="1"/>
  <c r="M463" i="1"/>
  <c r="O464" i="1"/>
  <c r="Q467" i="1"/>
  <c r="M467" i="1"/>
  <c r="O468" i="1"/>
  <c r="Q471" i="1"/>
  <c r="M471" i="1"/>
  <c r="O472" i="1"/>
  <c r="Q475" i="1"/>
  <c r="M475" i="1"/>
  <c r="O476" i="1"/>
  <c r="Q479" i="1"/>
  <c r="M479" i="1"/>
  <c r="O480" i="1"/>
  <c r="Q483" i="1"/>
  <c r="M483" i="1"/>
  <c r="O484" i="1"/>
  <c r="Q487" i="1"/>
  <c r="M487" i="1"/>
  <c r="O488" i="1"/>
  <c r="Q491" i="1"/>
  <c r="M491" i="1"/>
  <c r="O492" i="1"/>
  <c r="Q495" i="1"/>
  <c r="M495" i="1"/>
  <c r="O496" i="1"/>
  <c r="Q499" i="1"/>
  <c r="M499" i="1"/>
  <c r="O500" i="1"/>
  <c r="Q503" i="1"/>
  <c r="M503" i="1"/>
  <c r="O504" i="1"/>
  <c r="Q507" i="1"/>
  <c r="M507" i="1"/>
  <c r="O508" i="1"/>
  <c r="Q511" i="1"/>
  <c r="M511" i="1"/>
  <c r="O512" i="1"/>
  <c r="Q515" i="1"/>
  <c r="M515" i="1"/>
  <c r="O516" i="1"/>
  <c r="Q519" i="1"/>
  <c r="M519" i="1"/>
  <c r="O520" i="1"/>
  <c r="Q523" i="1"/>
  <c r="M523" i="1"/>
  <c r="O524" i="1"/>
  <c r="Q527" i="1"/>
  <c r="M527" i="1"/>
  <c r="O528" i="1"/>
  <c r="Q531" i="1"/>
  <c r="M531" i="1"/>
  <c r="O532" i="1"/>
  <c r="Q535" i="1"/>
  <c r="M535" i="1"/>
  <c r="O536" i="1"/>
  <c r="Q539" i="1"/>
  <c r="M539" i="1"/>
  <c r="O540" i="1"/>
  <c r="Q543" i="1"/>
  <c r="M543" i="1"/>
  <c r="O544" i="1"/>
  <c r="Q547" i="1"/>
  <c r="M547" i="1"/>
  <c r="O548" i="1"/>
  <c r="Q551" i="1"/>
  <c r="M551" i="1"/>
  <c r="O552" i="1"/>
  <c r="Q555" i="1"/>
  <c r="M555" i="1"/>
  <c r="O556" i="1"/>
  <c r="Q559" i="1"/>
  <c r="M559" i="1"/>
  <c r="O560" i="1"/>
  <c r="Q563" i="1"/>
  <c r="M563" i="1"/>
  <c r="O564" i="1"/>
  <c r="Q567" i="1"/>
  <c r="M567" i="1"/>
  <c r="O568" i="1"/>
  <c r="Q571" i="1"/>
  <c r="M571" i="1"/>
  <c r="O572" i="1"/>
  <c r="Q575" i="1"/>
  <c r="M575" i="1"/>
  <c r="O576" i="1"/>
  <c r="Q579" i="1"/>
  <c r="M579" i="1"/>
  <c r="O580" i="1"/>
  <c r="Q583" i="1"/>
  <c r="M583" i="1"/>
  <c r="O584" i="1"/>
  <c r="Q587" i="1"/>
  <c r="M587" i="1"/>
  <c r="O588" i="1"/>
  <c r="Q591" i="1"/>
  <c r="M591" i="1"/>
  <c r="O592" i="1"/>
  <c r="Q595" i="1"/>
  <c r="M595" i="1"/>
  <c r="O596" i="1"/>
  <c r="Q599" i="1"/>
  <c r="M599" i="1"/>
  <c r="O600" i="1"/>
  <c r="Q603" i="1"/>
  <c r="M603" i="1"/>
  <c r="O604" i="1"/>
  <c r="Q607" i="1"/>
  <c r="M607" i="1"/>
  <c r="O608" i="1"/>
  <c r="Q611" i="1"/>
  <c r="M611" i="1"/>
  <c r="O612" i="1"/>
  <c r="Q615" i="1"/>
  <c r="M615" i="1"/>
  <c r="O616" i="1"/>
  <c r="Q619" i="1"/>
  <c r="M619" i="1"/>
  <c r="O620" i="1"/>
  <c r="Q623" i="1"/>
  <c r="M623" i="1"/>
  <c r="O624" i="1"/>
  <c r="Q627" i="1"/>
  <c r="M627" i="1"/>
  <c r="O628" i="1"/>
  <c r="R629" i="1"/>
  <c r="N631" i="1"/>
  <c r="Q631" i="1"/>
  <c r="M631" i="1"/>
  <c r="P632" i="1"/>
  <c r="O632" i="1"/>
  <c r="R633" i="1"/>
  <c r="N635" i="1"/>
  <c r="Q635" i="1"/>
  <c r="M635" i="1"/>
  <c r="P636" i="1"/>
  <c r="O636" i="1"/>
  <c r="R637" i="1"/>
  <c r="N639" i="1"/>
  <c r="Q639" i="1"/>
  <c r="M639" i="1"/>
  <c r="P640" i="1"/>
  <c r="O640" i="1"/>
  <c r="R641" i="1"/>
  <c r="N643" i="1"/>
  <c r="Q643" i="1"/>
  <c r="M643" i="1"/>
  <c r="P644" i="1"/>
  <c r="O644" i="1"/>
  <c r="R645" i="1"/>
  <c r="N647" i="1"/>
  <c r="Q647" i="1"/>
  <c r="M647" i="1"/>
  <c r="P648" i="1"/>
  <c r="O648" i="1"/>
  <c r="R649" i="1"/>
  <c r="N651" i="1"/>
  <c r="Q651" i="1"/>
  <c r="M651" i="1"/>
  <c r="P652" i="1"/>
  <c r="O652" i="1"/>
  <c r="R653" i="1"/>
  <c r="N655" i="1"/>
  <c r="Q655" i="1"/>
  <c r="M655" i="1"/>
  <c r="P656" i="1"/>
  <c r="O656" i="1"/>
  <c r="R657" i="1"/>
  <c r="N659" i="1"/>
  <c r="Q659" i="1"/>
  <c r="M659" i="1"/>
  <c r="P660" i="1"/>
  <c r="R661" i="1"/>
  <c r="N663" i="1"/>
  <c r="Q663" i="1"/>
  <c r="M663" i="1"/>
  <c r="P664" i="1"/>
  <c r="O664" i="1"/>
  <c r="R665" i="1"/>
  <c r="N667" i="1"/>
  <c r="M667" i="1"/>
  <c r="Q667" i="1"/>
  <c r="P668" i="1"/>
  <c r="O668" i="1"/>
  <c r="R669" i="1"/>
  <c r="N671" i="1"/>
  <c r="Q671" i="1"/>
  <c r="P672" i="1"/>
  <c r="O672" i="1"/>
  <c r="R673" i="1"/>
  <c r="N675" i="1"/>
  <c r="M675" i="1"/>
  <c r="Q675" i="1"/>
  <c r="P676" i="1"/>
  <c r="O676" i="1"/>
  <c r="R677" i="1"/>
  <c r="N679" i="1"/>
  <c r="Q679" i="1"/>
  <c r="M679" i="1"/>
  <c r="P680" i="1"/>
  <c r="O680" i="1"/>
  <c r="R681" i="1"/>
  <c r="N683" i="1"/>
  <c r="M683" i="1"/>
  <c r="Q683" i="1"/>
  <c r="P684" i="1"/>
  <c r="O684" i="1"/>
  <c r="R685" i="1"/>
  <c r="N687" i="1"/>
  <c r="Q687" i="1"/>
  <c r="M687" i="1"/>
  <c r="P688" i="1"/>
  <c r="O688" i="1"/>
  <c r="R689" i="1"/>
  <c r="N691" i="1"/>
  <c r="M691" i="1"/>
  <c r="Q691" i="1"/>
  <c r="P692" i="1"/>
  <c r="R693" i="1"/>
  <c r="N695" i="1"/>
  <c r="Q695" i="1"/>
  <c r="M695" i="1"/>
  <c r="P696" i="1"/>
  <c r="O696" i="1"/>
  <c r="R697" i="1"/>
  <c r="N699" i="1"/>
  <c r="M699" i="1"/>
  <c r="Q699" i="1"/>
  <c r="P700" i="1"/>
  <c r="O700" i="1"/>
  <c r="R701" i="1"/>
  <c r="N703" i="1"/>
  <c r="Q703" i="1"/>
  <c r="P704" i="1"/>
  <c r="O704" i="1"/>
  <c r="R705" i="1"/>
  <c r="N707" i="1"/>
  <c r="M707" i="1"/>
  <c r="Q707" i="1"/>
  <c r="P708" i="1"/>
  <c r="O708" i="1"/>
  <c r="R709" i="1"/>
  <c r="N711" i="1"/>
  <c r="Q711" i="1"/>
  <c r="M711" i="1"/>
  <c r="P712" i="1"/>
  <c r="O712" i="1"/>
  <c r="R713" i="1"/>
  <c r="N715" i="1"/>
  <c r="Q715" i="1"/>
  <c r="P716" i="1"/>
  <c r="O716" i="1"/>
  <c r="R717" i="1"/>
  <c r="N719" i="1"/>
  <c r="Q719" i="1"/>
  <c r="M719" i="1"/>
  <c r="P720" i="1"/>
  <c r="R721" i="1"/>
  <c r="N723" i="1"/>
  <c r="Q723" i="1"/>
  <c r="M723" i="1"/>
  <c r="P724" i="1"/>
  <c r="O724" i="1"/>
  <c r="R725" i="1"/>
  <c r="N727" i="1"/>
  <c r="Q727" i="1"/>
  <c r="M727" i="1"/>
  <c r="P728" i="1"/>
  <c r="O728" i="1"/>
  <c r="R729" i="1"/>
  <c r="N731" i="1"/>
  <c r="Q731" i="1"/>
  <c r="P732" i="1"/>
  <c r="O732" i="1"/>
  <c r="R733" i="1"/>
  <c r="N735" i="1"/>
  <c r="Q735" i="1"/>
  <c r="M735" i="1"/>
  <c r="P736" i="1"/>
  <c r="R737" i="1"/>
  <c r="N739" i="1"/>
  <c r="Q739" i="1"/>
  <c r="M739" i="1"/>
  <c r="P740" i="1"/>
  <c r="O740" i="1"/>
  <c r="R741" i="1"/>
  <c r="N743" i="1"/>
  <c r="Q743" i="1"/>
  <c r="M743" i="1"/>
  <c r="P744" i="1"/>
  <c r="O744" i="1"/>
  <c r="R745" i="1"/>
  <c r="N747" i="1"/>
  <c r="Q747" i="1"/>
  <c r="P748" i="1"/>
  <c r="O748" i="1"/>
  <c r="R749" i="1"/>
  <c r="N751" i="1"/>
  <c r="Q751" i="1"/>
  <c r="M751" i="1"/>
  <c r="P752" i="1"/>
  <c r="R753" i="1"/>
  <c r="N755" i="1"/>
  <c r="Q755" i="1"/>
  <c r="M755" i="1"/>
  <c r="P756" i="1"/>
  <c r="O756" i="1"/>
  <c r="R757" i="1"/>
  <c r="N759" i="1"/>
  <c r="Q759" i="1"/>
  <c r="M759" i="1"/>
  <c r="P760" i="1"/>
  <c r="O760" i="1"/>
  <c r="R761" i="1"/>
  <c r="N763" i="1"/>
  <c r="Q763" i="1"/>
  <c r="P764" i="1"/>
  <c r="O764" i="1"/>
  <c r="R765" i="1"/>
  <c r="N767" i="1"/>
  <c r="Q767" i="1"/>
  <c r="M767" i="1"/>
  <c r="P768" i="1"/>
  <c r="R769" i="1"/>
  <c r="N771" i="1"/>
  <c r="Q771" i="1"/>
  <c r="M771" i="1"/>
  <c r="P772" i="1"/>
  <c r="O772" i="1"/>
  <c r="R773" i="1"/>
  <c r="N775" i="1"/>
  <c r="Q775" i="1"/>
  <c r="M775" i="1"/>
  <c r="P776" i="1"/>
  <c r="O776" i="1"/>
  <c r="R777" i="1"/>
  <c r="N779" i="1"/>
  <c r="Q779" i="1"/>
  <c r="P780" i="1"/>
  <c r="O780" i="1"/>
  <c r="R781" i="1"/>
  <c r="N783" i="1"/>
  <c r="Q783" i="1"/>
  <c r="M783" i="1"/>
  <c r="P784" i="1"/>
  <c r="R785" i="1"/>
  <c r="N787" i="1"/>
  <c r="Q787" i="1"/>
  <c r="M787" i="1"/>
  <c r="P788" i="1"/>
  <c r="O788" i="1"/>
  <c r="R789" i="1"/>
  <c r="N791" i="1"/>
  <c r="Q791" i="1"/>
  <c r="M791" i="1"/>
  <c r="P792" i="1"/>
  <c r="O792" i="1"/>
  <c r="R793" i="1"/>
  <c r="N795" i="1"/>
  <c r="Q795" i="1"/>
  <c r="P796" i="1"/>
  <c r="O796" i="1"/>
  <c r="R797" i="1"/>
  <c r="N799" i="1"/>
  <c r="Q799" i="1"/>
  <c r="M799" i="1"/>
  <c r="P800" i="1"/>
  <c r="R801" i="1"/>
  <c r="N803" i="1"/>
  <c r="Q803" i="1"/>
  <c r="M803" i="1"/>
  <c r="P804" i="1"/>
  <c r="O804" i="1"/>
  <c r="R805" i="1"/>
  <c r="N807" i="1"/>
  <c r="Q807" i="1"/>
  <c r="M807" i="1"/>
  <c r="P808" i="1"/>
  <c r="O808" i="1"/>
  <c r="R809" i="1"/>
  <c r="N811" i="1"/>
  <c r="Q811" i="1"/>
  <c r="P812" i="1"/>
  <c r="O812" i="1"/>
  <c r="R813" i="1"/>
  <c r="N815" i="1"/>
  <c r="Q815" i="1"/>
  <c r="M815" i="1"/>
  <c r="P816" i="1"/>
  <c r="R817" i="1"/>
  <c r="N819" i="1"/>
  <c r="Q819" i="1"/>
  <c r="M819" i="1"/>
  <c r="P820" i="1"/>
  <c r="O820" i="1"/>
  <c r="R821" i="1"/>
  <c r="N823" i="1"/>
  <c r="Q823" i="1"/>
  <c r="M823" i="1"/>
  <c r="P824" i="1"/>
  <c r="O824" i="1"/>
  <c r="R825" i="1"/>
  <c r="N827" i="1"/>
  <c r="Q827" i="1"/>
  <c r="P828" i="1"/>
  <c r="O828" i="1"/>
  <c r="R829" i="1"/>
  <c r="N831" i="1"/>
  <c r="Q831" i="1"/>
  <c r="M831" i="1"/>
  <c r="P832" i="1"/>
  <c r="R833" i="1"/>
  <c r="N835" i="1"/>
  <c r="Q835" i="1"/>
  <c r="M835" i="1"/>
  <c r="P836" i="1"/>
  <c r="O836" i="1"/>
  <c r="R837" i="1"/>
  <c r="N839" i="1"/>
  <c r="Q839" i="1"/>
  <c r="M839" i="1"/>
  <c r="P840" i="1"/>
  <c r="O840" i="1"/>
  <c r="R841" i="1"/>
  <c r="N843" i="1"/>
  <c r="Q843" i="1"/>
  <c r="P844" i="1"/>
  <c r="O844" i="1"/>
  <c r="R845" i="1"/>
  <c r="N847" i="1"/>
  <c r="Q847" i="1"/>
  <c r="M847" i="1"/>
  <c r="P848" i="1"/>
  <c r="R849" i="1"/>
  <c r="N851" i="1"/>
  <c r="Q851" i="1"/>
  <c r="M851" i="1"/>
  <c r="P852" i="1"/>
  <c r="O852" i="1"/>
  <c r="R853" i="1"/>
  <c r="N855" i="1"/>
  <c r="Q855" i="1"/>
  <c r="M855" i="1"/>
  <c r="P856" i="1"/>
  <c r="O856" i="1"/>
  <c r="R857" i="1"/>
  <c r="N859" i="1"/>
  <c r="Q859" i="1"/>
  <c r="P860" i="1"/>
  <c r="O860" i="1"/>
  <c r="R861" i="1"/>
  <c r="N863" i="1"/>
  <c r="Q863" i="1"/>
  <c r="M863" i="1"/>
  <c r="P864" i="1"/>
  <c r="O864" i="1"/>
  <c r="R865" i="1"/>
  <c r="N867" i="1"/>
  <c r="Q867" i="1"/>
  <c r="M867" i="1"/>
  <c r="P868" i="1"/>
  <c r="O868" i="1"/>
  <c r="R869" i="1"/>
  <c r="N871" i="1"/>
  <c r="Q871" i="1"/>
  <c r="M871" i="1"/>
  <c r="P872" i="1"/>
  <c r="O872" i="1"/>
  <c r="R873" i="1"/>
  <c r="N875" i="1"/>
  <c r="Q875" i="1"/>
  <c r="M875" i="1"/>
  <c r="P876" i="1"/>
  <c r="O876" i="1"/>
  <c r="R877" i="1"/>
  <c r="N879" i="1"/>
  <c r="Q879" i="1"/>
  <c r="M879" i="1"/>
  <c r="P880" i="1"/>
  <c r="O880" i="1"/>
  <c r="R881" i="1"/>
  <c r="N883" i="1"/>
  <c r="Q883" i="1"/>
  <c r="M883" i="1"/>
  <c r="P884" i="1"/>
  <c r="O884" i="1"/>
  <c r="R885" i="1"/>
  <c r="N887" i="1"/>
  <c r="Q887" i="1"/>
  <c r="M887" i="1"/>
  <c r="P888" i="1"/>
  <c r="O888" i="1"/>
  <c r="R889" i="1"/>
  <c r="N891" i="1"/>
  <c r="Q891" i="1"/>
  <c r="M891" i="1"/>
  <c r="P892" i="1"/>
  <c r="O892" i="1"/>
  <c r="R893" i="1"/>
  <c r="N895" i="1"/>
  <c r="Q895" i="1"/>
  <c r="M895" i="1"/>
  <c r="P896" i="1"/>
  <c r="O896" i="1"/>
  <c r="R897" i="1"/>
  <c r="N899" i="1"/>
  <c r="Q899" i="1"/>
  <c r="M899" i="1"/>
  <c r="P900" i="1"/>
  <c r="O900" i="1"/>
  <c r="R901" i="1"/>
  <c r="N903" i="1"/>
  <c r="Q903" i="1"/>
  <c r="M903" i="1"/>
  <c r="P904" i="1"/>
  <c r="O904" i="1"/>
  <c r="R905" i="1"/>
  <c r="N907" i="1"/>
  <c r="Q907" i="1"/>
  <c r="M907" i="1"/>
  <c r="P908" i="1"/>
  <c r="O908" i="1"/>
  <c r="R909" i="1"/>
  <c r="N911" i="1"/>
  <c r="Q911" i="1"/>
  <c r="M911" i="1"/>
  <c r="P912" i="1"/>
  <c r="O912" i="1"/>
  <c r="R913" i="1"/>
  <c r="N915" i="1"/>
  <c r="Q915" i="1"/>
  <c r="M915" i="1"/>
  <c r="P916" i="1"/>
  <c r="O916" i="1"/>
  <c r="R917" i="1"/>
  <c r="N919" i="1"/>
  <c r="Q919" i="1"/>
  <c r="M919" i="1"/>
  <c r="P920" i="1"/>
  <c r="O920" i="1"/>
  <c r="R921" i="1"/>
  <c r="N923" i="1"/>
  <c r="Q923" i="1"/>
  <c r="M923" i="1"/>
  <c r="P924" i="1"/>
  <c r="O924" i="1"/>
  <c r="R925" i="1"/>
  <c r="N927" i="1"/>
  <c r="Q927" i="1"/>
  <c r="M927" i="1"/>
  <c r="P928" i="1"/>
  <c r="O928" i="1"/>
  <c r="R929" i="1"/>
  <c r="N931" i="1"/>
  <c r="Q931" i="1"/>
  <c r="M931" i="1"/>
  <c r="P932" i="1"/>
  <c r="O932" i="1"/>
  <c r="R933" i="1"/>
  <c r="N935" i="1"/>
  <c r="Q935" i="1"/>
  <c r="M935" i="1"/>
  <c r="P936" i="1"/>
  <c r="O936" i="1"/>
  <c r="R937" i="1"/>
  <c r="N939" i="1"/>
  <c r="Q939" i="1"/>
  <c r="M939" i="1"/>
  <c r="P940" i="1"/>
  <c r="O940" i="1"/>
  <c r="R941" i="1"/>
  <c r="N943" i="1"/>
  <c r="Q943" i="1"/>
  <c r="M943" i="1"/>
  <c r="P944" i="1"/>
  <c r="O944" i="1"/>
  <c r="R945" i="1"/>
  <c r="N947" i="1"/>
  <c r="Q947" i="1"/>
  <c r="M947" i="1"/>
  <c r="P948" i="1"/>
  <c r="O948" i="1"/>
  <c r="R949" i="1"/>
  <c r="N951" i="1"/>
  <c r="Q951" i="1"/>
  <c r="M951" i="1"/>
  <c r="P952" i="1"/>
  <c r="O952" i="1"/>
  <c r="R953" i="1"/>
  <c r="N955" i="1"/>
  <c r="Q955" i="1"/>
  <c r="M955" i="1"/>
  <c r="P956" i="1"/>
  <c r="O956" i="1"/>
  <c r="R957" i="1"/>
  <c r="N959" i="1"/>
  <c r="Q959" i="1"/>
  <c r="M959" i="1"/>
  <c r="P960" i="1"/>
  <c r="O960" i="1"/>
  <c r="R961" i="1"/>
  <c r="N963" i="1"/>
  <c r="Q963" i="1"/>
  <c r="M963" i="1"/>
  <c r="P964" i="1"/>
  <c r="O964" i="1"/>
  <c r="R965" i="1"/>
  <c r="N967" i="1"/>
  <c r="Q967" i="1"/>
  <c r="M967" i="1"/>
  <c r="P968" i="1"/>
  <c r="O968" i="1"/>
  <c r="R969" i="1"/>
  <c r="N971" i="1"/>
  <c r="Q971" i="1"/>
  <c r="M971" i="1"/>
  <c r="P972" i="1"/>
  <c r="O972" i="1"/>
  <c r="R973" i="1"/>
  <c r="N975" i="1"/>
  <c r="Q975" i="1"/>
  <c r="M975" i="1"/>
  <c r="P976" i="1"/>
  <c r="O976" i="1"/>
  <c r="R977" i="1"/>
  <c r="N979" i="1"/>
  <c r="Q979" i="1"/>
  <c r="M979" i="1"/>
  <c r="P980" i="1"/>
  <c r="O980" i="1"/>
  <c r="R981" i="1"/>
  <c r="N983" i="1"/>
  <c r="Q983" i="1"/>
  <c r="M983" i="1"/>
  <c r="P984" i="1"/>
  <c r="O984" i="1"/>
  <c r="R985" i="1"/>
  <c r="N987" i="1"/>
  <c r="Q987" i="1"/>
  <c r="M987" i="1"/>
  <c r="P988" i="1"/>
  <c r="O988" i="1"/>
  <c r="R989" i="1"/>
  <c r="N991" i="1"/>
  <c r="Q991" i="1"/>
  <c r="M991" i="1"/>
  <c r="P992" i="1"/>
  <c r="O992" i="1"/>
  <c r="R993" i="1"/>
  <c r="N995" i="1"/>
  <c r="Q995" i="1"/>
  <c r="M995" i="1"/>
  <c r="P996" i="1"/>
  <c r="O996" i="1"/>
  <c r="R997" i="1"/>
  <c r="N999" i="1"/>
  <c r="Q999" i="1"/>
  <c r="M999" i="1"/>
  <c r="P1000" i="1"/>
  <c r="O1000" i="1"/>
  <c r="R1001" i="1"/>
  <c r="N1003" i="1"/>
  <c r="Q1003" i="1"/>
  <c r="M1003" i="1"/>
  <c r="P1004" i="1"/>
  <c r="O1004" i="1"/>
  <c r="R1005" i="1"/>
  <c r="N1007" i="1"/>
  <c r="Q1007" i="1"/>
  <c r="M1007" i="1"/>
  <c r="P1008" i="1"/>
  <c r="O1008" i="1"/>
  <c r="R1009" i="1"/>
  <c r="N1011" i="1"/>
  <c r="M1011" i="1"/>
  <c r="Q1011" i="1"/>
  <c r="P1012" i="1"/>
  <c r="O1012" i="1"/>
  <c r="R1013" i="1"/>
  <c r="Q1015" i="1"/>
  <c r="N1015" i="1"/>
  <c r="M1015" i="1"/>
  <c r="P1016" i="1"/>
  <c r="O1016" i="1"/>
  <c r="R1017" i="1"/>
  <c r="N1019" i="1"/>
  <c r="M1019" i="1"/>
  <c r="Q1019" i="1"/>
  <c r="P1020" i="1"/>
  <c r="O1020" i="1"/>
  <c r="R1021" i="1"/>
  <c r="Q1023" i="1"/>
  <c r="N1023" i="1"/>
  <c r="M1023" i="1"/>
  <c r="P1024" i="1"/>
  <c r="O1024" i="1"/>
  <c r="R1025" i="1"/>
  <c r="Q1027" i="1"/>
  <c r="M1027" i="1"/>
  <c r="N1027" i="1"/>
  <c r="O1028" i="1"/>
  <c r="P1028" i="1"/>
  <c r="R1029" i="1"/>
  <c r="Q1031" i="1"/>
  <c r="M1031" i="1"/>
  <c r="N1031" i="1"/>
  <c r="O1032" i="1"/>
  <c r="P1032" i="1"/>
  <c r="R1033" i="1"/>
  <c r="Q1035" i="1"/>
  <c r="M1035" i="1"/>
  <c r="N1035" i="1"/>
  <c r="O1036" i="1"/>
  <c r="P1036" i="1"/>
  <c r="R1037" i="1"/>
  <c r="Q1039" i="1"/>
  <c r="M1039" i="1"/>
  <c r="N1039" i="1"/>
  <c r="O1040" i="1"/>
  <c r="P1040" i="1"/>
  <c r="R1041" i="1"/>
  <c r="Q1043" i="1"/>
  <c r="M1043" i="1"/>
  <c r="N1043" i="1"/>
  <c r="O1044" i="1"/>
  <c r="P1044" i="1"/>
  <c r="R1045" i="1"/>
  <c r="Q1047" i="1"/>
  <c r="M1047" i="1"/>
  <c r="N1047" i="1"/>
  <c r="O1048" i="1"/>
  <c r="P1048" i="1"/>
  <c r="R1049" i="1"/>
  <c r="Q1051" i="1"/>
  <c r="M1051" i="1"/>
  <c r="N1051" i="1"/>
  <c r="O1052" i="1"/>
  <c r="P1052" i="1"/>
  <c r="R1053" i="1"/>
  <c r="Q1055" i="1"/>
  <c r="M1055" i="1"/>
  <c r="N1055" i="1"/>
  <c r="O1056" i="1"/>
  <c r="P1056" i="1"/>
  <c r="R1057" i="1"/>
  <c r="Q1059" i="1"/>
  <c r="M1059" i="1"/>
  <c r="N1059" i="1"/>
  <c r="O1060" i="1"/>
  <c r="P1060" i="1"/>
  <c r="R1061" i="1"/>
  <c r="Q1063" i="1"/>
  <c r="M1063" i="1"/>
  <c r="N1063" i="1"/>
  <c r="O1064" i="1"/>
  <c r="P1064" i="1"/>
  <c r="R1065" i="1"/>
  <c r="Q1067" i="1"/>
  <c r="M1067" i="1"/>
  <c r="N1067" i="1"/>
  <c r="P1068" i="1"/>
  <c r="O1068" i="1"/>
  <c r="R1069" i="1"/>
  <c r="N1071" i="1"/>
  <c r="Q1071" i="1"/>
  <c r="M1071" i="1"/>
  <c r="P1072" i="1"/>
  <c r="O1072" i="1"/>
  <c r="R1073" i="1"/>
  <c r="N1075" i="1"/>
  <c r="Q1075" i="1"/>
  <c r="M1075" i="1"/>
  <c r="P1076" i="1"/>
  <c r="O1076" i="1"/>
  <c r="R1077" i="1"/>
  <c r="N1079" i="1"/>
  <c r="Q1079" i="1"/>
  <c r="M1079" i="1"/>
  <c r="P1080" i="1"/>
  <c r="O1080" i="1"/>
  <c r="R1081" i="1"/>
  <c r="N1083" i="1"/>
  <c r="Q1083" i="1"/>
  <c r="M1083" i="1"/>
  <c r="P1084" i="1"/>
  <c r="O1084" i="1"/>
  <c r="R1085" i="1"/>
  <c r="N1087" i="1"/>
  <c r="Q1087" i="1"/>
  <c r="M1087" i="1"/>
  <c r="P1088" i="1"/>
  <c r="O1088" i="1"/>
  <c r="R1089" i="1"/>
  <c r="N1091" i="1"/>
  <c r="Q1091" i="1"/>
  <c r="M1091" i="1"/>
  <c r="P1092" i="1"/>
  <c r="O1092" i="1"/>
  <c r="R1093" i="1"/>
  <c r="N1095" i="1"/>
  <c r="Q1095" i="1"/>
  <c r="M1095" i="1"/>
  <c r="P1096" i="1"/>
  <c r="O1096" i="1"/>
  <c r="R1097" i="1"/>
  <c r="N1099" i="1"/>
  <c r="Q1099" i="1"/>
  <c r="M1099" i="1"/>
  <c r="P1100" i="1"/>
  <c r="O1100" i="1"/>
  <c r="R1101" i="1"/>
  <c r="N1103" i="1"/>
  <c r="Q1103" i="1"/>
  <c r="M1103" i="1"/>
  <c r="P1104" i="1"/>
  <c r="O1104" i="1"/>
  <c r="R1105" i="1"/>
  <c r="N1107" i="1"/>
  <c r="Q1107" i="1"/>
  <c r="M1107" i="1"/>
  <c r="P1108" i="1"/>
  <c r="O1108" i="1"/>
  <c r="R1109" i="1"/>
  <c r="N1111" i="1"/>
  <c r="Q1111" i="1"/>
  <c r="M1111" i="1"/>
  <c r="P1112" i="1"/>
  <c r="O1112" i="1"/>
  <c r="R1113" i="1"/>
  <c r="N1115" i="1"/>
  <c r="Q1115" i="1"/>
  <c r="M1115" i="1"/>
  <c r="P1116" i="1"/>
  <c r="O1116" i="1"/>
  <c r="R1117" i="1"/>
  <c r="N1119" i="1"/>
  <c r="Q1119" i="1"/>
  <c r="M1119" i="1"/>
  <c r="P1120" i="1"/>
  <c r="O1120" i="1"/>
  <c r="R1121" i="1"/>
  <c r="N1123" i="1"/>
  <c r="Q1123" i="1"/>
  <c r="M1123" i="1"/>
  <c r="P1124" i="1"/>
  <c r="O1124" i="1"/>
  <c r="R1125" i="1"/>
  <c r="N1127" i="1"/>
  <c r="Q1127" i="1"/>
  <c r="M1127" i="1"/>
  <c r="P1128" i="1"/>
  <c r="O1128" i="1"/>
  <c r="R1129" i="1"/>
  <c r="N1131" i="1"/>
  <c r="Q1131" i="1"/>
  <c r="M1131" i="1"/>
  <c r="P1132" i="1"/>
  <c r="O1132" i="1"/>
  <c r="R1133" i="1"/>
  <c r="N1135" i="1"/>
  <c r="Q1135" i="1"/>
  <c r="M1135" i="1"/>
  <c r="P1136" i="1"/>
  <c r="O1136" i="1"/>
  <c r="R1137" i="1"/>
  <c r="N1139" i="1"/>
  <c r="Q1139" i="1"/>
  <c r="M1139" i="1"/>
  <c r="P1140" i="1"/>
  <c r="O1140" i="1"/>
  <c r="R1141" i="1"/>
  <c r="N1143" i="1"/>
  <c r="Q1143" i="1"/>
  <c r="M1143" i="1"/>
  <c r="P1144" i="1"/>
  <c r="O1144" i="1"/>
  <c r="R1145" i="1"/>
  <c r="N1147" i="1"/>
  <c r="Q1147" i="1"/>
  <c r="M1147" i="1"/>
  <c r="P1148" i="1"/>
  <c r="O1148" i="1"/>
  <c r="R1149" i="1"/>
  <c r="N1151" i="1"/>
  <c r="Q1151" i="1"/>
  <c r="M1151" i="1"/>
  <c r="P1152" i="1"/>
  <c r="O1152" i="1"/>
  <c r="R1153" i="1"/>
  <c r="N1155" i="1"/>
  <c r="Q1155" i="1"/>
  <c r="M1155" i="1"/>
  <c r="P1156" i="1"/>
  <c r="O1156" i="1"/>
  <c r="R1157" i="1"/>
  <c r="N1159" i="1"/>
  <c r="Q1159" i="1"/>
  <c r="M1159" i="1"/>
  <c r="P1160" i="1"/>
  <c r="O1160" i="1"/>
  <c r="R1161" i="1"/>
  <c r="N1163" i="1"/>
  <c r="Q1163" i="1"/>
  <c r="M1163" i="1"/>
  <c r="P1164" i="1"/>
  <c r="O1164" i="1"/>
  <c r="R1165" i="1"/>
  <c r="N1167" i="1"/>
  <c r="Q1167" i="1"/>
  <c r="M1167" i="1"/>
  <c r="P1168" i="1"/>
  <c r="O1168" i="1"/>
  <c r="R1169" i="1"/>
  <c r="N1171" i="1"/>
  <c r="Q1171" i="1"/>
  <c r="M1171" i="1"/>
  <c r="P1172" i="1"/>
  <c r="O1172" i="1"/>
  <c r="R1173" i="1"/>
  <c r="N1175" i="1"/>
  <c r="Q1175" i="1"/>
  <c r="M1175" i="1"/>
  <c r="P1176" i="1"/>
  <c r="O1176" i="1"/>
  <c r="R1177" i="1"/>
  <c r="N1179" i="1"/>
  <c r="Q1179" i="1"/>
  <c r="M1179" i="1"/>
  <c r="P1180" i="1"/>
  <c r="O1180" i="1"/>
  <c r="R1181" i="1"/>
  <c r="N1183" i="1"/>
  <c r="Q1183" i="1"/>
  <c r="M1183" i="1"/>
  <c r="P1184" i="1"/>
  <c r="O1184" i="1"/>
  <c r="R1185" i="1"/>
  <c r="N1187" i="1"/>
  <c r="Q1187" i="1"/>
  <c r="M1187" i="1"/>
  <c r="P1188" i="1"/>
  <c r="O1188" i="1"/>
  <c r="R1189" i="1"/>
  <c r="Q1191" i="1"/>
  <c r="M1191" i="1"/>
  <c r="N1191" i="1"/>
  <c r="O1192" i="1"/>
  <c r="P1192" i="1"/>
  <c r="R1193" i="1"/>
  <c r="Q1195" i="1"/>
  <c r="M1195" i="1"/>
  <c r="N1195" i="1"/>
  <c r="O1196" i="1"/>
  <c r="P1196" i="1"/>
  <c r="R1197" i="1"/>
  <c r="Q1199" i="1"/>
  <c r="M1199" i="1"/>
  <c r="N1199" i="1"/>
  <c r="O1200" i="1"/>
  <c r="P1200" i="1"/>
  <c r="R1201" i="1"/>
  <c r="Q1203" i="1"/>
  <c r="M1203" i="1"/>
  <c r="N1203" i="1"/>
  <c r="O1204" i="1"/>
  <c r="P1204" i="1"/>
  <c r="R1205" i="1"/>
  <c r="Q1207" i="1"/>
  <c r="M1207" i="1"/>
  <c r="N1207" i="1"/>
  <c r="O1208" i="1"/>
  <c r="P1208" i="1"/>
  <c r="R1209" i="1"/>
  <c r="Q1211" i="1"/>
  <c r="M1211" i="1"/>
  <c r="N1211" i="1"/>
  <c r="O1212" i="1"/>
  <c r="P1212" i="1"/>
  <c r="R1213" i="1"/>
  <c r="Q1215" i="1"/>
  <c r="M1215" i="1"/>
  <c r="N1215" i="1"/>
  <c r="O1216" i="1"/>
  <c r="P1216" i="1"/>
  <c r="R1217" i="1"/>
  <c r="Q1219" i="1"/>
  <c r="M1219" i="1"/>
  <c r="N1219" i="1"/>
  <c r="O1220" i="1"/>
  <c r="P1220" i="1"/>
  <c r="R1221" i="1"/>
  <c r="Q1223" i="1"/>
  <c r="M1223" i="1"/>
  <c r="N1223" i="1"/>
  <c r="O1224" i="1"/>
  <c r="P1224" i="1"/>
  <c r="R1225" i="1"/>
  <c r="Q1227" i="1"/>
  <c r="M1227" i="1"/>
  <c r="N1227" i="1"/>
  <c r="O1228" i="1"/>
  <c r="P1228" i="1"/>
  <c r="R1229" i="1"/>
  <c r="Q1231" i="1"/>
  <c r="M1231" i="1"/>
  <c r="N1231" i="1"/>
  <c r="O1232" i="1"/>
  <c r="P1232" i="1"/>
  <c r="R1233" i="1"/>
  <c r="Q1235" i="1"/>
  <c r="M1235" i="1"/>
  <c r="N1235" i="1"/>
  <c r="O1236" i="1"/>
  <c r="P1236" i="1"/>
  <c r="R1237" i="1"/>
  <c r="Q1239" i="1"/>
  <c r="M1239" i="1"/>
  <c r="N1239" i="1"/>
  <c r="O1240" i="1"/>
  <c r="P1240" i="1"/>
  <c r="R1241" i="1"/>
  <c r="Q1243" i="1"/>
  <c r="M1243" i="1"/>
  <c r="N1243" i="1"/>
  <c r="O1244" i="1"/>
  <c r="P1244" i="1"/>
  <c r="R1245" i="1"/>
  <c r="Q1247" i="1"/>
  <c r="M1247" i="1"/>
  <c r="N1247" i="1"/>
  <c r="O1248" i="1"/>
  <c r="P1248" i="1"/>
  <c r="M19" i="1"/>
  <c r="M23" i="1"/>
  <c r="M27" i="1"/>
  <c r="M31" i="1"/>
  <c r="M35" i="1"/>
  <c r="M39" i="1"/>
  <c r="M43" i="1"/>
  <c r="M47" i="1"/>
  <c r="M51" i="1"/>
  <c r="M55" i="1"/>
  <c r="M59" i="1"/>
  <c r="M63" i="1"/>
  <c r="M67" i="1"/>
  <c r="M71" i="1"/>
  <c r="M75" i="1"/>
  <c r="M79" i="1"/>
  <c r="M83" i="1"/>
  <c r="M87" i="1"/>
  <c r="M91" i="1"/>
  <c r="M95" i="1"/>
  <c r="M99" i="1"/>
  <c r="M103" i="1"/>
  <c r="M107" i="1"/>
  <c r="M111" i="1"/>
  <c r="O304" i="1"/>
  <c r="Q307" i="1"/>
  <c r="Q315" i="1"/>
  <c r="Q323" i="1"/>
  <c r="Q331" i="1"/>
  <c r="Q339" i="1"/>
  <c r="Q347" i="1"/>
  <c r="Q355" i="1"/>
  <c r="Q363" i="1"/>
  <c r="Q371" i="1"/>
  <c r="O384" i="1"/>
  <c r="M395" i="1"/>
  <c r="O416" i="1"/>
  <c r="M427" i="1"/>
  <c r="N451" i="1"/>
  <c r="P456" i="1"/>
  <c r="N467" i="1"/>
  <c r="P472" i="1"/>
  <c r="N483" i="1"/>
  <c r="P488" i="1"/>
  <c r="N499" i="1"/>
  <c r="P504" i="1"/>
  <c r="N515" i="1"/>
  <c r="P520" i="1"/>
  <c r="N531" i="1"/>
  <c r="P536" i="1"/>
  <c r="N547" i="1"/>
  <c r="P552" i="1"/>
  <c r="N563" i="1"/>
  <c r="P568" i="1"/>
  <c r="N579" i="1"/>
  <c r="P584" i="1"/>
  <c r="N595" i="1"/>
  <c r="P600" i="1"/>
  <c r="N611" i="1"/>
  <c r="P616" i="1"/>
  <c r="N627" i="1"/>
  <c r="N636" i="1"/>
  <c r="P657" i="1"/>
  <c r="M671" i="1"/>
  <c r="O685" i="1"/>
  <c r="M715" i="1"/>
  <c r="O736" i="1"/>
  <c r="M779" i="1"/>
  <c r="O800" i="1"/>
  <c r="Q821" i="1"/>
  <c r="M843" i="1"/>
  <c r="Q908" i="1"/>
  <c r="P1054" i="1"/>
  <c r="P1246" i="1"/>
</calcChain>
</file>

<file path=xl/sharedStrings.xml><?xml version="1.0" encoding="utf-8"?>
<sst xmlns="http://schemas.openxmlformats.org/spreadsheetml/2006/main" count="2631" uniqueCount="367">
  <si>
    <t> United States (USA)</t>
  </si>
  <si>
    <t> Greece (GRE)*</t>
  </si>
  <si>
    <t> Germany (GER)</t>
  </si>
  <si>
    <t> France (FRA)</t>
  </si>
  <si>
    <t> Great Britain (GBR)</t>
  </si>
  <si>
    <t> Hungary (HUN)</t>
  </si>
  <si>
    <t> Austria (AUT)</t>
  </si>
  <si>
    <t> Australia (AUS)</t>
  </si>
  <si>
    <t> Denmark (DEN)</t>
  </si>
  <si>
    <t> Switzerland (SUI)</t>
  </si>
  <si>
    <t> Mixed team (ZZX)</t>
  </si>
  <si>
    <t>Country</t>
  </si>
  <si>
    <t>Gold</t>
  </si>
  <si>
    <t>Silver</t>
  </si>
  <si>
    <t>Bronze</t>
  </si>
  <si>
    <t>Total</t>
  </si>
  <si>
    <t>Year</t>
  </si>
  <si>
    <t>Home</t>
  </si>
  <si>
    <r>
      <t> </t>
    </r>
    <r>
      <rPr>
        <sz val="8"/>
        <color rgb="FF0645AD"/>
        <rFont val="Arial"/>
        <family val="2"/>
      </rPr>
      <t>France</t>
    </r>
    <r>
      <rPr>
        <sz val="8"/>
        <color rgb="FF202122"/>
        <rFont val="Arial"/>
        <family val="2"/>
      </rPr>
      <t> (FRA)</t>
    </r>
    <r>
      <rPr>
        <vertAlign val="superscript"/>
        <sz val="7"/>
        <color rgb="FF0645AD"/>
        <rFont val="Arial"/>
        <family val="2"/>
      </rPr>
      <t>[a]</t>
    </r>
  </si>
  <si>
    <r>
      <t> </t>
    </r>
    <r>
      <rPr>
        <sz val="8"/>
        <color rgb="FF0645AD"/>
        <rFont val="Arial"/>
        <family val="2"/>
      </rPr>
      <t>United States</t>
    </r>
    <r>
      <rPr>
        <sz val="8"/>
        <color rgb="FF202122"/>
        <rFont val="Arial"/>
        <family val="2"/>
      </rPr>
      <t> (USA)</t>
    </r>
    <r>
      <rPr>
        <vertAlign val="superscript"/>
        <sz val="7"/>
        <color rgb="FF0645AD"/>
        <rFont val="Arial"/>
        <family val="2"/>
      </rPr>
      <t>[a]</t>
    </r>
  </si>
  <si>
    <r>
      <t> </t>
    </r>
    <r>
      <rPr>
        <sz val="8"/>
        <color rgb="FF0645AD"/>
        <rFont val="Arial"/>
        <family val="2"/>
      </rPr>
      <t>Great Britain</t>
    </r>
    <r>
      <rPr>
        <sz val="8"/>
        <color rgb="FF202122"/>
        <rFont val="Arial"/>
        <family val="2"/>
      </rPr>
      <t> (GBR)</t>
    </r>
    <r>
      <rPr>
        <vertAlign val="superscript"/>
        <sz val="7"/>
        <color rgb="FF0645AD"/>
        <rFont val="Arial"/>
        <family val="2"/>
      </rPr>
      <t>[a]</t>
    </r>
  </si>
  <si>
    <t> Belgium (BEL)</t>
  </si>
  <si>
    <t> Italy (ITA)</t>
  </si>
  <si>
    <r>
      <t> </t>
    </r>
    <r>
      <rPr>
        <sz val="8"/>
        <color rgb="FF0645AD"/>
        <rFont val="Arial"/>
        <family val="2"/>
      </rPr>
      <t>Australia</t>
    </r>
    <r>
      <rPr>
        <sz val="8"/>
        <color rgb="FF202122"/>
        <rFont val="Arial"/>
        <family val="2"/>
      </rPr>
      <t> (AUS)</t>
    </r>
    <r>
      <rPr>
        <vertAlign val="superscript"/>
        <sz val="7"/>
        <color rgb="FF0645AD"/>
        <rFont val="Arial"/>
        <family val="2"/>
      </rPr>
      <t>[a]</t>
    </r>
  </si>
  <si>
    <r>
      <t> </t>
    </r>
    <r>
      <rPr>
        <sz val="8"/>
        <color rgb="FF0645AD"/>
        <rFont val="Arial"/>
        <family val="2"/>
      </rPr>
      <t>Denmark</t>
    </r>
    <r>
      <rPr>
        <sz val="8"/>
        <color rgb="FF202122"/>
        <rFont val="Arial"/>
        <family val="2"/>
      </rPr>
      <t> (DEN)</t>
    </r>
    <r>
      <rPr>
        <vertAlign val="superscript"/>
        <sz val="7"/>
        <color rgb="FF0645AD"/>
        <rFont val="Arial"/>
        <family val="2"/>
      </rPr>
      <t>[a]</t>
    </r>
  </si>
  <si>
    <t> Cuba (CUB)</t>
  </si>
  <si>
    <t> Canada (CAN)</t>
  </si>
  <si>
    <t> Spain (ESP)</t>
  </si>
  <si>
    <t> Norway (NOR)</t>
  </si>
  <si>
    <r>
      <t> </t>
    </r>
    <r>
      <rPr>
        <sz val="8"/>
        <color rgb="FF0645AD"/>
        <rFont val="Arial"/>
        <family val="2"/>
      </rPr>
      <t>Netherlands</t>
    </r>
    <r>
      <rPr>
        <sz val="8"/>
        <color rgb="FF202122"/>
        <rFont val="Arial"/>
        <family val="2"/>
      </rPr>
      <t> (NED)</t>
    </r>
    <r>
      <rPr>
        <vertAlign val="superscript"/>
        <sz val="7"/>
        <color rgb="FF0645AD"/>
        <rFont val="Arial"/>
        <family val="2"/>
      </rPr>
      <t>[a]</t>
    </r>
  </si>
  <si>
    <t> India (IND)</t>
  </si>
  <si>
    <r>
      <t> </t>
    </r>
    <r>
      <rPr>
        <sz val="8"/>
        <color rgb="FF0645AD"/>
        <rFont val="Arial"/>
        <family val="2"/>
      </rPr>
      <t>Bohemia</t>
    </r>
    <r>
      <rPr>
        <sz val="8"/>
        <color rgb="FF202122"/>
        <rFont val="Arial"/>
        <family val="2"/>
      </rPr>
      <t> (BOH)</t>
    </r>
    <r>
      <rPr>
        <vertAlign val="superscript"/>
        <sz val="7"/>
        <color rgb="FF0645AD"/>
        <rFont val="Arial"/>
        <family val="2"/>
      </rPr>
      <t>[a]</t>
    </r>
  </si>
  <si>
    <t> Mexico (MEX)</t>
  </si>
  <si>
    <r>
      <t> </t>
    </r>
    <r>
      <rPr>
        <sz val="8"/>
        <color rgb="FF0645AD"/>
        <rFont val="Arial"/>
        <family val="2"/>
      </rPr>
      <t>Sweden</t>
    </r>
    <r>
      <rPr>
        <sz val="8"/>
        <color rgb="FF202122"/>
        <rFont val="Arial"/>
        <family val="2"/>
      </rPr>
      <t> (SWE)</t>
    </r>
    <r>
      <rPr>
        <vertAlign val="superscript"/>
        <sz val="7"/>
        <color rgb="FF0645AD"/>
        <rFont val="Arial"/>
        <family val="2"/>
      </rPr>
      <t>[a]</t>
    </r>
  </si>
  <si>
    <t> United States (USA)*</t>
  </si>
  <si>
    <t> Greece (GRE)</t>
  </si>
  <si>
    <r>
      <t> </t>
    </r>
    <r>
      <rPr>
        <sz val="8"/>
        <color rgb="FF0645AD"/>
        <rFont val="Arial"/>
        <family val="2"/>
      </rPr>
      <t>Great Britain</t>
    </r>
    <r>
      <rPr>
        <sz val="8"/>
        <color rgb="FF202122"/>
        <rFont val="Arial"/>
        <family val="2"/>
      </rPr>
      <t> (GBR)*</t>
    </r>
    <r>
      <rPr>
        <vertAlign val="superscript"/>
        <sz val="7"/>
        <color rgb="FF0645AD"/>
        <rFont val="Arial"/>
        <family val="2"/>
      </rPr>
      <t>[a]</t>
    </r>
  </si>
  <si>
    <t> Sweden (SWE)</t>
  </si>
  <si>
    <r>
      <t> </t>
    </r>
    <r>
      <rPr>
        <sz val="8"/>
        <color rgb="FF0645AD"/>
        <rFont val="Arial"/>
        <family val="2"/>
      </rPr>
      <t>Germany</t>
    </r>
    <r>
      <rPr>
        <sz val="8"/>
        <color rgb="FF202122"/>
        <rFont val="Arial"/>
        <family val="2"/>
      </rPr>
      <t> (GER)</t>
    </r>
    <r>
      <rPr>
        <vertAlign val="superscript"/>
        <sz val="7"/>
        <color rgb="FF0645AD"/>
        <rFont val="Arial"/>
        <family val="2"/>
      </rPr>
      <t>[a]</t>
    </r>
  </si>
  <si>
    <t> Australasia (ANZ)</t>
  </si>
  <si>
    <t> Russian Empire (RU1)</t>
  </si>
  <si>
    <t> Finland (FIN)</t>
  </si>
  <si>
    <t> South Africa (RSA)</t>
  </si>
  <si>
    <r>
      <t> </t>
    </r>
    <r>
      <rPr>
        <sz val="8"/>
        <color rgb="FF0645AD"/>
        <rFont val="Arial"/>
        <family val="2"/>
      </rPr>
      <t>Greece</t>
    </r>
    <r>
      <rPr>
        <sz val="8"/>
        <color rgb="FF202122"/>
        <rFont val="Arial"/>
        <family val="2"/>
      </rPr>
      <t> (GRE)</t>
    </r>
    <r>
      <rPr>
        <vertAlign val="superscript"/>
        <sz val="7"/>
        <color rgb="FF0645AD"/>
        <rFont val="Arial"/>
        <family val="2"/>
      </rPr>
      <t>[b]</t>
    </r>
  </si>
  <si>
    <t> Bohemia (BOH)</t>
  </si>
  <si>
    <t> Netherlands (NED)</t>
  </si>
  <si>
    <t> Sweden (SWE)*</t>
  </si>
  <si>
    <t> Belgium (BEL)*</t>
  </si>
  <si>
    <t> Estonia (EST)</t>
  </si>
  <si>
    <t> Brazil (BRA)</t>
  </si>
  <si>
    <t> Japan (JPN)</t>
  </si>
  <si>
    <t> Luxembourg (LUX)</t>
  </si>
  <si>
    <t> Czechoslovakia (TCH)</t>
  </si>
  <si>
    <t> New Zealand (NZL)</t>
  </si>
  <si>
    <t> France (FRA)*</t>
  </si>
  <si>
    <t> Yugoslavia (YUG)</t>
  </si>
  <si>
    <t> Argentina (ARG)</t>
  </si>
  <si>
    <t> Uruguay (URU)</t>
  </si>
  <si>
    <t> Poland (POL)</t>
  </si>
  <si>
    <t> Haiti (HAI)</t>
  </si>
  <si>
    <t> Portugal (POR)</t>
  </si>
  <si>
    <t> Romania (ROU)</t>
  </si>
  <si>
    <t> Netherlands (NED)*</t>
  </si>
  <si>
    <t> Egypt (EGY)</t>
  </si>
  <si>
    <t> Ireland (IRL)</t>
  </si>
  <si>
    <t> Chile (CHI)</t>
  </si>
  <si>
    <t> Philippines (PHI)</t>
  </si>
  <si>
    <t> Latvia (LAT)</t>
  </si>
  <si>
    <t> Germany (GER)*</t>
  </si>
  <si>
    <t> Turkey (TUR)</t>
  </si>
  <si>
    <t> Great Britain (GBR)*</t>
  </si>
  <si>
    <t> Jamaica (JAM)</t>
  </si>
  <si>
    <t> Peru (PER)</t>
  </si>
  <si>
    <t> Ceylon (CEY)</t>
  </si>
  <si>
    <t> Trinidad and Tobago (TRI)</t>
  </si>
  <si>
    <t> Panama (PAN)</t>
  </si>
  <si>
    <t> South Korea (KOR)</t>
  </si>
  <si>
    <t> Iran (IRI)</t>
  </si>
  <si>
    <t> Puerto Rico (PUR)</t>
  </si>
  <si>
    <t> Soviet Union (URS)</t>
  </si>
  <si>
    <t> Finland (FIN)*</t>
  </si>
  <si>
    <t> Lebanon (LIB)</t>
  </si>
  <si>
    <t> Bulgaria (BUL)</t>
  </si>
  <si>
    <t> Venezuela (VEN)</t>
  </si>
  <si>
    <t> Australia (AUS)*</t>
  </si>
  <si>
    <t> United Team of Germany (EUA)</t>
  </si>
  <si>
    <t> Iceland (ISL)</t>
  </si>
  <si>
    <t> Pakistan (PAK)</t>
  </si>
  <si>
    <t> Bahamas (BAH)</t>
  </si>
  <si>
    <t> Italy (ITA)*</t>
  </si>
  <si>
    <t> Ethiopia (ETH)</t>
  </si>
  <si>
    <t> Ghana (GHA)</t>
  </si>
  <si>
    <t> Morocco (MAR)</t>
  </si>
  <si>
    <t> Republic of China (ROC)</t>
  </si>
  <si>
    <t> Singapore (SIN)</t>
  </si>
  <si>
    <t> British West Indies (BWI)</t>
  </si>
  <si>
    <t> Iraq (IRQ)</t>
  </si>
  <si>
    <t> Japan (JPN)*</t>
  </si>
  <si>
    <t> Tunisia (TUN)</t>
  </si>
  <si>
    <t> Kenya (KEN)</t>
  </si>
  <si>
    <t> Nigeria (NGR)</t>
  </si>
  <si>
    <t> East Germany (GDR)</t>
  </si>
  <si>
    <t> West Germany (FRG)</t>
  </si>
  <si>
    <t> Mexico (MEX)*</t>
  </si>
  <si>
    <t> Mongolia (MGL)</t>
  </si>
  <si>
    <t> Uganda (UGA)</t>
  </si>
  <si>
    <t> Cameroon (CMR)</t>
  </si>
  <si>
    <t> West Germany (FRG)*</t>
  </si>
  <si>
    <t> North Korea (PRK)</t>
  </si>
  <si>
    <t> Colombia (COL)</t>
  </si>
  <si>
    <t> Niger (NIG)</t>
  </si>
  <si>
    <t> Canada (CAN)*</t>
  </si>
  <si>
    <t> Bermuda (BER)</t>
  </si>
  <si>
    <t> Thailand (THA)</t>
  </si>
  <si>
    <t> Soviet Union (URS)*</t>
  </si>
  <si>
    <t> Zimbabwe (ZIM)</t>
  </si>
  <si>
    <t> Tanzania (TAN)</t>
  </si>
  <si>
    <t> Guyana (GUY)</t>
  </si>
  <si>
    <t> China (CHN)</t>
  </si>
  <si>
    <t> Ivory Coast (CIV)</t>
  </si>
  <si>
    <t> Syria (SYR)</t>
  </si>
  <si>
    <t> Algeria (ALG)</t>
  </si>
  <si>
    <t> Chinese Taipei (TPE)</t>
  </si>
  <si>
    <t> Dominican Republic (DOM)</t>
  </si>
  <si>
    <t> Zambia (ZAM)</t>
  </si>
  <si>
    <t> South Korea (KOR)*</t>
  </si>
  <si>
    <t> Suriname (SUR)</t>
  </si>
  <si>
    <t> Costa Rica (CRC)</t>
  </si>
  <si>
    <t> Indonesia (INA)</t>
  </si>
  <si>
    <t> Netherlands Antilles (AHO)</t>
  </si>
  <si>
    <t> Senegal (SEN)</t>
  </si>
  <si>
    <t> Virgin Islands (ISV)</t>
  </si>
  <si>
    <t> Djibouti (DJI)</t>
  </si>
  <si>
    <t> Unified Team (EUN)</t>
  </si>
  <si>
    <t> Spain (ESP)*</t>
  </si>
  <si>
    <t> Lithuania (LTU)</t>
  </si>
  <si>
    <t> Namibia (NAM)</t>
  </si>
  <si>
    <t> Croatia (CRO)</t>
  </si>
  <si>
    <t> Independent Olympic Participants (IOP)</t>
  </si>
  <si>
    <t> Israel (ISR)</t>
  </si>
  <si>
    <t> Slovenia (SLO)</t>
  </si>
  <si>
    <t> Malaysia (MAS)</t>
  </si>
  <si>
    <t> Qatar (QAT)</t>
  </si>
  <si>
    <t> Russia (RUS)</t>
  </si>
  <si>
    <t> Ukraine (UKR)</t>
  </si>
  <si>
    <t> Czech Republic (CZE)</t>
  </si>
  <si>
    <t> Kazakhstan (KAZ)</t>
  </si>
  <si>
    <t> Belarus (BLR)</t>
  </si>
  <si>
    <t> Slovakia (SVK)</t>
  </si>
  <si>
    <t> Armenia (ARM)</t>
  </si>
  <si>
    <t> Burundi (BDI)</t>
  </si>
  <si>
    <t> Ecuador (ECU)</t>
  </si>
  <si>
    <t> Hong Kong (HKG)</t>
  </si>
  <si>
    <t> Moldova (MDA)</t>
  </si>
  <si>
    <t> Uzbekistan (UZB)</t>
  </si>
  <si>
    <t> Azerbaijan (AZE)</t>
  </si>
  <si>
    <t> Tonga (TGA)</t>
  </si>
  <si>
    <t> Georgia (GEO)</t>
  </si>
  <si>
    <t> Mozambique (MOZ)</t>
  </si>
  <si>
    <t> Saudi Arabia (KSA)</t>
  </si>
  <si>
    <t> Sri Lanka (SRI)</t>
  </si>
  <si>
    <t> Vietnam (VIE)</t>
  </si>
  <si>
    <t> Barbados (BAR)</t>
  </si>
  <si>
    <t> Kuwait (KUW)</t>
  </si>
  <si>
    <t> Kyrgyzstan (KGZ)</t>
  </si>
  <si>
    <t> Macedonia (MKD)</t>
  </si>
  <si>
    <t> United Arab Emirates (UAE)</t>
  </si>
  <si>
    <t> Serbia and Montenegro (SCG)</t>
  </si>
  <si>
    <t> Paraguay (PAR)</t>
  </si>
  <si>
    <t> Eritrea (ERI)</t>
  </si>
  <si>
    <t> China (CHN)*</t>
  </si>
  <si>
    <t> Trinidad and Tobago (TTO)</t>
  </si>
  <si>
    <t> Serbia (SRB)</t>
  </si>
  <si>
    <t> Tajikistan (TJK)</t>
  </si>
  <si>
    <t> Samoa (SAM)</t>
  </si>
  <si>
    <t> Sudan (SUD)</t>
  </si>
  <si>
    <t> Afghanistan (AFG)</t>
  </si>
  <si>
    <t> Mauritius (MRI)</t>
  </si>
  <si>
    <t> Togo (TOG)</t>
  </si>
  <si>
    <t> Bahrain (BRN)</t>
  </si>
  <si>
    <t> Grenada (GRN)</t>
  </si>
  <si>
    <t> Botswana (BOT)</t>
  </si>
  <si>
    <t> Cyprus (CYP)</t>
  </si>
  <si>
    <t> Gabon (GAB)</t>
  </si>
  <si>
    <t> Guatemala (GUA)</t>
  </si>
  <si>
    <t> Montenegro (MNE)</t>
  </si>
  <si>
    <t> Brazil (BRA)*</t>
  </si>
  <si>
    <t> Independent Olympic Athletes (IOA)</t>
  </si>
  <si>
    <t> Fiji (FIJ)</t>
  </si>
  <si>
    <t> Jordan (JOR)</t>
  </si>
  <si>
    <t> Kosovo (KOS)</t>
  </si>
  <si>
    <t>Rótulos de Linha</t>
  </si>
  <si>
    <t>Total Geral</t>
  </si>
  <si>
    <t>Aux</t>
  </si>
  <si>
    <t>Year-2</t>
  </si>
  <si>
    <t>Year-1</t>
  </si>
  <si>
    <t>Year+1</t>
  </si>
  <si>
    <t>GoldYear-1</t>
  </si>
  <si>
    <t>TotalYear-1</t>
  </si>
  <si>
    <t>HomeBefore</t>
  </si>
  <si>
    <t>HomeAfter</t>
  </si>
  <si>
    <t>Y-1</t>
  </si>
  <si>
    <t>Y-2</t>
  </si>
  <si>
    <t>Y+1</t>
  </si>
  <si>
    <t>GoldYear-2</t>
  </si>
  <si>
    <t>TotalYear-2</t>
  </si>
  <si>
    <t>FlagY2</t>
  </si>
  <si>
    <t>FlagY1</t>
  </si>
  <si>
    <t>TotalMedals</t>
  </si>
  <si>
    <t>USA</t>
  </si>
  <si>
    <t>GRE</t>
  </si>
  <si>
    <t>GER</t>
  </si>
  <si>
    <t>FRA</t>
  </si>
  <si>
    <t>GBR</t>
  </si>
  <si>
    <t>HUN</t>
  </si>
  <si>
    <t>AUT</t>
  </si>
  <si>
    <t>AUS</t>
  </si>
  <si>
    <t>DEN</t>
  </si>
  <si>
    <t>SUI</t>
  </si>
  <si>
    <t>ZZX</t>
  </si>
  <si>
    <t>BEL</t>
  </si>
  <si>
    <t>ITA</t>
  </si>
  <si>
    <t>CUB</t>
  </si>
  <si>
    <t>CAN</t>
  </si>
  <si>
    <t>ESP</t>
  </si>
  <si>
    <t>NOR</t>
  </si>
  <si>
    <t>NED</t>
  </si>
  <si>
    <t>IND</t>
  </si>
  <si>
    <t>BOH</t>
  </si>
  <si>
    <t>MEX</t>
  </si>
  <si>
    <t>SWE</t>
  </si>
  <si>
    <t>ANZ</t>
  </si>
  <si>
    <t>RU1</t>
  </si>
  <si>
    <t>FIN</t>
  </si>
  <si>
    <t>RSA</t>
  </si>
  <si>
    <t>EST</t>
  </si>
  <si>
    <t>BRA</t>
  </si>
  <si>
    <t>JPN</t>
  </si>
  <si>
    <t>LUX</t>
  </si>
  <si>
    <t>TCH</t>
  </si>
  <si>
    <t>NZL</t>
  </si>
  <si>
    <t>YUG</t>
  </si>
  <si>
    <t>ARG</t>
  </si>
  <si>
    <t>URU</t>
  </si>
  <si>
    <t>POL</t>
  </si>
  <si>
    <t>HAI</t>
  </si>
  <si>
    <t>POR</t>
  </si>
  <si>
    <t>ROU</t>
  </si>
  <si>
    <t>EGY</t>
  </si>
  <si>
    <t>IRL</t>
  </si>
  <si>
    <t>CHI</t>
  </si>
  <si>
    <t>PHI</t>
  </si>
  <si>
    <t>LAT</t>
  </si>
  <si>
    <t>TUR</t>
  </si>
  <si>
    <t>JAM</t>
  </si>
  <si>
    <t>PER</t>
  </si>
  <si>
    <t>CEY</t>
  </si>
  <si>
    <t>TRI</t>
  </si>
  <si>
    <t>PAN</t>
  </si>
  <si>
    <t>KOR</t>
  </si>
  <si>
    <t>IRI</t>
  </si>
  <si>
    <t>PUR</t>
  </si>
  <si>
    <t>URS</t>
  </si>
  <si>
    <t>LIB</t>
  </si>
  <si>
    <t>BUL</t>
  </si>
  <si>
    <t>VEN</t>
  </si>
  <si>
    <t>EUA</t>
  </si>
  <si>
    <t>ISL</t>
  </si>
  <si>
    <t>PAK</t>
  </si>
  <si>
    <t>BAH</t>
  </si>
  <si>
    <t>ETH</t>
  </si>
  <si>
    <t>GHA</t>
  </si>
  <si>
    <t>MAR</t>
  </si>
  <si>
    <t>ROC</t>
  </si>
  <si>
    <t>SIN</t>
  </si>
  <si>
    <t>BWI</t>
  </si>
  <si>
    <t>IRQ</t>
  </si>
  <si>
    <t>TUN</t>
  </si>
  <si>
    <t>KEN</t>
  </si>
  <si>
    <t>NGR</t>
  </si>
  <si>
    <t>GDR</t>
  </si>
  <si>
    <t>FRG</t>
  </si>
  <si>
    <t>MGL</t>
  </si>
  <si>
    <t>UGA</t>
  </si>
  <si>
    <t>CMR</t>
  </si>
  <si>
    <t>PRK</t>
  </si>
  <si>
    <t>COL</t>
  </si>
  <si>
    <t>NIG</t>
  </si>
  <si>
    <t>BER</t>
  </si>
  <si>
    <t>THA</t>
  </si>
  <si>
    <t>ZIM</t>
  </si>
  <si>
    <t>TAN</t>
  </si>
  <si>
    <t>GUY</t>
  </si>
  <si>
    <t>CHN</t>
  </si>
  <si>
    <t>CIV</t>
  </si>
  <si>
    <t>SYR</t>
  </si>
  <si>
    <t>ALG</t>
  </si>
  <si>
    <t>TPE</t>
  </si>
  <si>
    <t>DOM</t>
  </si>
  <si>
    <t>ZAM</t>
  </si>
  <si>
    <t>SUR</t>
  </si>
  <si>
    <t>CRC</t>
  </si>
  <si>
    <t>INA</t>
  </si>
  <si>
    <t>AHO</t>
  </si>
  <si>
    <t>SEN</t>
  </si>
  <si>
    <t>ISV</t>
  </si>
  <si>
    <t>DJI</t>
  </si>
  <si>
    <t>EUN</t>
  </si>
  <si>
    <t>LTU</t>
  </si>
  <si>
    <t>NAM</t>
  </si>
  <si>
    <t>CRO</t>
  </si>
  <si>
    <t>IOP</t>
  </si>
  <si>
    <t>ISR</t>
  </si>
  <si>
    <t>SLO</t>
  </si>
  <si>
    <t>MAS</t>
  </si>
  <si>
    <t>QAT</t>
  </si>
  <si>
    <t>RUS</t>
  </si>
  <si>
    <t>UKR</t>
  </si>
  <si>
    <t>CZE</t>
  </si>
  <si>
    <t>KAZ</t>
  </si>
  <si>
    <t>BLR</t>
  </si>
  <si>
    <t>SVK</t>
  </si>
  <si>
    <t>ARM</t>
  </si>
  <si>
    <t>BDI</t>
  </si>
  <si>
    <t>ECU</t>
  </si>
  <si>
    <t>HKG</t>
  </si>
  <si>
    <t>MDA</t>
  </si>
  <si>
    <t>UZB</t>
  </si>
  <si>
    <t>AZE</t>
  </si>
  <si>
    <t>TGA</t>
  </si>
  <si>
    <t>GEO</t>
  </si>
  <si>
    <t>MOZ</t>
  </si>
  <si>
    <t>KSA</t>
  </si>
  <si>
    <t>SRI</t>
  </si>
  <si>
    <t>VIE</t>
  </si>
  <si>
    <t>BAR</t>
  </si>
  <si>
    <t>KUW</t>
  </si>
  <si>
    <t>KGZ</t>
  </si>
  <si>
    <t>MKD</t>
  </si>
  <si>
    <t>UAE</t>
  </si>
  <si>
    <t>SCG</t>
  </si>
  <si>
    <t>PAR</t>
  </si>
  <si>
    <t>ERI</t>
  </si>
  <si>
    <t>TTO</t>
  </si>
  <si>
    <t>SRB</t>
  </si>
  <si>
    <t>TJK</t>
  </si>
  <si>
    <t>SAM</t>
  </si>
  <si>
    <t>SUD</t>
  </si>
  <si>
    <t>AFG</t>
  </si>
  <si>
    <t>MRI</t>
  </si>
  <si>
    <t>TOG</t>
  </si>
  <si>
    <t>BRN</t>
  </si>
  <si>
    <t>GRN</t>
  </si>
  <si>
    <t>BOT</t>
  </si>
  <si>
    <t>CYP</t>
  </si>
  <si>
    <t>GAB</t>
  </si>
  <si>
    <t>GUA</t>
  </si>
  <si>
    <t>MNE</t>
  </si>
  <si>
    <t>IOA</t>
  </si>
  <si>
    <t>FIJ</t>
  </si>
  <si>
    <t>JOR</t>
  </si>
  <si>
    <t>KOS</t>
  </si>
  <si>
    <t>Year-3</t>
  </si>
  <si>
    <t>GoldYear-3</t>
  </si>
  <si>
    <t>TotalYear-3</t>
  </si>
  <si>
    <t>FlagY3</t>
  </si>
  <si>
    <t>Y-3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</si>
</sst>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color rgb="FF202122"/>
      <name val="Arial"/>
      <family val="2"/>
    </font>
    <font>
      <sz val="8"/>
      <color rgb="FF0645AD"/>
      <name val="Arial"/>
      <family val="2"/>
    </font>
    <font>
      <u/>
      <sz val="11"/>
      <color theme="10"/>
      <name val="Calibri"/>
      <family val="2"/>
      <scheme val="minor"/>
    </font>
    <font>
      <vertAlign val="superscript"/>
      <sz val="7"/>
      <color rgb="FF0645AD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E3F4D7"/>
        <bgColor indexed="64"/>
      </patternFill>
    </fill>
  </fills>
  <borders count="4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 style="medium">
        <color rgb="FFA2A9B1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3" fillId="2" borderId="1" xfId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3" fillId="3" borderId="1" xfId="1" applyFill="1" applyBorder="1" applyAlignment="1">
      <alignment horizontal="left" vertical="center" wrapText="1"/>
    </xf>
    <xf numFmtId="0" fontId="1" fillId="2" borderId="2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63" Type="http://schemas.openxmlformats.org/officeDocument/2006/relationships/image" Target="../media/image63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159" Type="http://schemas.openxmlformats.org/officeDocument/2006/relationships/image" Target="../media/image159.png"/><Relationship Id="rId170" Type="http://schemas.openxmlformats.org/officeDocument/2006/relationships/image" Target="../media/image170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26" Type="http://schemas.openxmlformats.org/officeDocument/2006/relationships/image" Target="../media/image226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53" Type="http://schemas.openxmlformats.org/officeDocument/2006/relationships/image" Target="../media/image53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181" Type="http://schemas.openxmlformats.org/officeDocument/2006/relationships/image" Target="../media/image181.png"/><Relationship Id="rId216" Type="http://schemas.openxmlformats.org/officeDocument/2006/relationships/image" Target="../media/image216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18" Type="http://schemas.openxmlformats.org/officeDocument/2006/relationships/image" Target="../media/image118.png"/><Relationship Id="rId134" Type="http://schemas.openxmlformats.org/officeDocument/2006/relationships/image" Target="../media/image134.png"/><Relationship Id="rId139" Type="http://schemas.openxmlformats.org/officeDocument/2006/relationships/image" Target="../media/image139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55" Type="http://schemas.openxmlformats.org/officeDocument/2006/relationships/image" Target="../media/image155.png"/><Relationship Id="rId171" Type="http://schemas.openxmlformats.org/officeDocument/2006/relationships/image" Target="../media/image171.png"/><Relationship Id="rId176" Type="http://schemas.openxmlformats.org/officeDocument/2006/relationships/image" Target="../media/image176.png"/><Relationship Id="rId192" Type="http://schemas.openxmlformats.org/officeDocument/2006/relationships/image" Target="../media/image192.png"/><Relationship Id="rId197" Type="http://schemas.openxmlformats.org/officeDocument/2006/relationships/image" Target="../media/image197.png"/><Relationship Id="rId206" Type="http://schemas.openxmlformats.org/officeDocument/2006/relationships/image" Target="../media/image206.png"/><Relationship Id="rId227" Type="http://schemas.openxmlformats.org/officeDocument/2006/relationships/image" Target="../media/image227.png"/><Relationship Id="rId201" Type="http://schemas.openxmlformats.org/officeDocument/2006/relationships/image" Target="../media/image201.png"/><Relationship Id="rId222" Type="http://schemas.openxmlformats.org/officeDocument/2006/relationships/image" Target="../media/image222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08" Type="http://schemas.openxmlformats.org/officeDocument/2006/relationships/image" Target="../media/image108.png"/><Relationship Id="rId124" Type="http://schemas.openxmlformats.org/officeDocument/2006/relationships/image" Target="../media/image124.png"/><Relationship Id="rId129" Type="http://schemas.openxmlformats.org/officeDocument/2006/relationships/image" Target="../media/image129.png"/><Relationship Id="rId54" Type="http://schemas.openxmlformats.org/officeDocument/2006/relationships/image" Target="../media/image54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45" Type="http://schemas.openxmlformats.org/officeDocument/2006/relationships/image" Target="../media/image145.png"/><Relationship Id="rId161" Type="http://schemas.openxmlformats.org/officeDocument/2006/relationships/image" Target="../media/image161.png"/><Relationship Id="rId166" Type="http://schemas.openxmlformats.org/officeDocument/2006/relationships/image" Target="../media/image166.png"/><Relationship Id="rId182" Type="http://schemas.openxmlformats.org/officeDocument/2006/relationships/image" Target="../media/image182.png"/><Relationship Id="rId187" Type="http://schemas.openxmlformats.org/officeDocument/2006/relationships/image" Target="../media/image187.png"/><Relationship Id="rId217" Type="http://schemas.openxmlformats.org/officeDocument/2006/relationships/image" Target="../media/image217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212" Type="http://schemas.openxmlformats.org/officeDocument/2006/relationships/image" Target="../media/image212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119" Type="http://schemas.openxmlformats.org/officeDocument/2006/relationships/image" Target="../media/image119.png"/><Relationship Id="rId44" Type="http://schemas.openxmlformats.org/officeDocument/2006/relationships/image" Target="../media/image44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35" Type="http://schemas.openxmlformats.org/officeDocument/2006/relationships/image" Target="../media/image135.png"/><Relationship Id="rId151" Type="http://schemas.openxmlformats.org/officeDocument/2006/relationships/image" Target="../media/image151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172" Type="http://schemas.openxmlformats.org/officeDocument/2006/relationships/image" Target="../media/image172.png"/><Relationship Id="rId193" Type="http://schemas.openxmlformats.org/officeDocument/2006/relationships/image" Target="../media/image193.png"/><Relationship Id="rId202" Type="http://schemas.openxmlformats.org/officeDocument/2006/relationships/image" Target="../media/image202.png"/><Relationship Id="rId207" Type="http://schemas.openxmlformats.org/officeDocument/2006/relationships/image" Target="../media/image207.png"/><Relationship Id="rId223" Type="http://schemas.openxmlformats.org/officeDocument/2006/relationships/image" Target="../media/image223.png"/><Relationship Id="rId228" Type="http://schemas.openxmlformats.org/officeDocument/2006/relationships/image" Target="../media/image22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04" Type="http://schemas.openxmlformats.org/officeDocument/2006/relationships/image" Target="../media/image104.png"/><Relationship Id="rId120" Type="http://schemas.openxmlformats.org/officeDocument/2006/relationships/image" Target="../media/image120.png"/><Relationship Id="rId125" Type="http://schemas.openxmlformats.org/officeDocument/2006/relationships/image" Target="../media/image125.png"/><Relationship Id="rId141" Type="http://schemas.openxmlformats.org/officeDocument/2006/relationships/image" Target="../media/image141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162" Type="http://schemas.openxmlformats.org/officeDocument/2006/relationships/image" Target="../media/image162.png"/><Relationship Id="rId183" Type="http://schemas.openxmlformats.org/officeDocument/2006/relationships/image" Target="../media/image183.png"/><Relationship Id="rId213" Type="http://schemas.openxmlformats.org/officeDocument/2006/relationships/image" Target="../media/image213.png"/><Relationship Id="rId218" Type="http://schemas.openxmlformats.org/officeDocument/2006/relationships/image" Target="../media/image218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52" Type="http://schemas.openxmlformats.org/officeDocument/2006/relationships/image" Target="../media/image152.png"/><Relationship Id="rId173" Type="http://schemas.openxmlformats.org/officeDocument/2006/relationships/image" Target="../media/image173.png"/><Relationship Id="rId194" Type="http://schemas.openxmlformats.org/officeDocument/2006/relationships/image" Target="../media/image194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208" Type="http://schemas.openxmlformats.org/officeDocument/2006/relationships/image" Target="../media/image208.png"/><Relationship Id="rId229" Type="http://schemas.openxmlformats.org/officeDocument/2006/relationships/image" Target="../media/image229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184" Type="http://schemas.openxmlformats.org/officeDocument/2006/relationships/image" Target="../media/image184.png"/><Relationship Id="rId189" Type="http://schemas.openxmlformats.org/officeDocument/2006/relationships/image" Target="../media/image189.png"/><Relationship Id="rId219" Type="http://schemas.openxmlformats.org/officeDocument/2006/relationships/image" Target="../media/image219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79" Type="http://schemas.openxmlformats.org/officeDocument/2006/relationships/image" Target="../media/image179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0" Type="http://schemas.openxmlformats.org/officeDocument/2006/relationships/image" Target="../media/image220.png"/><Relationship Id="rId225" Type="http://schemas.openxmlformats.org/officeDocument/2006/relationships/image" Target="../media/image225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48" Type="http://schemas.openxmlformats.org/officeDocument/2006/relationships/image" Target="../media/image148.png"/><Relationship Id="rId164" Type="http://schemas.openxmlformats.org/officeDocument/2006/relationships/image" Target="../media/image164.png"/><Relationship Id="rId169" Type="http://schemas.openxmlformats.org/officeDocument/2006/relationships/image" Target="../media/image169.png"/><Relationship Id="rId185" Type="http://schemas.openxmlformats.org/officeDocument/2006/relationships/image" Target="../media/image185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80" Type="http://schemas.openxmlformats.org/officeDocument/2006/relationships/image" Target="../media/image180.png"/><Relationship Id="rId210" Type="http://schemas.openxmlformats.org/officeDocument/2006/relationships/image" Target="../media/image210.png"/><Relationship Id="rId215" Type="http://schemas.openxmlformats.org/officeDocument/2006/relationships/image" Target="../media/image215.png"/><Relationship Id="rId26" Type="http://schemas.openxmlformats.org/officeDocument/2006/relationships/image" Target="../media/image26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196" Type="http://schemas.openxmlformats.org/officeDocument/2006/relationships/image" Target="../media/image196.png"/><Relationship Id="rId200" Type="http://schemas.openxmlformats.org/officeDocument/2006/relationships/image" Target="../media/image200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211" Type="http://schemas.openxmlformats.org/officeDocument/2006/relationships/image" Target="../media/image2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213360</xdr:colOff>
      <xdr:row>1</xdr:row>
      <xdr:rowOff>114300</xdr:rowOff>
    </xdr:to>
    <xdr:pic>
      <xdr:nvPicPr>
        <xdr:cNvPr id="14" name="Imagem 13" descr="https://upload.wikimedia.org/wikipedia/commons/thumb/1/11/Flag_of_the_United_States_%281891%E2%80%931896%29.svg/22px-Flag_of_the_United_States_%281891%E2%80%931896%29.svg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21336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213360</xdr:colOff>
      <xdr:row>2</xdr:row>
      <xdr:rowOff>144780</xdr:rowOff>
    </xdr:to>
    <xdr:pic>
      <xdr:nvPicPr>
        <xdr:cNvPr id="15" name="Imagem 14" descr="https://upload.wikimedia.org/wikipedia/commons/thumb/6/6e/Flag_of_Greece_%281822-1978%29.svg/22px-Flag_of_Greece_%281822-1978%29.svg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67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213360</xdr:colOff>
      <xdr:row>3</xdr:row>
      <xdr:rowOff>144780</xdr:rowOff>
    </xdr:to>
    <xdr:pic>
      <xdr:nvPicPr>
        <xdr:cNvPr id="16" name="Imagem 15" descr="https://upload.wikimedia.org/wikipedia/commons/thumb/1/1f/Flag_of_Germany_%281867%E2%80%931918%29.svg/22px-Flag_of_Germany_%281867%E2%80%931918%29.svg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01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213360</xdr:colOff>
      <xdr:row>4</xdr:row>
      <xdr:rowOff>144780</xdr:rowOff>
    </xdr:to>
    <xdr:pic>
      <xdr:nvPicPr>
        <xdr:cNvPr id="17" name="Imagem 16" descr="https://upload.wikimedia.org/wikipedia/en/thumb/c/c3/Flag_of_France.svg/22px-Flag_of_France.svg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935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213360</xdr:colOff>
      <xdr:row>5</xdr:row>
      <xdr:rowOff>106680</xdr:rowOff>
    </xdr:to>
    <xdr:pic>
      <xdr:nvPicPr>
        <xdr:cNvPr id="18" name="Imagem 17" descr="https://upload.wikimedia.org/wikipedia/en/thumb/a/ae/Flag_of_the_United_Kingdom.svg/22px-Flag_of_the_United_Kingdom.svg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6690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213360</xdr:colOff>
      <xdr:row>6</xdr:row>
      <xdr:rowOff>144780</xdr:rowOff>
    </xdr:to>
    <xdr:pic>
      <xdr:nvPicPr>
        <xdr:cNvPr id="19" name="Imagem 18" descr="https://upload.wikimedia.org/wikipedia/commons/thumb/3/32/Flag_of_Hungary_%281915-1918%3B_angels%3B_3-2_aspect_ratio%29.svg/22px-Flag_of_Hungary_%281915-1918%3B_angels%3B_3-2_aspect_ratio%29.svg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231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213360</xdr:colOff>
      <xdr:row>7</xdr:row>
      <xdr:rowOff>144780</xdr:rowOff>
    </xdr:to>
    <xdr:pic>
      <xdr:nvPicPr>
        <xdr:cNvPr id="20" name="Imagem 19" descr="https://upload.wikimedia.org/wikipedia/commons/thumb/7/7a/Flag_of_the_Habsburg_Monarchy.svg/22px-Flag_of_the_Habsburg_Monarchy.svg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965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213360</xdr:colOff>
      <xdr:row>8</xdr:row>
      <xdr:rowOff>106680</xdr:rowOff>
    </xdr:to>
    <xdr:pic>
      <xdr:nvPicPr>
        <xdr:cNvPr id="21" name="Imagem 20" descr="https://upload.wikimedia.org/wikipedia/en/thumb/a/ae/Flag_of_the_United_Kingdom.svg/22px-Flag_of_the_United_Kingdom.svg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6992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213360</xdr:colOff>
      <xdr:row>9</xdr:row>
      <xdr:rowOff>160020</xdr:rowOff>
    </xdr:to>
    <xdr:pic>
      <xdr:nvPicPr>
        <xdr:cNvPr id="22" name="Imagem 21" descr="https://upload.wikimedia.org/wikipedia/commons/thumb/9/9c/Flag_of_Denmark.svg/22px-Flag_of_Denmark.svg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43300"/>
          <a:ext cx="2133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190500</xdr:rowOff>
    </xdr:to>
    <xdr:pic>
      <xdr:nvPicPr>
        <xdr:cNvPr id="23" name="Imagem 22" descr="https://upload.wikimedia.org/wikipedia/commons/thumb/f/f3/Flag_of_Switzerland.svg/20px-Flag_of_Switzerland.svg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166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15240</xdr:rowOff>
    </xdr:from>
    <xdr:to>
      <xdr:col>0</xdr:col>
      <xdr:colOff>213360</xdr:colOff>
      <xdr:row>11</xdr:row>
      <xdr:rowOff>160020</xdr:rowOff>
    </xdr:to>
    <xdr:pic>
      <xdr:nvPicPr>
        <xdr:cNvPr id="24" name="Imagem 23" descr="https://upload.wikimedia.org/wikipedia/commons/thumb/a/a7/Olympic_flag.svg/22px-Olympic_flag.svg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053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213360</xdr:colOff>
      <xdr:row>12</xdr:row>
      <xdr:rowOff>144780</xdr:rowOff>
    </xdr:to>
    <xdr:pic>
      <xdr:nvPicPr>
        <xdr:cNvPr id="25" name="Imagem 24" descr="https://upload.wikimedia.org/wikipedia/en/thumb/c/c3/Flag_of_France.svg/22px-Flag_of_France.svg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463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213360</xdr:colOff>
      <xdr:row>13</xdr:row>
      <xdr:rowOff>114300</xdr:rowOff>
    </xdr:to>
    <xdr:pic>
      <xdr:nvPicPr>
        <xdr:cNvPr id="26" name="Imagem 25" descr="https://upload.wikimedia.org/wikipedia/commons/thumb/d/d5/Flag_of_the_United_States_%281896%E2%80%931908%29.svg/22px-Flag_of_the_United_States_%281896%E2%80%931908%29.svg.pn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13020"/>
          <a:ext cx="21336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213360</xdr:colOff>
      <xdr:row>14</xdr:row>
      <xdr:rowOff>106680</xdr:rowOff>
    </xdr:to>
    <xdr:pic>
      <xdr:nvPicPr>
        <xdr:cNvPr id="27" name="Imagem 26" descr="https://upload.wikimedia.org/wikipedia/en/thumb/a/ae/Flag_of_the_United_Kingdom.svg/22px-Flag_of_the_United_Kingdom.svg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0926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213360</xdr:colOff>
      <xdr:row>15</xdr:row>
      <xdr:rowOff>144780</xdr:rowOff>
    </xdr:to>
    <xdr:pic>
      <xdr:nvPicPr>
        <xdr:cNvPr id="28" name="Imagem 27" descr="https://upload.wikimedia.org/wikipedia/commons/thumb/9/92/Flag_of_Belgium_%28civil%29.svg/22px-Flag_of_Belgium_%28civil%29.svg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055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213360</xdr:colOff>
      <xdr:row>16</xdr:row>
      <xdr:rowOff>144780</xdr:rowOff>
    </xdr:to>
    <xdr:pic>
      <xdr:nvPicPr>
        <xdr:cNvPr id="29" name="Imagem 28" descr="https://upload.wikimedia.org/wikipedia/commons/thumb/a/a7/Olympic_flag.svg/22px-Olympic_flag.svg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788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190500</xdr:colOff>
      <xdr:row>17</xdr:row>
      <xdr:rowOff>190500</xdr:rowOff>
    </xdr:to>
    <xdr:pic>
      <xdr:nvPicPr>
        <xdr:cNvPr id="30" name="Imagem 29" descr="https://upload.wikimedia.org/wikipedia/commons/thumb/f/f3/Flag_of_Switzerland.svg/20px-Flag_of_Switzerland.svg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351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15240</xdr:rowOff>
    </xdr:from>
    <xdr:to>
      <xdr:col>0</xdr:col>
      <xdr:colOff>213360</xdr:colOff>
      <xdr:row>18</xdr:row>
      <xdr:rowOff>160020</xdr:rowOff>
    </xdr:to>
    <xdr:pic>
      <xdr:nvPicPr>
        <xdr:cNvPr id="31" name="Imagem 30" descr="https://upload.wikimedia.org/wikipedia/commons/thumb/1/1f/Flag_of_Germany_%281867%E2%80%931918%29.svg/22px-Flag_of_Germany_%281867%E2%80%931918%29.svg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237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213360</xdr:colOff>
      <xdr:row>19</xdr:row>
      <xdr:rowOff>144780</xdr:rowOff>
    </xdr:to>
    <xdr:pic>
      <xdr:nvPicPr>
        <xdr:cNvPr id="32" name="Imagem 31" descr="https://upload.wikimedia.org/wikipedia/commons/thumb/7/78/Flag_of_Italy_%281861%E2%80%931946%29.svg/22px-Flag_of_Italy_%281861%E2%80%931946%29.svg.pn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819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213360</xdr:colOff>
      <xdr:row>20</xdr:row>
      <xdr:rowOff>106680</xdr:rowOff>
    </xdr:to>
    <xdr:pic>
      <xdr:nvPicPr>
        <xdr:cNvPr id="33" name="Imagem 32" descr="https://upload.wikimedia.org/wikipedia/en/thumb/a/ae/Flag_of_the_United_Kingdom.svg/22px-Flag_of_the_United_Kingdom.svg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5528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213360</xdr:colOff>
      <xdr:row>21</xdr:row>
      <xdr:rowOff>160020</xdr:rowOff>
    </xdr:to>
    <xdr:pic>
      <xdr:nvPicPr>
        <xdr:cNvPr id="34" name="Imagem 33" descr="https://upload.wikimedia.org/wikipedia/commons/thumb/9/9c/Flag_of_Denmark.svg/22px-Flag_of_Denmark.svg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21980"/>
          <a:ext cx="2133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213360</xdr:colOff>
      <xdr:row>22</xdr:row>
      <xdr:rowOff>144780</xdr:rowOff>
    </xdr:to>
    <xdr:pic>
      <xdr:nvPicPr>
        <xdr:cNvPr id="35" name="Imagem 34" descr="https://upload.wikimedia.org/wikipedia/commons/thumb/3/32/Flag_of_Hungary_%281915-1918%3B_angels%3B_3-2_aspect_ratio%29.svg/22px-Flag_of_Hungary_%281915-1918%3B_angels%3B_3-2_aspect_ratio%29.svg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886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213360</xdr:colOff>
      <xdr:row>23</xdr:row>
      <xdr:rowOff>106680</xdr:rowOff>
    </xdr:to>
    <xdr:pic>
      <xdr:nvPicPr>
        <xdr:cNvPr id="36" name="Imagem 35" descr="https://upload.wikimedia.org/wikipedia/commons/thumb/b/bd/Flag_of_Cuba.svg/22px-Flag_of_Cuba.svg.pn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6206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213360</xdr:colOff>
      <xdr:row>24</xdr:row>
      <xdr:rowOff>106680</xdr:rowOff>
    </xdr:to>
    <xdr:pic>
      <xdr:nvPicPr>
        <xdr:cNvPr id="37" name="Imagem 36" descr="https://upload.wikimedia.org/wikipedia/commons/thumb/5/5f/Flag_of_Canada_%281868%E2%80%931921%29.svg/22px-Flag_of_Canada_%281868%E2%80%931921%29.svg.png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3544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213360</xdr:colOff>
      <xdr:row>25</xdr:row>
      <xdr:rowOff>144780</xdr:rowOff>
    </xdr:to>
    <xdr:pic>
      <xdr:nvPicPr>
        <xdr:cNvPr id="38" name="Imagem 37" descr="https://upload.wikimedia.org/wikipedia/commons/thumb/7/7d/Flag_of_Spain_%281785%E2%80%931873%2C_1875%E2%80%931931%29.svg/22px-Flag_of_Spain_%281785%E2%80%931873%2C_1875%E2%80%931931%29.svg.pn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088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213360</xdr:colOff>
      <xdr:row>26</xdr:row>
      <xdr:rowOff>144780</xdr:rowOff>
    </xdr:to>
    <xdr:pic>
      <xdr:nvPicPr>
        <xdr:cNvPr id="39" name="Imagem 38" descr="https://upload.wikimedia.org/wikipedia/commons/thumb/7/7a/Flag_of_the_Habsburg_Monarchy.svg/22px-Flag_of_the_Habsburg_Monarchy.svg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822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213360</xdr:colOff>
      <xdr:row>27</xdr:row>
      <xdr:rowOff>152400</xdr:rowOff>
    </xdr:to>
    <xdr:pic>
      <xdr:nvPicPr>
        <xdr:cNvPr id="40" name="Imagem 39" descr="https://upload.wikimedia.org/wikipedia/commons/thumb/d/d9/Flag_of_Norway.svg/22px-Flag_of_Norway.svg.pn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55580"/>
          <a:ext cx="2133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213360</xdr:colOff>
      <xdr:row>28</xdr:row>
      <xdr:rowOff>144780</xdr:rowOff>
    </xdr:to>
    <xdr:pic>
      <xdr:nvPicPr>
        <xdr:cNvPr id="41" name="Imagem 40" descr="https://upload.wikimedia.org/wikipedia/commons/thumb/2/20/Flag_of_the_Netherlands.svg/22px-Flag_of_the_Netherlands.svg.pn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7289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213360</xdr:colOff>
      <xdr:row>29</xdr:row>
      <xdr:rowOff>106680</xdr:rowOff>
    </xdr:to>
    <xdr:pic>
      <xdr:nvPicPr>
        <xdr:cNvPr id="42" name="Imagem 41" descr="https://upload.wikimedia.org/wikipedia/commons/thumb/b/be/British_Raj_Red_Ensign.svg/22px-British_Raj_Red_Ensign.svg.pn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9566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213360</xdr:colOff>
      <xdr:row>30</xdr:row>
      <xdr:rowOff>144780</xdr:rowOff>
    </xdr:to>
    <xdr:pic>
      <xdr:nvPicPr>
        <xdr:cNvPr id="43" name="Imagem 42" descr="https://upload.wikimedia.org/wikipedia/commons/thumb/b/b1/Flag_of_Bohemia.svg/22px-Flag_of_Bohemia.svg.png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690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213360</xdr:colOff>
      <xdr:row>31</xdr:row>
      <xdr:rowOff>121920</xdr:rowOff>
    </xdr:to>
    <xdr:pic>
      <xdr:nvPicPr>
        <xdr:cNvPr id="44" name="Imagem 43" descr="https://upload.wikimedia.org/wikipedia/commons/thumb/c/c8/Flag_of_Mexico_%281893-1916%29.svg/22px-Flag_of_Mexico_%281893-1916%29.svg.png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3574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213360</xdr:colOff>
      <xdr:row>32</xdr:row>
      <xdr:rowOff>137160</xdr:rowOff>
    </xdr:to>
    <xdr:pic>
      <xdr:nvPicPr>
        <xdr:cNvPr id="45" name="Imagem 44" descr="https://upload.wikimedia.org/wikipedia/commons/thumb/4/4b/Swedish_civil_ensign_%281844%E2%80%931905%29.svg/22px-Swedish_civil_ensign_%281844%E2%80%931905%29.svg.png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09120"/>
          <a:ext cx="2133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213360</xdr:colOff>
      <xdr:row>33</xdr:row>
      <xdr:rowOff>114300</xdr:rowOff>
    </xdr:to>
    <xdr:pic>
      <xdr:nvPicPr>
        <xdr:cNvPr id="46" name="Imagem 45" descr="https://upload.wikimedia.org/wikipedia/commons/thumb/d/d5/Flag_of_the_United_States_%281896%E2%80%931908%29.svg/22px-Flag_of_the_United_States_%281896%E2%80%931908%29.svg.pn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75820"/>
          <a:ext cx="21336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213360</xdr:colOff>
      <xdr:row>34</xdr:row>
      <xdr:rowOff>144780</xdr:rowOff>
    </xdr:to>
    <xdr:pic>
      <xdr:nvPicPr>
        <xdr:cNvPr id="47" name="Imagem 46" descr="https://upload.wikimedia.org/wikipedia/commons/thumb/1/1f/Flag_of_Germany_%281867%E2%80%931918%29.svg/22px-Flag_of_Germany_%281867%E2%80%931918%29.svg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320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213360</xdr:colOff>
      <xdr:row>35</xdr:row>
      <xdr:rowOff>106680</xdr:rowOff>
    </xdr:to>
    <xdr:pic>
      <xdr:nvPicPr>
        <xdr:cNvPr id="48" name="Imagem 47" descr="https://upload.wikimedia.org/wikipedia/commons/thumb/b/bd/Flag_of_Cuba.svg/22px-Flag_of_Cuba.svg.pn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20546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213360</xdr:colOff>
      <xdr:row>36</xdr:row>
      <xdr:rowOff>106680</xdr:rowOff>
    </xdr:to>
    <xdr:pic>
      <xdr:nvPicPr>
        <xdr:cNvPr id="49" name="Imagem 48" descr="https://upload.wikimedia.org/wikipedia/commons/thumb/5/5f/Flag_of_Canada_%281868%E2%80%931921%29.svg/22px-Flag_of_Canada_%281868%E2%80%931921%29.svg.png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57884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213360</xdr:colOff>
      <xdr:row>37</xdr:row>
      <xdr:rowOff>144780</xdr:rowOff>
    </xdr:to>
    <xdr:pic>
      <xdr:nvPicPr>
        <xdr:cNvPr id="50" name="Imagem 49" descr="https://upload.wikimedia.org/wikipedia/commons/thumb/3/32/Flag_of_Hungary_%281915-1918%3B_angels%3B_3-2_aspect_ratio%29.svg/22px-Flag_of_Hungary_%281915-1918%3B_angels%3B_3-2_aspect_ratio%29.svg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9522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213360</xdr:colOff>
      <xdr:row>38</xdr:row>
      <xdr:rowOff>106680</xdr:rowOff>
    </xdr:to>
    <xdr:pic>
      <xdr:nvPicPr>
        <xdr:cNvPr id="51" name="Imagem 50" descr="https://upload.wikimedia.org/wikipedia/en/thumb/a/ae/Flag_of_the_United_Kingdom.svg/22px-Flag_of_the_United_Kingdom.svg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32560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213360</xdr:colOff>
      <xdr:row>39</xdr:row>
      <xdr:rowOff>144780</xdr:rowOff>
    </xdr:to>
    <xdr:pic>
      <xdr:nvPicPr>
        <xdr:cNvPr id="52" name="Imagem 51" descr="https://upload.wikimedia.org/wikipedia/commons/thumb/a/a7/Olympic_flag.svg/22px-Olympic_flag.svg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8818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213360</xdr:colOff>
      <xdr:row>40</xdr:row>
      <xdr:rowOff>144780</xdr:rowOff>
    </xdr:to>
    <xdr:pic>
      <xdr:nvPicPr>
        <xdr:cNvPr id="53" name="Imagem 52" descr="https://upload.wikimedia.org/wikipedia/commons/thumb/6/6e/Flag_of_Greece_%281822-1978%29.svg/22px-Flag_of_Greece_%281822-1978%29.svg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4381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190500</xdr:colOff>
      <xdr:row>41</xdr:row>
      <xdr:rowOff>190500</xdr:rowOff>
    </xdr:to>
    <xdr:pic>
      <xdr:nvPicPr>
        <xdr:cNvPr id="54" name="Imagem 53" descr="https://upload.wikimedia.org/wikipedia/commons/thumb/f/f3/Flag_of_Switzerland.svg/20px-Flag_of_Switzerland.svg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81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7620</xdr:rowOff>
    </xdr:from>
    <xdr:to>
      <xdr:col>0</xdr:col>
      <xdr:colOff>213360</xdr:colOff>
      <xdr:row>42</xdr:row>
      <xdr:rowOff>152400</xdr:rowOff>
    </xdr:to>
    <xdr:pic>
      <xdr:nvPicPr>
        <xdr:cNvPr id="55" name="Imagem 54" descr="https://upload.wikimedia.org/wikipedia/commons/thumb/7/7a/Flag_of_the_Habsburg_Monarchy.svg/22px-Flag_of_the_Habsburg_Monarchy.svg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1925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213360</xdr:colOff>
      <xdr:row>43</xdr:row>
      <xdr:rowOff>106680</xdr:rowOff>
    </xdr:to>
    <xdr:pic>
      <xdr:nvPicPr>
        <xdr:cNvPr id="56" name="Imagem 55" descr="https://upload.wikimedia.org/wikipedia/en/thumb/a/ae/Flag_of_the_United_Kingdom.svg/22px-Flag_of_the_United_Kingdom.svg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55826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213360</xdr:colOff>
      <xdr:row>44</xdr:row>
      <xdr:rowOff>114300</xdr:rowOff>
    </xdr:to>
    <xdr:pic>
      <xdr:nvPicPr>
        <xdr:cNvPr id="57" name="Imagem 56" descr="https://upload.wikimedia.org/wikipedia/commons/thumb/d/d5/Flag_of_the_United_States_%281896%E2%80%931908%29.svg/22px-Flag_of_the_United_States_%281896%E2%80%931908%29.svg.pn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954500"/>
          <a:ext cx="21336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213360</xdr:colOff>
      <xdr:row>45</xdr:row>
      <xdr:rowOff>137160</xdr:rowOff>
    </xdr:to>
    <xdr:pic>
      <xdr:nvPicPr>
        <xdr:cNvPr id="58" name="Imagem 57" descr="https://upload.wikimedia.org/wikipedia/en/thumb/4/4c/Flag_of_Sweden.svg/22px-Flag_of_Sweden.svg.png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510760"/>
          <a:ext cx="2133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213360</xdr:colOff>
      <xdr:row>46</xdr:row>
      <xdr:rowOff>144780</xdr:rowOff>
    </xdr:to>
    <xdr:pic>
      <xdr:nvPicPr>
        <xdr:cNvPr id="59" name="Imagem 58" descr="https://upload.wikimedia.org/wikipedia/en/thumb/c/c3/Flag_of_France.svg/22px-Flag_of_France.svg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8841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213360</xdr:colOff>
      <xdr:row>47</xdr:row>
      <xdr:rowOff>144780</xdr:rowOff>
    </xdr:to>
    <xdr:pic>
      <xdr:nvPicPr>
        <xdr:cNvPr id="60" name="Imagem 59" descr="https://upload.wikimedia.org/wikipedia/commons/thumb/1/1f/Flag_of_Germany_%281867%E2%80%931918%29.svg/22px-Flag_of_Germany_%281867%E2%80%931918%29.svg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2575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213360</xdr:colOff>
      <xdr:row>48</xdr:row>
      <xdr:rowOff>144780</xdr:rowOff>
    </xdr:to>
    <xdr:pic>
      <xdr:nvPicPr>
        <xdr:cNvPr id="61" name="Imagem 60" descr="https://upload.wikimedia.org/wikipedia/commons/thumb/3/32/Flag_of_Hungary_%281915-1918%3B_angels%3B_3-2_aspect_ratio%29.svg/22px-Flag_of_Hungary_%281915-1918%3B_angels%3B_3-2_aspect_ratio%29.svg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5242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213360</xdr:colOff>
      <xdr:row>49</xdr:row>
      <xdr:rowOff>106680</xdr:rowOff>
    </xdr:to>
    <xdr:pic>
      <xdr:nvPicPr>
        <xdr:cNvPr id="62" name="Imagem 61" descr="https://upload.wikimedia.org/wikipedia/commons/thumb/5/5f/Flag_of_Canada_%281868%E2%80%931921%29.svg/22px-Flag_of_Canada_%281868%E2%80%931921%29.svg.png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89760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213360</xdr:colOff>
      <xdr:row>50</xdr:row>
      <xdr:rowOff>152400</xdr:rowOff>
    </xdr:to>
    <xdr:pic>
      <xdr:nvPicPr>
        <xdr:cNvPr id="63" name="Imagem 62" descr="https://upload.wikimedia.org/wikipedia/commons/thumb/d/d9/Flag_of_Norway.svg/22px-Flag_of_Norway.svg.pn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270980"/>
          <a:ext cx="2133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213360</xdr:colOff>
      <xdr:row>51</xdr:row>
      <xdr:rowOff>144780</xdr:rowOff>
    </xdr:to>
    <xdr:pic>
      <xdr:nvPicPr>
        <xdr:cNvPr id="64" name="Imagem 63" descr="https://upload.wikimedia.org/wikipedia/commons/thumb/7/78/Flag_of_Italy_%281861%E2%80%931946%29.svg/22px-Flag_of_Italy_%281861%E2%80%931946%29.svg.pn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6443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213360</xdr:colOff>
      <xdr:row>52</xdr:row>
      <xdr:rowOff>144780</xdr:rowOff>
    </xdr:to>
    <xdr:pic>
      <xdr:nvPicPr>
        <xdr:cNvPr id="65" name="Imagem 64" descr="https://upload.wikimedia.org/wikipedia/commons/thumb/9/92/Flag_of_Belgium_%28civil%29.svg/22px-Flag_of_Belgium_%28civil%29.svg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0177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213360</xdr:colOff>
      <xdr:row>53</xdr:row>
      <xdr:rowOff>106680</xdr:rowOff>
    </xdr:to>
    <xdr:pic>
      <xdr:nvPicPr>
        <xdr:cNvPr id="66" name="Imagem 65" descr="https://upload.wikimedia.org/wikipedia/commons/thumb/5/51/Flag_of_Australasian_team_for_Olympic_games.svg/22px-Flag_of_Australasian_team_for_Olympic_games.svg.png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39112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213360</xdr:colOff>
      <xdr:row>54</xdr:row>
      <xdr:rowOff>144780</xdr:rowOff>
    </xdr:to>
    <xdr:pic>
      <xdr:nvPicPr>
        <xdr:cNvPr id="67" name="Imagem 66" descr="https://upload.wikimedia.org/wikipedia/en/thumb/f/f3/Flag_of_Russia.svg/22px-Flag_of_Russia.svg.png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7645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213360</xdr:colOff>
      <xdr:row>55</xdr:row>
      <xdr:rowOff>144780</xdr:rowOff>
    </xdr:to>
    <xdr:pic>
      <xdr:nvPicPr>
        <xdr:cNvPr id="68" name="Imagem 67" descr="https://upload.wikimedia.org/wikipedia/en/thumb/f/f3/Flag_of_Russia.svg/22px-Flag_of_Russia.svg.png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3207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213360</xdr:colOff>
      <xdr:row>56</xdr:row>
      <xdr:rowOff>106680</xdr:rowOff>
    </xdr:to>
    <xdr:pic>
      <xdr:nvPicPr>
        <xdr:cNvPr id="69" name="Imagem 68" descr="https://upload.wikimedia.org/wikipedia/en/thumb/a/ae/Flag_of_the_United_Kingdom.svg/22px-Flag_of_the_United_Kingdom.svg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69414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213360</xdr:colOff>
      <xdr:row>57</xdr:row>
      <xdr:rowOff>144780</xdr:rowOff>
    </xdr:to>
    <xdr:pic>
      <xdr:nvPicPr>
        <xdr:cNvPr id="70" name="Imagem 69" descr="https://upload.wikimedia.org/wikipedia/commons/thumb/6/6e/Flag_of_Greece_%281822-1978%29.svg/22px-Flag_of_Greece_%281822-1978%29.svg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2504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213360</xdr:colOff>
      <xdr:row>58</xdr:row>
      <xdr:rowOff>160020</xdr:rowOff>
    </xdr:to>
    <xdr:pic>
      <xdr:nvPicPr>
        <xdr:cNvPr id="71" name="Imagem 70" descr="https://upload.wikimedia.org/wikipedia/commons/thumb/9/9c/Flag_of_Denmark.svg/22px-Flag_of_Denmark.svg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517100"/>
          <a:ext cx="2133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213360</xdr:colOff>
      <xdr:row>59</xdr:row>
      <xdr:rowOff>144780</xdr:rowOff>
    </xdr:to>
    <xdr:pic>
      <xdr:nvPicPr>
        <xdr:cNvPr id="72" name="Imagem 71" descr="https://upload.wikimedia.org/wikipedia/commons/thumb/b/b1/Flag_of_Bohemia.svg/22px-Flag_of_Bohemia.svg.png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8904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213360</xdr:colOff>
      <xdr:row>60</xdr:row>
      <xdr:rowOff>144780</xdr:rowOff>
    </xdr:to>
    <xdr:pic>
      <xdr:nvPicPr>
        <xdr:cNvPr id="73" name="Imagem 72" descr="https://upload.wikimedia.org/wikipedia/commons/thumb/2/20/Flag_of_the_Netherlands.svg/22px-Flag_of_the_Netherlands.svg.pn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2638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213360</xdr:colOff>
      <xdr:row>61</xdr:row>
      <xdr:rowOff>144780</xdr:rowOff>
    </xdr:to>
    <xdr:pic>
      <xdr:nvPicPr>
        <xdr:cNvPr id="74" name="Imagem 73" descr="https://upload.wikimedia.org/wikipedia/commons/thumb/7/7a/Flag_of_the_Habsburg_Monarchy.svg/22px-Flag_of_the_Habsburg_Monarchy.svg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6372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213360</xdr:colOff>
      <xdr:row>62</xdr:row>
      <xdr:rowOff>114300</xdr:rowOff>
    </xdr:to>
    <xdr:pic>
      <xdr:nvPicPr>
        <xdr:cNvPr id="75" name="Imagem 74" descr="https://upload.wikimedia.org/wikipedia/commons/thumb/f/f5/Flag_of_the_United_States_%281912-1959%29.svg/22px-Flag_of_the_United_States_%281912-1959%29.svg.png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010620"/>
          <a:ext cx="21336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213360</xdr:colOff>
      <xdr:row>63</xdr:row>
      <xdr:rowOff>137160</xdr:rowOff>
    </xdr:to>
    <xdr:pic>
      <xdr:nvPicPr>
        <xdr:cNvPr id="76" name="Imagem 75" descr="https://upload.wikimedia.org/wikipedia/en/thumb/4/4c/Flag_of_Sweden.svg/22px-Flag_of_Sweden.svg.png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566880"/>
          <a:ext cx="2133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213360</xdr:colOff>
      <xdr:row>64</xdr:row>
      <xdr:rowOff>106680</xdr:rowOff>
    </xdr:to>
    <xdr:pic>
      <xdr:nvPicPr>
        <xdr:cNvPr id="77" name="Imagem 76" descr="https://upload.wikimedia.org/wikipedia/en/thumb/a/ae/Flag_of_the_United_Kingdom.svg/22px-Flag_of_the_United_Kingdom.svg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94026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213360</xdr:colOff>
      <xdr:row>65</xdr:row>
      <xdr:rowOff>144780</xdr:rowOff>
    </xdr:to>
    <xdr:pic>
      <xdr:nvPicPr>
        <xdr:cNvPr id="78" name="Imagem 77" descr="https://upload.wikimedia.org/wikipedia/en/thumb/f/f3/Flag_of_Russia.svg/22px-Flag_of_Russia.svg.png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4965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213360</xdr:colOff>
      <xdr:row>66</xdr:row>
      <xdr:rowOff>144780</xdr:rowOff>
    </xdr:to>
    <xdr:pic>
      <xdr:nvPicPr>
        <xdr:cNvPr id="79" name="Imagem 78" descr="https://upload.wikimedia.org/wikipedia/en/thumb/c/c3/Flag_of_France.svg/22px-Flag_of_France.svg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8699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213360</xdr:colOff>
      <xdr:row>67</xdr:row>
      <xdr:rowOff>144780</xdr:rowOff>
    </xdr:to>
    <xdr:pic>
      <xdr:nvPicPr>
        <xdr:cNvPr id="80" name="Imagem 79" descr="https://upload.wikimedia.org/wikipedia/commons/thumb/1/1f/Flag_of_Germany_%281867%E2%80%931918%29.svg/22px-Flag_of_Germany_%281867%E2%80%931918%29.svg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2432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213360</xdr:colOff>
      <xdr:row>68</xdr:row>
      <xdr:rowOff>106680</xdr:rowOff>
    </xdr:to>
    <xdr:pic>
      <xdr:nvPicPr>
        <xdr:cNvPr id="81" name="Imagem 80" descr="https://upload.wikimedia.org/wikipedia/en/thumb/a/ae/Flag_of_the_United_Kingdom.svg/22px-Flag_of_the_United_Kingdom.svg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61666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213360</xdr:colOff>
      <xdr:row>69</xdr:row>
      <xdr:rowOff>152400</xdr:rowOff>
    </xdr:to>
    <xdr:pic>
      <xdr:nvPicPr>
        <xdr:cNvPr id="82" name="Imagem 81" descr="https://upload.wikimedia.org/wikipedia/commons/thumb/d/d9/Flag_of_Norway.svg/22px-Flag_of_Norway.svg.pn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172920"/>
          <a:ext cx="2133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213360</xdr:colOff>
      <xdr:row>70</xdr:row>
      <xdr:rowOff>106680</xdr:rowOff>
    </xdr:to>
    <xdr:pic>
      <xdr:nvPicPr>
        <xdr:cNvPr id="83" name="Imagem 82" descr="https://upload.wikimedia.org/wikipedia/commons/thumb/5/5f/Flag_of_Canada_%281868%E2%80%931921%29.svg/22px-Flag_of_Canada_%281868%E2%80%931921%29.svg.png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54630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213360</xdr:colOff>
      <xdr:row>71</xdr:row>
      <xdr:rowOff>144780</xdr:rowOff>
    </xdr:to>
    <xdr:pic>
      <xdr:nvPicPr>
        <xdr:cNvPr id="84" name="Imagem 83" descr="https://upload.wikimedia.org/wikipedia/commons/thumb/3/32/Flag_of_Hungary_%281915-1918%3B_angels%3B_3-2_aspect_ratio%29.svg/22px-Flag_of_Hungary_%281915-1918%3B_angels%3B_3-2_aspect_ratio%29.svg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9196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213360</xdr:colOff>
      <xdr:row>72</xdr:row>
      <xdr:rowOff>144780</xdr:rowOff>
    </xdr:to>
    <xdr:pic>
      <xdr:nvPicPr>
        <xdr:cNvPr id="85" name="Imagem 84" descr="https://upload.wikimedia.org/wikipedia/commons/thumb/7/78/Flag_of_Italy_%281861%E2%80%931946%29.svg/22px-Flag_of_Italy_%281861%E2%80%931946%29.svg.pn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2930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213360</xdr:colOff>
      <xdr:row>73</xdr:row>
      <xdr:rowOff>106680</xdr:rowOff>
    </xdr:to>
    <xdr:pic>
      <xdr:nvPicPr>
        <xdr:cNvPr id="86" name="Imagem 85" descr="https://upload.wikimedia.org/wikipedia/commons/thumb/5/51/Flag_of_Australasian_team_for_Olympic_games.svg/22px-Flag_of_Australasian_team_for_Olympic_games.svg.png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66644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213360</xdr:colOff>
      <xdr:row>74</xdr:row>
      <xdr:rowOff>144780</xdr:rowOff>
    </xdr:to>
    <xdr:pic>
      <xdr:nvPicPr>
        <xdr:cNvPr id="87" name="Imagem 86" descr="https://upload.wikimedia.org/wikipedia/commons/thumb/9/92/Flag_of_Belgium_%28civil%29.svg/22px-Flag_of_Belgium_%28civil%29.svg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0398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213360</xdr:colOff>
      <xdr:row>75</xdr:row>
      <xdr:rowOff>160020</xdr:rowOff>
    </xdr:to>
    <xdr:pic>
      <xdr:nvPicPr>
        <xdr:cNvPr id="88" name="Imagem 87" descr="https://upload.wikimedia.org/wikipedia/commons/thumb/9/9c/Flag_of_Denmark.svg/22px-Flag_of_Denmark.svg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413200"/>
          <a:ext cx="2133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213360</xdr:colOff>
      <xdr:row>76</xdr:row>
      <xdr:rowOff>144780</xdr:rowOff>
    </xdr:to>
    <xdr:pic>
      <xdr:nvPicPr>
        <xdr:cNvPr id="89" name="Imagem 88" descr="https://upload.wikimedia.org/wikipedia/commons/thumb/6/6e/Flag_of_Greece_%281822-1978%29.svg/22px-Flag_of_Greece_%281822-1978%29.svg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7865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213360</xdr:colOff>
      <xdr:row>77</xdr:row>
      <xdr:rowOff>144780</xdr:rowOff>
    </xdr:to>
    <xdr:pic>
      <xdr:nvPicPr>
        <xdr:cNvPr id="90" name="Imagem 89" descr="https://upload.wikimedia.org/wikipedia/en/thumb/f/f3/Flag_of_Russia.svg/22px-Flag_of_Russia.svg.png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1599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213360</xdr:colOff>
      <xdr:row>78</xdr:row>
      <xdr:rowOff>144780</xdr:rowOff>
    </xdr:to>
    <xdr:pic>
      <xdr:nvPicPr>
        <xdr:cNvPr id="91" name="Imagem 90" descr="https://upload.wikimedia.org/wikipedia/commons/thumb/7/7a/Flag_of_the_Habsburg_Monarchy.svg/22px-Flag_of_the_Habsburg_Monarchy.svg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7162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213360</xdr:colOff>
      <xdr:row>79</xdr:row>
      <xdr:rowOff>144780</xdr:rowOff>
    </xdr:to>
    <xdr:pic>
      <xdr:nvPicPr>
        <xdr:cNvPr id="92" name="Imagem 91" descr="https://upload.wikimedia.org/wikipedia/commons/thumb/2/20/Flag_of_the_Netherlands.svg/22px-Flag_of_the_Netherlands.svg.pn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0896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213360</xdr:colOff>
      <xdr:row>80</xdr:row>
      <xdr:rowOff>114300</xdr:rowOff>
    </xdr:to>
    <xdr:pic>
      <xdr:nvPicPr>
        <xdr:cNvPr id="93" name="Imagem 92" descr="https://upload.wikimedia.org/wikipedia/commons/thumb/f/f5/Flag_of_the_United_States_%281912-1959%29.svg/22px-Flag_of_the_United_States_%281912-1959%29.svg.png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462980"/>
          <a:ext cx="21336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213360</xdr:colOff>
      <xdr:row>81</xdr:row>
      <xdr:rowOff>137160</xdr:rowOff>
    </xdr:to>
    <xdr:pic>
      <xdr:nvPicPr>
        <xdr:cNvPr id="94" name="Imagem 93" descr="https://upload.wikimedia.org/wikipedia/en/thumb/4/4c/Flag_of_Sweden.svg/22px-Flag_of_Sweden.svg.png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019240"/>
          <a:ext cx="2133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213360</xdr:colOff>
      <xdr:row>82</xdr:row>
      <xdr:rowOff>106680</xdr:rowOff>
    </xdr:to>
    <xdr:pic>
      <xdr:nvPicPr>
        <xdr:cNvPr id="95" name="Imagem 94" descr="https://upload.wikimedia.org/wikipedia/en/thumb/a/ae/Flag_of_the_United_Kingdom.svg/22px-Flag_of_the_United_Kingdom.svg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39262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213360</xdr:colOff>
      <xdr:row>83</xdr:row>
      <xdr:rowOff>121920</xdr:rowOff>
    </xdr:to>
    <xdr:pic>
      <xdr:nvPicPr>
        <xdr:cNvPr id="96" name="Imagem 95" descr="https://upload.wikimedia.org/wikipedia/commons/thumb/b/bc/Flag_of_Finland.svg/22px-Flag_of_Finland.svg.png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94888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213360</xdr:colOff>
      <xdr:row>84</xdr:row>
      <xdr:rowOff>144780</xdr:rowOff>
    </xdr:to>
    <xdr:pic>
      <xdr:nvPicPr>
        <xdr:cNvPr id="97" name="Imagem 96" descr="https://upload.wikimedia.org/wikipedia/commons/thumb/9/92/Flag_of_Belgium_%28civil%29.svg/22px-Flag_of_Belgium_%28civil%29.svg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3222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213360</xdr:colOff>
      <xdr:row>85</xdr:row>
      <xdr:rowOff>152400</xdr:rowOff>
    </xdr:to>
    <xdr:pic>
      <xdr:nvPicPr>
        <xdr:cNvPr id="98" name="Imagem 97" descr="https://upload.wikimedia.org/wikipedia/commons/thumb/d/d9/Flag_of_Norway.svg/22px-Flag_of_Norway.svg.pn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695640"/>
          <a:ext cx="2133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213360</xdr:colOff>
      <xdr:row>86</xdr:row>
      <xdr:rowOff>144780</xdr:rowOff>
    </xdr:to>
    <xdr:pic>
      <xdr:nvPicPr>
        <xdr:cNvPr id="99" name="Imagem 98" descr="https://upload.wikimedia.org/wikipedia/commons/thumb/7/78/Flag_of_Italy_%281861%E2%80%931946%29.svg/22px-Flag_of_Italy_%281861%E2%80%931946%29.svg.pn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0690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213360</xdr:colOff>
      <xdr:row>87</xdr:row>
      <xdr:rowOff>144780</xdr:rowOff>
    </xdr:to>
    <xdr:pic>
      <xdr:nvPicPr>
        <xdr:cNvPr id="100" name="Imagem 99" descr="https://upload.wikimedia.org/wikipedia/en/thumb/c/c3/Flag_of_France.svg/22px-Flag_of_France.svg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4424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213360</xdr:colOff>
      <xdr:row>88</xdr:row>
      <xdr:rowOff>144780</xdr:rowOff>
    </xdr:to>
    <xdr:pic>
      <xdr:nvPicPr>
        <xdr:cNvPr id="101" name="Imagem 100" descr="https://upload.wikimedia.org/wikipedia/commons/thumb/2/20/Flag_of_the_Netherlands.svg/22px-Flag_of_the_Netherlands.svg.pn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8157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213360</xdr:colOff>
      <xdr:row>89</xdr:row>
      <xdr:rowOff>160020</xdr:rowOff>
    </xdr:to>
    <xdr:pic>
      <xdr:nvPicPr>
        <xdr:cNvPr id="102" name="Imagem 101" descr="https://upload.wikimedia.org/wikipedia/commons/thumb/9/9c/Flag_of_Denmark.svg/22px-Flag_of_Denmark.svg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189160"/>
          <a:ext cx="2133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213360</xdr:colOff>
      <xdr:row>90</xdr:row>
      <xdr:rowOff>106680</xdr:rowOff>
    </xdr:to>
    <xdr:pic>
      <xdr:nvPicPr>
        <xdr:cNvPr id="103" name="Imagem 102" descr="https://upload.wikimedia.org/wikipedia/commons/thumb/6/6d/Red_Ensign_of_South_Africa_%281912%E2%80%931951%29.svg/22px-Red_Ensign_of_South_Africa_%281912%E2%80%931951%29.svg.png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56254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213360</xdr:colOff>
      <xdr:row>91</xdr:row>
      <xdr:rowOff>106680</xdr:rowOff>
    </xdr:to>
    <xdr:pic>
      <xdr:nvPicPr>
        <xdr:cNvPr id="104" name="Imagem 103" descr="https://upload.wikimedia.org/wikipedia/commons/thumb/5/5f/Flag_of_Canada_%281868%E2%80%931921%29.svg/22px-Flag_of_Canada_%281868%E2%80%931921%29.svg.png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11880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190500</xdr:colOff>
      <xdr:row>92</xdr:row>
      <xdr:rowOff>190500</xdr:rowOff>
    </xdr:to>
    <xdr:pic>
      <xdr:nvPicPr>
        <xdr:cNvPr id="105" name="Imagem 104" descr="https://upload.wikimedia.org/wikipedia/commons/thumb/f/f3/Flag_of_Switzerland.svg/20px-Flag_of_Switzerland.svg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4921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15240</xdr:rowOff>
    </xdr:from>
    <xdr:to>
      <xdr:col>0</xdr:col>
      <xdr:colOff>213360</xdr:colOff>
      <xdr:row>93</xdr:row>
      <xdr:rowOff>152400</xdr:rowOff>
    </xdr:to>
    <xdr:pic>
      <xdr:nvPicPr>
        <xdr:cNvPr id="106" name="Imagem 105" descr="https://upload.wikimedia.org/wikipedia/commons/thumb/8/8f/Flag_of_Estonia.svg/22px-Flag_of_Estonia.svg.png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880800"/>
          <a:ext cx="2133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213360</xdr:colOff>
      <xdr:row>94</xdr:row>
      <xdr:rowOff>144780</xdr:rowOff>
    </xdr:to>
    <xdr:pic>
      <xdr:nvPicPr>
        <xdr:cNvPr id="107" name="Imagem 106" descr="https://upload.wikimedia.org/wikipedia/commons/thumb/9/92/Flag_of_Brazil_%281889%E2%80%931960%29.svg/22px-Flag_of_Brazil_%281889%E2%80%931960%29.svg.png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2389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213360</xdr:colOff>
      <xdr:row>95</xdr:row>
      <xdr:rowOff>106680</xdr:rowOff>
    </xdr:to>
    <xdr:pic>
      <xdr:nvPicPr>
        <xdr:cNvPr id="108" name="Imagem 107" descr="https://upload.wikimedia.org/wikipedia/en/thumb/b/b9/Flag_of_Australia.svg/22px-Flag_of_Australia.svg.png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61232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213360</xdr:colOff>
      <xdr:row>96</xdr:row>
      <xdr:rowOff>144780</xdr:rowOff>
    </xdr:to>
    <xdr:pic>
      <xdr:nvPicPr>
        <xdr:cNvPr id="109" name="Imagem 108" descr="https://upload.wikimedia.org/wikipedia/commons/thumb/1/1b/Flag_of_Japan_%281870%E2%80%931999%29.svg/22px-Flag_of_Japan_%281870%E2%80%931999%29.svg.png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9857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213360</xdr:colOff>
      <xdr:row>97</xdr:row>
      <xdr:rowOff>144780</xdr:rowOff>
    </xdr:to>
    <xdr:pic>
      <xdr:nvPicPr>
        <xdr:cNvPr id="110" name="Imagem 109" descr="https://upload.wikimedia.org/wikipedia/commons/thumb/7/7d/Flag_of_Spain_%281785%E2%80%931873%2C_1875%E2%80%931931%29.svg/22px-Flag_of_Spain_%281785%E2%80%931873%2C_1875%E2%80%931931%29.svg.pn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3590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213360</xdr:colOff>
      <xdr:row>98</xdr:row>
      <xdr:rowOff>144780</xdr:rowOff>
    </xdr:to>
    <xdr:pic>
      <xdr:nvPicPr>
        <xdr:cNvPr id="111" name="Imagem 110" descr="https://upload.wikimedia.org/wikipedia/commons/thumb/6/6e/Flag_of_Greece_%281822-1978%29.svg/22px-Flag_of_Greece_%281822-1978%29.svg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7324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213360</xdr:colOff>
      <xdr:row>99</xdr:row>
      <xdr:rowOff>121920</xdr:rowOff>
    </xdr:to>
    <xdr:pic>
      <xdr:nvPicPr>
        <xdr:cNvPr id="112" name="Imagem 111" descr="https://upload.wikimedia.org/wikipedia/commons/thumb/d/da/Flag_of_Luxembourg.svg/22px-Flag_of_Luxembourg.svg.png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10584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213360</xdr:colOff>
      <xdr:row>100</xdr:row>
      <xdr:rowOff>144780</xdr:rowOff>
    </xdr:to>
    <xdr:pic>
      <xdr:nvPicPr>
        <xdr:cNvPr id="113" name="Imagem 112" descr="https://upload.wikimedia.org/wikipedia/commons/thumb/c/cb/Flag_of_the_Czech_Republic.svg/22px-Flag_of_the_Czech_Republic.svg.png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4792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213360</xdr:colOff>
      <xdr:row>101</xdr:row>
      <xdr:rowOff>106680</xdr:rowOff>
    </xdr:to>
    <xdr:pic>
      <xdr:nvPicPr>
        <xdr:cNvPr id="114" name="Imagem 113" descr="https://upload.wikimedia.org/wikipedia/commons/thumb/3/3e/Flag_of_New_Zealand.svg/22px-Flag_of_New_Zealand.svg.png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03548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213360</xdr:colOff>
      <xdr:row>102</xdr:row>
      <xdr:rowOff>114300</xdr:rowOff>
    </xdr:to>
    <xdr:pic>
      <xdr:nvPicPr>
        <xdr:cNvPr id="115" name="Imagem 114" descr="https://upload.wikimedia.org/wikipedia/commons/thumb/f/f5/Flag_of_the_United_States_%281912-1959%29.svg/22px-Flag_of_the_United_States_%281912-1959%29.svg.png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591740"/>
          <a:ext cx="21336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213360</xdr:colOff>
      <xdr:row>103</xdr:row>
      <xdr:rowOff>121920</xdr:rowOff>
    </xdr:to>
    <xdr:pic>
      <xdr:nvPicPr>
        <xdr:cNvPr id="116" name="Imagem 115" descr="https://upload.wikimedia.org/wikipedia/commons/thumb/b/bc/Flag_of_Finland.svg/22px-Flag_of_Finland.svg.png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14800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213360</xdr:colOff>
      <xdr:row>104</xdr:row>
      <xdr:rowOff>144780</xdr:rowOff>
    </xdr:to>
    <xdr:pic>
      <xdr:nvPicPr>
        <xdr:cNvPr id="117" name="Imagem 116" descr="https://upload.wikimedia.org/wikipedia/en/thumb/c/c3/Flag_of_France.svg/22px-Flag_of_France.svg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5213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213360</xdr:colOff>
      <xdr:row>105</xdr:row>
      <xdr:rowOff>106680</xdr:rowOff>
    </xdr:to>
    <xdr:pic>
      <xdr:nvPicPr>
        <xdr:cNvPr id="118" name="Imagem 117" descr="https://upload.wikimedia.org/wikipedia/en/thumb/a/ae/Flag_of_the_United_Kingdom.svg/22px-Flag_of_the_United_Kingdom.svg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89476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213360</xdr:colOff>
      <xdr:row>106</xdr:row>
      <xdr:rowOff>144780</xdr:rowOff>
    </xdr:to>
    <xdr:pic>
      <xdr:nvPicPr>
        <xdr:cNvPr id="119" name="Imagem 118" descr="https://upload.wikimedia.org/wikipedia/commons/thumb/7/78/Flag_of_Italy_%281861%E2%80%931946%29.svg/22px-Flag_of_Italy_%281861%E2%80%931946%29.svg.pn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4510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190500</xdr:colOff>
      <xdr:row>107</xdr:row>
      <xdr:rowOff>190500</xdr:rowOff>
    </xdr:to>
    <xdr:pic>
      <xdr:nvPicPr>
        <xdr:cNvPr id="120" name="Imagem 119" descr="https://upload.wikimedia.org/wikipedia/commons/thumb/f/f3/Flag_of_Switzerland.svg/20px-Flag_of_Switzerland.svg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824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</xdr:row>
      <xdr:rowOff>15240</xdr:rowOff>
    </xdr:from>
    <xdr:to>
      <xdr:col>0</xdr:col>
      <xdr:colOff>213360</xdr:colOff>
      <xdr:row>108</xdr:row>
      <xdr:rowOff>167640</xdr:rowOff>
    </xdr:to>
    <xdr:pic>
      <xdr:nvPicPr>
        <xdr:cNvPr id="121" name="Imagem 120" descr="https://upload.wikimedia.org/wikipedia/commons/thumb/d/d9/Flag_of_Norway.svg/22px-Flag_of_Norway.svg.pn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213020"/>
          <a:ext cx="2133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213360</xdr:colOff>
      <xdr:row>109</xdr:row>
      <xdr:rowOff>137160</xdr:rowOff>
    </xdr:to>
    <xdr:pic>
      <xdr:nvPicPr>
        <xdr:cNvPr id="122" name="Imagem 121" descr="https://upload.wikimedia.org/wikipedia/en/thumb/4/4c/Flag_of_Sweden.svg/22px-Flag_of_Sweden.svg.png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571160"/>
          <a:ext cx="2133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213360</xdr:colOff>
      <xdr:row>110</xdr:row>
      <xdr:rowOff>144780</xdr:rowOff>
    </xdr:to>
    <xdr:pic>
      <xdr:nvPicPr>
        <xdr:cNvPr id="123" name="Imagem 122" descr="https://upload.wikimedia.org/wikipedia/commons/thumb/2/20/Flag_of_the_Netherlands.svg/22px-Flag_of_the_Netherlands.svg.pn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9445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213360</xdr:colOff>
      <xdr:row>111</xdr:row>
      <xdr:rowOff>144780</xdr:rowOff>
    </xdr:to>
    <xdr:pic>
      <xdr:nvPicPr>
        <xdr:cNvPr id="124" name="Imagem 123" descr="https://upload.wikimedia.org/wikipedia/commons/thumb/9/92/Flag_of_Belgium_%28civil%29.svg/22px-Flag_of_Belgium_%28civil%29.svg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3179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213360</xdr:colOff>
      <xdr:row>112</xdr:row>
      <xdr:rowOff>106680</xdr:rowOff>
    </xdr:to>
    <xdr:pic>
      <xdr:nvPicPr>
        <xdr:cNvPr id="125" name="Imagem 124" descr="https://upload.wikimedia.org/wikipedia/en/thumb/b/b9/Flag_of_Australia.svg/22px-Flag_of_Australia.svg.png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69130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213360</xdr:colOff>
      <xdr:row>113</xdr:row>
      <xdr:rowOff>160020</xdr:rowOff>
    </xdr:to>
    <xdr:pic>
      <xdr:nvPicPr>
        <xdr:cNvPr id="126" name="Imagem 125" descr="https://upload.wikimedia.org/wikipedia/commons/thumb/9/9c/Flag_of_Denmark.svg/22px-Flag_of_Denmark.svg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064680"/>
          <a:ext cx="2133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213360</xdr:colOff>
      <xdr:row>114</xdr:row>
      <xdr:rowOff>144780</xdr:rowOff>
    </xdr:to>
    <xdr:pic>
      <xdr:nvPicPr>
        <xdr:cNvPr id="127" name="Imagem 126" descr="https://upload.wikimedia.org/wikipedia/commons/thumb/c/cb/Flag_of_Hungary_%281915-1918%2C_1919-1946%3B_3-2_aspect_ratio%29.svg/22px-Flag_of_Hungary_%281915-1918%2C_1919-1946%3B_3-2_aspect_ratio%29.svg.png"/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4380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213360</xdr:colOff>
      <xdr:row>115</xdr:row>
      <xdr:rowOff>144780</xdr:rowOff>
    </xdr:to>
    <xdr:pic>
      <xdr:nvPicPr>
        <xdr:cNvPr id="128" name="Imagem 127" descr="https://upload.wikimedia.org/wikipedia/commons/thumb/e/e5/Flag_of_Yugoslavia_%281918%E2%80%931941%29.svg/22px-Flag_of_Yugoslavia_%281918%E2%80%931941%29.svg.png"/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8114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213360</xdr:colOff>
      <xdr:row>116</xdr:row>
      <xdr:rowOff>144780</xdr:rowOff>
    </xdr:to>
    <xdr:pic>
      <xdr:nvPicPr>
        <xdr:cNvPr id="129" name="Imagem 128" descr="https://upload.wikimedia.org/wikipedia/commons/thumb/c/cb/Flag_of_the_Czech_Republic.svg/22px-Flag_of_the_Czech_Republic.svg.png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1848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213360</xdr:colOff>
      <xdr:row>117</xdr:row>
      <xdr:rowOff>137160</xdr:rowOff>
    </xdr:to>
    <xdr:pic>
      <xdr:nvPicPr>
        <xdr:cNvPr id="130" name="Imagem 129" descr="https://upload.wikimedia.org/wikipedia/commons/thumb/1/1a/Flag_of_Argentina.svg/22px-Flag_of_Argentina.svg.png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741080"/>
          <a:ext cx="2133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213360</xdr:colOff>
      <xdr:row>118</xdr:row>
      <xdr:rowOff>137160</xdr:rowOff>
    </xdr:to>
    <xdr:pic>
      <xdr:nvPicPr>
        <xdr:cNvPr id="131" name="Imagem 130" descr="https://upload.wikimedia.org/wikipedia/commons/thumb/8/8f/Flag_of_Estonia.svg/22px-Flag_of_Estonia.svg.png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114460"/>
          <a:ext cx="2133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213360</xdr:colOff>
      <xdr:row>119</xdr:row>
      <xdr:rowOff>106680</xdr:rowOff>
    </xdr:to>
    <xdr:pic>
      <xdr:nvPicPr>
        <xdr:cNvPr id="132" name="Imagem 131" descr="https://upload.wikimedia.org/wikipedia/commons/thumb/6/6d/Red_Ensign_of_South_Africa_%281912%E2%80%931951%29.svg/22px-Red_Ensign_of_South_Africa_%281912%E2%80%931951%29.svg.png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48784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213360</xdr:colOff>
      <xdr:row>120</xdr:row>
      <xdr:rowOff>144780</xdr:rowOff>
    </xdr:to>
    <xdr:pic>
      <xdr:nvPicPr>
        <xdr:cNvPr id="133" name="Imagem 132" descr="https://upload.wikimedia.org/wikipedia/commons/thumb/f/fe/Flag_of_Uruguay.svg/22px-Flag_of_Uruguay.svg.png"/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0441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213360</xdr:colOff>
      <xdr:row>121</xdr:row>
      <xdr:rowOff>144780</xdr:rowOff>
    </xdr:to>
    <xdr:pic>
      <xdr:nvPicPr>
        <xdr:cNvPr id="134" name="Imagem 133" descr="https://upload.wikimedia.org/wikipedia/commons/thumb/4/41/Flag_of_Austria.svg/22px-Flag_of_Austria.svg.png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4174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</xdr:row>
      <xdr:rowOff>0</xdr:rowOff>
    </xdr:from>
    <xdr:to>
      <xdr:col>0</xdr:col>
      <xdr:colOff>213360</xdr:colOff>
      <xdr:row>122</xdr:row>
      <xdr:rowOff>106680</xdr:rowOff>
    </xdr:to>
    <xdr:pic>
      <xdr:nvPicPr>
        <xdr:cNvPr id="135" name="Imagem 134" descr="https://upload.wikimedia.org/wikipedia/commons/thumb/6/6d/Flag_of_Canada_%281921%E2%80%931957%29.svg/22px-Flag_of_Canada_%281921%E2%80%931957%29.svg.png"/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79086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213360</xdr:colOff>
      <xdr:row>123</xdr:row>
      <xdr:rowOff>137160</xdr:rowOff>
    </xdr:to>
    <xdr:pic>
      <xdr:nvPicPr>
        <xdr:cNvPr id="136" name="Imagem 135" descr="https://upload.wikimedia.org/wikipedia/commons/thumb/f/fa/Flag_of_Poland_%281919%E2%80%931928%29.svg/22px-Flag_of_Poland_%281919%E2%80%931928%29.svg.png"/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164240"/>
          <a:ext cx="2133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213360</xdr:colOff>
      <xdr:row>124</xdr:row>
      <xdr:rowOff>121920</xdr:rowOff>
    </xdr:to>
    <xdr:pic>
      <xdr:nvPicPr>
        <xdr:cNvPr id="137" name="Imagem 136" descr="https://upload.wikimedia.org/wikipedia/commons/thumb/5/56/Flag_of_Haiti.svg/22px-Flag_of_Haiti.svg.png"/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53762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213360</xdr:colOff>
      <xdr:row>125</xdr:row>
      <xdr:rowOff>144780</xdr:rowOff>
    </xdr:to>
    <xdr:pic>
      <xdr:nvPicPr>
        <xdr:cNvPr id="138" name="Imagem 137" descr="https://upload.wikimedia.org/wikipedia/commons/thumb/1/1b/Flag_of_Japan_%281870%E2%80%931999%29.svg/22px-Flag_of_Japan_%281870%E2%80%931999%29.svg.png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9110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213360</xdr:colOff>
      <xdr:row>126</xdr:row>
      <xdr:rowOff>106680</xdr:rowOff>
    </xdr:to>
    <xdr:pic>
      <xdr:nvPicPr>
        <xdr:cNvPr id="139" name="Imagem 138" descr="https://upload.wikimedia.org/wikipedia/commons/thumb/3/3e/Flag_of_New_Zealand.svg/22px-Flag_of_New_Zealand.svg.png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28438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213360</xdr:colOff>
      <xdr:row>127</xdr:row>
      <xdr:rowOff>144780</xdr:rowOff>
    </xdr:to>
    <xdr:pic>
      <xdr:nvPicPr>
        <xdr:cNvPr id="140" name="Imagem 139" descr="https://upload.wikimedia.org/wikipedia/commons/thumb/5/5c/Flag_of_Portugal.svg/22px-Flag_of_Portugal.svg.png"/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8406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213360</xdr:colOff>
      <xdr:row>128</xdr:row>
      <xdr:rowOff>144780</xdr:rowOff>
    </xdr:to>
    <xdr:pic>
      <xdr:nvPicPr>
        <xdr:cNvPr id="141" name="Imagem 140" descr="https://upload.wikimedia.org/wikipedia/commons/thumb/7/73/Flag_of_Romania.svg/22px-Flag_of_Romania.svg.png"/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2140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213360</xdr:colOff>
      <xdr:row>129</xdr:row>
      <xdr:rowOff>114300</xdr:rowOff>
    </xdr:to>
    <xdr:pic>
      <xdr:nvPicPr>
        <xdr:cNvPr id="142" name="Imagem 141" descr="https://upload.wikimedia.org/wikipedia/commons/thumb/f/f5/Flag_of_the_United_States_%281912-1959%29.svg/22px-Flag_of_the_United_States_%281912-1959%29.svg.png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587400"/>
          <a:ext cx="21336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</xdr:row>
      <xdr:rowOff>0</xdr:rowOff>
    </xdr:from>
    <xdr:to>
      <xdr:col>0</xdr:col>
      <xdr:colOff>213360</xdr:colOff>
      <xdr:row>130</xdr:row>
      <xdr:rowOff>144780</xdr:rowOff>
    </xdr:to>
    <xdr:pic>
      <xdr:nvPicPr>
        <xdr:cNvPr id="143" name="Imagem 142" descr="https://upload.wikimedia.org/wikipedia/commons/thumb/8/86/Flag_of_Germany_%283-2_aspect_ratio%29.svg/22px-Flag_of_Germany_%283-2_aspect_ratio%29.svg.png"/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1436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213360</xdr:colOff>
      <xdr:row>131</xdr:row>
      <xdr:rowOff>121920</xdr:rowOff>
    </xdr:to>
    <xdr:pic>
      <xdr:nvPicPr>
        <xdr:cNvPr id="144" name="Imagem 143" descr="https://upload.wikimedia.org/wikipedia/commons/thumb/b/bc/Flag_of_Finland.svg/22px-Flag_of_Finland.svg.png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51704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213360</xdr:colOff>
      <xdr:row>132</xdr:row>
      <xdr:rowOff>137160</xdr:rowOff>
    </xdr:to>
    <xdr:pic>
      <xdr:nvPicPr>
        <xdr:cNvPr id="145" name="Imagem 144" descr="https://upload.wikimedia.org/wikipedia/en/thumb/4/4c/Flag_of_Sweden.svg/22px-Flag_of_Sweden.svg.png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890420"/>
          <a:ext cx="2133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213360</xdr:colOff>
      <xdr:row>133</xdr:row>
      <xdr:rowOff>144780</xdr:rowOff>
    </xdr:to>
    <xdr:pic>
      <xdr:nvPicPr>
        <xdr:cNvPr id="146" name="Imagem 145" descr="https://upload.wikimedia.org/wikipedia/commons/thumb/7/78/Flag_of_Italy_%281861%E2%80%931946%29.svg/22px-Flag_of_Italy_%281861%E2%80%931946%29.svg.pn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2638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</xdr:row>
      <xdr:rowOff>0</xdr:rowOff>
    </xdr:from>
    <xdr:to>
      <xdr:col>0</xdr:col>
      <xdr:colOff>190500</xdr:colOff>
      <xdr:row>134</xdr:row>
      <xdr:rowOff>190500</xdr:rowOff>
    </xdr:to>
    <xdr:pic>
      <xdr:nvPicPr>
        <xdr:cNvPr id="147" name="Imagem 146" descr="https://upload.wikimedia.org/wikipedia/commons/thumb/f/f3/Flag_of_Switzerland.svg/20px-Flag_of_Switzerland.svg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6371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</xdr:row>
      <xdr:rowOff>15240</xdr:rowOff>
    </xdr:from>
    <xdr:to>
      <xdr:col>0</xdr:col>
      <xdr:colOff>213360</xdr:colOff>
      <xdr:row>135</xdr:row>
      <xdr:rowOff>160020</xdr:rowOff>
    </xdr:to>
    <xdr:pic>
      <xdr:nvPicPr>
        <xdr:cNvPr id="148" name="Imagem 147" descr="https://upload.wikimedia.org/wikipedia/en/thumb/c/c3/Flag_of_France.svg/22px-Flag_of_France.svg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0258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0</xdr:col>
      <xdr:colOff>213360</xdr:colOff>
      <xdr:row>136</xdr:row>
      <xdr:rowOff>144780</xdr:rowOff>
    </xdr:to>
    <xdr:pic>
      <xdr:nvPicPr>
        <xdr:cNvPr id="149" name="Imagem 148" descr="https://upload.wikimedia.org/wikipedia/commons/thumb/2/20/Flag_of_the_Netherlands.svg/22px-Flag_of_the_Netherlands.svg.pn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3839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0</xdr:col>
      <xdr:colOff>213360</xdr:colOff>
      <xdr:row>137</xdr:row>
      <xdr:rowOff>144780</xdr:rowOff>
    </xdr:to>
    <xdr:pic>
      <xdr:nvPicPr>
        <xdr:cNvPr id="150" name="Imagem 149" descr="https://upload.wikimedia.org/wikipedia/commons/thumb/c/cb/Flag_of_Hungary_%281915-1918%2C_1919-1946%3B_3-2_aspect_ratio%29.svg/22px-Flag_of_Hungary_%281915-1918%2C_1919-1946%3B_3-2_aspect_ratio%29.svg.png"/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9402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138</xdr:row>
      <xdr:rowOff>0</xdr:rowOff>
    </xdr:from>
    <xdr:to>
      <xdr:col>0</xdr:col>
      <xdr:colOff>213360</xdr:colOff>
      <xdr:row>138</xdr:row>
      <xdr:rowOff>106680</xdr:rowOff>
    </xdr:to>
    <xdr:pic>
      <xdr:nvPicPr>
        <xdr:cNvPr id="151" name="Imagem 150" descr="https://upload.wikimedia.org/wikipedia/commons/thumb/6/6d/Flag_of_Canada_%281921%E2%80%931957%29.svg/22px-Flag_of_Canada_%281921%E2%80%931957%29.svg.png"/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31358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</xdr:row>
      <xdr:rowOff>0</xdr:rowOff>
    </xdr:from>
    <xdr:to>
      <xdr:col>0</xdr:col>
      <xdr:colOff>213360</xdr:colOff>
      <xdr:row>139</xdr:row>
      <xdr:rowOff>106680</xdr:rowOff>
    </xdr:to>
    <xdr:pic>
      <xdr:nvPicPr>
        <xdr:cNvPr id="152" name="Imagem 151" descr="https://upload.wikimedia.org/wikipedia/en/thumb/a/ae/Flag_of_the_United_Kingdom.svg/22px-Flag_of_the_United_Kingdom.svg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68696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140</xdr:row>
      <xdr:rowOff>0</xdr:rowOff>
    </xdr:from>
    <xdr:to>
      <xdr:col>0</xdr:col>
      <xdr:colOff>213360</xdr:colOff>
      <xdr:row>140</xdr:row>
      <xdr:rowOff>137160</xdr:rowOff>
    </xdr:to>
    <xdr:pic>
      <xdr:nvPicPr>
        <xdr:cNvPr id="153" name="Imagem 152" descr="https://upload.wikimedia.org/wikipedia/commons/thumb/1/1a/Flag_of_Argentina.svg/22px-Flag_of_Argentina.svg.png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243220"/>
          <a:ext cx="2133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213360</xdr:colOff>
      <xdr:row>141</xdr:row>
      <xdr:rowOff>160020</xdr:rowOff>
    </xdr:to>
    <xdr:pic>
      <xdr:nvPicPr>
        <xdr:cNvPr id="154" name="Imagem 153" descr="https://upload.wikimedia.org/wikipedia/commons/thumb/9/9c/Flag_of_Denmark.svg/22px-Flag_of_Denmark.svg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616600"/>
          <a:ext cx="2133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213360</xdr:colOff>
      <xdr:row>142</xdr:row>
      <xdr:rowOff>144780</xdr:rowOff>
    </xdr:to>
    <xdr:pic>
      <xdr:nvPicPr>
        <xdr:cNvPr id="155" name="Imagem 154" descr="https://upload.wikimedia.org/wikipedia/commons/thumb/c/cb/Flag_of_the_Czech_Republic.svg/22px-Flag_of_the_Czech_Republic.svg.png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9899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</xdr:row>
      <xdr:rowOff>0</xdr:rowOff>
    </xdr:from>
    <xdr:to>
      <xdr:col>0</xdr:col>
      <xdr:colOff>213360</xdr:colOff>
      <xdr:row>143</xdr:row>
      <xdr:rowOff>144780</xdr:rowOff>
    </xdr:to>
    <xdr:pic>
      <xdr:nvPicPr>
        <xdr:cNvPr id="156" name="Imagem 155" descr="https://upload.wikimedia.org/wikipedia/commons/thumb/1/1b/Flag_of_Japan_%281870%E2%80%931999%29.svg/22px-Flag_of_Japan_%281870%E2%80%931999%29.svg.png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5462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</xdr:row>
      <xdr:rowOff>0</xdr:rowOff>
    </xdr:from>
    <xdr:to>
      <xdr:col>0</xdr:col>
      <xdr:colOff>213360</xdr:colOff>
      <xdr:row>144</xdr:row>
      <xdr:rowOff>137160</xdr:rowOff>
    </xdr:to>
    <xdr:pic>
      <xdr:nvPicPr>
        <xdr:cNvPr id="157" name="Imagem 156" descr="https://upload.wikimedia.org/wikipedia/commons/thumb/8/8f/Flag_of_Estonia.svg/22px-Flag_of_Estonia.svg.png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919620"/>
          <a:ext cx="2133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</xdr:row>
      <xdr:rowOff>0</xdr:rowOff>
    </xdr:from>
    <xdr:to>
      <xdr:col>0</xdr:col>
      <xdr:colOff>213360</xdr:colOff>
      <xdr:row>145</xdr:row>
      <xdr:rowOff>144780</xdr:rowOff>
    </xdr:to>
    <xdr:pic>
      <xdr:nvPicPr>
        <xdr:cNvPr id="158" name="Imagem 157" descr="https://upload.wikimedia.org/wikipedia/commons/thumb/2/21/Flag_of_Egypt_%281922%E2%80%931953%29.svg/22px-Flag_of_Egypt_%281922%E2%80%931953%29.svg.png"/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2930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</xdr:row>
      <xdr:rowOff>0</xdr:rowOff>
    </xdr:from>
    <xdr:to>
      <xdr:col>0</xdr:col>
      <xdr:colOff>213360</xdr:colOff>
      <xdr:row>146</xdr:row>
      <xdr:rowOff>144780</xdr:rowOff>
    </xdr:to>
    <xdr:pic>
      <xdr:nvPicPr>
        <xdr:cNvPr id="159" name="Imagem 158" descr="https://upload.wikimedia.org/wikipedia/commons/thumb/4/41/Flag_of_Austria.svg/22px-Flag_of_Austria.svg.png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6663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0</xdr:col>
      <xdr:colOff>213360</xdr:colOff>
      <xdr:row>147</xdr:row>
      <xdr:rowOff>106680</xdr:rowOff>
    </xdr:to>
    <xdr:pic>
      <xdr:nvPicPr>
        <xdr:cNvPr id="160" name="Imagem 159" descr="https://upload.wikimedia.org/wikipedia/en/thumb/b/b9/Flag_of_Australia.svg/22px-Flag_of_Australia.svg.png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03976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</xdr:row>
      <xdr:rowOff>0</xdr:rowOff>
    </xdr:from>
    <xdr:to>
      <xdr:col>0</xdr:col>
      <xdr:colOff>213360</xdr:colOff>
      <xdr:row>148</xdr:row>
      <xdr:rowOff>152400</xdr:rowOff>
    </xdr:to>
    <xdr:pic>
      <xdr:nvPicPr>
        <xdr:cNvPr id="161" name="Imagem 160" descr="https://upload.wikimedia.org/wikipedia/commons/thumb/d/d9/Flag_of_Norway.svg/22px-Flag_of_Norway.svg.pn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413140"/>
          <a:ext cx="2133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213360</xdr:colOff>
      <xdr:row>149</xdr:row>
      <xdr:rowOff>137160</xdr:rowOff>
    </xdr:to>
    <xdr:pic>
      <xdr:nvPicPr>
        <xdr:cNvPr id="162" name="Imagem 161" descr="https://upload.wikimedia.org/wikipedia/commons/thumb/f/fa/Flag_of_Poland_%281919%E2%80%931928%29.svg/22px-Flag_of_Poland_%281919%E2%80%931928%29.svg.png"/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786520"/>
          <a:ext cx="2133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</xdr:row>
      <xdr:rowOff>0</xdr:rowOff>
    </xdr:from>
    <xdr:to>
      <xdr:col>0</xdr:col>
      <xdr:colOff>213360</xdr:colOff>
      <xdr:row>150</xdr:row>
      <xdr:rowOff>144780</xdr:rowOff>
    </xdr:to>
    <xdr:pic>
      <xdr:nvPicPr>
        <xdr:cNvPr id="163" name="Imagem 162" descr="https://upload.wikimedia.org/wikipedia/commons/thumb/e/e5/Flag_of_Yugoslavia_%281918%E2%80%931941%29.svg/22px-Flag_of_Yugoslavia_%281918%E2%80%931941%29.svg.png"/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1599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213360</xdr:colOff>
      <xdr:row>151</xdr:row>
      <xdr:rowOff>106680</xdr:rowOff>
    </xdr:to>
    <xdr:pic>
      <xdr:nvPicPr>
        <xdr:cNvPr id="164" name="Imagem 163" descr="https://upload.wikimedia.org/wikipedia/commons/thumb/6/6d/Red_Ensign_of_South_Africa_%281912%E2%80%931951%29.svg/22px-Red_Ensign_of_South_Africa_%281912%E2%80%931951%29.svg.png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53328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0</xdr:col>
      <xdr:colOff>213360</xdr:colOff>
      <xdr:row>152</xdr:row>
      <xdr:rowOff>106680</xdr:rowOff>
    </xdr:to>
    <xdr:pic>
      <xdr:nvPicPr>
        <xdr:cNvPr id="165" name="Imagem 164" descr="https://upload.wikimedia.org/wikipedia/commons/thumb/b/be/British_Raj_Red_Ensign.svg/22px-British_Raj_Red_Ensign.svg.pn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08954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</xdr:row>
      <xdr:rowOff>0</xdr:rowOff>
    </xdr:from>
    <xdr:to>
      <xdr:col>0</xdr:col>
      <xdr:colOff>213360</xdr:colOff>
      <xdr:row>153</xdr:row>
      <xdr:rowOff>106680</xdr:rowOff>
    </xdr:to>
    <xdr:pic>
      <xdr:nvPicPr>
        <xdr:cNvPr id="166" name="Imagem 165" descr="https://upload.wikimedia.org/wikipedia/commons/thumb/4/45/Flag_of_Ireland.svg/22px-Flag_of_Ireland.svg.png"/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46292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</xdr:row>
      <xdr:rowOff>0</xdr:rowOff>
    </xdr:from>
    <xdr:to>
      <xdr:col>0</xdr:col>
      <xdr:colOff>213360</xdr:colOff>
      <xdr:row>154</xdr:row>
      <xdr:rowOff>106680</xdr:rowOff>
    </xdr:to>
    <xdr:pic>
      <xdr:nvPicPr>
        <xdr:cNvPr id="167" name="Imagem 166" descr="https://upload.wikimedia.org/wikipedia/commons/thumb/3/3e/Flag_of_New_Zealand.svg/22px-Flag_of_New_Zealand.svg.png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83630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0</xdr:col>
      <xdr:colOff>213360</xdr:colOff>
      <xdr:row>155</xdr:row>
      <xdr:rowOff>144780</xdr:rowOff>
    </xdr:to>
    <xdr:pic>
      <xdr:nvPicPr>
        <xdr:cNvPr id="168" name="Imagem 167" descr="https://upload.wikimedia.org/wikipedia/commons/thumb/7/7d/Flag_of_Spain_%281785%E2%80%931873%2C_1875%E2%80%931931%29.svg/22px-Flag_of_Spain_%281785%E2%80%931873%2C_1875%E2%80%931931%29.svg.pn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3925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</xdr:row>
      <xdr:rowOff>0</xdr:rowOff>
    </xdr:from>
    <xdr:to>
      <xdr:col>0</xdr:col>
      <xdr:colOff>213360</xdr:colOff>
      <xdr:row>156</xdr:row>
      <xdr:rowOff>144780</xdr:rowOff>
    </xdr:to>
    <xdr:pic>
      <xdr:nvPicPr>
        <xdr:cNvPr id="169" name="Imagem 168" descr="https://upload.wikimedia.org/wikipedia/commons/thumb/f/fe/Flag_of_Uruguay.svg/22px-Flag_of_Uruguay.svg.png"/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7659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213360</xdr:colOff>
      <xdr:row>157</xdr:row>
      <xdr:rowOff>144780</xdr:rowOff>
    </xdr:to>
    <xdr:pic>
      <xdr:nvPicPr>
        <xdr:cNvPr id="170" name="Imagem 169" descr="https://upload.wikimedia.org/wikipedia/commons/thumb/9/92/Flag_of_Belgium_%28civil%29.svg/22px-Flag_of_Belgium_%28civil%29.svg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1393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</xdr:row>
      <xdr:rowOff>0</xdr:rowOff>
    </xdr:from>
    <xdr:to>
      <xdr:col>0</xdr:col>
      <xdr:colOff>213360</xdr:colOff>
      <xdr:row>158</xdr:row>
      <xdr:rowOff>144780</xdr:rowOff>
    </xdr:to>
    <xdr:pic>
      <xdr:nvPicPr>
        <xdr:cNvPr id="171" name="Imagem 170" descr="https://upload.wikimedia.org/wikipedia/commons/thumb/7/78/Flag_of_Chile.svg/22px-Flag_of_Chile.svg.png"/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5127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159</xdr:row>
      <xdr:rowOff>0</xdr:rowOff>
    </xdr:from>
    <xdr:to>
      <xdr:col>0</xdr:col>
      <xdr:colOff>213360</xdr:colOff>
      <xdr:row>159</xdr:row>
      <xdr:rowOff>121920</xdr:rowOff>
    </xdr:to>
    <xdr:pic>
      <xdr:nvPicPr>
        <xdr:cNvPr id="172" name="Imagem 171" descr="https://upload.wikimedia.org/wikipedia/commons/thumb/5/56/Flag_of_Haiti.svg/22px-Flag_of_Haiti.svg.png"/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88608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</xdr:row>
      <xdr:rowOff>0</xdr:rowOff>
    </xdr:from>
    <xdr:to>
      <xdr:col>0</xdr:col>
      <xdr:colOff>213360</xdr:colOff>
      <xdr:row>160</xdr:row>
      <xdr:rowOff>83820</xdr:rowOff>
    </xdr:to>
    <xdr:pic>
      <xdr:nvPicPr>
        <xdr:cNvPr id="173" name="Imagem 172" descr="https://upload.wikimedia.org/wikipedia/commons/thumb/c/c8/Flag_of_the_Philippines_%281919%E2%80%931936%29.svg/22px-Flag_of_the_Philippines_%281919%E2%80%931936%29.svg.png"/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259460"/>
          <a:ext cx="213360" cy="83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0</xdr:col>
      <xdr:colOff>213360</xdr:colOff>
      <xdr:row>161</xdr:row>
      <xdr:rowOff>144780</xdr:rowOff>
    </xdr:to>
    <xdr:pic>
      <xdr:nvPicPr>
        <xdr:cNvPr id="174" name="Imagem 173" descr="https://upload.wikimedia.org/wikipedia/commons/thumb/5/5c/Flag_of_Portugal.svg/22px-Flag_of_Portugal.svg.png"/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6328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213360</xdr:colOff>
      <xdr:row>162</xdr:row>
      <xdr:rowOff>114300</xdr:rowOff>
    </xdr:to>
    <xdr:pic>
      <xdr:nvPicPr>
        <xdr:cNvPr id="175" name="Imagem 174" descr="https://upload.wikimedia.org/wikipedia/commons/thumb/f/f5/Flag_of_the_United_States_%281912-1959%29.svg/22px-Flag_of_the_United_States_%281912-1959%29.svg.png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006220"/>
          <a:ext cx="21336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163</xdr:row>
      <xdr:rowOff>0</xdr:rowOff>
    </xdr:from>
    <xdr:to>
      <xdr:col>0</xdr:col>
      <xdr:colOff>213360</xdr:colOff>
      <xdr:row>163</xdr:row>
      <xdr:rowOff>144780</xdr:rowOff>
    </xdr:to>
    <xdr:pic>
      <xdr:nvPicPr>
        <xdr:cNvPr id="176" name="Imagem 175" descr="https://upload.wikimedia.org/wikipedia/commons/thumb/7/78/Flag_of_Italy_%281861%E2%80%931946%29.svg/22px-Flag_of_Italy_%281861%E2%80%931946%29.svg.pn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5624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164</xdr:row>
      <xdr:rowOff>0</xdr:rowOff>
    </xdr:from>
    <xdr:to>
      <xdr:col>0</xdr:col>
      <xdr:colOff>213360</xdr:colOff>
      <xdr:row>164</xdr:row>
      <xdr:rowOff>144780</xdr:rowOff>
    </xdr:to>
    <xdr:pic>
      <xdr:nvPicPr>
        <xdr:cNvPr id="177" name="Imagem 176" descr="https://upload.wikimedia.org/wikipedia/en/thumb/c/c3/Flag_of_France.svg/22px-Flag_of_France.svg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9358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165</xdr:row>
      <xdr:rowOff>0</xdr:rowOff>
    </xdr:from>
    <xdr:to>
      <xdr:col>0</xdr:col>
      <xdr:colOff>213360</xdr:colOff>
      <xdr:row>165</xdr:row>
      <xdr:rowOff>137160</xdr:rowOff>
    </xdr:to>
    <xdr:pic>
      <xdr:nvPicPr>
        <xdr:cNvPr id="178" name="Imagem 177" descr="https://upload.wikimedia.org/wikipedia/en/thumb/4/4c/Flag_of_Sweden.svg/22px-Flag_of_Sweden.svg.png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309240"/>
          <a:ext cx="2133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213360</xdr:colOff>
      <xdr:row>166</xdr:row>
      <xdr:rowOff>144780</xdr:rowOff>
    </xdr:to>
    <xdr:pic>
      <xdr:nvPicPr>
        <xdr:cNvPr id="179" name="Imagem 178" descr="https://upload.wikimedia.org/wikipedia/commons/thumb/1/1b/Flag_of_Japan_%281870%E2%80%931999%29.svg/22px-Flag_of_Japan_%281870%E2%80%931999%29.svg.png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6826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167</xdr:row>
      <xdr:rowOff>0</xdr:rowOff>
    </xdr:from>
    <xdr:to>
      <xdr:col>0</xdr:col>
      <xdr:colOff>213360</xdr:colOff>
      <xdr:row>167</xdr:row>
      <xdr:rowOff>144780</xdr:rowOff>
    </xdr:to>
    <xdr:pic>
      <xdr:nvPicPr>
        <xdr:cNvPr id="180" name="Imagem 179" descr="https://upload.wikimedia.org/wikipedia/commons/thumb/c/cb/Flag_of_Hungary_%281915-1918%2C_1919-1946%3B_3-2_aspect_ratio%29.svg/22px-Flag_of_Hungary_%281915-1918%2C_1919-1946%3B_3-2_aspect_ratio%29.svg.png"/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0560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168</xdr:row>
      <xdr:rowOff>0</xdr:rowOff>
    </xdr:from>
    <xdr:to>
      <xdr:col>0</xdr:col>
      <xdr:colOff>213360</xdr:colOff>
      <xdr:row>168</xdr:row>
      <xdr:rowOff>121920</xdr:rowOff>
    </xdr:to>
    <xdr:pic>
      <xdr:nvPicPr>
        <xdr:cNvPr id="181" name="Imagem 180" descr="https://upload.wikimedia.org/wikipedia/commons/thumb/b/bc/Flag_of_Finland.svg/22px-Flag_of_Finland.svg.png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42938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169</xdr:row>
      <xdr:rowOff>0</xdr:rowOff>
    </xdr:from>
    <xdr:to>
      <xdr:col>0</xdr:col>
      <xdr:colOff>213360</xdr:colOff>
      <xdr:row>169</xdr:row>
      <xdr:rowOff>106680</xdr:rowOff>
    </xdr:to>
    <xdr:pic>
      <xdr:nvPicPr>
        <xdr:cNvPr id="182" name="Imagem 181" descr="https://upload.wikimedia.org/wikipedia/en/thumb/a/ae/Flag_of_the_United_Kingdom.svg/22px-Flag_of_the_United_Kingdom.svg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80276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170</xdr:row>
      <xdr:rowOff>0</xdr:rowOff>
    </xdr:from>
    <xdr:to>
      <xdr:col>0</xdr:col>
      <xdr:colOff>213360</xdr:colOff>
      <xdr:row>170</xdr:row>
      <xdr:rowOff>144780</xdr:rowOff>
    </xdr:to>
    <xdr:pic>
      <xdr:nvPicPr>
        <xdr:cNvPr id="183" name="Imagem 182" descr="https://upload.wikimedia.org/wikipedia/commons/thumb/8/86/Flag_of_Germany_%283-2_aspect_ratio%29.svg/22px-Flag_of_Germany_%283-2_aspect_ratio%29.svg.png"/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3590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</xdr:row>
      <xdr:rowOff>0</xdr:rowOff>
    </xdr:from>
    <xdr:to>
      <xdr:col>0</xdr:col>
      <xdr:colOff>213360</xdr:colOff>
      <xdr:row>171</xdr:row>
      <xdr:rowOff>106680</xdr:rowOff>
    </xdr:to>
    <xdr:pic>
      <xdr:nvPicPr>
        <xdr:cNvPr id="184" name="Imagem 183" descr="https://upload.wikimedia.org/wikipedia/en/thumb/b/b9/Flag_of_Australia.svg/22px-Flag_of_Australia.svg.png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73240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</xdr:row>
      <xdr:rowOff>0</xdr:rowOff>
    </xdr:from>
    <xdr:to>
      <xdr:col>0</xdr:col>
      <xdr:colOff>213360</xdr:colOff>
      <xdr:row>172</xdr:row>
      <xdr:rowOff>137160</xdr:rowOff>
    </xdr:to>
    <xdr:pic>
      <xdr:nvPicPr>
        <xdr:cNvPr id="185" name="Imagem 184" descr="https://upload.wikimedia.org/wikipedia/commons/thumb/1/1a/Flag_of_Argentina.svg/22px-Flag_of_Argentina.svg.png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105780"/>
          <a:ext cx="2133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</xdr:row>
      <xdr:rowOff>0</xdr:rowOff>
    </xdr:from>
    <xdr:to>
      <xdr:col>0</xdr:col>
      <xdr:colOff>213360</xdr:colOff>
      <xdr:row>173</xdr:row>
      <xdr:rowOff>106680</xdr:rowOff>
    </xdr:to>
    <xdr:pic>
      <xdr:nvPicPr>
        <xdr:cNvPr id="186" name="Imagem 185" descr="https://upload.wikimedia.org/wikipedia/commons/thumb/6/6d/Flag_of_Canada_%281921%E2%80%931957%29.svg/22px-Flag_of_Canada_%281921%E2%80%931957%29.svg.png"/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47916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174</xdr:row>
      <xdr:rowOff>0</xdr:rowOff>
    </xdr:from>
    <xdr:to>
      <xdr:col>0</xdr:col>
      <xdr:colOff>213360</xdr:colOff>
      <xdr:row>174</xdr:row>
      <xdr:rowOff>144780</xdr:rowOff>
    </xdr:to>
    <xdr:pic>
      <xdr:nvPicPr>
        <xdr:cNvPr id="187" name="Imagem 186" descr="https://upload.wikimedia.org/wikipedia/commons/thumb/2/20/Flag_of_the_Netherlands.svg/22px-Flag_of_the_Netherlands.svg.pn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8525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175</xdr:row>
      <xdr:rowOff>0</xdr:rowOff>
    </xdr:from>
    <xdr:to>
      <xdr:col>0</xdr:col>
      <xdr:colOff>213360</xdr:colOff>
      <xdr:row>175</xdr:row>
      <xdr:rowOff>137160</xdr:rowOff>
    </xdr:to>
    <xdr:pic>
      <xdr:nvPicPr>
        <xdr:cNvPr id="188" name="Imagem 187" descr="https://upload.wikimedia.org/wikipedia/commons/thumb/4/41/Flag_of_Poland_%281928%E2%80%931980%29.svg/22px-Flag_of_Poland_%281928%E2%80%931980%29.svg.png"/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225920"/>
          <a:ext cx="2133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0</xdr:col>
      <xdr:colOff>213360</xdr:colOff>
      <xdr:row>176</xdr:row>
      <xdr:rowOff>144780</xdr:rowOff>
    </xdr:to>
    <xdr:pic>
      <xdr:nvPicPr>
        <xdr:cNvPr id="189" name="Imagem 188" descr="https://upload.wikimedia.org/wikipedia/commons/thumb/7/77/Flag_of_South_Africa_%281928%E2%80%931994%29.svg/22px-Flag_of_South_Africa_%281928%E2%80%931994%29.svg.png"/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5993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177</xdr:row>
      <xdr:rowOff>0</xdr:rowOff>
    </xdr:from>
    <xdr:to>
      <xdr:col>0</xdr:col>
      <xdr:colOff>213360</xdr:colOff>
      <xdr:row>177</xdr:row>
      <xdr:rowOff>106680</xdr:rowOff>
    </xdr:to>
    <xdr:pic>
      <xdr:nvPicPr>
        <xdr:cNvPr id="190" name="Imagem 189" descr="https://upload.wikimedia.org/wikipedia/commons/thumb/4/45/Flag_of_Ireland.svg/22px-Flag_of_Ireland.svg.png"/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15556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213360</xdr:colOff>
      <xdr:row>178</xdr:row>
      <xdr:rowOff>144780</xdr:rowOff>
    </xdr:to>
    <xdr:pic>
      <xdr:nvPicPr>
        <xdr:cNvPr id="191" name="Imagem 190" descr="https://upload.wikimedia.org/wikipedia/commons/thumb/c/cb/Flag_of_the_Czech_Republic.svg/22px-Flag_of_the_Czech_Republic.svg.png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5289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179</xdr:row>
      <xdr:rowOff>0</xdr:rowOff>
    </xdr:from>
    <xdr:to>
      <xdr:col>0</xdr:col>
      <xdr:colOff>213360</xdr:colOff>
      <xdr:row>179</xdr:row>
      <xdr:rowOff>144780</xdr:rowOff>
    </xdr:to>
    <xdr:pic>
      <xdr:nvPicPr>
        <xdr:cNvPr id="192" name="Imagem 191" descr="https://upload.wikimedia.org/wikipedia/commons/thumb/4/41/Flag_of_Austria.svg/22px-Flag_of_Austria.svg.png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0852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213360</xdr:colOff>
      <xdr:row>180</xdr:row>
      <xdr:rowOff>106680</xdr:rowOff>
    </xdr:to>
    <xdr:pic>
      <xdr:nvPicPr>
        <xdr:cNvPr id="193" name="Imagem 192" descr="https://upload.wikimedia.org/wikipedia/commons/thumb/b/be/British_Raj_Red_Ensign.svg/22px-British_Raj_Red_Ensign.svg.pn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45858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181</xdr:row>
      <xdr:rowOff>0</xdr:rowOff>
    </xdr:from>
    <xdr:to>
      <xdr:col>0</xdr:col>
      <xdr:colOff>213360</xdr:colOff>
      <xdr:row>181</xdr:row>
      <xdr:rowOff>160020</xdr:rowOff>
    </xdr:to>
    <xdr:pic>
      <xdr:nvPicPr>
        <xdr:cNvPr id="194" name="Imagem 193" descr="https://upload.wikimedia.org/wikipedia/commons/thumb/9/9c/Flag_of_Denmark.svg/22px-Flag_of_Denmark.svg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831960"/>
          <a:ext cx="2133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213360</xdr:colOff>
      <xdr:row>182</xdr:row>
      <xdr:rowOff>121920</xdr:rowOff>
    </xdr:to>
    <xdr:pic>
      <xdr:nvPicPr>
        <xdr:cNvPr id="195" name="Imagem 194" descr="https://upload.wikimedia.org/wikipedia/commons/thumb/2/22/Flag_of_the_United_Mexican_States_%281916-1934%29.svg/22px-Flag_of_the_United_Mexican_States_%281916-1934%29.svg.png"/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20534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213360</xdr:colOff>
      <xdr:row>183</xdr:row>
      <xdr:rowOff>106680</xdr:rowOff>
    </xdr:to>
    <xdr:pic>
      <xdr:nvPicPr>
        <xdr:cNvPr id="196" name="Imagem 195" descr="https://upload.wikimedia.org/wikipedia/commons/thumb/8/84/Flag_of_Latvia.svg/22px-Flag_of_Latvia.svg.png"/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57872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</xdr:row>
      <xdr:rowOff>0</xdr:rowOff>
    </xdr:from>
    <xdr:to>
      <xdr:col>0</xdr:col>
      <xdr:colOff>213360</xdr:colOff>
      <xdr:row>184</xdr:row>
      <xdr:rowOff>106680</xdr:rowOff>
    </xdr:to>
    <xdr:pic>
      <xdr:nvPicPr>
        <xdr:cNvPr id="197" name="Imagem 196" descr="https://upload.wikimedia.org/wikipedia/commons/thumb/3/3e/Flag_of_New_Zealand.svg/22px-Flag_of_New_Zealand.svg.png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95210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185</xdr:row>
      <xdr:rowOff>0</xdr:rowOff>
    </xdr:from>
    <xdr:to>
      <xdr:col>0</xdr:col>
      <xdr:colOff>190500</xdr:colOff>
      <xdr:row>185</xdr:row>
      <xdr:rowOff>190500</xdr:rowOff>
    </xdr:to>
    <xdr:pic>
      <xdr:nvPicPr>
        <xdr:cNvPr id="198" name="Imagem 197" descr="https://upload.wikimedia.org/wikipedia/commons/thumb/f/f3/Flag_of_Switzerland.svg/20px-Flag_of_Switzerland.svg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50836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186</xdr:row>
      <xdr:rowOff>7620</xdr:rowOff>
    </xdr:from>
    <xdr:to>
      <xdr:col>0</xdr:col>
      <xdr:colOff>213360</xdr:colOff>
      <xdr:row>186</xdr:row>
      <xdr:rowOff>91440</xdr:rowOff>
    </xdr:to>
    <xdr:pic>
      <xdr:nvPicPr>
        <xdr:cNvPr id="199" name="Imagem 198" descr="https://upload.wikimedia.org/wikipedia/commons/thumb/c/c8/Flag_of_the_Philippines_%281919%E2%80%931936%29.svg/22px-Flag_of_the_Philippines_%281919%E2%80%931936%29.svg.png"/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889360"/>
          <a:ext cx="213360" cy="83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187</xdr:row>
      <xdr:rowOff>0</xdr:rowOff>
    </xdr:from>
    <xdr:to>
      <xdr:col>0</xdr:col>
      <xdr:colOff>213360</xdr:colOff>
      <xdr:row>187</xdr:row>
      <xdr:rowOff>121920</xdr:rowOff>
    </xdr:to>
    <xdr:pic>
      <xdr:nvPicPr>
        <xdr:cNvPr id="200" name="Imagem 199" descr="https://upload.wikimedia.org/wikipedia/commons/thumb/d/df/Flag_of_Spain_%281931%E2%80%931939%29.svg/22px-Flag_of_Spain_%281931%E2%80%931939%29.svg.png"/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25512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213360</xdr:colOff>
      <xdr:row>188</xdr:row>
      <xdr:rowOff>144780</xdr:rowOff>
    </xdr:to>
    <xdr:pic>
      <xdr:nvPicPr>
        <xdr:cNvPr id="201" name="Imagem 200" descr="https://upload.wikimedia.org/wikipedia/commons/thumb/f/fe/Flag_of_Uruguay.svg/22px-Flag_of_Uruguay.svg.png"/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56285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213360</xdr:colOff>
      <xdr:row>189</xdr:row>
      <xdr:rowOff>121920</xdr:rowOff>
    </xdr:to>
    <xdr:pic>
      <xdr:nvPicPr>
        <xdr:cNvPr id="202" name="Imagem 201" descr="https://upload.wikimedia.org/wikipedia/commons/thumb/7/77/Flag_of_Germany_%281935%E2%80%931945%29.svg/22px-Flag_of_Germany_%281935%E2%80%931945%29.svg.png"/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00188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213360</xdr:colOff>
      <xdr:row>190</xdr:row>
      <xdr:rowOff>114300</xdr:rowOff>
    </xdr:to>
    <xdr:pic>
      <xdr:nvPicPr>
        <xdr:cNvPr id="203" name="Imagem 202" descr="https://upload.wikimedia.org/wikipedia/commons/thumb/f/f5/Flag_of_the_United_States_%281912-1959%29.svg/22px-Flag_of_the_United_States_%281912-1959%29.svg.png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375260"/>
          <a:ext cx="21336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191</xdr:row>
      <xdr:rowOff>0</xdr:rowOff>
    </xdr:from>
    <xdr:to>
      <xdr:col>0</xdr:col>
      <xdr:colOff>213360</xdr:colOff>
      <xdr:row>191</xdr:row>
      <xdr:rowOff>144780</xdr:rowOff>
    </xdr:to>
    <xdr:pic>
      <xdr:nvPicPr>
        <xdr:cNvPr id="204" name="Imagem 203" descr="https://upload.wikimedia.org/wikipedia/commons/thumb/c/cb/Flag_of_Hungary_%281915-1918%2C_1919-1946%3B_3-2_aspect_ratio%29.svg/22px-Flag_of_Hungary_%281915-1918%2C_1919-1946%3B_3-2_aspect_ratio%29.svg.png"/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9315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213360</xdr:colOff>
      <xdr:row>192</xdr:row>
      <xdr:rowOff>144780</xdr:rowOff>
    </xdr:to>
    <xdr:pic>
      <xdr:nvPicPr>
        <xdr:cNvPr id="205" name="Imagem 204" descr="https://upload.wikimedia.org/wikipedia/commons/thumb/7/78/Flag_of_Italy_%281861%E2%80%931946%29.svg/22px-Flag_of_Italy_%281861%E2%80%931946%29.svg.pn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3049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213360</xdr:colOff>
      <xdr:row>193</xdr:row>
      <xdr:rowOff>121920</xdr:rowOff>
    </xdr:to>
    <xdr:pic>
      <xdr:nvPicPr>
        <xdr:cNvPr id="206" name="Imagem 205" descr="https://upload.wikimedia.org/wikipedia/commons/thumb/b/bc/Flag_of_Finland.svg/22px-Flag_of_Finland.svg.png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767828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194</xdr:row>
      <xdr:rowOff>0</xdr:rowOff>
    </xdr:from>
    <xdr:to>
      <xdr:col>0</xdr:col>
      <xdr:colOff>213360</xdr:colOff>
      <xdr:row>194</xdr:row>
      <xdr:rowOff>144780</xdr:rowOff>
    </xdr:to>
    <xdr:pic>
      <xdr:nvPicPr>
        <xdr:cNvPr id="207" name="Imagem 206" descr="https://upload.wikimedia.org/wikipedia/en/thumb/c/c3/Flag_of_France.svg/22px-Flag_of_France.svg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0516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213360</xdr:colOff>
      <xdr:row>195</xdr:row>
      <xdr:rowOff>137160</xdr:rowOff>
    </xdr:to>
    <xdr:pic>
      <xdr:nvPicPr>
        <xdr:cNvPr id="208" name="Imagem 207" descr="https://upload.wikimedia.org/wikipedia/en/thumb/4/4c/Flag_of_Sweden.svg/22px-Flag_of_Sweden.svg.png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425040"/>
          <a:ext cx="2133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213360</xdr:colOff>
      <xdr:row>196</xdr:row>
      <xdr:rowOff>144780</xdr:rowOff>
    </xdr:to>
    <xdr:pic>
      <xdr:nvPicPr>
        <xdr:cNvPr id="209" name="Imagem 208" descr="https://upload.wikimedia.org/wikipedia/commons/thumb/1/1b/Flag_of_Japan_%281870%E2%80%931999%29.svg/22px-Flag_of_Japan_%281870%E2%80%931999%29.svg.png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7984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213360</xdr:colOff>
      <xdr:row>197</xdr:row>
      <xdr:rowOff>144780</xdr:rowOff>
    </xdr:to>
    <xdr:pic>
      <xdr:nvPicPr>
        <xdr:cNvPr id="210" name="Imagem 209" descr="https://upload.wikimedia.org/wikipedia/commons/thumb/2/20/Flag_of_the_Netherlands.svg/22px-Flag_of_the_Netherlands.svg.pn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1718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198</xdr:row>
      <xdr:rowOff>0</xdr:rowOff>
    </xdr:from>
    <xdr:to>
      <xdr:col>0</xdr:col>
      <xdr:colOff>213360</xdr:colOff>
      <xdr:row>198</xdr:row>
      <xdr:rowOff>106680</xdr:rowOff>
    </xdr:to>
    <xdr:pic>
      <xdr:nvPicPr>
        <xdr:cNvPr id="211" name="Imagem 210" descr="https://upload.wikimedia.org/wikipedia/en/thumb/a/ae/Flag_of_the_United_Kingdom.svg/22px-Flag_of_the_United_Kingdom.svg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954518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199</xdr:row>
      <xdr:rowOff>0</xdr:rowOff>
    </xdr:from>
    <xdr:to>
      <xdr:col>0</xdr:col>
      <xdr:colOff>213360</xdr:colOff>
      <xdr:row>199</xdr:row>
      <xdr:rowOff>144780</xdr:rowOff>
    </xdr:to>
    <xdr:pic>
      <xdr:nvPicPr>
        <xdr:cNvPr id="212" name="Imagem 211" descr="https://upload.wikimedia.org/wikipedia/commons/thumb/4/41/Flag_of_Austria.svg/22px-Flag_of_Austria.svg.png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1014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213360</xdr:colOff>
      <xdr:row>200</xdr:row>
      <xdr:rowOff>144780</xdr:rowOff>
    </xdr:to>
    <xdr:pic>
      <xdr:nvPicPr>
        <xdr:cNvPr id="213" name="Imagem 212" descr="https://upload.wikimedia.org/wikipedia/commons/thumb/c/cb/Flag_of_the_Czech_Republic.svg/22px-Flag_of_the_Czech_Republic.svg.png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4748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201</xdr:row>
      <xdr:rowOff>0</xdr:rowOff>
    </xdr:from>
    <xdr:to>
      <xdr:col>0</xdr:col>
      <xdr:colOff>213360</xdr:colOff>
      <xdr:row>201</xdr:row>
      <xdr:rowOff>137160</xdr:rowOff>
    </xdr:to>
    <xdr:pic>
      <xdr:nvPicPr>
        <xdr:cNvPr id="214" name="Imagem 213" descr="https://upload.wikimedia.org/wikipedia/commons/thumb/1/1a/Flag_of_Argentina.svg/22px-Flag_of_Argentina.svg.png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031080"/>
          <a:ext cx="2133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213360</xdr:colOff>
      <xdr:row>202</xdr:row>
      <xdr:rowOff>137160</xdr:rowOff>
    </xdr:to>
    <xdr:pic>
      <xdr:nvPicPr>
        <xdr:cNvPr id="215" name="Imagem 214" descr="https://upload.wikimedia.org/wikipedia/commons/thumb/8/8f/Flag_of_Estonia.svg/22px-Flag_of_Estonia.svg.png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404460"/>
          <a:ext cx="2133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213360</xdr:colOff>
      <xdr:row>203</xdr:row>
      <xdr:rowOff>144780</xdr:rowOff>
    </xdr:to>
    <xdr:pic>
      <xdr:nvPicPr>
        <xdr:cNvPr id="216" name="Imagem 215" descr="https://upload.wikimedia.org/wikipedia/commons/thumb/2/21/Flag_of_Egypt_%281922%E2%80%931953%29.svg/22px-Flag_of_Egypt_%281922%E2%80%931953%29.svg.png"/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17778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204</xdr:row>
      <xdr:rowOff>0</xdr:rowOff>
    </xdr:from>
    <xdr:to>
      <xdr:col>0</xdr:col>
      <xdr:colOff>190500</xdr:colOff>
      <xdr:row>204</xdr:row>
      <xdr:rowOff>190500</xdr:rowOff>
    </xdr:to>
    <xdr:pic>
      <xdr:nvPicPr>
        <xdr:cNvPr id="217" name="Imagem 216" descr="https://upload.wikimedia.org/wikipedia/commons/thumb/f/f3/Flag_of_Switzerland.svg/20px-Flag_of_Switzerland.svg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1512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205</xdr:row>
      <xdr:rowOff>15240</xdr:rowOff>
    </xdr:from>
    <xdr:to>
      <xdr:col>0</xdr:col>
      <xdr:colOff>213360</xdr:colOff>
      <xdr:row>205</xdr:row>
      <xdr:rowOff>121920</xdr:rowOff>
    </xdr:to>
    <xdr:pic>
      <xdr:nvPicPr>
        <xdr:cNvPr id="218" name="Imagem 217" descr="https://upload.wikimedia.org/wikipedia/commons/thumb/0/07/Canadian_Red_Ensign_1921-1957_%28with_disc%29.svg/22px-Canadian_Red_Ensign_1921-1957_%28with_disc%29.svg.png"/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53984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213360</xdr:colOff>
      <xdr:row>206</xdr:row>
      <xdr:rowOff>152400</xdr:rowOff>
    </xdr:to>
    <xdr:pic>
      <xdr:nvPicPr>
        <xdr:cNvPr id="219" name="Imagem 218" descr="https://upload.wikimedia.org/wikipedia/commons/thumb/d/d9/Flag_of_Norway.svg/22px-Flag_of_Norway.svg.pn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897980"/>
          <a:ext cx="2133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207</xdr:row>
      <xdr:rowOff>0</xdr:rowOff>
    </xdr:from>
    <xdr:to>
      <xdr:col>0</xdr:col>
      <xdr:colOff>213360</xdr:colOff>
      <xdr:row>207</xdr:row>
      <xdr:rowOff>144780</xdr:rowOff>
    </xdr:to>
    <xdr:pic>
      <xdr:nvPicPr>
        <xdr:cNvPr id="220" name="Imagem 219" descr="https://upload.wikimedia.org/wikipedia/commons/thumb/8/8e/Flag_of_the_Ottoman_Empire_%281844%E2%80%931922%29.svg/22px-Flag_of_the_Ottoman_Empire_%281844%E2%80%931922%29.svg.png"/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2713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208</xdr:row>
      <xdr:rowOff>0</xdr:rowOff>
    </xdr:from>
    <xdr:to>
      <xdr:col>0</xdr:col>
      <xdr:colOff>213360</xdr:colOff>
      <xdr:row>208</xdr:row>
      <xdr:rowOff>106680</xdr:rowOff>
    </xdr:to>
    <xdr:pic>
      <xdr:nvPicPr>
        <xdr:cNvPr id="221" name="Imagem 220" descr="https://upload.wikimedia.org/wikipedia/commons/thumb/1/11/Flag_of_the_Governor-General_of_India_%281885%E2%80%931947%29.svg/22px-Flag_of_the_Governor-General_of_India_%281885%E2%80%931947%29.svg.png"/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364474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209</xdr:row>
      <xdr:rowOff>0</xdr:rowOff>
    </xdr:from>
    <xdr:to>
      <xdr:col>0</xdr:col>
      <xdr:colOff>213360</xdr:colOff>
      <xdr:row>209</xdr:row>
      <xdr:rowOff>106680</xdr:rowOff>
    </xdr:to>
    <xdr:pic>
      <xdr:nvPicPr>
        <xdr:cNvPr id="222" name="Imagem 221" descr="https://upload.wikimedia.org/wikipedia/commons/thumb/3/3e/Flag_of_New_Zealand.svg/22px-Flag_of_New_Zealand.svg.png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01812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213360</xdr:colOff>
      <xdr:row>210</xdr:row>
      <xdr:rowOff>137160</xdr:rowOff>
    </xdr:to>
    <xdr:pic>
      <xdr:nvPicPr>
        <xdr:cNvPr id="223" name="Imagem 222" descr="https://upload.wikimedia.org/wikipedia/commons/thumb/4/41/Flag_of_Poland_%281928%E2%80%931980%29.svg/22px-Flag_of_Poland_%281928%E2%80%931980%29.svg.png"/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574380"/>
          <a:ext cx="2133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211</xdr:row>
      <xdr:rowOff>0</xdr:rowOff>
    </xdr:from>
    <xdr:to>
      <xdr:col>0</xdr:col>
      <xdr:colOff>213360</xdr:colOff>
      <xdr:row>211</xdr:row>
      <xdr:rowOff>160020</xdr:rowOff>
    </xdr:to>
    <xdr:pic>
      <xdr:nvPicPr>
        <xdr:cNvPr id="224" name="Imagem 223" descr="https://upload.wikimedia.org/wikipedia/commons/thumb/9/9c/Flag_of_Denmark.svg/22px-Flag_of_Denmark.svg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947760"/>
          <a:ext cx="2133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213360</xdr:colOff>
      <xdr:row>212</xdr:row>
      <xdr:rowOff>106680</xdr:rowOff>
    </xdr:to>
    <xdr:pic>
      <xdr:nvPicPr>
        <xdr:cNvPr id="225" name="Imagem 224" descr="https://upload.wikimedia.org/wikipedia/commons/thumb/8/84/Flag_of_Latvia.svg/22px-Flag_of_Latvia.svg.png"/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32114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213</xdr:row>
      <xdr:rowOff>0</xdr:rowOff>
    </xdr:from>
    <xdr:to>
      <xdr:col>0</xdr:col>
      <xdr:colOff>213360</xdr:colOff>
      <xdr:row>213</xdr:row>
      <xdr:rowOff>144780</xdr:rowOff>
    </xdr:to>
    <xdr:pic>
      <xdr:nvPicPr>
        <xdr:cNvPr id="226" name="Imagem 225" descr="https://upload.wikimedia.org/wikipedia/commons/thumb/7/73/Flag_of_Romania.svg/22px-Flag_of_Romania.svg.png"/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6945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214</xdr:row>
      <xdr:rowOff>0</xdr:rowOff>
    </xdr:from>
    <xdr:to>
      <xdr:col>0</xdr:col>
      <xdr:colOff>213360</xdr:colOff>
      <xdr:row>214</xdr:row>
      <xdr:rowOff>144780</xdr:rowOff>
    </xdr:to>
    <xdr:pic>
      <xdr:nvPicPr>
        <xdr:cNvPr id="227" name="Imagem 226" descr="https://upload.wikimedia.org/wikipedia/commons/thumb/7/77/Flag_of_South_Africa_%281928%E2%80%931994%29.svg/22px-Flag_of_South_Africa_%281928%E2%80%931994%29.svg.png"/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0679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215</xdr:row>
      <xdr:rowOff>0</xdr:rowOff>
    </xdr:from>
    <xdr:to>
      <xdr:col>0</xdr:col>
      <xdr:colOff>213360</xdr:colOff>
      <xdr:row>215</xdr:row>
      <xdr:rowOff>144780</xdr:rowOff>
    </xdr:to>
    <xdr:pic>
      <xdr:nvPicPr>
        <xdr:cNvPr id="228" name="Imagem 227" descr="https://upload.wikimedia.org/wikipedia/commons/thumb/e/e5/Flag_of_Yugoslavia_%281918%E2%80%931941%29.svg/22px-Flag_of_Yugoslavia_%281918%E2%80%931941%29.svg.png"/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6241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216</xdr:row>
      <xdr:rowOff>0</xdr:rowOff>
    </xdr:from>
    <xdr:to>
      <xdr:col>0</xdr:col>
      <xdr:colOff>213360</xdr:colOff>
      <xdr:row>216</xdr:row>
      <xdr:rowOff>121920</xdr:rowOff>
    </xdr:to>
    <xdr:pic>
      <xdr:nvPicPr>
        <xdr:cNvPr id="229" name="Imagem 228" descr="https://upload.wikimedia.org/wikipedia/commons/thumb/8/8f/Flag_of_Mexico_%281934-1968%29.svg/22px-Flag_of_Mexico_%281934-1968%29.svg.png"/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699754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213360</xdr:colOff>
      <xdr:row>217</xdr:row>
      <xdr:rowOff>144780</xdr:rowOff>
    </xdr:to>
    <xdr:pic>
      <xdr:nvPicPr>
        <xdr:cNvPr id="230" name="Imagem 229" descr="https://upload.wikimedia.org/wikipedia/commons/thumb/9/92/Flag_of_Belgium_%28civil%29.svg/22px-Flag_of_Belgium_%28civil%29.svg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3709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218</xdr:row>
      <xdr:rowOff>0</xdr:rowOff>
    </xdr:from>
    <xdr:to>
      <xdr:col>0</xdr:col>
      <xdr:colOff>213360</xdr:colOff>
      <xdr:row>218</xdr:row>
      <xdr:rowOff>106680</xdr:rowOff>
    </xdr:to>
    <xdr:pic>
      <xdr:nvPicPr>
        <xdr:cNvPr id="231" name="Imagem 230" descr="https://upload.wikimedia.org/wikipedia/en/thumb/b/b9/Flag_of_Australia.svg/22px-Flag_of_Australia.svg.png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74430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219</xdr:row>
      <xdr:rowOff>0</xdr:rowOff>
    </xdr:from>
    <xdr:to>
      <xdr:col>0</xdr:col>
      <xdr:colOff>213360</xdr:colOff>
      <xdr:row>219</xdr:row>
      <xdr:rowOff>83820</xdr:rowOff>
    </xdr:to>
    <xdr:pic>
      <xdr:nvPicPr>
        <xdr:cNvPr id="232" name="Imagem 231" descr="https://upload.wikimedia.org/wikipedia/commons/thumb/c/c8/Flag_of_the_Philippines_%281919%E2%80%931936%29.svg/22px-Flag_of_the_Philippines_%281919%E2%80%931936%29.svg.png"/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117680"/>
          <a:ext cx="213360" cy="83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220</xdr:row>
      <xdr:rowOff>0</xdr:rowOff>
    </xdr:from>
    <xdr:to>
      <xdr:col>0</xdr:col>
      <xdr:colOff>213360</xdr:colOff>
      <xdr:row>220</xdr:row>
      <xdr:rowOff>144780</xdr:rowOff>
    </xdr:to>
    <xdr:pic>
      <xdr:nvPicPr>
        <xdr:cNvPr id="233" name="Imagem 232" descr="https://upload.wikimedia.org/wikipedia/commons/thumb/5/5c/Flag_of_Portugal.svg/22px-Flag_of_Portugal.svg.png"/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4910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213360</xdr:colOff>
      <xdr:row>221</xdr:row>
      <xdr:rowOff>114300</xdr:rowOff>
    </xdr:to>
    <xdr:pic>
      <xdr:nvPicPr>
        <xdr:cNvPr id="234" name="Imagem 233" descr="https://upload.wikimedia.org/wikipedia/commons/thumb/f/f5/Flag_of_the_United_States_%281912-1959%29.svg/22px-Flag_of_the_United_States_%281912-1959%29.svg.png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8864440"/>
          <a:ext cx="21336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222</xdr:row>
      <xdr:rowOff>0</xdr:rowOff>
    </xdr:from>
    <xdr:to>
      <xdr:col>0</xdr:col>
      <xdr:colOff>213360</xdr:colOff>
      <xdr:row>222</xdr:row>
      <xdr:rowOff>137160</xdr:rowOff>
    </xdr:to>
    <xdr:pic>
      <xdr:nvPicPr>
        <xdr:cNvPr id="235" name="Imagem 234" descr="https://upload.wikimedia.org/wikipedia/en/thumb/4/4c/Flag_of_Sweden.svg/22px-Flag_of_Sweden.svg.png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420700"/>
          <a:ext cx="2133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223</xdr:row>
      <xdr:rowOff>0</xdr:rowOff>
    </xdr:from>
    <xdr:to>
      <xdr:col>0</xdr:col>
      <xdr:colOff>213360</xdr:colOff>
      <xdr:row>223</xdr:row>
      <xdr:rowOff>144780</xdr:rowOff>
    </xdr:to>
    <xdr:pic>
      <xdr:nvPicPr>
        <xdr:cNvPr id="236" name="Imagem 235" descr="https://upload.wikimedia.org/wikipedia/en/thumb/c/c3/Flag_of_France.svg/22px-Flag_of_France.svg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7940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224</xdr:row>
      <xdr:rowOff>0</xdr:rowOff>
    </xdr:from>
    <xdr:to>
      <xdr:col>0</xdr:col>
      <xdr:colOff>213360</xdr:colOff>
      <xdr:row>224</xdr:row>
      <xdr:rowOff>144780</xdr:rowOff>
    </xdr:to>
    <xdr:pic>
      <xdr:nvPicPr>
        <xdr:cNvPr id="237" name="Imagem 236" descr="https://upload.wikimedia.org/wikipedia/commons/thumb/6/64/Flag_of_Hungary_%281946-1949%2C_1956-1957%29.svg/22px-Flag_of_Hungary_%281946-1949%2C_1956-1957%29.svg.png"/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1674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225</xdr:row>
      <xdr:rowOff>0</xdr:rowOff>
    </xdr:from>
    <xdr:to>
      <xdr:col>0</xdr:col>
      <xdr:colOff>213360</xdr:colOff>
      <xdr:row>225</xdr:row>
      <xdr:rowOff>144780</xdr:rowOff>
    </xdr:to>
    <xdr:pic>
      <xdr:nvPicPr>
        <xdr:cNvPr id="238" name="Imagem 237" descr="https://upload.wikimedia.org/wikipedia/en/thumb/0/03/Flag_of_Italy.svg/22px-Flag_of_Italy.svg.png"/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5408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213360</xdr:colOff>
      <xdr:row>226</xdr:row>
      <xdr:rowOff>121920</xdr:rowOff>
    </xdr:to>
    <xdr:pic>
      <xdr:nvPicPr>
        <xdr:cNvPr id="239" name="Imagem 238" descr="https://upload.wikimedia.org/wikipedia/commons/thumb/b/bc/Flag_of_Finland.svg/22px-Flag_of_Finland.svg.png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91422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213360</xdr:colOff>
      <xdr:row>227</xdr:row>
      <xdr:rowOff>144780</xdr:rowOff>
    </xdr:to>
    <xdr:pic>
      <xdr:nvPicPr>
        <xdr:cNvPr id="240" name="Imagem 239" descr="https://upload.wikimedia.org/wikipedia/commons/thumb/b/b4/Flag_of_Turkey.svg/22px-Flag_of_Turkey.svg.png"/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2876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213360</xdr:colOff>
      <xdr:row>228</xdr:row>
      <xdr:rowOff>144780</xdr:rowOff>
    </xdr:to>
    <xdr:pic>
      <xdr:nvPicPr>
        <xdr:cNvPr id="241" name="Imagem 240" descr="https://upload.wikimedia.org/wikipedia/commons/thumb/c/cb/Flag_of_the_Czech_Republic.svg/22px-Flag_of_the_Czech_Republic.svg.png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6609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229</xdr:row>
      <xdr:rowOff>0</xdr:rowOff>
    </xdr:from>
    <xdr:to>
      <xdr:col>0</xdr:col>
      <xdr:colOff>190500</xdr:colOff>
      <xdr:row>229</xdr:row>
      <xdr:rowOff>190500</xdr:rowOff>
    </xdr:to>
    <xdr:pic>
      <xdr:nvPicPr>
        <xdr:cNvPr id="242" name="Imagem 241" descr="https://upload.wikimedia.org/wikipedia/commons/thumb/f/f3/Flag_of_Switzerland.svg/20px-Flag_of_Switzerland.svg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2172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230</xdr:row>
      <xdr:rowOff>15240</xdr:rowOff>
    </xdr:from>
    <xdr:to>
      <xdr:col>0</xdr:col>
      <xdr:colOff>213360</xdr:colOff>
      <xdr:row>230</xdr:row>
      <xdr:rowOff>175260</xdr:rowOff>
    </xdr:to>
    <xdr:pic>
      <xdr:nvPicPr>
        <xdr:cNvPr id="243" name="Imagem 242" descr="https://upload.wikimedia.org/wikipedia/commons/thumb/9/9c/Flag_of_Denmark.svg/22px-Flag_of_Denmark.svg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605860"/>
          <a:ext cx="2133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213360</xdr:colOff>
      <xdr:row>231</xdr:row>
      <xdr:rowOff>144780</xdr:rowOff>
    </xdr:to>
    <xdr:pic>
      <xdr:nvPicPr>
        <xdr:cNvPr id="244" name="Imagem 243" descr="https://upload.wikimedia.org/wikipedia/commons/thumb/2/20/Flag_of_the_Netherlands.svg/22px-Flag_of_the_Netherlands.svg.pn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29640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232</xdr:row>
      <xdr:rowOff>0</xdr:rowOff>
    </xdr:from>
    <xdr:to>
      <xdr:col>0</xdr:col>
      <xdr:colOff>213360</xdr:colOff>
      <xdr:row>232</xdr:row>
      <xdr:rowOff>106680</xdr:rowOff>
    </xdr:to>
    <xdr:pic>
      <xdr:nvPicPr>
        <xdr:cNvPr id="245" name="Imagem 244" descr="https://upload.wikimedia.org/wikipedia/en/thumb/a/ae/Flag_of_the_United_Kingdom.svg/22px-Flag_of_the_United_Kingdom.svg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33738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233</xdr:row>
      <xdr:rowOff>0</xdr:rowOff>
    </xdr:from>
    <xdr:to>
      <xdr:col>0</xdr:col>
      <xdr:colOff>213360</xdr:colOff>
      <xdr:row>233</xdr:row>
      <xdr:rowOff>137160</xdr:rowOff>
    </xdr:to>
    <xdr:pic>
      <xdr:nvPicPr>
        <xdr:cNvPr id="246" name="Imagem 245" descr="https://upload.wikimedia.org/wikipedia/commons/thumb/1/1a/Flag_of_Argentina.svg/22px-Flag_of_Argentina.svg.png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893640"/>
          <a:ext cx="2133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234</xdr:row>
      <xdr:rowOff>0</xdr:rowOff>
    </xdr:from>
    <xdr:to>
      <xdr:col>0</xdr:col>
      <xdr:colOff>213360</xdr:colOff>
      <xdr:row>234</xdr:row>
      <xdr:rowOff>106680</xdr:rowOff>
    </xdr:to>
    <xdr:pic>
      <xdr:nvPicPr>
        <xdr:cNvPr id="247" name="Imagem 246" descr="https://upload.wikimedia.org/wikipedia/en/thumb/b/b9/Flag_of_Australia.svg/22px-Flag_of_Australia.svg.png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26702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213360</xdr:colOff>
      <xdr:row>235</xdr:row>
      <xdr:rowOff>144780</xdr:rowOff>
    </xdr:to>
    <xdr:pic>
      <xdr:nvPicPr>
        <xdr:cNvPr id="248" name="Imagem 247" descr="https://upload.wikimedia.org/wikipedia/commons/thumb/9/92/Flag_of_Belgium_%28civil%29.svg/22px-Flag_of_Belgium_%28civil%29.svg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6404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236</xdr:row>
      <xdr:rowOff>0</xdr:rowOff>
    </xdr:from>
    <xdr:to>
      <xdr:col>0</xdr:col>
      <xdr:colOff>213360</xdr:colOff>
      <xdr:row>236</xdr:row>
      <xdr:rowOff>144780</xdr:rowOff>
    </xdr:to>
    <xdr:pic>
      <xdr:nvPicPr>
        <xdr:cNvPr id="249" name="Imagem 248" descr="https://upload.wikimedia.org/wikipedia/commons/thumb/2/21/Flag_of_Egypt_%281922%E2%80%931953%29.svg/22px-Flag_of_Egypt_%281922%E2%80%931953%29.svg.png"/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0137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237</xdr:row>
      <xdr:rowOff>0</xdr:rowOff>
    </xdr:from>
    <xdr:to>
      <xdr:col>0</xdr:col>
      <xdr:colOff>213360</xdr:colOff>
      <xdr:row>237</xdr:row>
      <xdr:rowOff>121920</xdr:rowOff>
    </xdr:to>
    <xdr:pic>
      <xdr:nvPicPr>
        <xdr:cNvPr id="250" name="Imagem 249" descr="https://upload.wikimedia.org/wikipedia/commons/thumb/8/8f/Flag_of_Mexico_%281934-1968%29.svg/22px-Flag_of_Mexico_%281934-1968%29.svg.png"/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38716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238</xdr:row>
      <xdr:rowOff>0</xdr:rowOff>
    </xdr:from>
    <xdr:to>
      <xdr:col>0</xdr:col>
      <xdr:colOff>213360</xdr:colOff>
      <xdr:row>238</xdr:row>
      <xdr:rowOff>144780</xdr:rowOff>
    </xdr:to>
    <xdr:pic>
      <xdr:nvPicPr>
        <xdr:cNvPr id="251" name="Imagem 250" descr="https://upload.wikimedia.org/wikipedia/commons/thumb/7/77/Flag_of_South_Africa_%281928%E2%80%931994%29.svg/22px-Flag_of_South_Africa_%281928%E2%80%931994%29.svg.png"/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7605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239</xdr:row>
      <xdr:rowOff>0</xdr:rowOff>
    </xdr:from>
    <xdr:to>
      <xdr:col>0</xdr:col>
      <xdr:colOff>213360</xdr:colOff>
      <xdr:row>239</xdr:row>
      <xdr:rowOff>152400</xdr:rowOff>
    </xdr:to>
    <xdr:pic>
      <xdr:nvPicPr>
        <xdr:cNvPr id="252" name="Imagem 251" descr="https://upload.wikimedia.org/wikipedia/commons/thumb/d/d9/Flag_of_Norway.svg/22px-Flag_of_Norway.svg.pn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316800"/>
          <a:ext cx="2133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240</xdr:row>
      <xdr:rowOff>0</xdr:rowOff>
    </xdr:from>
    <xdr:to>
      <xdr:col>0</xdr:col>
      <xdr:colOff>213360</xdr:colOff>
      <xdr:row>240</xdr:row>
      <xdr:rowOff>106680</xdr:rowOff>
    </xdr:to>
    <xdr:pic>
      <xdr:nvPicPr>
        <xdr:cNvPr id="253" name="Imagem 252" descr="https://upload.wikimedia.org/wikipedia/commons/thumb/d/db/Flag_of_Jamaica_%281906%E2%80%931957%29.svg/22px-Flag_of_Jamaica_%281906%E2%80%931957%29.svg.png"/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69018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213360</xdr:colOff>
      <xdr:row>241</xdr:row>
      <xdr:rowOff>144780</xdr:rowOff>
    </xdr:to>
    <xdr:pic>
      <xdr:nvPicPr>
        <xdr:cNvPr id="254" name="Imagem 253" descr="https://upload.wikimedia.org/wikipedia/commons/thumb/4/41/Flag_of_Austria.svg/22px-Flag_of_Austria.svg.png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0635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242</xdr:row>
      <xdr:rowOff>0</xdr:rowOff>
    </xdr:from>
    <xdr:to>
      <xdr:col>0</xdr:col>
      <xdr:colOff>213360</xdr:colOff>
      <xdr:row>242</xdr:row>
      <xdr:rowOff>144780</xdr:rowOff>
    </xdr:to>
    <xdr:pic>
      <xdr:nvPicPr>
        <xdr:cNvPr id="255" name="Imagem 254" descr="https://upload.wikimedia.org/wikipedia/en/thumb/4/41/Flag_of_India.svg/22px-Flag_of_India.svg.png"/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4369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213360</xdr:colOff>
      <xdr:row>243</xdr:row>
      <xdr:rowOff>144780</xdr:rowOff>
    </xdr:to>
    <xdr:pic>
      <xdr:nvPicPr>
        <xdr:cNvPr id="256" name="Imagem 255" descr="https://upload.wikimedia.org/wikipedia/commons/thumb/a/aa/Flag_of_Peru_%281825%E2%80%931950%29.svg/22px-Flag_of_Peru_%281825%E2%80%931950%29.svg.png"/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78103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244</xdr:row>
      <xdr:rowOff>0</xdr:rowOff>
    </xdr:from>
    <xdr:to>
      <xdr:col>0</xdr:col>
      <xdr:colOff>213360</xdr:colOff>
      <xdr:row>244</xdr:row>
      <xdr:rowOff>106680</xdr:rowOff>
    </xdr:to>
    <xdr:pic>
      <xdr:nvPicPr>
        <xdr:cNvPr id="257" name="Imagem 256" descr="https://upload.wikimedia.org/wikipedia/commons/thumb/6/61/Flag_of_Yugoslavia_%281946-1992%29.svg/22px-Flag_of_Yugoslavia_%281946-1992%29.svg.png"/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18370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245</xdr:row>
      <xdr:rowOff>0</xdr:rowOff>
    </xdr:from>
    <xdr:to>
      <xdr:col>0</xdr:col>
      <xdr:colOff>213360</xdr:colOff>
      <xdr:row>245</xdr:row>
      <xdr:rowOff>106680</xdr:rowOff>
    </xdr:to>
    <xdr:pic>
      <xdr:nvPicPr>
        <xdr:cNvPr id="258" name="Imagem 257" descr="https://upload.wikimedia.org/wikipedia/commons/thumb/6/6d/Flag_of_Canada_%281921%E2%80%931957%29.svg/22px-Flag_of_Canada_%281921%E2%80%931957%29.svg.png"/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55708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246</xdr:row>
      <xdr:rowOff>0</xdr:rowOff>
    </xdr:from>
    <xdr:to>
      <xdr:col>0</xdr:col>
      <xdr:colOff>213360</xdr:colOff>
      <xdr:row>246</xdr:row>
      <xdr:rowOff>144780</xdr:rowOff>
    </xdr:to>
    <xdr:pic>
      <xdr:nvPicPr>
        <xdr:cNvPr id="259" name="Imagem 258" descr="https://upload.wikimedia.org/wikipedia/commons/thumb/5/5c/Flag_of_Portugal.svg/22px-Flag_of_Portugal.svg.png"/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9304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247</xdr:row>
      <xdr:rowOff>0</xdr:rowOff>
    </xdr:from>
    <xdr:to>
      <xdr:col>0</xdr:col>
      <xdr:colOff>213360</xdr:colOff>
      <xdr:row>247</xdr:row>
      <xdr:rowOff>144780</xdr:rowOff>
    </xdr:to>
    <xdr:pic>
      <xdr:nvPicPr>
        <xdr:cNvPr id="260" name="Imagem 259" descr="https://upload.wikimedia.org/wikipedia/commons/thumb/f/fe/Flag_of_Uruguay.svg/22px-Flag_of_Uruguay.svg.png"/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3038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248</xdr:row>
      <xdr:rowOff>0</xdr:rowOff>
    </xdr:from>
    <xdr:to>
      <xdr:col>0</xdr:col>
      <xdr:colOff>213360</xdr:colOff>
      <xdr:row>248</xdr:row>
      <xdr:rowOff>114300</xdr:rowOff>
    </xdr:to>
    <xdr:pic>
      <xdr:nvPicPr>
        <xdr:cNvPr id="261" name="Imagem 260" descr="https://upload.wikimedia.org/wikipedia/commons/thumb/7/70/Flag_of_Ceylon_%281948%E2%80%931951%29.svg/22px-Flag_of_Ceylon_%281948%E2%80%931951%29.svg.png"/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677220"/>
          <a:ext cx="21336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249</xdr:row>
      <xdr:rowOff>0</xdr:rowOff>
    </xdr:from>
    <xdr:to>
      <xdr:col>0</xdr:col>
      <xdr:colOff>213360</xdr:colOff>
      <xdr:row>249</xdr:row>
      <xdr:rowOff>106680</xdr:rowOff>
    </xdr:to>
    <xdr:pic>
      <xdr:nvPicPr>
        <xdr:cNvPr id="262" name="Imagem 261" descr="https://upload.wikimedia.org/wikipedia/commons/thumb/b/bd/Flag_of_Cuba.svg/22px-Flag_of_Cuba.svg.pn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05060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250</xdr:row>
      <xdr:rowOff>0</xdr:rowOff>
    </xdr:from>
    <xdr:to>
      <xdr:col>0</xdr:col>
      <xdr:colOff>213360</xdr:colOff>
      <xdr:row>250</xdr:row>
      <xdr:rowOff>144780</xdr:rowOff>
    </xdr:to>
    <xdr:pic>
      <xdr:nvPicPr>
        <xdr:cNvPr id="263" name="Imagem 262" descr="https://upload.wikimedia.org/wikipedia/commons/thumb/3/33/Flag_of_Spain_%281945%E2%80%931977%29.svg/22px-Flag_of_Spain_%281945%E2%80%931977%29.svg.png"/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4239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251</xdr:row>
      <xdr:rowOff>0</xdr:rowOff>
    </xdr:from>
    <xdr:to>
      <xdr:col>0</xdr:col>
      <xdr:colOff>213360</xdr:colOff>
      <xdr:row>251</xdr:row>
      <xdr:rowOff>106680</xdr:rowOff>
    </xdr:to>
    <xdr:pic>
      <xdr:nvPicPr>
        <xdr:cNvPr id="264" name="Imagem 263" descr="https://upload.wikimedia.org/wikipedia/commons/thumb/a/a9/Flag_of_Trinidad_and_Tobago_%281889%E2%80%931958%29.svg/22px-Flag_of_Trinidad_and_Tobago_%281889%E2%80%931958%29.svg.png"/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79736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252</xdr:row>
      <xdr:rowOff>0</xdr:rowOff>
    </xdr:from>
    <xdr:to>
      <xdr:col>0</xdr:col>
      <xdr:colOff>213360</xdr:colOff>
      <xdr:row>252</xdr:row>
      <xdr:rowOff>144780</xdr:rowOff>
    </xdr:to>
    <xdr:pic>
      <xdr:nvPicPr>
        <xdr:cNvPr id="265" name="Imagem 264" descr="https://upload.wikimedia.org/wikipedia/commons/thumb/a/ab/Flag_of_Panama.svg/22px-Flag_of_Panama.svg.png"/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5365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253</xdr:row>
      <xdr:rowOff>0</xdr:rowOff>
    </xdr:from>
    <xdr:to>
      <xdr:col>0</xdr:col>
      <xdr:colOff>213360</xdr:colOff>
      <xdr:row>253</xdr:row>
      <xdr:rowOff>144780</xdr:rowOff>
    </xdr:to>
    <xdr:pic>
      <xdr:nvPicPr>
        <xdr:cNvPr id="266" name="Imagem 265" descr="https://upload.wikimedia.org/wikipedia/commons/thumb/2/28/Flag_of_South_Korea_%281945%E2%80%931948%29.svg/22px-Flag_of_South_Korea_%281945%E2%80%931948%29.svg.png"/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9098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254</xdr:row>
      <xdr:rowOff>0</xdr:rowOff>
    </xdr:from>
    <xdr:to>
      <xdr:col>0</xdr:col>
      <xdr:colOff>213360</xdr:colOff>
      <xdr:row>254</xdr:row>
      <xdr:rowOff>144780</xdr:rowOff>
    </xdr:to>
    <xdr:pic>
      <xdr:nvPicPr>
        <xdr:cNvPr id="267" name="Imagem 266" descr="https://upload.wikimedia.org/wikipedia/commons/thumb/9/92/Flag_of_Brazil_%281889%E2%80%931960%29.svg/22px-Flag_of_Brazil_%281889%E2%80%931960%29.svg.png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4661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255</xdr:row>
      <xdr:rowOff>0</xdr:rowOff>
    </xdr:from>
    <xdr:to>
      <xdr:col>0</xdr:col>
      <xdr:colOff>213360</xdr:colOff>
      <xdr:row>255</xdr:row>
      <xdr:rowOff>68580</xdr:rowOff>
    </xdr:to>
    <xdr:pic>
      <xdr:nvPicPr>
        <xdr:cNvPr id="268" name="Imagem 267" descr="https://upload.wikimedia.org/wikipedia/commons/thumb/a/a8/State_flag_of_Iran_%281933%E2%80%931964%29.svg/22px-State_flag_of_Iran_%281933%E2%80%931964%29.svg.png"/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839520"/>
          <a:ext cx="213360" cy="68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256</xdr:row>
      <xdr:rowOff>0</xdr:rowOff>
    </xdr:from>
    <xdr:to>
      <xdr:col>0</xdr:col>
      <xdr:colOff>213360</xdr:colOff>
      <xdr:row>256</xdr:row>
      <xdr:rowOff>137160</xdr:rowOff>
    </xdr:to>
    <xdr:pic>
      <xdr:nvPicPr>
        <xdr:cNvPr id="269" name="Imagem 268" descr="https://upload.wikimedia.org/wikipedia/commons/thumb/4/41/Flag_of_Poland_%281928%E2%80%931980%29.svg/22px-Flag_of_Poland_%281928%E2%80%931980%29.svg.png"/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030020"/>
          <a:ext cx="2133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257</xdr:row>
      <xdr:rowOff>0</xdr:rowOff>
    </xdr:from>
    <xdr:to>
      <xdr:col>0</xdr:col>
      <xdr:colOff>213360</xdr:colOff>
      <xdr:row>257</xdr:row>
      <xdr:rowOff>137160</xdr:rowOff>
    </xdr:to>
    <xdr:pic>
      <xdr:nvPicPr>
        <xdr:cNvPr id="270" name="Imagem 269" descr="https://upload.wikimedia.org/wikipedia/commons/thumb/d/d0/National_sport_flag_of_Puerto_Rico.svg/22px-National_sport_flag_of_Puerto_Rico.svg.png"/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403400"/>
          <a:ext cx="2133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258</xdr:row>
      <xdr:rowOff>0</xdr:rowOff>
    </xdr:from>
    <xdr:to>
      <xdr:col>0</xdr:col>
      <xdr:colOff>213360</xdr:colOff>
      <xdr:row>258</xdr:row>
      <xdr:rowOff>114300</xdr:rowOff>
    </xdr:to>
    <xdr:pic>
      <xdr:nvPicPr>
        <xdr:cNvPr id="271" name="Imagem 270" descr="https://upload.wikimedia.org/wikipedia/commons/thumb/f/f5/Flag_of_the_United_States_%281912-1959%29.svg/22px-Flag_of_the_United_States_%281912-1959%29.svg.png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3959660"/>
          <a:ext cx="21336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259</xdr:row>
      <xdr:rowOff>0</xdr:rowOff>
    </xdr:from>
    <xdr:to>
      <xdr:col>0</xdr:col>
      <xdr:colOff>213360</xdr:colOff>
      <xdr:row>259</xdr:row>
      <xdr:rowOff>106680</xdr:rowOff>
    </xdr:to>
    <xdr:pic>
      <xdr:nvPicPr>
        <xdr:cNvPr id="272" name="Imagem 271" descr="https://upload.wikimedia.org/wikipedia/commons/thumb/6/65/Flag_of_the_Soviet_Union_%281924%E2%80%931955%29.svg/22px-Flag_of_the_Soviet_Union_%281924%E2%80%931955%29.svg.png"/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51592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260</xdr:row>
      <xdr:rowOff>0</xdr:rowOff>
    </xdr:from>
    <xdr:to>
      <xdr:col>0</xdr:col>
      <xdr:colOff>213360</xdr:colOff>
      <xdr:row>260</xdr:row>
      <xdr:rowOff>144780</xdr:rowOff>
    </xdr:to>
    <xdr:pic>
      <xdr:nvPicPr>
        <xdr:cNvPr id="273" name="Imagem 272" descr="https://upload.wikimedia.org/wikipedia/commons/thumb/e/ec/Flag_of_Hungary_%281949-1956%29.svg/22px-Flag_of_Hungary_%281949-1956%29.svg.png"/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0721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261</xdr:row>
      <xdr:rowOff>0</xdr:rowOff>
    </xdr:from>
    <xdr:to>
      <xdr:col>0</xdr:col>
      <xdr:colOff>213360</xdr:colOff>
      <xdr:row>261</xdr:row>
      <xdr:rowOff>137160</xdr:rowOff>
    </xdr:to>
    <xdr:pic>
      <xdr:nvPicPr>
        <xdr:cNvPr id="274" name="Imagem 273" descr="https://upload.wikimedia.org/wikipedia/en/thumb/4/4c/Flag_of_Sweden.svg/22px-Flag_of_Sweden.svg.png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445560"/>
          <a:ext cx="2133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262</xdr:row>
      <xdr:rowOff>0</xdr:rowOff>
    </xdr:from>
    <xdr:to>
      <xdr:col>0</xdr:col>
      <xdr:colOff>213360</xdr:colOff>
      <xdr:row>262</xdr:row>
      <xdr:rowOff>144780</xdr:rowOff>
    </xdr:to>
    <xdr:pic>
      <xdr:nvPicPr>
        <xdr:cNvPr id="275" name="Imagem 274" descr="https://upload.wikimedia.org/wikipedia/en/thumb/0/03/Flag_of_Italy.svg/22px-Flag_of_Italy.svg.png"/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58189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263</xdr:row>
      <xdr:rowOff>0</xdr:rowOff>
    </xdr:from>
    <xdr:to>
      <xdr:col>0</xdr:col>
      <xdr:colOff>213360</xdr:colOff>
      <xdr:row>263</xdr:row>
      <xdr:rowOff>144780</xdr:rowOff>
    </xdr:to>
    <xdr:pic>
      <xdr:nvPicPr>
        <xdr:cNvPr id="276" name="Imagem 275" descr="https://upload.wikimedia.org/wikipedia/commons/thumb/c/cb/Flag_of_the_Czech_Republic.svg/22px-Flag_of_the_Czech_Republic.svg.png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1923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264</xdr:row>
      <xdr:rowOff>0</xdr:rowOff>
    </xdr:from>
    <xdr:to>
      <xdr:col>0</xdr:col>
      <xdr:colOff>213360</xdr:colOff>
      <xdr:row>264</xdr:row>
      <xdr:rowOff>144780</xdr:rowOff>
    </xdr:to>
    <xdr:pic>
      <xdr:nvPicPr>
        <xdr:cNvPr id="277" name="Imagem 276" descr="https://upload.wikimedia.org/wikipedia/en/thumb/c/c3/Flag_of_France.svg/22px-Flag_of_France.svg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7485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265</xdr:row>
      <xdr:rowOff>0</xdr:rowOff>
    </xdr:from>
    <xdr:to>
      <xdr:col>0</xdr:col>
      <xdr:colOff>213360</xdr:colOff>
      <xdr:row>265</xdr:row>
      <xdr:rowOff>121920</xdr:rowOff>
    </xdr:to>
    <xdr:pic>
      <xdr:nvPicPr>
        <xdr:cNvPr id="278" name="Imagem 277" descr="https://upload.wikimedia.org/wikipedia/commons/thumb/b/bc/Flag_of_Finland.svg/22px-Flag_of_Finland.svg.png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712196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266</xdr:row>
      <xdr:rowOff>0</xdr:rowOff>
    </xdr:from>
    <xdr:to>
      <xdr:col>0</xdr:col>
      <xdr:colOff>213360</xdr:colOff>
      <xdr:row>266</xdr:row>
      <xdr:rowOff>106680</xdr:rowOff>
    </xdr:to>
    <xdr:pic>
      <xdr:nvPicPr>
        <xdr:cNvPr id="279" name="Imagem 278" descr="https://upload.wikimedia.org/wikipedia/en/thumb/b/b9/Flag_of_Australia.svg/22px-Flag_of_Australia.svg.png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749534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267</xdr:row>
      <xdr:rowOff>0</xdr:rowOff>
    </xdr:from>
    <xdr:to>
      <xdr:col>0</xdr:col>
      <xdr:colOff>213360</xdr:colOff>
      <xdr:row>267</xdr:row>
      <xdr:rowOff>152400</xdr:rowOff>
    </xdr:to>
    <xdr:pic>
      <xdr:nvPicPr>
        <xdr:cNvPr id="280" name="Imagem 279" descr="https://upload.wikimedia.org/wikipedia/commons/thumb/d/d9/Flag_of_Norway.svg/22px-Flag_of_Norway.svg.pn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7868720"/>
          <a:ext cx="2133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268</xdr:row>
      <xdr:rowOff>0</xdr:rowOff>
    </xdr:from>
    <xdr:to>
      <xdr:col>0</xdr:col>
      <xdr:colOff>190500</xdr:colOff>
      <xdr:row>268</xdr:row>
      <xdr:rowOff>190500</xdr:rowOff>
    </xdr:to>
    <xdr:pic>
      <xdr:nvPicPr>
        <xdr:cNvPr id="281" name="Imagem 280" descr="https://upload.wikimedia.org/wikipedia/commons/thumb/f/f3/Flag_of_Switzerland.svg/20px-Flag_of_Switzerland.svg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242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269</xdr:row>
      <xdr:rowOff>15240</xdr:rowOff>
    </xdr:from>
    <xdr:to>
      <xdr:col>0</xdr:col>
      <xdr:colOff>213360</xdr:colOff>
      <xdr:row>269</xdr:row>
      <xdr:rowOff>160020</xdr:rowOff>
    </xdr:to>
    <xdr:pic>
      <xdr:nvPicPr>
        <xdr:cNvPr id="282" name="Imagem 281" descr="https://upload.wikimedia.org/wikipedia/commons/thumb/7/77/Flag_of_South_Africa_%281928%E2%80%931994%29.svg/22px-Flag_of_South_Africa_%281928%E2%80%931994%29.svg.png"/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6307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270</xdr:row>
      <xdr:rowOff>0</xdr:rowOff>
    </xdr:from>
    <xdr:to>
      <xdr:col>0</xdr:col>
      <xdr:colOff>213360</xdr:colOff>
      <xdr:row>270</xdr:row>
      <xdr:rowOff>106680</xdr:rowOff>
    </xdr:to>
    <xdr:pic>
      <xdr:nvPicPr>
        <xdr:cNvPr id="283" name="Imagem 282" descr="https://upload.wikimedia.org/wikipedia/commons/thumb/d/db/Flag_of_Jamaica_%281906%E2%80%931957%29.svg/22px-Flag_of_Jamaica_%281906%E2%80%931957%29.svg.png"/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17174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271</xdr:row>
      <xdr:rowOff>0</xdr:rowOff>
    </xdr:from>
    <xdr:to>
      <xdr:col>0</xdr:col>
      <xdr:colOff>213360</xdr:colOff>
      <xdr:row>271</xdr:row>
      <xdr:rowOff>144780</xdr:rowOff>
    </xdr:to>
    <xdr:pic>
      <xdr:nvPicPr>
        <xdr:cNvPr id="284" name="Imagem 283" descr="https://upload.wikimedia.org/wikipedia/commons/thumb/9/92/Flag_of_Belgium_%28civil%29.svg/22px-Flag_of_Belgium_%28civil%29.svg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5451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272</xdr:row>
      <xdr:rowOff>0</xdr:rowOff>
    </xdr:from>
    <xdr:to>
      <xdr:col>0</xdr:col>
      <xdr:colOff>213360</xdr:colOff>
      <xdr:row>272</xdr:row>
      <xdr:rowOff>160020</xdr:rowOff>
    </xdr:to>
    <xdr:pic>
      <xdr:nvPicPr>
        <xdr:cNvPr id="285" name="Imagem 284" descr="https://upload.wikimedia.org/wikipedia/commons/thumb/9/9c/Flag_of_Denmark.svg/22px-Flag_of_Denmark.svg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918500"/>
          <a:ext cx="2133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273</xdr:row>
      <xdr:rowOff>0</xdr:rowOff>
    </xdr:from>
    <xdr:to>
      <xdr:col>0</xdr:col>
      <xdr:colOff>213360</xdr:colOff>
      <xdr:row>273</xdr:row>
      <xdr:rowOff>144780</xdr:rowOff>
    </xdr:to>
    <xdr:pic>
      <xdr:nvPicPr>
        <xdr:cNvPr id="286" name="Imagem 285" descr="https://upload.wikimedia.org/wikipedia/commons/thumb/b/b4/Flag_of_Turkey.svg/22px-Flag_of_Turkey.svg.png"/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2918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274</xdr:row>
      <xdr:rowOff>0</xdr:rowOff>
    </xdr:from>
    <xdr:to>
      <xdr:col>0</xdr:col>
      <xdr:colOff>213360</xdr:colOff>
      <xdr:row>274</xdr:row>
      <xdr:rowOff>144780</xdr:rowOff>
    </xdr:to>
    <xdr:pic>
      <xdr:nvPicPr>
        <xdr:cNvPr id="287" name="Imagem 286" descr="https://upload.wikimedia.org/wikipedia/commons/thumb/1/1b/Flag_of_Japan_%281870%E2%80%931999%29.svg/22px-Flag_of_Japan_%281870%E2%80%931999%29.svg.png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6652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275</xdr:row>
      <xdr:rowOff>0</xdr:rowOff>
    </xdr:from>
    <xdr:to>
      <xdr:col>0</xdr:col>
      <xdr:colOff>213360</xdr:colOff>
      <xdr:row>275</xdr:row>
      <xdr:rowOff>106680</xdr:rowOff>
    </xdr:to>
    <xdr:pic>
      <xdr:nvPicPr>
        <xdr:cNvPr id="288" name="Imagem 287" descr="https://upload.wikimedia.org/wikipedia/en/thumb/a/ae/Flag_of_the_United_Kingdom.svg/22px-Flag_of_the_United_Kingdom.svg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03864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276</xdr:row>
      <xdr:rowOff>0</xdr:rowOff>
    </xdr:from>
    <xdr:to>
      <xdr:col>0</xdr:col>
      <xdr:colOff>213360</xdr:colOff>
      <xdr:row>276</xdr:row>
      <xdr:rowOff>137160</xdr:rowOff>
    </xdr:to>
    <xdr:pic>
      <xdr:nvPicPr>
        <xdr:cNvPr id="289" name="Imagem 288" descr="https://upload.wikimedia.org/wikipedia/commons/thumb/1/1a/Flag_of_Argentina.svg/22px-Flag_of_Argentina.svg.png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594900"/>
          <a:ext cx="2133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277</xdr:row>
      <xdr:rowOff>0</xdr:rowOff>
    </xdr:from>
    <xdr:to>
      <xdr:col>0</xdr:col>
      <xdr:colOff>213360</xdr:colOff>
      <xdr:row>277</xdr:row>
      <xdr:rowOff>137160</xdr:rowOff>
    </xdr:to>
    <xdr:pic>
      <xdr:nvPicPr>
        <xdr:cNvPr id="290" name="Imagem 289" descr="https://upload.wikimedia.org/wikipedia/commons/thumb/4/41/Flag_of_Poland_%281928%E2%80%931980%29.svg/22px-Flag_of_Poland_%281928%E2%80%931980%29.svg.png"/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968280"/>
          <a:ext cx="2133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278</xdr:row>
      <xdr:rowOff>0</xdr:rowOff>
    </xdr:from>
    <xdr:to>
      <xdr:col>0</xdr:col>
      <xdr:colOff>213360</xdr:colOff>
      <xdr:row>278</xdr:row>
      <xdr:rowOff>106680</xdr:rowOff>
    </xdr:to>
    <xdr:pic>
      <xdr:nvPicPr>
        <xdr:cNvPr id="291" name="Imagem 290" descr="https://upload.wikimedia.org/wikipedia/commons/thumb/6/6d/Flag_of_Canada_%281921%E2%80%931957%29.svg/22px-Flag_of_Canada_%281921%E2%80%931957%29.svg.png"/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34166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279</xdr:row>
      <xdr:rowOff>0</xdr:rowOff>
    </xdr:from>
    <xdr:to>
      <xdr:col>0</xdr:col>
      <xdr:colOff>213360</xdr:colOff>
      <xdr:row>279</xdr:row>
      <xdr:rowOff>106680</xdr:rowOff>
    </xdr:to>
    <xdr:pic>
      <xdr:nvPicPr>
        <xdr:cNvPr id="292" name="Imagem 291" descr="https://upload.wikimedia.org/wikipedia/commons/thumb/6/61/Flag_of_Yugoslavia_%281946-1992%29.svg/22px-Flag_of_Yugoslavia_%281946-1992%29.svg.png"/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271504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280</xdr:row>
      <xdr:rowOff>0</xdr:rowOff>
    </xdr:from>
    <xdr:to>
      <xdr:col>0</xdr:col>
      <xdr:colOff>213360</xdr:colOff>
      <xdr:row>280</xdr:row>
      <xdr:rowOff>144780</xdr:rowOff>
    </xdr:to>
    <xdr:pic>
      <xdr:nvPicPr>
        <xdr:cNvPr id="293" name="Imagem 292" descr="https://upload.wikimedia.org/wikipedia/commons/thumb/1/1a/Flag_of_Romania_%281948%E2%80%931952%29.svg/22px-Flag_of_Romania_%281948%E2%80%931952%29.svg.png"/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0884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281</xdr:row>
      <xdr:rowOff>0</xdr:rowOff>
    </xdr:from>
    <xdr:to>
      <xdr:col>0</xdr:col>
      <xdr:colOff>213360</xdr:colOff>
      <xdr:row>281</xdr:row>
      <xdr:rowOff>144780</xdr:rowOff>
    </xdr:to>
    <xdr:pic>
      <xdr:nvPicPr>
        <xdr:cNvPr id="294" name="Imagem 293" descr="https://upload.wikimedia.org/wikipedia/commons/thumb/9/92/Flag_of_Brazil_%281889%E2%80%931960%29.svg/22px-Flag_of_Brazil_%281889%E2%80%931960%29.svg.png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4618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282</xdr:row>
      <xdr:rowOff>0</xdr:rowOff>
    </xdr:from>
    <xdr:to>
      <xdr:col>0</xdr:col>
      <xdr:colOff>213360</xdr:colOff>
      <xdr:row>282</xdr:row>
      <xdr:rowOff>106680</xdr:rowOff>
    </xdr:to>
    <xdr:pic>
      <xdr:nvPicPr>
        <xdr:cNvPr id="295" name="Imagem 294" descr="https://upload.wikimedia.org/wikipedia/commons/thumb/3/3e/Flag_of_New_Zealand.svg/22px-Flag_of_New_Zealand.svg.png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83518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283</xdr:row>
      <xdr:rowOff>0</xdr:rowOff>
    </xdr:from>
    <xdr:to>
      <xdr:col>0</xdr:col>
      <xdr:colOff>213360</xdr:colOff>
      <xdr:row>283</xdr:row>
      <xdr:rowOff>144780</xdr:rowOff>
    </xdr:to>
    <xdr:pic>
      <xdr:nvPicPr>
        <xdr:cNvPr id="296" name="Imagem 295" descr="https://upload.wikimedia.org/wikipedia/en/thumb/4/41/Flag_of_India.svg/22px-Flag_of_India.svg.png"/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3914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284</xdr:row>
      <xdr:rowOff>0</xdr:rowOff>
    </xdr:from>
    <xdr:to>
      <xdr:col>0</xdr:col>
      <xdr:colOff>213360</xdr:colOff>
      <xdr:row>284</xdr:row>
      <xdr:rowOff>121920</xdr:rowOff>
    </xdr:to>
    <xdr:pic>
      <xdr:nvPicPr>
        <xdr:cNvPr id="297" name="Imagem 296" descr="https://upload.wikimedia.org/wikipedia/commons/thumb/d/da/Flag_of_Luxembourg.svg/22px-Flag_of_Luxembourg.svg.png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476482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285</xdr:row>
      <xdr:rowOff>0</xdr:rowOff>
    </xdr:from>
    <xdr:to>
      <xdr:col>0</xdr:col>
      <xdr:colOff>213360</xdr:colOff>
      <xdr:row>285</xdr:row>
      <xdr:rowOff>121920</xdr:rowOff>
    </xdr:to>
    <xdr:pic>
      <xdr:nvPicPr>
        <xdr:cNvPr id="298" name="Imagem 297" descr="https://upload.wikimedia.org/wikipedia/en/thumb/b/ba/Flag_of_Germany.svg/22px-Flag_of_Germany.svg.png"/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513820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286</xdr:row>
      <xdr:rowOff>0</xdr:rowOff>
    </xdr:from>
    <xdr:to>
      <xdr:col>0</xdr:col>
      <xdr:colOff>213360</xdr:colOff>
      <xdr:row>286</xdr:row>
      <xdr:rowOff>144780</xdr:rowOff>
    </xdr:to>
    <xdr:pic>
      <xdr:nvPicPr>
        <xdr:cNvPr id="299" name="Imagem 298" descr="https://upload.wikimedia.org/wikipedia/commons/thumb/2/20/Flag_of_the_Netherlands.svg/22px-Flag_of_the_Netherlands.svg.pn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55115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287</xdr:row>
      <xdr:rowOff>0</xdr:rowOff>
    </xdr:from>
    <xdr:to>
      <xdr:col>0</xdr:col>
      <xdr:colOff>213360</xdr:colOff>
      <xdr:row>287</xdr:row>
      <xdr:rowOff>68580</xdr:rowOff>
    </xdr:to>
    <xdr:pic>
      <xdr:nvPicPr>
        <xdr:cNvPr id="300" name="Imagem 299" descr="https://upload.wikimedia.org/wikipedia/commons/thumb/a/a8/State_flag_of_Iran_%281933%E2%80%931964%29.svg/22px-State_flag_of_Iran_%281933%E2%80%931964%29.svg.png"/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5884960"/>
          <a:ext cx="213360" cy="68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288</xdr:row>
      <xdr:rowOff>0</xdr:rowOff>
    </xdr:from>
    <xdr:to>
      <xdr:col>0</xdr:col>
      <xdr:colOff>213360</xdr:colOff>
      <xdr:row>288</xdr:row>
      <xdr:rowOff>144780</xdr:rowOff>
    </xdr:to>
    <xdr:pic>
      <xdr:nvPicPr>
        <xdr:cNvPr id="301" name="Imagem 300" descr="https://upload.wikimedia.org/wikipedia/commons/thumb/7/78/Flag_of_Chile.svg/22px-Flag_of_Chile.svg.png"/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0754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289</xdr:row>
      <xdr:rowOff>0</xdr:rowOff>
    </xdr:from>
    <xdr:to>
      <xdr:col>0</xdr:col>
      <xdr:colOff>213360</xdr:colOff>
      <xdr:row>289</xdr:row>
      <xdr:rowOff>144780</xdr:rowOff>
    </xdr:to>
    <xdr:pic>
      <xdr:nvPicPr>
        <xdr:cNvPr id="302" name="Imagem 301" descr="https://upload.wikimedia.org/wikipedia/commons/thumb/4/41/Flag_of_Austria.svg/22px-Flag_of_Austria.svg.png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4488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290</xdr:row>
      <xdr:rowOff>0</xdr:rowOff>
    </xdr:from>
    <xdr:to>
      <xdr:col>0</xdr:col>
      <xdr:colOff>213360</xdr:colOff>
      <xdr:row>290</xdr:row>
      <xdr:rowOff>144780</xdr:rowOff>
    </xdr:to>
    <xdr:pic>
      <xdr:nvPicPr>
        <xdr:cNvPr id="303" name="Imagem 302" descr="https://upload.wikimedia.org/wikipedia/commons/thumb/5/59/Flag_of_Lebanon.svg/22px-Flag_of_Lebanon.svg.png"/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8222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291</xdr:row>
      <xdr:rowOff>0</xdr:rowOff>
    </xdr:from>
    <xdr:to>
      <xdr:col>0</xdr:col>
      <xdr:colOff>213360</xdr:colOff>
      <xdr:row>291</xdr:row>
      <xdr:rowOff>106680</xdr:rowOff>
    </xdr:to>
    <xdr:pic>
      <xdr:nvPicPr>
        <xdr:cNvPr id="304" name="Imagem 303" descr="https://upload.wikimedia.org/wikipedia/commons/thumb/4/45/Flag_of_Ireland.svg/22px-Flag_of_Ireland.svg.png"/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19560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292</xdr:row>
      <xdr:rowOff>0</xdr:rowOff>
    </xdr:from>
    <xdr:to>
      <xdr:col>0</xdr:col>
      <xdr:colOff>213360</xdr:colOff>
      <xdr:row>292</xdr:row>
      <xdr:rowOff>121920</xdr:rowOff>
    </xdr:to>
    <xdr:pic>
      <xdr:nvPicPr>
        <xdr:cNvPr id="305" name="Imagem 304" descr="https://upload.wikimedia.org/wikipedia/commons/thumb/8/8f/Flag_of_Mexico_%281934-1968%29.svg/22px-Flag_of_Mexico_%281934-1968%29.svg.png"/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56898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293</xdr:row>
      <xdr:rowOff>0</xdr:rowOff>
    </xdr:from>
    <xdr:to>
      <xdr:col>0</xdr:col>
      <xdr:colOff>213360</xdr:colOff>
      <xdr:row>293</xdr:row>
      <xdr:rowOff>144780</xdr:rowOff>
    </xdr:to>
    <xdr:pic>
      <xdr:nvPicPr>
        <xdr:cNvPr id="306" name="Imagem 305" descr="https://upload.wikimedia.org/wikipedia/commons/thumb/3/33/Flag_of_Spain_%281945%E2%80%931977%29.svg/22px-Flag_of_Spain_%281945%E2%80%931977%29.svg.png"/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9423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294</xdr:row>
      <xdr:rowOff>0</xdr:rowOff>
    </xdr:from>
    <xdr:to>
      <xdr:col>0</xdr:col>
      <xdr:colOff>213360</xdr:colOff>
      <xdr:row>294</xdr:row>
      <xdr:rowOff>144780</xdr:rowOff>
    </xdr:to>
    <xdr:pic>
      <xdr:nvPicPr>
        <xdr:cNvPr id="307" name="Imagem 306" descr="https://upload.wikimedia.org/wikipedia/commons/thumb/f/fe/Flag_of_South_Korea_%281949%E2%80%931984%29.png/22px-Flag_of_South_Korea_%281949%E2%80%931984%29.png"/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3157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295</xdr:row>
      <xdr:rowOff>0</xdr:rowOff>
    </xdr:from>
    <xdr:to>
      <xdr:col>0</xdr:col>
      <xdr:colOff>213360</xdr:colOff>
      <xdr:row>295</xdr:row>
      <xdr:rowOff>106680</xdr:rowOff>
    </xdr:to>
    <xdr:pic>
      <xdr:nvPicPr>
        <xdr:cNvPr id="308" name="Imagem 307" descr="https://upload.wikimedia.org/wikipedia/commons/thumb/a/a9/Flag_of_Trinidad_and_Tobago_%281889%E2%80%931958%29.svg/22px-Flag_of_Trinidad_and_Tobago_%281889%E2%80%931958%29.svg.png"/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87200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296</xdr:row>
      <xdr:rowOff>0</xdr:rowOff>
    </xdr:from>
    <xdr:to>
      <xdr:col>0</xdr:col>
      <xdr:colOff>213360</xdr:colOff>
      <xdr:row>296</xdr:row>
      <xdr:rowOff>144780</xdr:rowOff>
    </xdr:to>
    <xdr:pic>
      <xdr:nvPicPr>
        <xdr:cNvPr id="309" name="Imagem 308" descr="https://upload.wikimedia.org/wikipedia/commons/thumb/f/fe/Flag_of_Uruguay.svg/22px-Flag_of_Uruguay.svg.png"/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6111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297</xdr:row>
      <xdr:rowOff>0</xdr:rowOff>
    </xdr:from>
    <xdr:to>
      <xdr:col>0</xdr:col>
      <xdr:colOff>213360</xdr:colOff>
      <xdr:row>297</xdr:row>
      <xdr:rowOff>121920</xdr:rowOff>
    </xdr:to>
    <xdr:pic>
      <xdr:nvPicPr>
        <xdr:cNvPr id="310" name="Imagem 309" descr="https://upload.wikimedia.org/wikipedia/commons/thumb/8/87/Flag_of_Bulgaria_%281948-1967%29.svg/22px-Flag_of_Bulgaria_%281948-1967%29.svg.png"/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98452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298</xdr:row>
      <xdr:rowOff>0</xdr:rowOff>
    </xdr:from>
    <xdr:to>
      <xdr:col>0</xdr:col>
      <xdr:colOff>213360</xdr:colOff>
      <xdr:row>298</xdr:row>
      <xdr:rowOff>144780</xdr:rowOff>
    </xdr:to>
    <xdr:pic>
      <xdr:nvPicPr>
        <xdr:cNvPr id="311" name="Imagem 310" descr="https://upload.wikimedia.org/wikipedia/commons/thumb/2/21/Flag_of_Egypt_%281922%E2%80%931953%29.svg/22px-Flag_of_Egypt_%281922%E2%80%931953%29.svg.png"/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3579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299</xdr:row>
      <xdr:rowOff>0</xdr:rowOff>
    </xdr:from>
    <xdr:to>
      <xdr:col>0</xdr:col>
      <xdr:colOff>213360</xdr:colOff>
      <xdr:row>299</xdr:row>
      <xdr:rowOff>144780</xdr:rowOff>
    </xdr:to>
    <xdr:pic>
      <xdr:nvPicPr>
        <xdr:cNvPr id="312" name="Imagem 311" descr="https://upload.wikimedia.org/wikipedia/commons/thumb/5/5c/Flag_of_Portugal.svg/22px-Flag_of_Portugal.svg.png"/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7312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300</xdr:row>
      <xdr:rowOff>0</xdr:rowOff>
    </xdr:from>
    <xdr:to>
      <xdr:col>0</xdr:col>
      <xdr:colOff>213360</xdr:colOff>
      <xdr:row>300</xdr:row>
      <xdr:rowOff>144780</xdr:rowOff>
    </xdr:to>
    <xdr:pic>
      <xdr:nvPicPr>
        <xdr:cNvPr id="313" name="Imagem 312" descr="https://upload.wikimedia.org/wikipedia/commons/thumb/e/ef/Flag_of_Venezuela_%281930%E2%80%932006%29.svg/22px-Flag_of_Venezuela_%281930%E2%80%932006%29.svg.png"/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11046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301</xdr:row>
      <xdr:rowOff>0</xdr:rowOff>
    </xdr:from>
    <xdr:to>
      <xdr:col>0</xdr:col>
      <xdr:colOff>213360</xdr:colOff>
      <xdr:row>301</xdr:row>
      <xdr:rowOff>106680</xdr:rowOff>
    </xdr:to>
    <xdr:pic>
      <xdr:nvPicPr>
        <xdr:cNvPr id="314" name="Imagem 313" descr="https://upload.wikimedia.org/wikipedia/commons/thumb/a/a9/Flag_of_the_Soviet_Union.svg/22px-Flag_of_the_Soviet_Union.svg.png"/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147804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302</xdr:row>
      <xdr:rowOff>0</xdr:rowOff>
    </xdr:from>
    <xdr:to>
      <xdr:col>0</xdr:col>
      <xdr:colOff>213360</xdr:colOff>
      <xdr:row>302</xdr:row>
      <xdr:rowOff>114300</xdr:rowOff>
    </xdr:to>
    <xdr:pic>
      <xdr:nvPicPr>
        <xdr:cNvPr id="315" name="Imagem 314" descr="https://upload.wikimedia.org/wikipedia/commons/thumb/f/f5/Flag_of_the_United_States_%281912-1959%29.svg/22px-Flag_of_the_United_States_%281912-1959%29.svg.png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034300"/>
          <a:ext cx="21336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303</xdr:row>
      <xdr:rowOff>0</xdr:rowOff>
    </xdr:from>
    <xdr:to>
      <xdr:col>0</xdr:col>
      <xdr:colOff>213360</xdr:colOff>
      <xdr:row>303</xdr:row>
      <xdr:rowOff>106680</xdr:rowOff>
    </xdr:to>
    <xdr:pic>
      <xdr:nvPicPr>
        <xdr:cNvPr id="316" name="Imagem 315" descr="https://upload.wikimedia.org/wikipedia/en/thumb/b/b9/Flag_of_Australia.svg/22px-Flag_of_Australia.svg.png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59056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304</xdr:row>
      <xdr:rowOff>0</xdr:rowOff>
    </xdr:from>
    <xdr:to>
      <xdr:col>0</xdr:col>
      <xdr:colOff>213360</xdr:colOff>
      <xdr:row>304</xdr:row>
      <xdr:rowOff>144780</xdr:rowOff>
    </xdr:to>
    <xdr:pic>
      <xdr:nvPicPr>
        <xdr:cNvPr id="317" name="Imagem 316" descr="https://upload.wikimedia.org/wikipedia/commons/thumb/6/64/Flag_of_Hungary_%281946-1949%2C_1956-1957%29.svg/22px-Flag_of_Hungary_%281946-1949%2C_1956-1957%29.svg.png"/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9639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305</xdr:row>
      <xdr:rowOff>0</xdr:rowOff>
    </xdr:from>
    <xdr:to>
      <xdr:col>0</xdr:col>
      <xdr:colOff>213360</xdr:colOff>
      <xdr:row>305</xdr:row>
      <xdr:rowOff>144780</xdr:rowOff>
    </xdr:to>
    <xdr:pic>
      <xdr:nvPicPr>
        <xdr:cNvPr id="318" name="Imagem 317" descr="https://upload.wikimedia.org/wikipedia/en/thumb/0/03/Flag_of_Italy.svg/22px-Flag_of_Italy.svg.png"/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33373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306</xdr:row>
      <xdr:rowOff>0</xdr:rowOff>
    </xdr:from>
    <xdr:to>
      <xdr:col>0</xdr:col>
      <xdr:colOff>213360</xdr:colOff>
      <xdr:row>306</xdr:row>
      <xdr:rowOff>137160</xdr:rowOff>
    </xdr:to>
    <xdr:pic>
      <xdr:nvPicPr>
        <xdr:cNvPr id="319" name="Imagem 318" descr="https://upload.wikimedia.org/wikipedia/en/thumb/4/4c/Flag_of_Sweden.svg/22px-Flag_of_Sweden.svg.png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3710700"/>
          <a:ext cx="2133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307</xdr:row>
      <xdr:rowOff>0</xdr:rowOff>
    </xdr:from>
    <xdr:to>
      <xdr:col>0</xdr:col>
      <xdr:colOff>213360</xdr:colOff>
      <xdr:row>307</xdr:row>
      <xdr:rowOff>121920</xdr:rowOff>
    </xdr:to>
    <xdr:pic>
      <xdr:nvPicPr>
        <xdr:cNvPr id="320" name="Imagem 319" descr="https://upload.wikimedia.org/wikipedia/en/thumb/b/ba/Flag_of_Germany.svg/22px-Flag_of_Germany.svg.png"/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08408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308</xdr:row>
      <xdr:rowOff>0</xdr:rowOff>
    </xdr:from>
    <xdr:to>
      <xdr:col>0</xdr:col>
      <xdr:colOff>213360</xdr:colOff>
      <xdr:row>308</xdr:row>
      <xdr:rowOff>106680</xdr:rowOff>
    </xdr:to>
    <xdr:pic>
      <xdr:nvPicPr>
        <xdr:cNvPr id="321" name="Imagem 320" descr="https://upload.wikimedia.org/wikipedia/en/thumb/a/ae/Flag_of_the_United_Kingdom.svg/22px-Flag_of_the_United_Kingdom.svg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82322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309</xdr:row>
      <xdr:rowOff>0</xdr:rowOff>
    </xdr:from>
    <xdr:to>
      <xdr:col>0</xdr:col>
      <xdr:colOff>213360</xdr:colOff>
      <xdr:row>309</xdr:row>
      <xdr:rowOff>144780</xdr:rowOff>
    </xdr:to>
    <xdr:pic>
      <xdr:nvPicPr>
        <xdr:cNvPr id="322" name="Imagem 321" descr="https://upload.wikimedia.org/wikipedia/commons/thumb/4/42/Flag_of_Romania_%281952%E2%80%931965%29.svg/22px-Flag_of_Romania_%281952%E2%80%931965%29.svg.png"/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53794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310</xdr:row>
      <xdr:rowOff>0</xdr:rowOff>
    </xdr:from>
    <xdr:to>
      <xdr:col>0</xdr:col>
      <xdr:colOff>213360</xdr:colOff>
      <xdr:row>310</xdr:row>
      <xdr:rowOff>144780</xdr:rowOff>
    </xdr:to>
    <xdr:pic>
      <xdr:nvPicPr>
        <xdr:cNvPr id="323" name="Imagem 322" descr="https://upload.wikimedia.org/wikipedia/commons/thumb/1/1b/Flag_of_Japan_%281870%E2%80%931999%29.svg/22px-Flag_of_Japan_%281870%E2%80%931999%29.svg.png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57528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311</xdr:row>
      <xdr:rowOff>0</xdr:rowOff>
    </xdr:from>
    <xdr:to>
      <xdr:col>0</xdr:col>
      <xdr:colOff>213360</xdr:colOff>
      <xdr:row>311</xdr:row>
      <xdr:rowOff>144780</xdr:rowOff>
    </xdr:to>
    <xdr:pic>
      <xdr:nvPicPr>
        <xdr:cNvPr id="324" name="Imagem 323" descr="https://upload.wikimedia.org/wikipedia/en/thumb/c/c3/Flag_of_France.svg/22px-Flag_of_France.svg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61262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312</xdr:row>
      <xdr:rowOff>0</xdr:rowOff>
    </xdr:from>
    <xdr:to>
      <xdr:col>0</xdr:col>
      <xdr:colOff>213360</xdr:colOff>
      <xdr:row>312</xdr:row>
      <xdr:rowOff>144780</xdr:rowOff>
    </xdr:to>
    <xdr:pic>
      <xdr:nvPicPr>
        <xdr:cNvPr id="325" name="Imagem 324" descr="https://upload.wikimedia.org/wikipedia/commons/thumb/b/b4/Flag_of_Turkey.svg/22px-Flag_of_Turkey.svg.png"/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64996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313</xdr:row>
      <xdr:rowOff>0</xdr:rowOff>
    </xdr:from>
    <xdr:to>
      <xdr:col>0</xdr:col>
      <xdr:colOff>213360</xdr:colOff>
      <xdr:row>313</xdr:row>
      <xdr:rowOff>121920</xdr:rowOff>
    </xdr:to>
    <xdr:pic>
      <xdr:nvPicPr>
        <xdr:cNvPr id="326" name="Imagem 325" descr="https://upload.wikimedia.org/wikipedia/commons/thumb/b/bc/Flag_of_Finland.svg/22px-Flag_of_Finland.svg.png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687300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314</xdr:row>
      <xdr:rowOff>0</xdr:rowOff>
    </xdr:from>
    <xdr:to>
      <xdr:col>0</xdr:col>
      <xdr:colOff>213360</xdr:colOff>
      <xdr:row>314</xdr:row>
      <xdr:rowOff>68580</xdr:rowOff>
    </xdr:to>
    <xdr:pic>
      <xdr:nvPicPr>
        <xdr:cNvPr id="327" name="Imagem 326" descr="https://upload.wikimedia.org/wikipedia/commons/thumb/a/a8/State_flag_of_Iran_%281933%E2%80%931964%29.svg/22px-State_flag_of_Iran_%281933%E2%80%931964%29.svg.png"/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7246380"/>
          <a:ext cx="213360" cy="68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315</xdr:row>
      <xdr:rowOff>0</xdr:rowOff>
    </xdr:from>
    <xdr:to>
      <xdr:col>0</xdr:col>
      <xdr:colOff>213360</xdr:colOff>
      <xdr:row>315</xdr:row>
      <xdr:rowOff>106680</xdr:rowOff>
    </xdr:to>
    <xdr:pic>
      <xdr:nvPicPr>
        <xdr:cNvPr id="328" name="Imagem 327" descr="https://upload.wikimedia.org/wikipedia/commons/thumb/6/6d/Flag_of_Canada_%281921%E2%80%931957%29.svg/22px-Flag_of_Canada_%281921%E2%80%931957%29.svg.png"/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743688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316</xdr:row>
      <xdr:rowOff>0</xdr:rowOff>
    </xdr:from>
    <xdr:to>
      <xdr:col>0</xdr:col>
      <xdr:colOff>213360</xdr:colOff>
      <xdr:row>316</xdr:row>
      <xdr:rowOff>106680</xdr:rowOff>
    </xdr:to>
    <xdr:pic>
      <xdr:nvPicPr>
        <xdr:cNvPr id="329" name="Imagem 328" descr="https://upload.wikimedia.org/wikipedia/commons/thumb/3/3e/Flag_of_New_Zealand.svg/22px-Flag_of_New_Zealand.svg.png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781026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317</xdr:row>
      <xdr:rowOff>0</xdr:rowOff>
    </xdr:from>
    <xdr:to>
      <xdr:col>0</xdr:col>
      <xdr:colOff>213360</xdr:colOff>
      <xdr:row>317</xdr:row>
      <xdr:rowOff>137160</xdr:rowOff>
    </xdr:to>
    <xdr:pic>
      <xdr:nvPicPr>
        <xdr:cNvPr id="330" name="Imagem 329" descr="https://upload.wikimedia.org/wikipedia/commons/thumb/4/41/Flag_of_Poland_%281928%E2%80%931980%29.svg/22px-Flag_of_Poland_%281928%E2%80%931980%29.svg.png"/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366520"/>
          <a:ext cx="2133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318</xdr:row>
      <xdr:rowOff>0</xdr:rowOff>
    </xdr:from>
    <xdr:to>
      <xdr:col>0</xdr:col>
      <xdr:colOff>213360</xdr:colOff>
      <xdr:row>318</xdr:row>
      <xdr:rowOff>144780</xdr:rowOff>
    </xdr:to>
    <xdr:pic>
      <xdr:nvPicPr>
        <xdr:cNvPr id="331" name="Imagem 330" descr="https://upload.wikimedia.org/wikipedia/commons/thumb/c/cb/Flag_of_the_Czech_Republic.svg/22px-Flag_of_the_Czech_Republic.svg.png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7399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319</xdr:row>
      <xdr:rowOff>0</xdr:rowOff>
    </xdr:from>
    <xdr:to>
      <xdr:col>0</xdr:col>
      <xdr:colOff>213360</xdr:colOff>
      <xdr:row>319</xdr:row>
      <xdr:rowOff>121920</xdr:rowOff>
    </xdr:to>
    <xdr:pic>
      <xdr:nvPicPr>
        <xdr:cNvPr id="332" name="Imagem 331" descr="https://upload.wikimedia.org/wikipedia/commons/thumb/8/87/Flag_of_Bulgaria_%281948-1967%29.svg/22px-Flag_of_Bulgaria_%281948-1967%29.svg.png"/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929616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320</xdr:row>
      <xdr:rowOff>0</xdr:rowOff>
    </xdr:from>
    <xdr:to>
      <xdr:col>0</xdr:col>
      <xdr:colOff>213360</xdr:colOff>
      <xdr:row>320</xdr:row>
      <xdr:rowOff>160020</xdr:rowOff>
    </xdr:to>
    <xdr:pic>
      <xdr:nvPicPr>
        <xdr:cNvPr id="333" name="Imagem 332" descr="https://upload.wikimedia.org/wikipedia/commons/thumb/9/9c/Flag_of_Denmark.svg/22px-Flag_of_Denmark.svg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9669540"/>
          <a:ext cx="2133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321</xdr:row>
      <xdr:rowOff>0</xdr:rowOff>
    </xdr:from>
    <xdr:to>
      <xdr:col>0</xdr:col>
      <xdr:colOff>213360</xdr:colOff>
      <xdr:row>321</xdr:row>
      <xdr:rowOff>106680</xdr:rowOff>
    </xdr:to>
    <xdr:pic>
      <xdr:nvPicPr>
        <xdr:cNvPr id="334" name="Imagem 333" descr="https://upload.wikimedia.org/wikipedia/commons/thumb/4/45/Flag_of_Ireland.svg/22px-Flag_of_Ireland.svg.png"/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004292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322</xdr:row>
      <xdr:rowOff>0</xdr:rowOff>
    </xdr:from>
    <xdr:to>
      <xdr:col>0</xdr:col>
      <xdr:colOff>213360</xdr:colOff>
      <xdr:row>322</xdr:row>
      <xdr:rowOff>152400</xdr:rowOff>
    </xdr:to>
    <xdr:pic>
      <xdr:nvPicPr>
        <xdr:cNvPr id="335" name="Imagem 334" descr="https://upload.wikimedia.org/wikipedia/commons/thumb/d/d9/Flag_of_Norway.svg/22px-Flag_of_Norway.svg.pn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0416300"/>
          <a:ext cx="2133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323</xdr:row>
      <xdr:rowOff>0</xdr:rowOff>
    </xdr:from>
    <xdr:to>
      <xdr:col>0</xdr:col>
      <xdr:colOff>213360</xdr:colOff>
      <xdr:row>323</xdr:row>
      <xdr:rowOff>121920</xdr:rowOff>
    </xdr:to>
    <xdr:pic>
      <xdr:nvPicPr>
        <xdr:cNvPr id="336" name="Imagem 335" descr="https://upload.wikimedia.org/wikipedia/commons/thumb/8/8f/Flag_of_Mexico_%281934-1968%29.svg/22px-Flag_of_Mexico_%281934-1968%29.svg.png"/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078968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324</xdr:row>
      <xdr:rowOff>0</xdr:rowOff>
    </xdr:from>
    <xdr:to>
      <xdr:col>0</xdr:col>
      <xdr:colOff>213360</xdr:colOff>
      <xdr:row>324</xdr:row>
      <xdr:rowOff>144780</xdr:rowOff>
    </xdr:to>
    <xdr:pic>
      <xdr:nvPicPr>
        <xdr:cNvPr id="337" name="Imagem 336" descr="https://upload.wikimedia.org/wikipedia/commons/thumb/9/92/Flag_of_Brazil_%281889%E2%80%931960%29.svg/22px-Flag_of_Brazil_%281889%E2%80%931960%29.svg.png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1630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325</xdr:row>
      <xdr:rowOff>0</xdr:rowOff>
    </xdr:from>
    <xdr:to>
      <xdr:col>0</xdr:col>
      <xdr:colOff>213360</xdr:colOff>
      <xdr:row>325</xdr:row>
      <xdr:rowOff>144780</xdr:rowOff>
    </xdr:to>
    <xdr:pic>
      <xdr:nvPicPr>
        <xdr:cNvPr id="338" name="Imagem 337" descr="https://upload.wikimedia.org/wikipedia/en/thumb/4/41/Flag_of_India.svg/22px-Flag_of_India.svg.png"/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5364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326</xdr:row>
      <xdr:rowOff>0</xdr:rowOff>
    </xdr:from>
    <xdr:to>
      <xdr:col>0</xdr:col>
      <xdr:colOff>213360</xdr:colOff>
      <xdr:row>326</xdr:row>
      <xdr:rowOff>106680</xdr:rowOff>
    </xdr:to>
    <xdr:pic>
      <xdr:nvPicPr>
        <xdr:cNvPr id="339" name="Imagem 338" descr="https://upload.wikimedia.org/wikipedia/commons/thumb/6/61/Flag_of_Yugoslavia_%281946-1992%29.svg/22px-Flag_of_Yugoslavia_%281946-1992%29.svg.png"/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90982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327</xdr:row>
      <xdr:rowOff>0</xdr:rowOff>
    </xdr:from>
    <xdr:to>
      <xdr:col>0</xdr:col>
      <xdr:colOff>213360</xdr:colOff>
      <xdr:row>327</xdr:row>
      <xdr:rowOff>144780</xdr:rowOff>
    </xdr:to>
    <xdr:pic>
      <xdr:nvPicPr>
        <xdr:cNvPr id="340" name="Imagem 339" descr="https://upload.wikimedia.org/wikipedia/commons/thumb/7/78/Flag_of_Chile.svg/22px-Flag_of_Chile.svg.png"/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22832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328</xdr:row>
      <xdr:rowOff>0</xdr:rowOff>
    </xdr:from>
    <xdr:to>
      <xdr:col>0</xdr:col>
      <xdr:colOff>213360</xdr:colOff>
      <xdr:row>328</xdr:row>
      <xdr:rowOff>144780</xdr:rowOff>
    </xdr:to>
    <xdr:pic>
      <xdr:nvPicPr>
        <xdr:cNvPr id="341" name="Imagem 340" descr="https://upload.wikimedia.org/wikipedia/commons/thumb/9/92/Flag_of_Belgium_%28civil%29.svg/22px-Flag_of_Belgium_%28civil%29.svg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26565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329</xdr:row>
      <xdr:rowOff>0</xdr:rowOff>
    </xdr:from>
    <xdr:to>
      <xdr:col>0</xdr:col>
      <xdr:colOff>213360</xdr:colOff>
      <xdr:row>329</xdr:row>
      <xdr:rowOff>137160</xdr:rowOff>
    </xdr:to>
    <xdr:pic>
      <xdr:nvPicPr>
        <xdr:cNvPr id="342" name="Imagem 341" descr="https://upload.wikimedia.org/wikipedia/commons/thumb/1/1a/Flag_of_Argentina.svg/22px-Flag_of_Argentina.svg.png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029960"/>
          <a:ext cx="2133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330</xdr:row>
      <xdr:rowOff>0</xdr:rowOff>
    </xdr:from>
    <xdr:to>
      <xdr:col>0</xdr:col>
      <xdr:colOff>213360</xdr:colOff>
      <xdr:row>330</xdr:row>
      <xdr:rowOff>144780</xdr:rowOff>
    </xdr:to>
    <xdr:pic>
      <xdr:nvPicPr>
        <xdr:cNvPr id="343" name="Imagem 342" descr="https://upload.wikimedia.org/wikipedia/commons/thumb/f/fe/Flag_of_South_Korea_%281949%E2%80%931984%29.png/22px-Flag_of_South_Korea_%281949%E2%80%931984%29.png"/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4033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331</xdr:row>
      <xdr:rowOff>0</xdr:rowOff>
    </xdr:from>
    <xdr:to>
      <xdr:col>0</xdr:col>
      <xdr:colOff>213360</xdr:colOff>
      <xdr:row>331</xdr:row>
      <xdr:rowOff>152400</xdr:rowOff>
    </xdr:to>
    <xdr:pic>
      <xdr:nvPicPr>
        <xdr:cNvPr id="344" name="Imagem 343" descr="https://upload.wikimedia.org/wikipedia/commons/thumb/c/ce/Flag_of_Iceland.svg/22px-Flag_of_Iceland.svg.png"/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959600"/>
          <a:ext cx="2133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332</xdr:row>
      <xdr:rowOff>0</xdr:rowOff>
    </xdr:from>
    <xdr:to>
      <xdr:col>0</xdr:col>
      <xdr:colOff>213360</xdr:colOff>
      <xdr:row>332</xdr:row>
      <xdr:rowOff>144780</xdr:rowOff>
    </xdr:to>
    <xdr:pic>
      <xdr:nvPicPr>
        <xdr:cNvPr id="345" name="Imagem 344" descr="https://upload.wikimedia.org/wikipedia/commons/thumb/3/32/Flag_of_Pakistan.svg/22px-Flag_of_Pakistan.svg.png"/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43329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333</xdr:row>
      <xdr:rowOff>0</xdr:rowOff>
    </xdr:from>
    <xdr:to>
      <xdr:col>0</xdr:col>
      <xdr:colOff>213360</xdr:colOff>
      <xdr:row>333</xdr:row>
      <xdr:rowOff>144780</xdr:rowOff>
    </xdr:to>
    <xdr:pic>
      <xdr:nvPicPr>
        <xdr:cNvPr id="346" name="Imagem 345" descr="https://upload.wikimedia.org/wikipedia/commons/thumb/7/77/Flag_of_South_Africa_%281928%E2%80%931994%29.svg/22px-Flag_of_South_Africa_%281928%E2%80%931994%29.svg.png"/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47063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334</xdr:row>
      <xdr:rowOff>0</xdr:rowOff>
    </xdr:from>
    <xdr:to>
      <xdr:col>0</xdr:col>
      <xdr:colOff>213360</xdr:colOff>
      <xdr:row>334</xdr:row>
      <xdr:rowOff>144780</xdr:rowOff>
    </xdr:to>
    <xdr:pic>
      <xdr:nvPicPr>
        <xdr:cNvPr id="347" name="Imagem 346" descr="https://upload.wikimedia.org/wikipedia/commons/thumb/4/41/Flag_of_Austria.svg/22px-Flag_of_Austria.svg.png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52626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335</xdr:row>
      <xdr:rowOff>0</xdr:rowOff>
    </xdr:from>
    <xdr:to>
      <xdr:col>0</xdr:col>
      <xdr:colOff>213360</xdr:colOff>
      <xdr:row>335</xdr:row>
      <xdr:rowOff>106680</xdr:rowOff>
    </xdr:to>
    <xdr:pic>
      <xdr:nvPicPr>
        <xdr:cNvPr id="348" name="Imagem 347" descr="https://upload.wikimedia.org/wikipedia/commons/thumb/1/13/Flag_of_the_Bahamas_%281953%E2%80%931964%29.svg/22px-Flag_of_the_Bahamas_%281953%E2%80%931964%29.svg.png"/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563600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336</xdr:row>
      <xdr:rowOff>0</xdr:rowOff>
    </xdr:from>
    <xdr:to>
      <xdr:col>0</xdr:col>
      <xdr:colOff>213360</xdr:colOff>
      <xdr:row>336</xdr:row>
      <xdr:rowOff>144780</xdr:rowOff>
    </xdr:to>
    <xdr:pic>
      <xdr:nvPicPr>
        <xdr:cNvPr id="349" name="Imagem 348" descr="https://upload.wikimedia.org/wikipedia/commons/thumb/6/6e/Flag_of_Greece_%281822-1978%29.svg/22px-Flag_of_Greece_%281822-1978%29.svg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60093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337</xdr:row>
      <xdr:rowOff>0</xdr:rowOff>
    </xdr:from>
    <xdr:to>
      <xdr:col>0</xdr:col>
      <xdr:colOff>190500</xdr:colOff>
      <xdr:row>337</xdr:row>
      <xdr:rowOff>190500</xdr:rowOff>
    </xdr:to>
    <xdr:pic>
      <xdr:nvPicPr>
        <xdr:cNvPr id="350" name="Imagem 349" descr="https://upload.wikimedia.org/wikipedia/commons/thumb/f/f3/Flag_of_Switzerland.svg/20px-Flag_of_Switzerland.svg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638276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338</xdr:row>
      <xdr:rowOff>15240</xdr:rowOff>
    </xdr:from>
    <xdr:to>
      <xdr:col>0</xdr:col>
      <xdr:colOff>213360</xdr:colOff>
      <xdr:row>338</xdr:row>
      <xdr:rowOff>160020</xdr:rowOff>
    </xdr:to>
    <xdr:pic>
      <xdr:nvPicPr>
        <xdr:cNvPr id="351" name="Imagem 350" descr="https://upload.wikimedia.org/wikipedia/commons/thumb/f/fe/Flag_of_Uruguay.svg/22px-Flag_of_Uruguay.svg.png"/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67713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339</xdr:row>
      <xdr:rowOff>0</xdr:rowOff>
    </xdr:from>
    <xdr:to>
      <xdr:col>0</xdr:col>
      <xdr:colOff>213360</xdr:colOff>
      <xdr:row>339</xdr:row>
      <xdr:rowOff>106680</xdr:rowOff>
    </xdr:to>
    <xdr:pic>
      <xdr:nvPicPr>
        <xdr:cNvPr id="352" name="Imagem 351" descr="https://upload.wikimedia.org/wikipedia/commons/thumb/a/a9/Flag_of_the_Soviet_Union.svg/22px-Flag_of_the_Soviet_Union.svg.png"/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712952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340</xdr:row>
      <xdr:rowOff>0</xdr:rowOff>
    </xdr:from>
    <xdr:to>
      <xdr:col>0</xdr:col>
      <xdr:colOff>213360</xdr:colOff>
      <xdr:row>340</xdr:row>
      <xdr:rowOff>114300</xdr:rowOff>
    </xdr:to>
    <xdr:pic>
      <xdr:nvPicPr>
        <xdr:cNvPr id="353" name="Imagem 352" descr="https://upload.wikimedia.org/wikipedia/en/thumb/a/a4/Flag_of_the_United_States.svg/22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7685780"/>
          <a:ext cx="21336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341</xdr:row>
      <xdr:rowOff>0</xdr:rowOff>
    </xdr:from>
    <xdr:to>
      <xdr:col>0</xdr:col>
      <xdr:colOff>213360</xdr:colOff>
      <xdr:row>341</xdr:row>
      <xdr:rowOff>144780</xdr:rowOff>
    </xdr:to>
    <xdr:pic>
      <xdr:nvPicPr>
        <xdr:cNvPr id="354" name="Imagem 353" descr="https://upload.wikimedia.org/wikipedia/en/thumb/0/03/Flag_of_Italy.svg/22px-Flag_of_Italy.svg.png"/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82420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342</xdr:row>
      <xdr:rowOff>0</xdr:rowOff>
    </xdr:from>
    <xdr:to>
      <xdr:col>0</xdr:col>
      <xdr:colOff>213360</xdr:colOff>
      <xdr:row>342</xdr:row>
      <xdr:rowOff>121920</xdr:rowOff>
    </xdr:to>
    <xdr:pic>
      <xdr:nvPicPr>
        <xdr:cNvPr id="355" name="Imagem 354" descr="https://upload.wikimedia.org/wikipedia/commons/thumb/9/9a/German_Olympic_flag_%281959-1968%29.svg/22px-German_Olympic_flag_%281959-1968%29.svg.png"/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861542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343</xdr:row>
      <xdr:rowOff>0</xdr:rowOff>
    </xdr:from>
    <xdr:to>
      <xdr:col>0</xdr:col>
      <xdr:colOff>213360</xdr:colOff>
      <xdr:row>343</xdr:row>
      <xdr:rowOff>106680</xdr:rowOff>
    </xdr:to>
    <xdr:pic>
      <xdr:nvPicPr>
        <xdr:cNvPr id="356" name="Imagem 355" descr="https://upload.wikimedia.org/wikipedia/en/thumb/b/b9/Flag_of_Australia.svg/22px-Flag_of_Australia.svg.png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935456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344</xdr:row>
      <xdr:rowOff>0</xdr:rowOff>
    </xdr:from>
    <xdr:to>
      <xdr:col>0</xdr:col>
      <xdr:colOff>213360</xdr:colOff>
      <xdr:row>344</xdr:row>
      <xdr:rowOff>144780</xdr:rowOff>
    </xdr:to>
    <xdr:pic>
      <xdr:nvPicPr>
        <xdr:cNvPr id="357" name="Imagem 356" descr="https://upload.wikimedia.org/wikipedia/commons/thumb/b/b4/Flag_of_Turkey.svg/22px-Flag_of_Turkey.svg.png"/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97279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345</xdr:row>
      <xdr:rowOff>0</xdr:rowOff>
    </xdr:from>
    <xdr:to>
      <xdr:col>0</xdr:col>
      <xdr:colOff>213360</xdr:colOff>
      <xdr:row>345</xdr:row>
      <xdr:rowOff>106680</xdr:rowOff>
    </xdr:to>
    <xdr:pic>
      <xdr:nvPicPr>
        <xdr:cNvPr id="358" name="Imagem 357" descr="https://upload.wikimedia.org/wikipedia/commons/thumb/c/c1/Flag_of_Hungary.svg/22px-Flag_of_Hungary.svg.png"/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010132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346</xdr:row>
      <xdr:rowOff>0</xdr:rowOff>
    </xdr:from>
    <xdr:to>
      <xdr:col>0</xdr:col>
      <xdr:colOff>213360</xdr:colOff>
      <xdr:row>346</xdr:row>
      <xdr:rowOff>144780</xdr:rowOff>
    </xdr:to>
    <xdr:pic>
      <xdr:nvPicPr>
        <xdr:cNvPr id="359" name="Imagem 358" descr="https://upload.wikimedia.org/wikipedia/commons/thumb/1/1b/Flag_of_Japan_%281870%E2%80%931999%29.svg/22px-Flag_of_Japan_%281870%E2%80%931999%29.svg.png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04747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347</xdr:row>
      <xdr:rowOff>0</xdr:rowOff>
    </xdr:from>
    <xdr:to>
      <xdr:col>0</xdr:col>
      <xdr:colOff>213360</xdr:colOff>
      <xdr:row>347</xdr:row>
      <xdr:rowOff>137160</xdr:rowOff>
    </xdr:to>
    <xdr:pic>
      <xdr:nvPicPr>
        <xdr:cNvPr id="360" name="Imagem 359" descr="https://upload.wikimedia.org/wikipedia/commons/thumb/4/41/Flag_of_Poland_%281928%E2%80%931980%29.svg/22px-Flag_of_Poland_%281928%E2%80%931980%29.svg.png"/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0848080"/>
          <a:ext cx="2133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348</xdr:row>
      <xdr:rowOff>0</xdr:rowOff>
    </xdr:from>
    <xdr:to>
      <xdr:col>0</xdr:col>
      <xdr:colOff>213360</xdr:colOff>
      <xdr:row>348</xdr:row>
      <xdr:rowOff>144780</xdr:rowOff>
    </xdr:to>
    <xdr:pic>
      <xdr:nvPicPr>
        <xdr:cNvPr id="361" name="Imagem 360" descr="https://upload.wikimedia.org/wikipedia/commons/thumb/c/cb/Flag_of_the_Czech_Republic.svg/22px-Flag_of_the_Czech_Republic.svg.png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12214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349</xdr:row>
      <xdr:rowOff>0</xdr:rowOff>
    </xdr:from>
    <xdr:to>
      <xdr:col>0</xdr:col>
      <xdr:colOff>213360</xdr:colOff>
      <xdr:row>349</xdr:row>
      <xdr:rowOff>144780</xdr:rowOff>
    </xdr:to>
    <xdr:pic>
      <xdr:nvPicPr>
        <xdr:cNvPr id="362" name="Imagem 361" descr="https://upload.wikimedia.org/wikipedia/commons/thumb/4/42/Flag_of_Romania_%281952%E2%80%931965%29.svg/22px-Flag_of_Romania_%281952%E2%80%931965%29.svg.png"/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17777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350</xdr:row>
      <xdr:rowOff>0</xdr:rowOff>
    </xdr:from>
    <xdr:to>
      <xdr:col>0</xdr:col>
      <xdr:colOff>213360</xdr:colOff>
      <xdr:row>350</xdr:row>
      <xdr:rowOff>106680</xdr:rowOff>
    </xdr:to>
    <xdr:pic>
      <xdr:nvPicPr>
        <xdr:cNvPr id="363" name="Imagem 362" descr="https://upload.wikimedia.org/wikipedia/en/thumb/a/ae/Flag_of_the_United_Kingdom.svg/22px-Flag_of_the_United_Kingdom.svg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15110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351</xdr:row>
      <xdr:rowOff>0</xdr:rowOff>
    </xdr:from>
    <xdr:to>
      <xdr:col>0</xdr:col>
      <xdr:colOff>213360</xdr:colOff>
      <xdr:row>351</xdr:row>
      <xdr:rowOff>160020</xdr:rowOff>
    </xdr:to>
    <xdr:pic>
      <xdr:nvPicPr>
        <xdr:cNvPr id="364" name="Imagem 363" descr="https://upload.wikimedia.org/wikipedia/commons/thumb/9/9c/Flag_of_Denmark.svg/22px-Flag_of_Denmark.svg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707360"/>
          <a:ext cx="2133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352</xdr:row>
      <xdr:rowOff>0</xdr:rowOff>
    </xdr:from>
    <xdr:to>
      <xdr:col>0</xdr:col>
      <xdr:colOff>213360</xdr:colOff>
      <xdr:row>352</xdr:row>
      <xdr:rowOff>106680</xdr:rowOff>
    </xdr:to>
    <xdr:pic>
      <xdr:nvPicPr>
        <xdr:cNvPr id="365" name="Imagem 364" descr="https://upload.wikimedia.org/wikipedia/commons/thumb/3/3e/Flag_of_New_Zealand.svg/22px-Flag_of_New_Zealand.svg.png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308074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353</xdr:row>
      <xdr:rowOff>0</xdr:rowOff>
    </xdr:from>
    <xdr:to>
      <xdr:col>0</xdr:col>
      <xdr:colOff>213360</xdr:colOff>
      <xdr:row>353</xdr:row>
      <xdr:rowOff>121920</xdr:rowOff>
    </xdr:to>
    <xdr:pic>
      <xdr:nvPicPr>
        <xdr:cNvPr id="366" name="Imagem 365" descr="https://upload.wikimedia.org/wikipedia/commons/thumb/8/87/Flag_of_Bulgaria_%281948-1967%29.svg/22px-Flag_of_Bulgaria_%281948-1967%29.svg.png"/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363700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354</xdr:row>
      <xdr:rowOff>0</xdr:rowOff>
    </xdr:from>
    <xdr:to>
      <xdr:col>0</xdr:col>
      <xdr:colOff>213360</xdr:colOff>
      <xdr:row>354</xdr:row>
      <xdr:rowOff>137160</xdr:rowOff>
    </xdr:to>
    <xdr:pic>
      <xdr:nvPicPr>
        <xdr:cNvPr id="367" name="Imagem 366" descr="https://upload.wikimedia.org/wikipedia/en/thumb/4/4c/Flag_of_Sweden.svg/22px-Flag_of_Sweden.svg.png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4010380"/>
          <a:ext cx="2133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355</xdr:row>
      <xdr:rowOff>0</xdr:rowOff>
    </xdr:from>
    <xdr:to>
      <xdr:col>0</xdr:col>
      <xdr:colOff>213360</xdr:colOff>
      <xdr:row>355</xdr:row>
      <xdr:rowOff>121920</xdr:rowOff>
    </xdr:to>
    <xdr:pic>
      <xdr:nvPicPr>
        <xdr:cNvPr id="368" name="Imagem 367" descr="https://upload.wikimedia.org/wikipedia/commons/thumb/b/bc/Flag_of_Finland.svg/22px-Flag_of_Finland.svg.png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438376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356</xdr:row>
      <xdr:rowOff>0</xdr:rowOff>
    </xdr:from>
    <xdr:to>
      <xdr:col>0</xdr:col>
      <xdr:colOff>213360</xdr:colOff>
      <xdr:row>356</xdr:row>
      <xdr:rowOff>144780</xdr:rowOff>
    </xdr:to>
    <xdr:pic>
      <xdr:nvPicPr>
        <xdr:cNvPr id="369" name="Imagem 368" descr="https://upload.wikimedia.org/wikipedia/commons/thumb/4/41/Flag_of_Austria.svg/22px-Flag_of_Austria.svg.png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47571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357</xdr:row>
      <xdr:rowOff>0</xdr:rowOff>
    </xdr:from>
    <xdr:to>
      <xdr:col>0</xdr:col>
      <xdr:colOff>213360</xdr:colOff>
      <xdr:row>357</xdr:row>
      <xdr:rowOff>106680</xdr:rowOff>
    </xdr:to>
    <xdr:pic>
      <xdr:nvPicPr>
        <xdr:cNvPr id="370" name="Imagem 369" descr="https://upload.wikimedia.org/wikipedia/commons/thumb/6/61/Flag_of_Yugoslavia_%281946-1992%29.svg/22px-Flag_of_Yugoslavia_%281946-1992%29.svg.png"/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513052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358</xdr:row>
      <xdr:rowOff>0</xdr:rowOff>
    </xdr:from>
    <xdr:to>
      <xdr:col>0</xdr:col>
      <xdr:colOff>213360</xdr:colOff>
      <xdr:row>358</xdr:row>
      <xdr:rowOff>144780</xdr:rowOff>
    </xdr:to>
    <xdr:pic>
      <xdr:nvPicPr>
        <xdr:cNvPr id="371" name="Imagem 370" descr="https://upload.wikimedia.org/wikipedia/commons/thumb/3/32/Flag_of_Pakistan.svg/22px-Flag_of_Pakistan.svg.png"/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55039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359</xdr:row>
      <xdr:rowOff>0</xdr:rowOff>
    </xdr:from>
    <xdr:to>
      <xdr:col>0</xdr:col>
      <xdr:colOff>213360</xdr:colOff>
      <xdr:row>359</xdr:row>
      <xdr:rowOff>144780</xdr:rowOff>
    </xdr:to>
    <xdr:pic>
      <xdr:nvPicPr>
        <xdr:cNvPr id="372" name="Imagem 371" descr="https://upload.wikimedia.org/wikipedia/commons/thumb/5/55/Flag_of_Ethiopia_%281897-1936%3B_1941-1974%29.svg/22px-Flag_of_Ethiopia_%281897-1936%3B_1941-1974%29.svg.png"/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58772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360</xdr:row>
      <xdr:rowOff>0</xdr:rowOff>
    </xdr:from>
    <xdr:to>
      <xdr:col>0</xdr:col>
      <xdr:colOff>213360</xdr:colOff>
      <xdr:row>360</xdr:row>
      <xdr:rowOff>144780</xdr:rowOff>
    </xdr:to>
    <xdr:pic>
      <xdr:nvPicPr>
        <xdr:cNvPr id="373" name="Imagem 372" descr="https://upload.wikimedia.org/wikipedia/commons/thumb/6/6e/Flag_of_Greece_%281822-1978%29.svg/22px-Flag_of_Greece_%281822-1978%29.svg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2506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361</xdr:row>
      <xdr:rowOff>0</xdr:rowOff>
    </xdr:from>
    <xdr:to>
      <xdr:col>0</xdr:col>
      <xdr:colOff>213360</xdr:colOff>
      <xdr:row>361</xdr:row>
      <xdr:rowOff>152400</xdr:rowOff>
    </xdr:to>
    <xdr:pic>
      <xdr:nvPicPr>
        <xdr:cNvPr id="374" name="Imagem 373" descr="https://upload.wikimedia.org/wikipedia/commons/thumb/d/d9/Flag_of_Norway.svg/22px-Flag_of_Norway.svg.pn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624040"/>
          <a:ext cx="2133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362</xdr:row>
      <xdr:rowOff>0</xdr:rowOff>
    </xdr:from>
    <xdr:to>
      <xdr:col>0</xdr:col>
      <xdr:colOff>190500</xdr:colOff>
      <xdr:row>362</xdr:row>
      <xdr:rowOff>190500</xdr:rowOff>
    </xdr:to>
    <xdr:pic>
      <xdr:nvPicPr>
        <xdr:cNvPr id="375" name="Imagem 374" descr="https://upload.wikimedia.org/wikipedia/commons/thumb/f/f3/Flag_of_Switzerland.svg/20px-Flag_of_Switzerland.svg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9974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363</xdr:row>
      <xdr:rowOff>15240</xdr:rowOff>
    </xdr:from>
    <xdr:to>
      <xdr:col>0</xdr:col>
      <xdr:colOff>213360</xdr:colOff>
      <xdr:row>363</xdr:row>
      <xdr:rowOff>160020</xdr:rowOff>
    </xdr:to>
    <xdr:pic>
      <xdr:nvPicPr>
        <xdr:cNvPr id="376" name="Imagem 375" descr="https://upload.wikimedia.org/wikipedia/en/thumb/c/c3/Flag_of_France.svg/22px-Flag_of_France.svg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73860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364</xdr:row>
      <xdr:rowOff>0</xdr:rowOff>
    </xdr:from>
    <xdr:to>
      <xdr:col>0</xdr:col>
      <xdr:colOff>213360</xdr:colOff>
      <xdr:row>364</xdr:row>
      <xdr:rowOff>144780</xdr:rowOff>
    </xdr:to>
    <xdr:pic>
      <xdr:nvPicPr>
        <xdr:cNvPr id="377" name="Imagem 376" descr="https://upload.wikimedia.org/wikipedia/commons/thumb/9/92/Flag_of_Belgium_%28civil%29.svg/22px-Flag_of_Belgium_%28civil%29.svg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77441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365</xdr:row>
      <xdr:rowOff>0</xdr:rowOff>
    </xdr:from>
    <xdr:to>
      <xdr:col>0</xdr:col>
      <xdr:colOff>213360</xdr:colOff>
      <xdr:row>365</xdr:row>
      <xdr:rowOff>68580</xdr:rowOff>
    </xdr:to>
    <xdr:pic>
      <xdr:nvPicPr>
        <xdr:cNvPr id="378" name="Imagem 377" descr="https://upload.wikimedia.org/wikipedia/commons/thumb/a/a8/State_flag_of_Iran_%281933%E2%80%931964%29.svg/22px-State_flag_of_Iran_%281933%E2%80%931964%29.svg.png"/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8117560"/>
          <a:ext cx="213360" cy="68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366</xdr:row>
      <xdr:rowOff>0</xdr:rowOff>
    </xdr:from>
    <xdr:to>
      <xdr:col>0</xdr:col>
      <xdr:colOff>213360</xdr:colOff>
      <xdr:row>366</xdr:row>
      <xdr:rowOff>144780</xdr:rowOff>
    </xdr:to>
    <xdr:pic>
      <xdr:nvPicPr>
        <xdr:cNvPr id="379" name="Imagem 378" descr="https://upload.wikimedia.org/wikipedia/commons/thumb/2/20/Flag_of_the_Netherlands.svg/22px-Flag_of_the_Netherlands.svg.pn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83080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367</xdr:row>
      <xdr:rowOff>0</xdr:rowOff>
    </xdr:from>
    <xdr:to>
      <xdr:col>0</xdr:col>
      <xdr:colOff>213360</xdr:colOff>
      <xdr:row>367</xdr:row>
      <xdr:rowOff>144780</xdr:rowOff>
    </xdr:to>
    <xdr:pic>
      <xdr:nvPicPr>
        <xdr:cNvPr id="380" name="Imagem 379" descr="https://upload.wikimedia.org/wikipedia/commons/thumb/7/77/Flag_of_South_Africa_%281928%E2%80%931994%29.svg/22px-Flag_of_South_Africa_%281928%E2%80%931994%29.svg.png"/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86814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368</xdr:row>
      <xdr:rowOff>0</xdr:rowOff>
    </xdr:from>
    <xdr:to>
      <xdr:col>0</xdr:col>
      <xdr:colOff>213360</xdr:colOff>
      <xdr:row>368</xdr:row>
      <xdr:rowOff>137160</xdr:rowOff>
    </xdr:to>
    <xdr:pic>
      <xdr:nvPicPr>
        <xdr:cNvPr id="381" name="Imagem 380" descr="https://upload.wikimedia.org/wikipedia/commons/thumb/1/1a/Flag_of_Argentina.svg/22px-Flag_of_Argentina.svg.png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9237700"/>
          <a:ext cx="2133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369</xdr:row>
      <xdr:rowOff>0</xdr:rowOff>
    </xdr:from>
    <xdr:to>
      <xdr:col>0</xdr:col>
      <xdr:colOff>213360</xdr:colOff>
      <xdr:row>369</xdr:row>
      <xdr:rowOff>144780</xdr:rowOff>
    </xdr:to>
    <xdr:pic>
      <xdr:nvPicPr>
        <xdr:cNvPr id="382" name="Imagem 381" descr="https://upload.wikimedia.org/wikipedia/commons/thumb/5/5f/Flag_of_the_United_Arab_Republic_%281958%E2%80%931971%29.svg/22px-Flag_of_the_United_Arab_Republic_%281958%E2%80%931971%29.svg.png"/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96110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370</xdr:row>
      <xdr:rowOff>0</xdr:rowOff>
    </xdr:from>
    <xdr:to>
      <xdr:col>0</xdr:col>
      <xdr:colOff>213360</xdr:colOff>
      <xdr:row>370</xdr:row>
      <xdr:rowOff>106680</xdr:rowOff>
    </xdr:to>
    <xdr:pic>
      <xdr:nvPicPr>
        <xdr:cNvPr id="383" name="Imagem 382" descr="https://upload.wikimedia.org/wikipedia/commons/thumb/e/e3/Flag_of_Canada_%281957%E2%80%931965%29.svg/22px-Flag_of_Canada_%281957%E2%80%931965%29.svg.png"/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998446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371</xdr:row>
      <xdr:rowOff>0</xdr:rowOff>
    </xdr:from>
    <xdr:to>
      <xdr:col>0</xdr:col>
      <xdr:colOff>213360</xdr:colOff>
      <xdr:row>371</xdr:row>
      <xdr:rowOff>144780</xdr:rowOff>
    </xdr:to>
    <xdr:pic>
      <xdr:nvPicPr>
        <xdr:cNvPr id="384" name="Imagem 383" descr="https://upload.wikimedia.org/wikipedia/commons/thumb/5/5e/Flag_of_the_Union_of_African_States_%281958-1961%29.svg/22px-Flag_of_the_Union_of_African_States_%281958-1961%29.svg.png"/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03578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372</xdr:row>
      <xdr:rowOff>0</xdr:rowOff>
    </xdr:from>
    <xdr:to>
      <xdr:col>0</xdr:col>
      <xdr:colOff>213360</xdr:colOff>
      <xdr:row>372</xdr:row>
      <xdr:rowOff>144780</xdr:rowOff>
    </xdr:to>
    <xdr:pic>
      <xdr:nvPicPr>
        <xdr:cNvPr id="385" name="Imagem 384" descr="https://upload.wikimedia.org/wikipedia/en/thumb/4/41/Flag_of_India.svg/22px-Flag_of_India.svg.png"/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07312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373</xdr:row>
      <xdr:rowOff>0</xdr:rowOff>
    </xdr:from>
    <xdr:to>
      <xdr:col>0</xdr:col>
      <xdr:colOff>213360</xdr:colOff>
      <xdr:row>373</xdr:row>
      <xdr:rowOff>144780</xdr:rowOff>
    </xdr:to>
    <xdr:pic>
      <xdr:nvPicPr>
        <xdr:cNvPr id="386" name="Imagem 385" descr="https://upload.wikimedia.org/wikipedia/commons/thumb/2/2c/Flag_of_Morocco.svg/22px-Flag_of_Morocco.svg.png"/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11046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374</xdr:row>
      <xdr:rowOff>0</xdr:rowOff>
    </xdr:from>
    <xdr:to>
      <xdr:col>0</xdr:col>
      <xdr:colOff>213360</xdr:colOff>
      <xdr:row>374</xdr:row>
      <xdr:rowOff>144780</xdr:rowOff>
    </xdr:to>
    <xdr:pic>
      <xdr:nvPicPr>
        <xdr:cNvPr id="387" name="Imagem 386" descr="https://upload.wikimedia.org/wikipedia/commons/thumb/5/5c/Flag_of_Portugal.svg/22px-Flag_of_Portugal.svg.png"/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14779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375</xdr:row>
      <xdr:rowOff>0</xdr:rowOff>
    </xdr:from>
    <xdr:to>
      <xdr:col>0</xdr:col>
      <xdr:colOff>213360</xdr:colOff>
      <xdr:row>375</xdr:row>
      <xdr:rowOff>144780</xdr:rowOff>
    </xdr:to>
    <xdr:pic>
      <xdr:nvPicPr>
        <xdr:cNvPr id="388" name="Imagem 387" descr="https://upload.wikimedia.org/wikipedia/commons/thumb/7/72/Flag_of_the_Republic_of_China.svg/22px-Flag_of_the_Republic_of_China.svg.png"/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18513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376</xdr:row>
      <xdr:rowOff>0</xdr:rowOff>
    </xdr:from>
    <xdr:to>
      <xdr:col>0</xdr:col>
      <xdr:colOff>213360</xdr:colOff>
      <xdr:row>376</xdr:row>
      <xdr:rowOff>144780</xdr:rowOff>
    </xdr:to>
    <xdr:pic>
      <xdr:nvPicPr>
        <xdr:cNvPr id="389" name="Imagem 388" descr="https://upload.wikimedia.org/wikipedia/commons/thumb/4/48/Flag_of_Singapore.svg/22px-Flag_of_Singapore.svg.png"/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25905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377</xdr:row>
      <xdr:rowOff>0</xdr:rowOff>
    </xdr:from>
    <xdr:to>
      <xdr:col>0</xdr:col>
      <xdr:colOff>213360</xdr:colOff>
      <xdr:row>377</xdr:row>
      <xdr:rowOff>144780</xdr:rowOff>
    </xdr:to>
    <xdr:pic>
      <xdr:nvPicPr>
        <xdr:cNvPr id="390" name="Imagem 389" descr="https://upload.wikimedia.org/wikipedia/commons/thumb/4/49/Flag_of_Brazil_%281960%E2%80%931968%29.svg/22px-Flag_of_Brazil_%281960%E2%80%931968%29.svg.png"/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29638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378</xdr:row>
      <xdr:rowOff>0</xdr:rowOff>
    </xdr:from>
    <xdr:to>
      <xdr:col>0</xdr:col>
      <xdr:colOff>213360</xdr:colOff>
      <xdr:row>378</xdr:row>
      <xdr:rowOff>106680</xdr:rowOff>
    </xdr:to>
    <xdr:pic>
      <xdr:nvPicPr>
        <xdr:cNvPr id="391" name="Imagem 390" descr="https://upload.wikimedia.org/wikipedia/commons/thumb/1/15/Flag_of_the_West_Indies_Federation_%281958%E2%80%931962%29.svg/22px-Flag_of_the_West_Indies_Federation_%281958%E2%80%931962%29.svg.png"/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333726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379</xdr:row>
      <xdr:rowOff>0</xdr:rowOff>
    </xdr:from>
    <xdr:to>
      <xdr:col>0</xdr:col>
      <xdr:colOff>213360</xdr:colOff>
      <xdr:row>379</xdr:row>
      <xdr:rowOff>106680</xdr:rowOff>
    </xdr:to>
    <xdr:pic>
      <xdr:nvPicPr>
        <xdr:cNvPr id="392" name="Imagem 391" descr="https://upload.wikimedia.org/wikipedia/commons/thumb/e/e7/Flag_of_Iraq_%281959%E2%80%931963%29.svg/22px-Flag_of_Iraq_%281959%E2%80%931963%29.svg.png"/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407640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380</xdr:row>
      <xdr:rowOff>0</xdr:rowOff>
    </xdr:from>
    <xdr:to>
      <xdr:col>0</xdr:col>
      <xdr:colOff>213360</xdr:colOff>
      <xdr:row>380</xdr:row>
      <xdr:rowOff>121920</xdr:rowOff>
    </xdr:to>
    <xdr:pic>
      <xdr:nvPicPr>
        <xdr:cNvPr id="393" name="Imagem 392" descr="https://upload.wikimedia.org/wikipedia/commons/thumb/8/8f/Flag_of_Mexico_%281934-1968%29.svg/22px-Flag_of_Mexico_%281934-1968%29.svg.png"/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444978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381</xdr:row>
      <xdr:rowOff>0</xdr:rowOff>
    </xdr:from>
    <xdr:to>
      <xdr:col>0</xdr:col>
      <xdr:colOff>213360</xdr:colOff>
      <xdr:row>381</xdr:row>
      <xdr:rowOff>144780</xdr:rowOff>
    </xdr:to>
    <xdr:pic>
      <xdr:nvPicPr>
        <xdr:cNvPr id="394" name="Imagem 393" descr="https://upload.wikimedia.org/wikipedia/commons/thumb/3/33/Flag_of_Spain_%281945%E2%80%931977%29.svg/22px-Flag_of_Spain_%281945%E2%80%931977%29.svg.png"/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48231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382</xdr:row>
      <xdr:rowOff>0</xdr:rowOff>
    </xdr:from>
    <xdr:to>
      <xdr:col>0</xdr:col>
      <xdr:colOff>213360</xdr:colOff>
      <xdr:row>382</xdr:row>
      <xdr:rowOff>144780</xdr:rowOff>
    </xdr:to>
    <xdr:pic>
      <xdr:nvPicPr>
        <xdr:cNvPr id="395" name="Imagem 394" descr="https://upload.wikimedia.org/wikipedia/commons/thumb/3/3b/Flag_of_Venezuela_%281954%E2%80%932006%29.png/22px-Flag_of_Venezuela_%281954%E2%80%932006%29.png"/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51965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383</xdr:row>
      <xdr:rowOff>0</xdr:rowOff>
    </xdr:from>
    <xdr:to>
      <xdr:col>0</xdr:col>
      <xdr:colOff>213360</xdr:colOff>
      <xdr:row>383</xdr:row>
      <xdr:rowOff>114300</xdr:rowOff>
    </xdr:to>
    <xdr:pic>
      <xdr:nvPicPr>
        <xdr:cNvPr id="396" name="Imagem 395" descr="https://upload.wikimedia.org/wikipedia/en/thumb/a/a4/Flag_of_the_United_States.svg/22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5569920"/>
          <a:ext cx="21336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384</xdr:row>
      <xdr:rowOff>0</xdr:rowOff>
    </xdr:from>
    <xdr:to>
      <xdr:col>0</xdr:col>
      <xdr:colOff>213360</xdr:colOff>
      <xdr:row>384</xdr:row>
      <xdr:rowOff>106680</xdr:rowOff>
    </xdr:to>
    <xdr:pic>
      <xdr:nvPicPr>
        <xdr:cNvPr id="397" name="Imagem 396" descr="https://upload.wikimedia.org/wikipedia/commons/thumb/a/a9/Flag_of_the_Soviet_Union.svg/22px-Flag_of_the_Soviet_Union.svg.png"/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612618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385</xdr:row>
      <xdr:rowOff>0</xdr:rowOff>
    </xdr:from>
    <xdr:to>
      <xdr:col>0</xdr:col>
      <xdr:colOff>213360</xdr:colOff>
      <xdr:row>385</xdr:row>
      <xdr:rowOff>144780</xdr:rowOff>
    </xdr:to>
    <xdr:pic>
      <xdr:nvPicPr>
        <xdr:cNvPr id="398" name="Imagem 397" descr="https://upload.wikimedia.org/wikipedia/commons/thumb/1/1b/Flag_of_Japan_%281870%E2%80%931999%29.svg/22px-Flag_of_Japan_%281870%E2%80%931999%29.svg.png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66824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386</xdr:row>
      <xdr:rowOff>0</xdr:rowOff>
    </xdr:from>
    <xdr:to>
      <xdr:col>0</xdr:col>
      <xdr:colOff>213360</xdr:colOff>
      <xdr:row>386</xdr:row>
      <xdr:rowOff>121920</xdr:rowOff>
    </xdr:to>
    <xdr:pic>
      <xdr:nvPicPr>
        <xdr:cNvPr id="399" name="Imagem 398" descr="https://upload.wikimedia.org/wikipedia/commons/thumb/9/9a/German_Olympic_flag_%281959-1968%29.svg/22px-German_Olympic_flag_%281959-1968%29.svg.png"/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705582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387</xdr:row>
      <xdr:rowOff>0</xdr:rowOff>
    </xdr:from>
    <xdr:to>
      <xdr:col>0</xdr:col>
      <xdr:colOff>213360</xdr:colOff>
      <xdr:row>387</xdr:row>
      <xdr:rowOff>144780</xdr:rowOff>
    </xdr:to>
    <xdr:pic>
      <xdr:nvPicPr>
        <xdr:cNvPr id="400" name="Imagem 399" descr="https://upload.wikimedia.org/wikipedia/en/thumb/0/03/Flag_of_Italy.svg/22px-Flag_of_Italy.svg.png"/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77949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388</xdr:row>
      <xdr:rowOff>0</xdr:rowOff>
    </xdr:from>
    <xdr:to>
      <xdr:col>0</xdr:col>
      <xdr:colOff>213360</xdr:colOff>
      <xdr:row>388</xdr:row>
      <xdr:rowOff>106680</xdr:rowOff>
    </xdr:to>
    <xdr:pic>
      <xdr:nvPicPr>
        <xdr:cNvPr id="401" name="Imagem 400" descr="https://upload.wikimedia.org/wikipedia/commons/thumb/c/c1/Flag_of_Hungary.svg/22px-Flag_of_Hungary.svg.png"/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816834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389</xdr:row>
      <xdr:rowOff>0</xdr:rowOff>
    </xdr:from>
    <xdr:to>
      <xdr:col>0</xdr:col>
      <xdr:colOff>213360</xdr:colOff>
      <xdr:row>389</xdr:row>
      <xdr:rowOff>137160</xdr:rowOff>
    </xdr:to>
    <xdr:pic>
      <xdr:nvPicPr>
        <xdr:cNvPr id="402" name="Imagem 401" descr="https://upload.wikimedia.org/wikipedia/commons/thumb/4/41/Flag_of_Poland_%281928%E2%80%931980%29.svg/22px-Flag_of_Poland_%281928%E2%80%931980%29.svg.png"/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8541720"/>
          <a:ext cx="2133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390</xdr:row>
      <xdr:rowOff>0</xdr:rowOff>
    </xdr:from>
    <xdr:to>
      <xdr:col>0</xdr:col>
      <xdr:colOff>213360</xdr:colOff>
      <xdr:row>390</xdr:row>
      <xdr:rowOff>106680</xdr:rowOff>
    </xdr:to>
    <xdr:pic>
      <xdr:nvPicPr>
        <xdr:cNvPr id="403" name="Imagem 402" descr="https://upload.wikimedia.org/wikipedia/en/thumb/b/b9/Flag_of_Australia.svg/22px-Flag_of_Australia.svg.png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891510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391</xdr:row>
      <xdr:rowOff>0</xdr:rowOff>
    </xdr:from>
    <xdr:to>
      <xdr:col>0</xdr:col>
      <xdr:colOff>213360</xdr:colOff>
      <xdr:row>391</xdr:row>
      <xdr:rowOff>144780</xdr:rowOff>
    </xdr:to>
    <xdr:pic>
      <xdr:nvPicPr>
        <xdr:cNvPr id="404" name="Imagem 403" descr="https://upload.wikimedia.org/wikipedia/commons/thumb/c/cb/Flag_of_the_Czech_Republic.svg/22px-Flag_of_the_Czech_Republic.svg.png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92884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392</xdr:row>
      <xdr:rowOff>0</xdr:rowOff>
    </xdr:from>
    <xdr:to>
      <xdr:col>0</xdr:col>
      <xdr:colOff>213360</xdr:colOff>
      <xdr:row>392</xdr:row>
      <xdr:rowOff>106680</xdr:rowOff>
    </xdr:to>
    <xdr:pic>
      <xdr:nvPicPr>
        <xdr:cNvPr id="405" name="Imagem 404" descr="https://upload.wikimedia.org/wikipedia/en/thumb/a/ae/Flag_of_the_United_Kingdom.svg/22px-Flag_of_the_United_Kingdom.svg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984474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393</xdr:row>
      <xdr:rowOff>0</xdr:rowOff>
    </xdr:from>
    <xdr:to>
      <xdr:col>0</xdr:col>
      <xdr:colOff>213360</xdr:colOff>
      <xdr:row>393</xdr:row>
      <xdr:rowOff>121920</xdr:rowOff>
    </xdr:to>
    <xdr:pic>
      <xdr:nvPicPr>
        <xdr:cNvPr id="406" name="Imagem 405" descr="https://upload.wikimedia.org/wikipedia/commons/thumb/8/87/Flag_of_Bulgaria_%281948-1967%29.svg/22px-Flag_of_Bulgaria_%281948-1967%29.svg.png"/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040100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394</xdr:row>
      <xdr:rowOff>0</xdr:rowOff>
    </xdr:from>
    <xdr:to>
      <xdr:col>0</xdr:col>
      <xdr:colOff>213360</xdr:colOff>
      <xdr:row>394</xdr:row>
      <xdr:rowOff>121920</xdr:rowOff>
    </xdr:to>
    <xdr:pic>
      <xdr:nvPicPr>
        <xdr:cNvPr id="407" name="Imagem 406" descr="https://upload.wikimedia.org/wikipedia/commons/thumb/b/bc/Flag_of_Finland.svg/22px-Flag_of_Finland.svg.png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077438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395</xdr:row>
      <xdr:rowOff>0</xdr:rowOff>
    </xdr:from>
    <xdr:to>
      <xdr:col>0</xdr:col>
      <xdr:colOff>213360</xdr:colOff>
      <xdr:row>395</xdr:row>
      <xdr:rowOff>106680</xdr:rowOff>
    </xdr:to>
    <xdr:pic>
      <xdr:nvPicPr>
        <xdr:cNvPr id="408" name="Imagem 407" descr="https://upload.wikimedia.org/wikipedia/commons/thumb/3/3e/Flag_of_New_Zealand.svg/22px-Flag_of_New_Zealand.svg.png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114776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396</xdr:row>
      <xdr:rowOff>0</xdr:rowOff>
    </xdr:from>
    <xdr:to>
      <xdr:col>0</xdr:col>
      <xdr:colOff>213360</xdr:colOff>
      <xdr:row>396</xdr:row>
      <xdr:rowOff>144780</xdr:rowOff>
    </xdr:to>
    <xdr:pic>
      <xdr:nvPicPr>
        <xdr:cNvPr id="409" name="Imagem 408" descr="https://upload.wikimedia.org/wikipedia/commons/thumb/4/42/Flag_of_Romania_%281952%E2%80%931965%29.svg/22px-Flag_of_Romania_%281952%E2%80%931965%29.svg.png"/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17040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397</xdr:row>
      <xdr:rowOff>0</xdr:rowOff>
    </xdr:from>
    <xdr:to>
      <xdr:col>0</xdr:col>
      <xdr:colOff>213360</xdr:colOff>
      <xdr:row>397</xdr:row>
      <xdr:rowOff>144780</xdr:rowOff>
    </xdr:to>
    <xdr:pic>
      <xdr:nvPicPr>
        <xdr:cNvPr id="410" name="Imagem 409" descr="https://upload.wikimedia.org/wikipedia/commons/thumb/2/20/Flag_of_the_Netherlands.svg/22px-Flag_of_the_Netherlands.svg.pn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20774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398</xdr:row>
      <xdr:rowOff>0</xdr:rowOff>
    </xdr:from>
    <xdr:to>
      <xdr:col>0</xdr:col>
      <xdr:colOff>213360</xdr:colOff>
      <xdr:row>398</xdr:row>
      <xdr:rowOff>144780</xdr:rowOff>
    </xdr:to>
    <xdr:pic>
      <xdr:nvPicPr>
        <xdr:cNvPr id="411" name="Imagem 410" descr="https://upload.wikimedia.org/wikipedia/commons/thumb/b/b4/Flag_of_Turkey.svg/22px-Flag_of_Turkey.svg.png"/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24507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399</xdr:row>
      <xdr:rowOff>0</xdr:rowOff>
    </xdr:from>
    <xdr:to>
      <xdr:col>0</xdr:col>
      <xdr:colOff>213360</xdr:colOff>
      <xdr:row>399</xdr:row>
      <xdr:rowOff>137160</xdr:rowOff>
    </xdr:to>
    <xdr:pic>
      <xdr:nvPicPr>
        <xdr:cNvPr id="412" name="Imagem 411" descr="https://upload.wikimedia.org/wikipedia/en/thumb/4/4c/Flag_of_Sweden.svg/22px-Flag_of_Sweden.svg.png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2824160"/>
          <a:ext cx="2133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400</xdr:row>
      <xdr:rowOff>0</xdr:rowOff>
    </xdr:from>
    <xdr:to>
      <xdr:col>0</xdr:col>
      <xdr:colOff>213360</xdr:colOff>
      <xdr:row>400</xdr:row>
      <xdr:rowOff>160020</xdr:rowOff>
    </xdr:to>
    <xdr:pic>
      <xdr:nvPicPr>
        <xdr:cNvPr id="413" name="Imagem 412" descr="https://upload.wikimedia.org/wikipedia/commons/thumb/9/9c/Flag_of_Denmark.svg/22px-Flag_of_Denmark.svg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3197540"/>
          <a:ext cx="2133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401</xdr:row>
      <xdr:rowOff>0</xdr:rowOff>
    </xdr:from>
    <xdr:to>
      <xdr:col>0</xdr:col>
      <xdr:colOff>213360</xdr:colOff>
      <xdr:row>401</xdr:row>
      <xdr:rowOff>106680</xdr:rowOff>
    </xdr:to>
    <xdr:pic>
      <xdr:nvPicPr>
        <xdr:cNvPr id="414" name="Imagem 413" descr="https://upload.wikimedia.org/wikipedia/commons/thumb/6/61/Flag_of_Yugoslavia_%281946-1992%29.svg/22px-Flag_of_Yugoslavia_%281946-1992%29.svg.png"/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357092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402</xdr:row>
      <xdr:rowOff>0</xdr:rowOff>
    </xdr:from>
    <xdr:to>
      <xdr:col>0</xdr:col>
      <xdr:colOff>213360</xdr:colOff>
      <xdr:row>402</xdr:row>
      <xdr:rowOff>144780</xdr:rowOff>
    </xdr:to>
    <xdr:pic>
      <xdr:nvPicPr>
        <xdr:cNvPr id="415" name="Imagem 414" descr="https://upload.wikimedia.org/wikipedia/commons/thumb/9/92/Flag_of_Belgium_%28civil%29.svg/22px-Flag_of_Belgium_%28civil%29.svg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39443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403</xdr:row>
      <xdr:rowOff>0</xdr:rowOff>
    </xdr:from>
    <xdr:to>
      <xdr:col>0</xdr:col>
      <xdr:colOff>213360</xdr:colOff>
      <xdr:row>403</xdr:row>
      <xdr:rowOff>144780</xdr:rowOff>
    </xdr:to>
    <xdr:pic>
      <xdr:nvPicPr>
        <xdr:cNvPr id="416" name="Imagem 415" descr="https://upload.wikimedia.org/wikipedia/en/thumb/c/c3/Flag_of_France.svg/22px-Flag_of_France.svg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43176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404</xdr:row>
      <xdr:rowOff>0</xdr:rowOff>
    </xdr:from>
    <xdr:to>
      <xdr:col>0</xdr:col>
      <xdr:colOff>213360</xdr:colOff>
      <xdr:row>404</xdr:row>
      <xdr:rowOff>106680</xdr:rowOff>
    </xdr:to>
    <xdr:pic>
      <xdr:nvPicPr>
        <xdr:cNvPr id="417" name="Imagem 416" descr="https://upload.wikimedia.org/wikipedia/commons/thumb/e/e3/Flag_of_Canada_%281957%E2%80%931965%29.svg/22px-Flag_of_Canada_%281957%E2%80%931965%29.svg.png"/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469106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405</xdr:row>
      <xdr:rowOff>0</xdr:rowOff>
    </xdr:from>
    <xdr:to>
      <xdr:col>0</xdr:col>
      <xdr:colOff>190500</xdr:colOff>
      <xdr:row>405</xdr:row>
      <xdr:rowOff>190500</xdr:rowOff>
    </xdr:to>
    <xdr:pic>
      <xdr:nvPicPr>
        <xdr:cNvPr id="418" name="Imagem 417" descr="https://upload.wikimedia.org/wikipedia/commons/thumb/f/f3/Flag_of_Switzerland.svg/20px-Flag_of_Switzerland.svg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50644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406</xdr:row>
      <xdr:rowOff>0</xdr:rowOff>
    </xdr:from>
    <xdr:to>
      <xdr:col>0</xdr:col>
      <xdr:colOff>213360</xdr:colOff>
      <xdr:row>406</xdr:row>
      <xdr:rowOff>106680</xdr:rowOff>
    </xdr:to>
    <xdr:pic>
      <xdr:nvPicPr>
        <xdr:cNvPr id="419" name="Imagem 418" descr="https://upload.wikimedia.org/wikipedia/commons/thumb/1/13/Flag_of_the_Bahamas_%281953%E2%80%931964%29.svg/22px-Flag_of_the_Bahamas_%281953%E2%80%931964%29.svg.png"/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543782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407</xdr:row>
      <xdr:rowOff>0</xdr:rowOff>
    </xdr:from>
    <xdr:to>
      <xdr:col>0</xdr:col>
      <xdr:colOff>213360</xdr:colOff>
      <xdr:row>407</xdr:row>
      <xdr:rowOff>144780</xdr:rowOff>
    </xdr:to>
    <xdr:pic>
      <xdr:nvPicPr>
        <xdr:cNvPr id="420" name="Imagem 419" descr="https://upload.wikimedia.org/wikipedia/commons/thumb/5/55/Flag_of_Ethiopia_%281897-1936%3B_1941-1974%29.svg/22px-Flag_of_Ethiopia_%281897-1936%3B_1941-1974%29.svg.png"/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58112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408</xdr:row>
      <xdr:rowOff>0</xdr:rowOff>
    </xdr:from>
    <xdr:to>
      <xdr:col>0</xdr:col>
      <xdr:colOff>213360</xdr:colOff>
      <xdr:row>408</xdr:row>
      <xdr:rowOff>144780</xdr:rowOff>
    </xdr:to>
    <xdr:pic>
      <xdr:nvPicPr>
        <xdr:cNvPr id="421" name="Imagem 420" descr="https://upload.wikimedia.org/wikipedia/en/thumb/4/41/Flag_of_India.svg/22px-Flag_of_India.svg.png"/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61845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409</xdr:row>
      <xdr:rowOff>0</xdr:rowOff>
    </xdr:from>
    <xdr:to>
      <xdr:col>0</xdr:col>
      <xdr:colOff>213360</xdr:colOff>
      <xdr:row>409</xdr:row>
      <xdr:rowOff>144780</xdr:rowOff>
    </xdr:to>
    <xdr:pic>
      <xdr:nvPicPr>
        <xdr:cNvPr id="422" name="Imagem 421" descr="https://upload.wikimedia.org/wikipedia/commons/thumb/f/fe/Flag_of_South_Korea_%281949%E2%80%931984%29.png/22px-Flag_of_South_Korea_%281949%E2%80%931984%29.png"/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65579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410</xdr:row>
      <xdr:rowOff>0</xdr:rowOff>
    </xdr:from>
    <xdr:to>
      <xdr:col>0</xdr:col>
      <xdr:colOff>213360</xdr:colOff>
      <xdr:row>410</xdr:row>
      <xdr:rowOff>121920</xdr:rowOff>
    </xdr:to>
    <xdr:pic>
      <xdr:nvPicPr>
        <xdr:cNvPr id="423" name="Imagem 422" descr="https://upload.wikimedia.org/wikipedia/commons/thumb/6/64/Flag_of_Trinidad_and_Tobago.svg/22px-Flag_of_Trinidad_and_Tobago.svg.png"/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711422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411</xdr:row>
      <xdr:rowOff>0</xdr:rowOff>
    </xdr:from>
    <xdr:to>
      <xdr:col>0</xdr:col>
      <xdr:colOff>213360</xdr:colOff>
      <xdr:row>411</xdr:row>
      <xdr:rowOff>144780</xdr:rowOff>
    </xdr:to>
    <xdr:pic>
      <xdr:nvPicPr>
        <xdr:cNvPr id="424" name="Imagem 423" descr="https://upload.wikimedia.org/wikipedia/commons/thumb/e/e9/Flag_of_Tunisia_%281959%E2%80%931999%29.svg/22px-Flag_of_Tunisia_%281959%E2%80%931999%29.svg.png"/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78533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412</xdr:row>
      <xdr:rowOff>0</xdr:rowOff>
    </xdr:from>
    <xdr:to>
      <xdr:col>0</xdr:col>
      <xdr:colOff>213360</xdr:colOff>
      <xdr:row>412</xdr:row>
      <xdr:rowOff>137160</xdr:rowOff>
    </xdr:to>
    <xdr:pic>
      <xdr:nvPicPr>
        <xdr:cNvPr id="425" name="Imagem 424" descr="https://upload.wikimedia.org/wikipedia/commons/thumb/1/1a/Flag_of_Argentina.svg/22px-Flag_of_Argentina.svg.png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8226740"/>
          <a:ext cx="2133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413</xdr:row>
      <xdr:rowOff>0</xdr:rowOff>
    </xdr:from>
    <xdr:to>
      <xdr:col>0</xdr:col>
      <xdr:colOff>213360</xdr:colOff>
      <xdr:row>413</xdr:row>
      <xdr:rowOff>106680</xdr:rowOff>
    </xdr:to>
    <xdr:pic>
      <xdr:nvPicPr>
        <xdr:cNvPr id="426" name="Imagem 425" descr="https://upload.wikimedia.org/wikipedia/commons/thumb/b/bd/Flag_of_Cuba.svg/22px-Flag_of_Cuba.svg.pn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860012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414</xdr:row>
      <xdr:rowOff>0</xdr:rowOff>
    </xdr:from>
    <xdr:to>
      <xdr:col>0</xdr:col>
      <xdr:colOff>213360</xdr:colOff>
      <xdr:row>414</xdr:row>
      <xdr:rowOff>144780</xdr:rowOff>
    </xdr:to>
    <xdr:pic>
      <xdr:nvPicPr>
        <xdr:cNvPr id="427" name="Imagem 426" descr="https://upload.wikimedia.org/wikipedia/commons/thumb/3/32/Flag_of_Pakistan.svg/22px-Flag_of_Pakistan.svg.png"/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89735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415</xdr:row>
      <xdr:rowOff>0</xdr:rowOff>
    </xdr:from>
    <xdr:to>
      <xdr:col>0</xdr:col>
      <xdr:colOff>213360</xdr:colOff>
      <xdr:row>415</xdr:row>
      <xdr:rowOff>106680</xdr:rowOff>
    </xdr:to>
    <xdr:pic>
      <xdr:nvPicPr>
        <xdr:cNvPr id="428" name="Imagem 427" descr="https://upload.wikimedia.org/wikipedia/commons/thumb/b/bd/Flag_of_the_Philippines_%28navy_blue%29.svg/22px-Flag_of_the_Philippines_%28navy_blue%29.svg.png"/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934688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416</xdr:row>
      <xdr:rowOff>0</xdr:rowOff>
    </xdr:from>
    <xdr:to>
      <xdr:col>0</xdr:col>
      <xdr:colOff>213360</xdr:colOff>
      <xdr:row>416</xdr:row>
      <xdr:rowOff>121920</xdr:rowOff>
    </xdr:to>
    <xdr:pic>
      <xdr:nvPicPr>
        <xdr:cNvPr id="429" name="Imagem 428" descr="https://upload.wikimedia.org/wikipedia/commons/thumb/f/fd/State_flag_of_Iran_%281964%E2%80%931980%29.svg/22px-State_flag_of_Iran_%281964%E2%80%931980%29.svg.png"/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972026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417</xdr:row>
      <xdr:rowOff>0</xdr:rowOff>
    </xdr:from>
    <xdr:to>
      <xdr:col>0</xdr:col>
      <xdr:colOff>213360</xdr:colOff>
      <xdr:row>417</xdr:row>
      <xdr:rowOff>144780</xdr:rowOff>
    </xdr:to>
    <xdr:pic>
      <xdr:nvPicPr>
        <xdr:cNvPr id="430" name="Imagem 429" descr="https://upload.wikimedia.org/wikipedia/commons/thumb/4/49/Flag_of_Brazil_%281960%E2%80%931968%29.svg/22px-Flag_of_Brazil_%281960%E2%80%931968%29.svg.png"/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99107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418</xdr:row>
      <xdr:rowOff>0</xdr:rowOff>
    </xdr:from>
    <xdr:to>
      <xdr:col>0</xdr:col>
      <xdr:colOff>213360</xdr:colOff>
      <xdr:row>418</xdr:row>
      <xdr:rowOff>144780</xdr:rowOff>
    </xdr:to>
    <xdr:pic>
      <xdr:nvPicPr>
        <xdr:cNvPr id="431" name="Imagem 430" descr="https://upload.wikimedia.org/wikipedia/commons/thumb/4/48/Flag_of_Ghana_%281964%E2%80%931966%29.svg/22px-Flag_of_Ghana_%281964%E2%80%931966%29.svg.png"/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02841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419</xdr:row>
      <xdr:rowOff>0</xdr:rowOff>
    </xdr:from>
    <xdr:to>
      <xdr:col>0</xdr:col>
      <xdr:colOff>213360</xdr:colOff>
      <xdr:row>419</xdr:row>
      <xdr:rowOff>106680</xdr:rowOff>
    </xdr:to>
    <xdr:pic>
      <xdr:nvPicPr>
        <xdr:cNvPr id="432" name="Imagem 431" descr="https://upload.wikimedia.org/wikipedia/commons/thumb/4/45/Flag_of_Ireland.svg/22px-Flag_of_Ireland.svg.png"/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065752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420</xdr:row>
      <xdr:rowOff>0</xdr:rowOff>
    </xdr:from>
    <xdr:to>
      <xdr:col>0</xdr:col>
      <xdr:colOff>213360</xdr:colOff>
      <xdr:row>420</xdr:row>
      <xdr:rowOff>144780</xdr:rowOff>
    </xdr:to>
    <xdr:pic>
      <xdr:nvPicPr>
        <xdr:cNvPr id="433" name="Imagem 432" descr="https://upload.wikimedia.org/wikipedia/commons/thumb/4/49/Flag_of_Kenya.svg/22px-Flag_of_Kenya.svg.png"/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10309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421</xdr:row>
      <xdr:rowOff>0</xdr:rowOff>
    </xdr:from>
    <xdr:to>
      <xdr:col>0</xdr:col>
      <xdr:colOff>213360</xdr:colOff>
      <xdr:row>421</xdr:row>
      <xdr:rowOff>121920</xdr:rowOff>
    </xdr:to>
    <xdr:pic>
      <xdr:nvPicPr>
        <xdr:cNvPr id="434" name="Imagem 433" descr="https://upload.wikimedia.org/wikipedia/commons/thumb/8/8f/Flag_of_Mexico_%281934-1968%29.svg/22px-Flag_of_Mexico_%281934-1968%29.svg.png"/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140428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422</xdr:row>
      <xdr:rowOff>0</xdr:rowOff>
    </xdr:from>
    <xdr:to>
      <xdr:col>0</xdr:col>
      <xdr:colOff>213360</xdr:colOff>
      <xdr:row>422</xdr:row>
      <xdr:rowOff>106680</xdr:rowOff>
    </xdr:to>
    <xdr:pic>
      <xdr:nvPicPr>
        <xdr:cNvPr id="435" name="Imagem 434" descr="https://upload.wikimedia.org/wikipedia/commons/thumb/7/79/Flag_of_Nigeria.svg/22px-Flag_of_Nigeria.svg.png"/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177766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423</xdr:row>
      <xdr:rowOff>0</xdr:rowOff>
    </xdr:from>
    <xdr:to>
      <xdr:col>0</xdr:col>
      <xdr:colOff>213360</xdr:colOff>
      <xdr:row>423</xdr:row>
      <xdr:rowOff>144780</xdr:rowOff>
    </xdr:to>
    <xdr:pic>
      <xdr:nvPicPr>
        <xdr:cNvPr id="436" name="Imagem 435" descr="https://upload.wikimedia.org/wikipedia/commons/thumb/f/fe/Flag_of_Uruguay.svg/22px-Flag_of_Uruguay.svg.png"/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21510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424</xdr:row>
      <xdr:rowOff>0</xdr:rowOff>
    </xdr:from>
    <xdr:to>
      <xdr:col>0</xdr:col>
      <xdr:colOff>213360</xdr:colOff>
      <xdr:row>424</xdr:row>
      <xdr:rowOff>114300</xdr:rowOff>
    </xdr:to>
    <xdr:pic>
      <xdr:nvPicPr>
        <xdr:cNvPr id="437" name="Imagem 436" descr="https://upload.wikimedia.org/wikipedia/en/thumb/a/a4/Flag_of_the_United_States.svg/22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2524420"/>
          <a:ext cx="21336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425</xdr:row>
      <xdr:rowOff>0</xdr:rowOff>
    </xdr:from>
    <xdr:to>
      <xdr:col>0</xdr:col>
      <xdr:colOff>213360</xdr:colOff>
      <xdr:row>425</xdr:row>
      <xdr:rowOff>106680</xdr:rowOff>
    </xdr:to>
    <xdr:pic>
      <xdr:nvPicPr>
        <xdr:cNvPr id="438" name="Imagem 437" descr="https://upload.wikimedia.org/wikipedia/commons/thumb/a/a9/Flag_of_the_Soviet_Union.svg/22px-Flag_of_the_Soviet_Union.svg.png"/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308068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426</xdr:row>
      <xdr:rowOff>0</xdr:rowOff>
    </xdr:from>
    <xdr:to>
      <xdr:col>0</xdr:col>
      <xdr:colOff>213360</xdr:colOff>
      <xdr:row>426</xdr:row>
      <xdr:rowOff>144780</xdr:rowOff>
    </xdr:to>
    <xdr:pic>
      <xdr:nvPicPr>
        <xdr:cNvPr id="439" name="Imagem 438" descr="https://upload.wikimedia.org/wikipedia/commons/thumb/1/1b/Flag_of_Japan_%281870%E2%80%931999%29.svg/22px-Flag_of_Japan_%281870%E2%80%931999%29.svg.png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36369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427</xdr:row>
      <xdr:rowOff>0</xdr:rowOff>
    </xdr:from>
    <xdr:to>
      <xdr:col>0</xdr:col>
      <xdr:colOff>213360</xdr:colOff>
      <xdr:row>427</xdr:row>
      <xdr:rowOff>106680</xdr:rowOff>
    </xdr:to>
    <xdr:pic>
      <xdr:nvPicPr>
        <xdr:cNvPr id="440" name="Imagem 439" descr="https://upload.wikimedia.org/wikipedia/commons/thumb/c/c1/Flag_of_Hungary.svg/22px-Flag_of_Hungary.svg.png"/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401032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428</xdr:row>
      <xdr:rowOff>0</xdr:rowOff>
    </xdr:from>
    <xdr:to>
      <xdr:col>0</xdr:col>
      <xdr:colOff>213360</xdr:colOff>
      <xdr:row>428</xdr:row>
      <xdr:rowOff>121920</xdr:rowOff>
    </xdr:to>
    <xdr:pic>
      <xdr:nvPicPr>
        <xdr:cNvPr id="441" name="Imagem 440" descr="https://upload.wikimedia.org/wikipedia/commons/thumb/9/9a/German_Olympic_flag_%281959-1968%29.svg/22px-German_Olympic_flag_%281959-1968%29.svg.png"/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438370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429</xdr:row>
      <xdr:rowOff>0</xdr:rowOff>
    </xdr:from>
    <xdr:to>
      <xdr:col>0</xdr:col>
      <xdr:colOff>213360</xdr:colOff>
      <xdr:row>429</xdr:row>
      <xdr:rowOff>144780</xdr:rowOff>
    </xdr:to>
    <xdr:pic>
      <xdr:nvPicPr>
        <xdr:cNvPr id="442" name="Imagem 441" descr="https://upload.wikimedia.org/wikipedia/en/thumb/c/c3/Flag_of_France.svg/22px-Flag_of_France.svg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49399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430</xdr:row>
      <xdr:rowOff>0</xdr:rowOff>
    </xdr:from>
    <xdr:to>
      <xdr:col>0</xdr:col>
      <xdr:colOff>213360</xdr:colOff>
      <xdr:row>430</xdr:row>
      <xdr:rowOff>144780</xdr:rowOff>
    </xdr:to>
    <xdr:pic>
      <xdr:nvPicPr>
        <xdr:cNvPr id="443" name="Imagem 442" descr="https://upload.wikimedia.org/wikipedia/commons/thumb/c/cb/Flag_of_the_Czech_Republic.svg/22px-Flag_of_the_Czech_Republic.svg.png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53133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431</xdr:row>
      <xdr:rowOff>0</xdr:rowOff>
    </xdr:from>
    <xdr:to>
      <xdr:col>0</xdr:col>
      <xdr:colOff>213360</xdr:colOff>
      <xdr:row>431</xdr:row>
      <xdr:rowOff>121920</xdr:rowOff>
    </xdr:to>
    <xdr:pic>
      <xdr:nvPicPr>
        <xdr:cNvPr id="444" name="Imagem 443" descr="https://upload.wikimedia.org/wikipedia/commons/thumb/9/9a/German_Olympic_flag_%281959-1968%29.svg/22px-German_Olympic_flag_%281959-1968%29.svg.png"/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586960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432</xdr:row>
      <xdr:rowOff>0</xdr:rowOff>
    </xdr:from>
    <xdr:to>
      <xdr:col>0</xdr:col>
      <xdr:colOff>213360</xdr:colOff>
      <xdr:row>432</xdr:row>
      <xdr:rowOff>106680</xdr:rowOff>
    </xdr:to>
    <xdr:pic>
      <xdr:nvPicPr>
        <xdr:cNvPr id="445" name="Imagem 444" descr="https://upload.wikimedia.org/wikipedia/en/thumb/b/b9/Flag_of_Australia.svg/22px-Flag_of_Australia.svg.png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642586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433</xdr:row>
      <xdr:rowOff>0</xdr:rowOff>
    </xdr:from>
    <xdr:to>
      <xdr:col>0</xdr:col>
      <xdr:colOff>213360</xdr:colOff>
      <xdr:row>433</xdr:row>
      <xdr:rowOff>106680</xdr:rowOff>
    </xdr:to>
    <xdr:pic>
      <xdr:nvPicPr>
        <xdr:cNvPr id="446" name="Imagem 445" descr="https://upload.wikimedia.org/wikipedia/en/thumb/a/ae/Flag_of_the_United_Kingdom.svg/22px-Flag_of_the_United_Kingdom.svg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679924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434</xdr:row>
      <xdr:rowOff>0</xdr:rowOff>
    </xdr:from>
    <xdr:to>
      <xdr:col>0</xdr:col>
      <xdr:colOff>213360</xdr:colOff>
      <xdr:row>434</xdr:row>
      <xdr:rowOff>137160</xdr:rowOff>
    </xdr:to>
    <xdr:pic>
      <xdr:nvPicPr>
        <xdr:cNvPr id="447" name="Imagem 446" descr="https://upload.wikimedia.org/wikipedia/commons/thumb/4/41/Flag_of_Poland_%281928%E2%80%931980%29.svg/22px-Flag_of_Poland_%281928%E2%80%931980%29.svg.png"/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7355500"/>
          <a:ext cx="2133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435</xdr:row>
      <xdr:rowOff>0</xdr:rowOff>
    </xdr:from>
    <xdr:to>
      <xdr:col>0</xdr:col>
      <xdr:colOff>213360</xdr:colOff>
      <xdr:row>435</xdr:row>
      <xdr:rowOff>144780</xdr:rowOff>
    </xdr:to>
    <xdr:pic>
      <xdr:nvPicPr>
        <xdr:cNvPr id="448" name="Imagem 447" descr="https://upload.wikimedia.org/wikipedia/commons/thumb/c/cb/Flag_of_Romania_%281965%E2%80%931989%29.svg/22px-Flag_of_Romania_%281965%E2%80%931989%29.svg.png"/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77288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436</xdr:row>
      <xdr:rowOff>0</xdr:rowOff>
    </xdr:from>
    <xdr:to>
      <xdr:col>0</xdr:col>
      <xdr:colOff>213360</xdr:colOff>
      <xdr:row>436</xdr:row>
      <xdr:rowOff>144780</xdr:rowOff>
    </xdr:to>
    <xdr:pic>
      <xdr:nvPicPr>
        <xdr:cNvPr id="449" name="Imagem 448" descr="https://upload.wikimedia.org/wikipedia/en/thumb/0/03/Flag_of_Italy.svg/22px-Flag_of_Italy.svg.png"/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81022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437</xdr:row>
      <xdr:rowOff>0</xdr:rowOff>
    </xdr:from>
    <xdr:to>
      <xdr:col>0</xdr:col>
      <xdr:colOff>213360</xdr:colOff>
      <xdr:row>437</xdr:row>
      <xdr:rowOff>144780</xdr:rowOff>
    </xdr:to>
    <xdr:pic>
      <xdr:nvPicPr>
        <xdr:cNvPr id="450" name="Imagem 449" descr="https://upload.wikimedia.org/wikipedia/commons/thumb/4/49/Flag_of_Kenya.svg/22px-Flag_of_Kenya.svg.png"/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84756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438</xdr:row>
      <xdr:rowOff>0</xdr:rowOff>
    </xdr:from>
    <xdr:to>
      <xdr:col>0</xdr:col>
      <xdr:colOff>213360</xdr:colOff>
      <xdr:row>438</xdr:row>
      <xdr:rowOff>121920</xdr:rowOff>
    </xdr:to>
    <xdr:pic>
      <xdr:nvPicPr>
        <xdr:cNvPr id="451" name="Imagem 450" descr="https://upload.wikimedia.org/wikipedia/commons/thumb/f/fc/Flag_of_Mexico.svg/22px-Flag_of_Mexico.svg.png"/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884902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439</xdr:row>
      <xdr:rowOff>0</xdr:rowOff>
    </xdr:from>
    <xdr:to>
      <xdr:col>0</xdr:col>
      <xdr:colOff>213360</xdr:colOff>
      <xdr:row>439</xdr:row>
      <xdr:rowOff>106680</xdr:rowOff>
    </xdr:to>
    <xdr:pic>
      <xdr:nvPicPr>
        <xdr:cNvPr id="452" name="Imagem 451" descr="https://upload.wikimedia.org/wikipedia/commons/thumb/6/61/Flag_of_Yugoslavia_%281946-1992%29.svg/22px-Flag_of_Yugoslavia_%281946-1992%29.svg.png"/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922240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440</xdr:row>
      <xdr:rowOff>0</xdr:rowOff>
    </xdr:from>
    <xdr:to>
      <xdr:col>0</xdr:col>
      <xdr:colOff>213360</xdr:colOff>
      <xdr:row>440</xdr:row>
      <xdr:rowOff>144780</xdr:rowOff>
    </xdr:to>
    <xdr:pic>
      <xdr:nvPicPr>
        <xdr:cNvPr id="453" name="Imagem 452" descr="https://upload.wikimedia.org/wikipedia/commons/thumb/2/20/Flag_of_the_Netherlands.svg/22px-Flag_of_the_Netherlands.svg.pn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95957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441</xdr:row>
      <xdr:rowOff>0</xdr:rowOff>
    </xdr:from>
    <xdr:to>
      <xdr:col>0</xdr:col>
      <xdr:colOff>213360</xdr:colOff>
      <xdr:row>441</xdr:row>
      <xdr:rowOff>121920</xdr:rowOff>
    </xdr:to>
    <xdr:pic>
      <xdr:nvPicPr>
        <xdr:cNvPr id="454" name="Imagem 453" descr="https://upload.wikimedia.org/wikipedia/commons/thumb/b/bd/Flag_of_Bulgaria_%281967-1971%29.svg/22px-Flag_of_Bulgaria_%281967-1971%29.svg.png"/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996916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442</xdr:row>
      <xdr:rowOff>0</xdr:rowOff>
    </xdr:from>
    <xdr:to>
      <xdr:col>0</xdr:col>
      <xdr:colOff>213360</xdr:colOff>
      <xdr:row>442</xdr:row>
      <xdr:rowOff>121920</xdr:rowOff>
    </xdr:to>
    <xdr:pic>
      <xdr:nvPicPr>
        <xdr:cNvPr id="455" name="Imagem 454" descr="https://upload.wikimedia.org/wikipedia/commons/thumb/f/fd/State_flag_of_Iran_%281964%E2%80%931980%29.svg/22px-State_flag_of_Iran_%281964%E2%80%931980%29.svg.png"/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034254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443</xdr:row>
      <xdr:rowOff>0</xdr:rowOff>
    </xdr:from>
    <xdr:to>
      <xdr:col>0</xdr:col>
      <xdr:colOff>213360</xdr:colOff>
      <xdr:row>443</xdr:row>
      <xdr:rowOff>137160</xdr:rowOff>
    </xdr:to>
    <xdr:pic>
      <xdr:nvPicPr>
        <xdr:cNvPr id="456" name="Imagem 455" descr="https://upload.wikimedia.org/wikipedia/en/thumb/4/4c/Flag_of_Sweden.svg/22px-Flag_of_Sweden.svg.png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0533040"/>
          <a:ext cx="2133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444</xdr:row>
      <xdr:rowOff>0</xdr:rowOff>
    </xdr:from>
    <xdr:to>
      <xdr:col>0</xdr:col>
      <xdr:colOff>213360</xdr:colOff>
      <xdr:row>444</xdr:row>
      <xdr:rowOff>144780</xdr:rowOff>
    </xdr:to>
    <xdr:pic>
      <xdr:nvPicPr>
        <xdr:cNvPr id="457" name="Imagem 456" descr="https://upload.wikimedia.org/wikipedia/commons/thumb/b/b4/Flag_of_Turkey.svg/22px-Flag_of_Turkey.svg.png"/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09064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445</xdr:row>
      <xdr:rowOff>0</xdr:rowOff>
    </xdr:from>
    <xdr:to>
      <xdr:col>0</xdr:col>
      <xdr:colOff>213360</xdr:colOff>
      <xdr:row>445</xdr:row>
      <xdr:rowOff>160020</xdr:rowOff>
    </xdr:to>
    <xdr:pic>
      <xdr:nvPicPr>
        <xdr:cNvPr id="458" name="Imagem 457" descr="https://upload.wikimedia.org/wikipedia/commons/thumb/9/9c/Flag_of_Denmark.svg/22px-Flag_of_Denmark.svg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1279800"/>
          <a:ext cx="2133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446</xdr:row>
      <xdr:rowOff>0</xdr:rowOff>
    </xdr:from>
    <xdr:to>
      <xdr:col>0</xdr:col>
      <xdr:colOff>213360</xdr:colOff>
      <xdr:row>446</xdr:row>
      <xdr:rowOff>106680</xdr:rowOff>
    </xdr:to>
    <xdr:pic>
      <xdr:nvPicPr>
        <xdr:cNvPr id="459" name="Imagem 458" descr="https://upload.wikimedia.org/wikipedia/commons/thumb/d/d9/Flag_of_Canada_%28Pantone%29.svg/22px-Flag_of_Canada_%28Pantone%29.svg.png"/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165318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447</xdr:row>
      <xdr:rowOff>0</xdr:rowOff>
    </xdr:from>
    <xdr:to>
      <xdr:col>0</xdr:col>
      <xdr:colOff>213360</xdr:colOff>
      <xdr:row>447</xdr:row>
      <xdr:rowOff>121920</xdr:rowOff>
    </xdr:to>
    <xdr:pic>
      <xdr:nvPicPr>
        <xdr:cNvPr id="460" name="Imagem 459" descr="https://upload.wikimedia.org/wikipedia/commons/thumb/b/bc/Flag_of_Finland.svg/22px-Flag_of_Finland.svg.png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202656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448</xdr:row>
      <xdr:rowOff>0</xdr:rowOff>
    </xdr:from>
    <xdr:to>
      <xdr:col>0</xdr:col>
      <xdr:colOff>213360</xdr:colOff>
      <xdr:row>448</xdr:row>
      <xdr:rowOff>144780</xdr:rowOff>
    </xdr:to>
    <xdr:pic>
      <xdr:nvPicPr>
        <xdr:cNvPr id="461" name="Imagem 460" descr="https://upload.wikimedia.org/wikipedia/commons/thumb/5/55/Flag_of_Ethiopia_%281897-1936%3B_1941-1974%29.svg/22px-Flag_of_Ethiopia_%281897-1936%3B_1941-1974%29.svg.png"/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23999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449</xdr:row>
      <xdr:rowOff>0</xdr:rowOff>
    </xdr:from>
    <xdr:to>
      <xdr:col>0</xdr:col>
      <xdr:colOff>213360</xdr:colOff>
      <xdr:row>449</xdr:row>
      <xdr:rowOff>152400</xdr:rowOff>
    </xdr:to>
    <xdr:pic>
      <xdr:nvPicPr>
        <xdr:cNvPr id="462" name="Imagem 461" descr="https://upload.wikimedia.org/wikipedia/commons/thumb/d/d9/Flag_of_Norway.svg/22px-Flag_of_Norway.svg.pn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2773320"/>
          <a:ext cx="2133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450</xdr:row>
      <xdr:rowOff>0</xdr:rowOff>
    </xdr:from>
    <xdr:to>
      <xdr:col>0</xdr:col>
      <xdr:colOff>213360</xdr:colOff>
      <xdr:row>450</xdr:row>
      <xdr:rowOff>106680</xdr:rowOff>
    </xdr:to>
    <xdr:pic>
      <xdr:nvPicPr>
        <xdr:cNvPr id="463" name="Imagem 462" descr="https://upload.wikimedia.org/wikipedia/commons/thumb/3/3e/Flag_of_New_Zealand.svg/22px-Flag_of_New_Zealand.svg.png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314670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451</xdr:row>
      <xdr:rowOff>0</xdr:rowOff>
    </xdr:from>
    <xdr:to>
      <xdr:col>0</xdr:col>
      <xdr:colOff>213360</xdr:colOff>
      <xdr:row>451</xdr:row>
      <xdr:rowOff>144780</xdr:rowOff>
    </xdr:to>
    <xdr:pic>
      <xdr:nvPicPr>
        <xdr:cNvPr id="464" name="Imagem 463" descr="https://upload.wikimedia.org/wikipedia/commons/thumb/e/e9/Flag_of_Tunisia_%281959%E2%80%931999%29.svg/22px-Flag_of_Tunisia_%281959%E2%80%931999%29.svg.png"/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37029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452</xdr:row>
      <xdr:rowOff>0</xdr:rowOff>
    </xdr:from>
    <xdr:to>
      <xdr:col>0</xdr:col>
      <xdr:colOff>213360</xdr:colOff>
      <xdr:row>452</xdr:row>
      <xdr:rowOff>144780</xdr:rowOff>
    </xdr:to>
    <xdr:pic>
      <xdr:nvPicPr>
        <xdr:cNvPr id="465" name="Imagem 464" descr="https://upload.wikimedia.org/wikipedia/commons/thumb/3/32/Flag_of_Pakistan.svg/22px-Flag_of_Pakistan.svg.png"/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40763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453</xdr:row>
      <xdr:rowOff>0</xdr:rowOff>
    </xdr:from>
    <xdr:to>
      <xdr:col>0</xdr:col>
      <xdr:colOff>213360</xdr:colOff>
      <xdr:row>453</xdr:row>
      <xdr:rowOff>144780</xdr:rowOff>
    </xdr:to>
    <xdr:pic>
      <xdr:nvPicPr>
        <xdr:cNvPr id="466" name="Imagem 465" descr="https://upload.wikimedia.org/wikipedia/commons/thumb/3/3b/Flag_of_Venezuela_%281954%E2%80%932006%29.png/22px-Flag_of_Venezuela_%281954%E2%80%932006%29.png"/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44497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454</xdr:row>
      <xdr:rowOff>0</xdr:rowOff>
    </xdr:from>
    <xdr:to>
      <xdr:col>0</xdr:col>
      <xdr:colOff>213360</xdr:colOff>
      <xdr:row>454</xdr:row>
      <xdr:rowOff>106680</xdr:rowOff>
    </xdr:to>
    <xdr:pic>
      <xdr:nvPicPr>
        <xdr:cNvPr id="467" name="Imagem 466" descr="https://upload.wikimedia.org/wikipedia/commons/thumb/b/bd/Flag_of_Cuba.svg/22px-Flag_of_Cuba.svg.pn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482310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455</xdr:row>
      <xdr:rowOff>0</xdr:rowOff>
    </xdr:from>
    <xdr:to>
      <xdr:col>0</xdr:col>
      <xdr:colOff>213360</xdr:colOff>
      <xdr:row>455</xdr:row>
      <xdr:rowOff>144780</xdr:rowOff>
    </xdr:to>
    <xdr:pic>
      <xdr:nvPicPr>
        <xdr:cNvPr id="468" name="Imagem 467" descr="https://upload.wikimedia.org/wikipedia/commons/thumb/4/41/Flag_of_Austria.svg/22px-Flag_of_Austria.svg.png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51964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456</xdr:row>
      <xdr:rowOff>0</xdr:rowOff>
    </xdr:from>
    <xdr:to>
      <xdr:col>0</xdr:col>
      <xdr:colOff>190500</xdr:colOff>
      <xdr:row>456</xdr:row>
      <xdr:rowOff>190500</xdr:rowOff>
    </xdr:to>
    <xdr:pic>
      <xdr:nvPicPr>
        <xdr:cNvPr id="469" name="Imagem 468" descr="https://upload.wikimedia.org/wikipedia/commons/thumb/f/f3/Flag_of_Switzerland.svg/20px-Flag_of_Switzerland.svg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556986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457</xdr:row>
      <xdr:rowOff>15240</xdr:rowOff>
    </xdr:from>
    <xdr:to>
      <xdr:col>0</xdr:col>
      <xdr:colOff>213360</xdr:colOff>
      <xdr:row>457</xdr:row>
      <xdr:rowOff>121920</xdr:rowOff>
    </xdr:to>
    <xdr:pic>
      <xdr:nvPicPr>
        <xdr:cNvPr id="470" name="Imagem 469" descr="https://upload.wikimedia.org/wikipedia/commons/thumb/9/9c/Flag_of_the_Mongolian_People%27s_Republic_%281945%E2%80%931992%29.svg/22px-Flag_of_the_Mongolian_People%27s_Republic_%281945%E2%80%931992%29.svg.png"/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595848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458</xdr:row>
      <xdr:rowOff>0</xdr:rowOff>
    </xdr:from>
    <xdr:to>
      <xdr:col>0</xdr:col>
      <xdr:colOff>213360</xdr:colOff>
      <xdr:row>458</xdr:row>
      <xdr:rowOff>144780</xdr:rowOff>
    </xdr:to>
    <xdr:pic>
      <xdr:nvPicPr>
        <xdr:cNvPr id="471" name="Imagem 470" descr="https://upload.wikimedia.org/wikipedia/commons/thumb/2/2e/Flag_of_Brazil_%281968%E2%80%931992%29.svg/22px-Flag_of_Brazil_%281968%E2%80%931992%29.svg.png"/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63166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459</xdr:row>
      <xdr:rowOff>0</xdr:rowOff>
    </xdr:from>
    <xdr:to>
      <xdr:col>0</xdr:col>
      <xdr:colOff>213360</xdr:colOff>
      <xdr:row>459</xdr:row>
      <xdr:rowOff>144780</xdr:rowOff>
    </xdr:to>
    <xdr:pic>
      <xdr:nvPicPr>
        <xdr:cNvPr id="472" name="Imagem 471" descr="https://upload.wikimedia.org/wikipedia/commons/thumb/9/92/Flag_of_Belgium_%28civil%29.svg/22px-Flag_of_Belgium_%28civil%29.svg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66900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460</xdr:row>
      <xdr:rowOff>0</xdr:rowOff>
    </xdr:from>
    <xdr:to>
      <xdr:col>0</xdr:col>
      <xdr:colOff>213360</xdr:colOff>
      <xdr:row>460</xdr:row>
      <xdr:rowOff>144780</xdr:rowOff>
    </xdr:to>
    <xdr:pic>
      <xdr:nvPicPr>
        <xdr:cNvPr id="473" name="Imagem 472" descr="https://upload.wikimedia.org/wikipedia/commons/thumb/f/fe/Flag_of_South_Korea_%281949%E2%80%931984%29.png/22px-Flag_of_South_Korea_%281949%E2%80%931984%29.png"/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70633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461</xdr:row>
      <xdr:rowOff>0</xdr:rowOff>
    </xdr:from>
    <xdr:to>
      <xdr:col>0</xdr:col>
      <xdr:colOff>213360</xdr:colOff>
      <xdr:row>461</xdr:row>
      <xdr:rowOff>144780</xdr:rowOff>
    </xdr:to>
    <xdr:pic>
      <xdr:nvPicPr>
        <xdr:cNvPr id="474" name="Imagem 473" descr="https://upload.wikimedia.org/wikipedia/commons/thumb/4/4e/Flag_of_Uganda.svg/22px-Flag_of_Uganda.svg.png"/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76196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462</xdr:row>
      <xdr:rowOff>0</xdr:rowOff>
    </xdr:from>
    <xdr:to>
      <xdr:col>0</xdr:col>
      <xdr:colOff>213360</xdr:colOff>
      <xdr:row>462</xdr:row>
      <xdr:rowOff>144780</xdr:rowOff>
    </xdr:to>
    <xdr:pic>
      <xdr:nvPicPr>
        <xdr:cNvPr id="475" name="Imagem 474" descr="https://upload.wikimedia.org/wikipedia/commons/thumb/0/00/Flag_of_Cameroon_%281961-1975%29.svg/22px-Flag_of_Cameroon_%281961-1975%29.svg.png"/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79930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463</xdr:row>
      <xdr:rowOff>0</xdr:rowOff>
    </xdr:from>
    <xdr:to>
      <xdr:col>0</xdr:col>
      <xdr:colOff>213360</xdr:colOff>
      <xdr:row>463</xdr:row>
      <xdr:rowOff>106680</xdr:rowOff>
    </xdr:to>
    <xdr:pic>
      <xdr:nvPicPr>
        <xdr:cNvPr id="476" name="Imagem 475" descr="https://upload.wikimedia.org/wikipedia/commons/thumb/0/0a/Flag_of_Jamaica.svg/22px-Flag_of_Jamaica.svg.png"/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836640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464</xdr:row>
      <xdr:rowOff>0</xdr:rowOff>
    </xdr:from>
    <xdr:to>
      <xdr:col>0</xdr:col>
      <xdr:colOff>213360</xdr:colOff>
      <xdr:row>464</xdr:row>
      <xdr:rowOff>137160</xdr:rowOff>
    </xdr:to>
    <xdr:pic>
      <xdr:nvPicPr>
        <xdr:cNvPr id="477" name="Imagem 476" descr="https://upload.wikimedia.org/wikipedia/commons/thumb/1/1a/Flag_of_Argentina.svg/22px-Flag_of_Argentina.svg.png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8739780"/>
          <a:ext cx="2133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465</xdr:row>
      <xdr:rowOff>0</xdr:rowOff>
    </xdr:from>
    <xdr:to>
      <xdr:col>0</xdr:col>
      <xdr:colOff>213360</xdr:colOff>
      <xdr:row>465</xdr:row>
      <xdr:rowOff>144780</xdr:rowOff>
    </xdr:to>
    <xdr:pic>
      <xdr:nvPicPr>
        <xdr:cNvPr id="478" name="Imagem 477" descr="https://upload.wikimedia.org/wikipedia/commons/thumb/6/6e/Flag_of_Greece_%281822-1978%29.svg/22px-Flag_of_Greece_%281822-1978%29.svg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91131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466</xdr:row>
      <xdr:rowOff>0</xdr:rowOff>
    </xdr:from>
    <xdr:to>
      <xdr:col>0</xdr:col>
      <xdr:colOff>213360</xdr:colOff>
      <xdr:row>466</xdr:row>
      <xdr:rowOff>144780</xdr:rowOff>
    </xdr:to>
    <xdr:pic>
      <xdr:nvPicPr>
        <xdr:cNvPr id="479" name="Imagem 478" descr="https://upload.wikimedia.org/wikipedia/en/thumb/4/41/Flag_of_India.svg/22px-Flag_of_India.svg.png"/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94865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467</xdr:row>
      <xdr:rowOff>0</xdr:rowOff>
    </xdr:from>
    <xdr:to>
      <xdr:col>0</xdr:col>
      <xdr:colOff>213360</xdr:colOff>
      <xdr:row>467</xdr:row>
      <xdr:rowOff>144780</xdr:rowOff>
    </xdr:to>
    <xdr:pic>
      <xdr:nvPicPr>
        <xdr:cNvPr id="480" name="Imagem 479" descr="https://upload.wikimedia.org/wikipedia/commons/thumb/7/72/Flag_of_the_Republic_of_China.svg/22px-Flag_of_the_Republic_of_China.svg.png"/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98599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468</xdr:row>
      <xdr:rowOff>0</xdr:rowOff>
    </xdr:from>
    <xdr:to>
      <xdr:col>0</xdr:col>
      <xdr:colOff>213360</xdr:colOff>
      <xdr:row>468</xdr:row>
      <xdr:rowOff>106680</xdr:rowOff>
    </xdr:to>
    <xdr:pic>
      <xdr:nvPicPr>
        <xdr:cNvPr id="481" name="Imagem 480" descr="https://upload.wikimedia.org/wikipedia/commons/thumb/a/a9/Flag_of_the_Soviet_Union.svg/22px-Flag_of_the_Soviet_Union.svg.png"/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9906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469</xdr:row>
      <xdr:rowOff>0</xdr:rowOff>
    </xdr:from>
    <xdr:to>
      <xdr:col>0</xdr:col>
      <xdr:colOff>213360</xdr:colOff>
      <xdr:row>469</xdr:row>
      <xdr:rowOff>114300</xdr:rowOff>
    </xdr:to>
    <xdr:pic>
      <xdr:nvPicPr>
        <xdr:cNvPr id="482" name="Imagem 481" descr="https://upload.wikimedia.org/wikipedia/en/thumb/a/a4/Flag_of_the_United_States.svg/22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1155320"/>
          <a:ext cx="21336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470</xdr:row>
      <xdr:rowOff>0</xdr:rowOff>
    </xdr:from>
    <xdr:to>
      <xdr:col>0</xdr:col>
      <xdr:colOff>213360</xdr:colOff>
      <xdr:row>470</xdr:row>
      <xdr:rowOff>121920</xdr:rowOff>
    </xdr:to>
    <xdr:pic>
      <xdr:nvPicPr>
        <xdr:cNvPr id="483" name="Imagem 482" descr="https://upload.wikimedia.org/wikipedia/commons/thumb/a/a1/Flag_of_East_Germany.svg/22px-Flag_of_East_Germany.svg.png"/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171158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471</xdr:row>
      <xdr:rowOff>0</xdr:rowOff>
    </xdr:from>
    <xdr:to>
      <xdr:col>0</xdr:col>
      <xdr:colOff>213360</xdr:colOff>
      <xdr:row>471</xdr:row>
      <xdr:rowOff>121920</xdr:rowOff>
    </xdr:to>
    <xdr:pic>
      <xdr:nvPicPr>
        <xdr:cNvPr id="484" name="Imagem 483" descr="https://upload.wikimedia.org/wikipedia/en/thumb/b/ba/Flag_of_Germany.svg/22px-Flag_of_Germany.svg.png"/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226784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472</xdr:row>
      <xdr:rowOff>0</xdr:rowOff>
    </xdr:from>
    <xdr:to>
      <xdr:col>0</xdr:col>
      <xdr:colOff>213360</xdr:colOff>
      <xdr:row>472</xdr:row>
      <xdr:rowOff>144780</xdr:rowOff>
    </xdr:to>
    <xdr:pic>
      <xdr:nvPicPr>
        <xdr:cNvPr id="485" name="Imagem 484" descr="https://upload.wikimedia.org/wikipedia/commons/thumb/1/1b/Flag_of_Japan_%281870%E2%80%931999%29.svg/22px-Flag_of_Japan_%281870%E2%80%931999%29.svg.png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28241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473</xdr:row>
      <xdr:rowOff>0</xdr:rowOff>
    </xdr:from>
    <xdr:to>
      <xdr:col>0</xdr:col>
      <xdr:colOff>213360</xdr:colOff>
      <xdr:row>473</xdr:row>
      <xdr:rowOff>106680</xdr:rowOff>
    </xdr:to>
    <xdr:pic>
      <xdr:nvPicPr>
        <xdr:cNvPr id="486" name="Imagem 485" descr="https://upload.wikimedia.org/wikipedia/en/thumb/b/b9/Flag_of_Australia.svg/22px-Flag_of_Australia.svg.png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319748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474</xdr:row>
      <xdr:rowOff>0</xdr:rowOff>
    </xdr:from>
    <xdr:to>
      <xdr:col>0</xdr:col>
      <xdr:colOff>213360</xdr:colOff>
      <xdr:row>474</xdr:row>
      <xdr:rowOff>137160</xdr:rowOff>
    </xdr:to>
    <xdr:pic>
      <xdr:nvPicPr>
        <xdr:cNvPr id="487" name="Imagem 486" descr="https://upload.wikimedia.org/wikipedia/commons/thumb/4/41/Flag_of_Poland_%281928%E2%80%931980%29.svg/22px-Flag_of_Poland_%281928%E2%80%931980%29.svg.png"/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3570860"/>
          <a:ext cx="2133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475</xdr:row>
      <xdr:rowOff>0</xdr:rowOff>
    </xdr:from>
    <xdr:to>
      <xdr:col>0</xdr:col>
      <xdr:colOff>213360</xdr:colOff>
      <xdr:row>475</xdr:row>
      <xdr:rowOff>106680</xdr:rowOff>
    </xdr:to>
    <xdr:pic>
      <xdr:nvPicPr>
        <xdr:cNvPr id="488" name="Imagem 487" descr="https://upload.wikimedia.org/wikipedia/commons/thumb/c/c1/Flag_of_Hungary.svg/22px-Flag_of_Hungary.svg.png"/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394424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476</xdr:row>
      <xdr:rowOff>0</xdr:rowOff>
    </xdr:from>
    <xdr:to>
      <xdr:col>0</xdr:col>
      <xdr:colOff>213360</xdr:colOff>
      <xdr:row>476</xdr:row>
      <xdr:rowOff>121920</xdr:rowOff>
    </xdr:to>
    <xdr:pic>
      <xdr:nvPicPr>
        <xdr:cNvPr id="489" name="Imagem 488" descr="https://upload.wikimedia.org/wikipedia/commons/thumb/0/07/Flag_of_Bulgaria_%281971%E2%80%931990%29.svg/22px-Flag_of_Bulgaria_%281971%E2%80%931990%29.svg.png"/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431762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477</xdr:row>
      <xdr:rowOff>0</xdr:rowOff>
    </xdr:from>
    <xdr:to>
      <xdr:col>0</xdr:col>
      <xdr:colOff>213360</xdr:colOff>
      <xdr:row>477</xdr:row>
      <xdr:rowOff>144780</xdr:rowOff>
    </xdr:to>
    <xdr:pic>
      <xdr:nvPicPr>
        <xdr:cNvPr id="490" name="Imagem 489" descr="https://upload.wikimedia.org/wikipedia/en/thumb/0/03/Flag_of_Italy.svg/22px-Flag_of_Italy.svg.png"/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46910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478</xdr:row>
      <xdr:rowOff>0</xdr:rowOff>
    </xdr:from>
    <xdr:to>
      <xdr:col>0</xdr:col>
      <xdr:colOff>213360</xdr:colOff>
      <xdr:row>478</xdr:row>
      <xdr:rowOff>137160</xdr:rowOff>
    </xdr:to>
    <xdr:pic>
      <xdr:nvPicPr>
        <xdr:cNvPr id="491" name="Imagem 490" descr="https://upload.wikimedia.org/wikipedia/en/thumb/4/4c/Flag_of_Sweden.svg/22px-Flag_of_Sweden.svg.png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5064380"/>
          <a:ext cx="2133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479</xdr:row>
      <xdr:rowOff>0</xdr:rowOff>
    </xdr:from>
    <xdr:to>
      <xdr:col>0</xdr:col>
      <xdr:colOff>213360</xdr:colOff>
      <xdr:row>479</xdr:row>
      <xdr:rowOff>106680</xdr:rowOff>
    </xdr:to>
    <xdr:pic>
      <xdr:nvPicPr>
        <xdr:cNvPr id="492" name="Imagem 491" descr="https://upload.wikimedia.org/wikipedia/en/thumb/a/ae/Flag_of_the_United_Kingdom.svg/22px-Flag_of_the_United_Kingdom.svg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543776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480</xdr:row>
      <xdr:rowOff>0</xdr:rowOff>
    </xdr:from>
    <xdr:to>
      <xdr:col>0</xdr:col>
      <xdr:colOff>213360</xdr:colOff>
      <xdr:row>480</xdr:row>
      <xdr:rowOff>144780</xdr:rowOff>
    </xdr:to>
    <xdr:pic>
      <xdr:nvPicPr>
        <xdr:cNvPr id="493" name="Imagem 492" descr="https://upload.wikimedia.org/wikipedia/commons/thumb/c/cb/Flag_of_Romania_%281965%E2%80%931989%29.svg/22px-Flag_of_Romania_%281965%E2%80%931989%29.svg.png"/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59940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481</xdr:row>
      <xdr:rowOff>0</xdr:rowOff>
    </xdr:from>
    <xdr:to>
      <xdr:col>0</xdr:col>
      <xdr:colOff>213360</xdr:colOff>
      <xdr:row>481</xdr:row>
      <xdr:rowOff>106680</xdr:rowOff>
    </xdr:to>
    <xdr:pic>
      <xdr:nvPicPr>
        <xdr:cNvPr id="494" name="Imagem 493" descr="https://upload.wikimedia.org/wikipedia/commons/thumb/b/bd/Flag_of_Cuba.svg/22px-Flag_of_Cuba.svg.pn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636740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482</xdr:row>
      <xdr:rowOff>0</xdr:rowOff>
    </xdr:from>
    <xdr:to>
      <xdr:col>0</xdr:col>
      <xdr:colOff>213360</xdr:colOff>
      <xdr:row>482</xdr:row>
      <xdr:rowOff>121920</xdr:rowOff>
    </xdr:to>
    <xdr:pic>
      <xdr:nvPicPr>
        <xdr:cNvPr id="495" name="Imagem 494" descr="https://upload.wikimedia.org/wikipedia/commons/thumb/b/bc/Flag_of_Finland.svg/22px-Flag_of_Finland.svg.png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674078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483</xdr:row>
      <xdr:rowOff>0</xdr:rowOff>
    </xdr:from>
    <xdr:to>
      <xdr:col>0</xdr:col>
      <xdr:colOff>213360</xdr:colOff>
      <xdr:row>483</xdr:row>
      <xdr:rowOff>144780</xdr:rowOff>
    </xdr:to>
    <xdr:pic>
      <xdr:nvPicPr>
        <xdr:cNvPr id="496" name="Imagem 495" descr="https://upload.wikimedia.org/wikipedia/commons/thumb/2/20/Flag_of_the_Netherlands.svg/22px-Flag_of_the_Netherlands.svg.pn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71141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484</xdr:row>
      <xdr:rowOff>0</xdr:rowOff>
    </xdr:from>
    <xdr:to>
      <xdr:col>0</xdr:col>
      <xdr:colOff>213360</xdr:colOff>
      <xdr:row>484</xdr:row>
      <xdr:rowOff>144780</xdr:rowOff>
    </xdr:to>
    <xdr:pic>
      <xdr:nvPicPr>
        <xdr:cNvPr id="497" name="Imagem 496" descr="https://upload.wikimedia.org/wikipedia/en/thumb/c/c3/Flag_of_France.svg/22px-Flag_of_France.svg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74875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485</xdr:row>
      <xdr:rowOff>0</xdr:rowOff>
    </xdr:from>
    <xdr:to>
      <xdr:col>0</xdr:col>
      <xdr:colOff>213360</xdr:colOff>
      <xdr:row>485</xdr:row>
      <xdr:rowOff>144780</xdr:rowOff>
    </xdr:to>
    <xdr:pic>
      <xdr:nvPicPr>
        <xdr:cNvPr id="498" name="Imagem 497" descr="https://upload.wikimedia.org/wikipedia/commons/thumb/c/cb/Flag_of_the_Czech_Republic.svg/22px-Flag_of_the_Czech_Republic.svg.png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78609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486</xdr:row>
      <xdr:rowOff>0</xdr:rowOff>
    </xdr:from>
    <xdr:to>
      <xdr:col>0</xdr:col>
      <xdr:colOff>213360</xdr:colOff>
      <xdr:row>486</xdr:row>
      <xdr:rowOff>144780</xdr:rowOff>
    </xdr:to>
    <xdr:pic>
      <xdr:nvPicPr>
        <xdr:cNvPr id="499" name="Imagem 498" descr="https://upload.wikimedia.org/wikipedia/commons/thumb/4/49/Flag_of_Kenya.svg/22px-Flag_of_Kenya.svg.png"/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84171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487</xdr:row>
      <xdr:rowOff>0</xdr:rowOff>
    </xdr:from>
    <xdr:to>
      <xdr:col>0</xdr:col>
      <xdr:colOff>213360</xdr:colOff>
      <xdr:row>487</xdr:row>
      <xdr:rowOff>106680</xdr:rowOff>
    </xdr:to>
    <xdr:pic>
      <xdr:nvPicPr>
        <xdr:cNvPr id="500" name="Imagem 499" descr="https://upload.wikimedia.org/wikipedia/commons/thumb/6/61/Flag_of_Yugoslavia_%281946-1992%29.svg/22px-Flag_of_Yugoslavia_%281946-1992%29.svg.png"/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879056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488</xdr:row>
      <xdr:rowOff>0</xdr:rowOff>
    </xdr:from>
    <xdr:to>
      <xdr:col>0</xdr:col>
      <xdr:colOff>213360</xdr:colOff>
      <xdr:row>488</xdr:row>
      <xdr:rowOff>152400</xdr:rowOff>
    </xdr:to>
    <xdr:pic>
      <xdr:nvPicPr>
        <xdr:cNvPr id="501" name="Imagem 500" descr="https://upload.wikimedia.org/wikipedia/commons/thumb/d/d9/Flag_of_Norway.svg/22px-Flag_of_Norway.svg.pn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9163940"/>
          <a:ext cx="2133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489</xdr:row>
      <xdr:rowOff>0</xdr:rowOff>
    </xdr:from>
    <xdr:to>
      <xdr:col>0</xdr:col>
      <xdr:colOff>213360</xdr:colOff>
      <xdr:row>489</xdr:row>
      <xdr:rowOff>106680</xdr:rowOff>
    </xdr:to>
    <xdr:pic>
      <xdr:nvPicPr>
        <xdr:cNvPr id="502" name="Imagem 501" descr="https://upload.wikimedia.org/wikipedia/commons/thumb/8/88/Flag_of_North_Korea_%281948%E2%80%931992%29.svg/22px-Flag_of_North_Korea_%281948%E2%80%931992%29.svg.png"/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953732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490</xdr:row>
      <xdr:rowOff>0</xdr:rowOff>
    </xdr:from>
    <xdr:to>
      <xdr:col>0</xdr:col>
      <xdr:colOff>213360</xdr:colOff>
      <xdr:row>490</xdr:row>
      <xdr:rowOff>106680</xdr:rowOff>
    </xdr:to>
    <xdr:pic>
      <xdr:nvPicPr>
        <xdr:cNvPr id="503" name="Imagem 502" descr="https://upload.wikimedia.org/wikipedia/commons/thumb/3/3e/Flag_of_New_Zealand.svg/22px-Flag_of_New_Zealand.svg.png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009358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491</xdr:row>
      <xdr:rowOff>0</xdr:rowOff>
    </xdr:from>
    <xdr:to>
      <xdr:col>0</xdr:col>
      <xdr:colOff>213360</xdr:colOff>
      <xdr:row>491</xdr:row>
      <xdr:rowOff>144780</xdr:rowOff>
    </xdr:to>
    <xdr:pic>
      <xdr:nvPicPr>
        <xdr:cNvPr id="504" name="Imagem 503" descr="https://upload.wikimedia.org/wikipedia/commons/thumb/4/4e/Flag_of_Uganda.svg/22px-Flag_of_Uganda.svg.png"/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06498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492</xdr:row>
      <xdr:rowOff>0</xdr:rowOff>
    </xdr:from>
    <xdr:to>
      <xdr:col>0</xdr:col>
      <xdr:colOff>213360</xdr:colOff>
      <xdr:row>492</xdr:row>
      <xdr:rowOff>160020</xdr:rowOff>
    </xdr:to>
    <xdr:pic>
      <xdr:nvPicPr>
        <xdr:cNvPr id="505" name="Imagem 504" descr="https://upload.wikimedia.org/wikipedia/commons/thumb/9/9c/Flag_of_Denmark.svg/22px-Flag_of_Denmark.svg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1023220"/>
          <a:ext cx="2133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493</xdr:row>
      <xdr:rowOff>0</xdr:rowOff>
    </xdr:from>
    <xdr:to>
      <xdr:col>0</xdr:col>
      <xdr:colOff>190500</xdr:colOff>
      <xdr:row>493</xdr:row>
      <xdr:rowOff>190500</xdr:rowOff>
    </xdr:to>
    <xdr:pic>
      <xdr:nvPicPr>
        <xdr:cNvPr id="506" name="Imagem 505" descr="https://upload.wikimedia.org/wikipedia/commons/thumb/f/f3/Flag_of_Switzerland.svg/20px-Flag_of_Switzerland.svg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1396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494</xdr:row>
      <xdr:rowOff>15240</xdr:rowOff>
    </xdr:from>
    <xdr:to>
      <xdr:col>0</xdr:col>
      <xdr:colOff>213360</xdr:colOff>
      <xdr:row>494</xdr:row>
      <xdr:rowOff>121920</xdr:rowOff>
    </xdr:to>
    <xdr:pic>
      <xdr:nvPicPr>
        <xdr:cNvPr id="507" name="Imagem 506" descr="https://upload.wikimedia.org/wikipedia/commons/thumb/d/d9/Flag_of_Canada_%28Pantone%29.svg/22px-Flag_of_Canada_%28Pantone%29.svg.png"/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178522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495</xdr:row>
      <xdr:rowOff>0</xdr:rowOff>
    </xdr:from>
    <xdr:to>
      <xdr:col>0</xdr:col>
      <xdr:colOff>213360</xdr:colOff>
      <xdr:row>495</xdr:row>
      <xdr:rowOff>121920</xdr:rowOff>
    </xdr:to>
    <xdr:pic>
      <xdr:nvPicPr>
        <xdr:cNvPr id="508" name="Imagem 507" descr="https://upload.wikimedia.org/wikipedia/commons/thumb/f/fd/State_flag_of_Iran_%281964%E2%80%931980%29.svg/22px-State_flag_of_Iran_%281964%E2%80%931980%29.svg.png"/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214336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496</xdr:row>
      <xdr:rowOff>0</xdr:rowOff>
    </xdr:from>
    <xdr:to>
      <xdr:col>0</xdr:col>
      <xdr:colOff>213360</xdr:colOff>
      <xdr:row>496</xdr:row>
      <xdr:rowOff>144780</xdr:rowOff>
    </xdr:to>
    <xdr:pic>
      <xdr:nvPicPr>
        <xdr:cNvPr id="509" name="Imagem 508" descr="https://upload.wikimedia.org/wikipedia/commons/thumb/9/92/Flag_of_Belgium_%28civil%29.svg/22px-Flag_of_Belgium_%28civil%29.svg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23338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497</xdr:row>
      <xdr:rowOff>0</xdr:rowOff>
    </xdr:from>
    <xdr:to>
      <xdr:col>0</xdr:col>
      <xdr:colOff>213360</xdr:colOff>
      <xdr:row>497</xdr:row>
      <xdr:rowOff>121920</xdr:rowOff>
    </xdr:to>
    <xdr:pic>
      <xdr:nvPicPr>
        <xdr:cNvPr id="510" name="Imagem 509" descr="https://upload.wikimedia.org/wikipedia/commons/thumb/3/38/Flag_of_Greece_%281970-1975%29.svg/22px-Flag_of_Greece_%281970-1975%29.svg.png"/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270724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498</xdr:row>
      <xdr:rowOff>0</xdr:rowOff>
    </xdr:from>
    <xdr:to>
      <xdr:col>0</xdr:col>
      <xdr:colOff>213360</xdr:colOff>
      <xdr:row>498</xdr:row>
      <xdr:rowOff>144780</xdr:rowOff>
    </xdr:to>
    <xdr:pic>
      <xdr:nvPicPr>
        <xdr:cNvPr id="511" name="Imagem 510" descr="https://upload.wikimedia.org/wikipedia/commons/thumb/4/41/Flag_of_Austria.svg/22px-Flag_of_Austria.svg.png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30806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499</xdr:row>
      <xdr:rowOff>0</xdr:rowOff>
    </xdr:from>
    <xdr:to>
      <xdr:col>0</xdr:col>
      <xdr:colOff>213360</xdr:colOff>
      <xdr:row>499</xdr:row>
      <xdr:rowOff>144780</xdr:rowOff>
    </xdr:to>
    <xdr:pic>
      <xdr:nvPicPr>
        <xdr:cNvPr id="512" name="Imagem 511" descr="https://upload.wikimedia.org/wikipedia/commons/thumb/2/21/Flag_of_Colombia.svg/22px-Flag_of_Colombia.svg.png"/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34540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500</xdr:row>
      <xdr:rowOff>0</xdr:rowOff>
    </xdr:from>
    <xdr:to>
      <xdr:col>0</xdr:col>
      <xdr:colOff>213360</xdr:colOff>
      <xdr:row>500</xdr:row>
      <xdr:rowOff>137160</xdr:rowOff>
    </xdr:to>
    <xdr:pic>
      <xdr:nvPicPr>
        <xdr:cNvPr id="513" name="Imagem 512" descr="https://upload.wikimedia.org/wikipedia/commons/thumb/1/1a/Flag_of_Argentina.svg/22px-Flag_of_Argentina.svg.png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3827380"/>
          <a:ext cx="2133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501</xdr:row>
      <xdr:rowOff>0</xdr:rowOff>
    </xdr:from>
    <xdr:to>
      <xdr:col>0</xdr:col>
      <xdr:colOff>213360</xdr:colOff>
      <xdr:row>501</xdr:row>
      <xdr:rowOff>144780</xdr:rowOff>
    </xdr:to>
    <xdr:pic>
      <xdr:nvPicPr>
        <xdr:cNvPr id="514" name="Imagem 513" descr="https://upload.wikimedia.org/wikipedia/commons/thumb/5/59/Flag_of_Lebanon.svg/22px-Flag_of_Lebanon.svg.png"/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42007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502</xdr:row>
      <xdr:rowOff>0</xdr:rowOff>
    </xdr:from>
    <xdr:to>
      <xdr:col>0</xdr:col>
      <xdr:colOff>213360</xdr:colOff>
      <xdr:row>502</xdr:row>
      <xdr:rowOff>121920</xdr:rowOff>
    </xdr:to>
    <xdr:pic>
      <xdr:nvPicPr>
        <xdr:cNvPr id="515" name="Imagem 514" descr="https://upload.wikimedia.org/wikipedia/commons/thumb/f/fc/Flag_of_Mexico.svg/22px-Flag_of_Mexico.svg.png"/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457414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503</xdr:row>
      <xdr:rowOff>0</xdr:rowOff>
    </xdr:from>
    <xdr:to>
      <xdr:col>0</xdr:col>
      <xdr:colOff>213360</xdr:colOff>
      <xdr:row>503</xdr:row>
      <xdr:rowOff>106680</xdr:rowOff>
    </xdr:to>
    <xdr:pic>
      <xdr:nvPicPr>
        <xdr:cNvPr id="516" name="Imagem 515" descr="https://upload.wikimedia.org/wikipedia/commons/thumb/9/9c/Flag_of_the_Mongolian_People%27s_Republic_%281945%E2%80%931992%29.svg/22px-Flag_of_the_Mongolian_People%27s_Republic_%281945%E2%80%931992%29.svg.png"/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494752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504</xdr:row>
      <xdr:rowOff>0</xdr:rowOff>
    </xdr:from>
    <xdr:to>
      <xdr:col>0</xdr:col>
      <xdr:colOff>213360</xdr:colOff>
      <xdr:row>504</xdr:row>
      <xdr:rowOff>144780</xdr:rowOff>
    </xdr:to>
    <xdr:pic>
      <xdr:nvPicPr>
        <xdr:cNvPr id="517" name="Imagem 516" descr="https://upload.wikimedia.org/wikipedia/commons/thumb/3/32/Flag_of_Pakistan.svg/22px-Flag_of_Pakistan.svg.png"/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53209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505</xdr:row>
      <xdr:rowOff>0</xdr:rowOff>
    </xdr:from>
    <xdr:to>
      <xdr:col>0</xdr:col>
      <xdr:colOff>213360</xdr:colOff>
      <xdr:row>505</xdr:row>
      <xdr:rowOff>144780</xdr:rowOff>
    </xdr:to>
    <xdr:pic>
      <xdr:nvPicPr>
        <xdr:cNvPr id="518" name="Imagem 517" descr="https://upload.wikimedia.org/wikipedia/commons/thumb/f/fe/Flag_of_South_Korea_%281949%E2%80%931984%29.png/22px-Flag_of_South_Korea_%281949%E2%80%931984%29.png"/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56942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506</xdr:row>
      <xdr:rowOff>0</xdr:rowOff>
    </xdr:from>
    <xdr:to>
      <xdr:col>0</xdr:col>
      <xdr:colOff>213360</xdr:colOff>
      <xdr:row>506</xdr:row>
      <xdr:rowOff>144780</xdr:rowOff>
    </xdr:to>
    <xdr:pic>
      <xdr:nvPicPr>
        <xdr:cNvPr id="519" name="Imagem 518" descr="https://upload.wikimedia.org/wikipedia/commons/thumb/e/e9/Flag_of_Tunisia_%281959%E2%80%931999%29.svg/22px-Flag_of_Tunisia_%281959%E2%80%931999%29.svg.png"/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62505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507</xdr:row>
      <xdr:rowOff>0</xdr:rowOff>
    </xdr:from>
    <xdr:to>
      <xdr:col>0</xdr:col>
      <xdr:colOff>213360</xdr:colOff>
      <xdr:row>507</xdr:row>
      <xdr:rowOff>144780</xdr:rowOff>
    </xdr:to>
    <xdr:pic>
      <xdr:nvPicPr>
        <xdr:cNvPr id="520" name="Imagem 519" descr="https://upload.wikimedia.org/wikipedia/commons/thumb/b/b4/Flag_of_Turkey.svg/22px-Flag_of_Turkey.svg.png"/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66239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508</xdr:row>
      <xdr:rowOff>0</xdr:rowOff>
    </xdr:from>
    <xdr:to>
      <xdr:col>0</xdr:col>
      <xdr:colOff>213360</xdr:colOff>
      <xdr:row>508</xdr:row>
      <xdr:rowOff>144780</xdr:rowOff>
    </xdr:to>
    <xdr:pic>
      <xdr:nvPicPr>
        <xdr:cNvPr id="521" name="Imagem 520" descr="https://upload.wikimedia.org/wikipedia/commons/thumb/2/2e/Flag_of_Brazil_%281968%E2%80%931992%29.svg/22px-Flag_of_Brazil_%281968%E2%80%931992%29.svg.png"/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69973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509</xdr:row>
      <xdr:rowOff>0</xdr:rowOff>
    </xdr:from>
    <xdr:to>
      <xdr:col>0</xdr:col>
      <xdr:colOff>213360</xdr:colOff>
      <xdr:row>509</xdr:row>
      <xdr:rowOff>144780</xdr:rowOff>
    </xdr:to>
    <xdr:pic>
      <xdr:nvPicPr>
        <xdr:cNvPr id="522" name="Imagem 521" descr="https://upload.wikimedia.org/wikipedia/commons/thumb/5/55/Flag_of_Ethiopia_%281897-1936%3B_1941-1974%29.svg/22px-Flag_of_Ethiopia_%281897-1936%3B_1941-1974%29.svg.png"/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73706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510</xdr:row>
      <xdr:rowOff>0</xdr:rowOff>
    </xdr:from>
    <xdr:to>
      <xdr:col>0</xdr:col>
      <xdr:colOff>213360</xdr:colOff>
      <xdr:row>510</xdr:row>
      <xdr:rowOff>144780</xdr:rowOff>
    </xdr:to>
    <xdr:pic>
      <xdr:nvPicPr>
        <xdr:cNvPr id="523" name="Imagem 522" descr="https://upload.wikimedia.org/wikipedia/commons/thumb/1/19/Flag_of_Ghana.svg/22px-Flag_of_Ghana.svg.png"/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77440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511</xdr:row>
      <xdr:rowOff>0</xdr:rowOff>
    </xdr:from>
    <xdr:to>
      <xdr:col>0</xdr:col>
      <xdr:colOff>213360</xdr:colOff>
      <xdr:row>511</xdr:row>
      <xdr:rowOff>144780</xdr:rowOff>
    </xdr:to>
    <xdr:pic>
      <xdr:nvPicPr>
        <xdr:cNvPr id="524" name="Imagem 523" descr="https://upload.wikimedia.org/wikipedia/en/thumb/4/41/Flag_of_India.svg/22px-Flag_of_India.svg.png"/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81174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512</xdr:row>
      <xdr:rowOff>0</xdr:rowOff>
    </xdr:from>
    <xdr:to>
      <xdr:col>0</xdr:col>
      <xdr:colOff>213360</xdr:colOff>
      <xdr:row>512</xdr:row>
      <xdr:rowOff>106680</xdr:rowOff>
    </xdr:to>
    <xdr:pic>
      <xdr:nvPicPr>
        <xdr:cNvPr id="525" name="Imagem 524" descr="https://upload.wikimedia.org/wikipedia/commons/thumb/0/0a/Flag_of_Jamaica.svg/22px-Flag_of_Jamaica.svg.png"/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849082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513</xdr:row>
      <xdr:rowOff>0</xdr:rowOff>
    </xdr:from>
    <xdr:to>
      <xdr:col>0</xdr:col>
      <xdr:colOff>213360</xdr:colOff>
      <xdr:row>513</xdr:row>
      <xdr:rowOff>182880</xdr:rowOff>
    </xdr:to>
    <xdr:pic>
      <xdr:nvPicPr>
        <xdr:cNvPr id="526" name="Imagem 525" descr="https://upload.wikimedia.org/wikipedia/commons/thumb/f/f4/Flag_of_Niger.svg/22px-Flag_of_Niger.svg.png"/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8864200"/>
          <a:ext cx="21336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514</xdr:row>
      <xdr:rowOff>7620</xdr:rowOff>
    </xdr:from>
    <xdr:to>
      <xdr:col>0</xdr:col>
      <xdr:colOff>213360</xdr:colOff>
      <xdr:row>514</xdr:row>
      <xdr:rowOff>114300</xdr:rowOff>
    </xdr:to>
    <xdr:pic>
      <xdr:nvPicPr>
        <xdr:cNvPr id="527" name="Imagem 526" descr="https://upload.wikimedia.org/wikipedia/commons/thumb/7/79/Flag_of_Nigeria.svg/22px-Flag_of_Nigeria.svg.png"/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924520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515</xdr:row>
      <xdr:rowOff>0</xdr:rowOff>
    </xdr:from>
    <xdr:to>
      <xdr:col>0</xdr:col>
      <xdr:colOff>213360</xdr:colOff>
      <xdr:row>515</xdr:row>
      <xdr:rowOff>144780</xdr:rowOff>
    </xdr:to>
    <xdr:pic>
      <xdr:nvPicPr>
        <xdr:cNvPr id="528" name="Imagem 527" descr="https://upload.wikimedia.org/wikipedia/commons/thumb/3/33/Flag_of_Spain_%281945%E2%80%931977%29.svg/22px-Flag_of_Spain_%281945%E2%80%931977%29.svg.png"/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96109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516</xdr:row>
      <xdr:rowOff>0</xdr:rowOff>
    </xdr:from>
    <xdr:to>
      <xdr:col>0</xdr:col>
      <xdr:colOff>213360</xdr:colOff>
      <xdr:row>516</xdr:row>
      <xdr:rowOff>106680</xdr:rowOff>
    </xdr:to>
    <xdr:pic>
      <xdr:nvPicPr>
        <xdr:cNvPr id="529" name="Imagem 528" descr="https://upload.wikimedia.org/wikipedia/commons/thumb/a/a9/Flag_of_the_Soviet_Union.svg/22px-Flag_of_the_Soviet_Union.svg.png"/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998434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517</xdr:row>
      <xdr:rowOff>0</xdr:rowOff>
    </xdr:from>
    <xdr:to>
      <xdr:col>0</xdr:col>
      <xdr:colOff>213360</xdr:colOff>
      <xdr:row>517</xdr:row>
      <xdr:rowOff>121920</xdr:rowOff>
    </xdr:to>
    <xdr:pic>
      <xdr:nvPicPr>
        <xdr:cNvPr id="530" name="Imagem 529" descr="https://upload.wikimedia.org/wikipedia/commons/thumb/a/a1/Flag_of_East_Germany.svg/22px-Flag_of_East_Germany.svg.png"/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054060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518</xdr:row>
      <xdr:rowOff>0</xdr:rowOff>
    </xdr:from>
    <xdr:to>
      <xdr:col>0</xdr:col>
      <xdr:colOff>213360</xdr:colOff>
      <xdr:row>518</xdr:row>
      <xdr:rowOff>114300</xdr:rowOff>
    </xdr:to>
    <xdr:pic>
      <xdr:nvPicPr>
        <xdr:cNvPr id="531" name="Imagem 530" descr="https://upload.wikimedia.org/wikipedia/en/thumb/a/a4/Flag_of_the_United_States.svg/22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1096860"/>
          <a:ext cx="21336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519</xdr:row>
      <xdr:rowOff>0</xdr:rowOff>
    </xdr:from>
    <xdr:to>
      <xdr:col>0</xdr:col>
      <xdr:colOff>213360</xdr:colOff>
      <xdr:row>519</xdr:row>
      <xdr:rowOff>121920</xdr:rowOff>
    </xdr:to>
    <xdr:pic>
      <xdr:nvPicPr>
        <xdr:cNvPr id="532" name="Imagem 531" descr="https://upload.wikimedia.org/wikipedia/en/thumb/b/ba/Flag_of_Germany.svg/22px-Flag_of_Germany.svg.png"/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165312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520</xdr:row>
      <xdr:rowOff>0</xdr:rowOff>
    </xdr:from>
    <xdr:to>
      <xdr:col>0</xdr:col>
      <xdr:colOff>213360</xdr:colOff>
      <xdr:row>520</xdr:row>
      <xdr:rowOff>144780</xdr:rowOff>
    </xdr:to>
    <xdr:pic>
      <xdr:nvPicPr>
        <xdr:cNvPr id="533" name="Imagem 532" descr="https://upload.wikimedia.org/wikipedia/commons/thumb/1/1b/Flag_of_Japan_%281870%E2%80%931999%29.svg/22px-Flag_of_Japan_%281870%E2%80%931999%29.svg.png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22093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521</xdr:row>
      <xdr:rowOff>0</xdr:rowOff>
    </xdr:from>
    <xdr:to>
      <xdr:col>0</xdr:col>
      <xdr:colOff>213360</xdr:colOff>
      <xdr:row>521</xdr:row>
      <xdr:rowOff>137160</xdr:rowOff>
    </xdr:to>
    <xdr:pic>
      <xdr:nvPicPr>
        <xdr:cNvPr id="534" name="Imagem 533" descr="https://upload.wikimedia.org/wikipedia/commons/thumb/4/41/Flag_of_Poland_%281928%E2%80%931980%29.svg/22px-Flag_of_Poland_%281928%E2%80%931980%29.svg.png"/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2582760"/>
          <a:ext cx="2133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522</xdr:row>
      <xdr:rowOff>0</xdr:rowOff>
    </xdr:from>
    <xdr:to>
      <xdr:col>0</xdr:col>
      <xdr:colOff>213360</xdr:colOff>
      <xdr:row>522</xdr:row>
      <xdr:rowOff>121920</xdr:rowOff>
    </xdr:to>
    <xdr:pic>
      <xdr:nvPicPr>
        <xdr:cNvPr id="535" name="Imagem 534" descr="https://upload.wikimedia.org/wikipedia/commons/thumb/0/07/Flag_of_Bulgaria_%281971%E2%80%931990%29.svg/22px-Flag_of_Bulgaria_%281971%E2%80%931990%29.svg.png"/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295614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523</xdr:row>
      <xdr:rowOff>0</xdr:rowOff>
    </xdr:from>
    <xdr:to>
      <xdr:col>0</xdr:col>
      <xdr:colOff>213360</xdr:colOff>
      <xdr:row>523</xdr:row>
      <xdr:rowOff>106680</xdr:rowOff>
    </xdr:to>
    <xdr:pic>
      <xdr:nvPicPr>
        <xdr:cNvPr id="536" name="Imagem 535" descr="https://upload.wikimedia.org/wikipedia/commons/thumb/b/bd/Flag_of_Cuba.svg/22px-Flag_of_Cuba.svg.pn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332952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524</xdr:row>
      <xdr:rowOff>0</xdr:rowOff>
    </xdr:from>
    <xdr:to>
      <xdr:col>0</xdr:col>
      <xdr:colOff>213360</xdr:colOff>
      <xdr:row>524</xdr:row>
      <xdr:rowOff>144780</xdr:rowOff>
    </xdr:to>
    <xdr:pic>
      <xdr:nvPicPr>
        <xdr:cNvPr id="537" name="Imagem 536" descr="https://upload.wikimedia.org/wikipedia/commons/thumb/c/cb/Flag_of_Romania_%281965%E2%80%931989%29.svg/22px-Flag_of_Romania_%281965%E2%80%931989%29.svg.png"/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37029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525</xdr:row>
      <xdr:rowOff>0</xdr:rowOff>
    </xdr:from>
    <xdr:to>
      <xdr:col>0</xdr:col>
      <xdr:colOff>213360</xdr:colOff>
      <xdr:row>525</xdr:row>
      <xdr:rowOff>106680</xdr:rowOff>
    </xdr:to>
    <xdr:pic>
      <xdr:nvPicPr>
        <xdr:cNvPr id="538" name="Imagem 537" descr="https://upload.wikimedia.org/wikipedia/commons/thumb/c/c1/Flag_of_Hungary.svg/22px-Flag_of_Hungary.svg.png"/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407628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526</xdr:row>
      <xdr:rowOff>0</xdr:rowOff>
    </xdr:from>
    <xdr:to>
      <xdr:col>0</xdr:col>
      <xdr:colOff>213360</xdr:colOff>
      <xdr:row>526</xdr:row>
      <xdr:rowOff>121920</xdr:rowOff>
    </xdr:to>
    <xdr:pic>
      <xdr:nvPicPr>
        <xdr:cNvPr id="539" name="Imagem 538" descr="https://upload.wikimedia.org/wikipedia/commons/thumb/b/bc/Flag_of_Finland.svg/22px-Flag_of_Finland.svg.png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444966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527</xdr:row>
      <xdr:rowOff>0</xdr:rowOff>
    </xdr:from>
    <xdr:to>
      <xdr:col>0</xdr:col>
      <xdr:colOff>213360</xdr:colOff>
      <xdr:row>527</xdr:row>
      <xdr:rowOff>137160</xdr:rowOff>
    </xdr:to>
    <xdr:pic>
      <xdr:nvPicPr>
        <xdr:cNvPr id="540" name="Imagem 539" descr="https://upload.wikimedia.org/wikipedia/en/thumb/4/4c/Flag_of_Sweden.svg/22px-Flag_of_Sweden.svg.png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4823040"/>
          <a:ext cx="2133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528</xdr:row>
      <xdr:rowOff>0</xdr:rowOff>
    </xdr:from>
    <xdr:to>
      <xdr:col>0</xdr:col>
      <xdr:colOff>213360</xdr:colOff>
      <xdr:row>528</xdr:row>
      <xdr:rowOff>106680</xdr:rowOff>
    </xdr:to>
    <xdr:pic>
      <xdr:nvPicPr>
        <xdr:cNvPr id="541" name="Imagem 540" descr="https://upload.wikimedia.org/wikipedia/en/thumb/a/ae/Flag_of_the_United_Kingdom.svg/22px-Flag_of_the_United_Kingdom.svg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519642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529</xdr:row>
      <xdr:rowOff>0</xdr:rowOff>
    </xdr:from>
    <xdr:to>
      <xdr:col>0</xdr:col>
      <xdr:colOff>213360</xdr:colOff>
      <xdr:row>529</xdr:row>
      <xdr:rowOff>144780</xdr:rowOff>
    </xdr:to>
    <xdr:pic>
      <xdr:nvPicPr>
        <xdr:cNvPr id="542" name="Imagem 541" descr="https://upload.wikimedia.org/wikipedia/en/thumb/0/03/Flag_of_Italy.svg/22px-Flag_of_Italy.svg.png"/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57526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530</xdr:row>
      <xdr:rowOff>0</xdr:rowOff>
    </xdr:from>
    <xdr:to>
      <xdr:col>0</xdr:col>
      <xdr:colOff>213360</xdr:colOff>
      <xdr:row>530</xdr:row>
      <xdr:rowOff>144780</xdr:rowOff>
    </xdr:to>
    <xdr:pic>
      <xdr:nvPicPr>
        <xdr:cNvPr id="543" name="Imagem 542" descr="https://upload.wikimedia.org/wikipedia/en/thumb/c/c3/Flag_of_France.svg/22px-Flag_of_France.svg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61260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531</xdr:row>
      <xdr:rowOff>0</xdr:rowOff>
    </xdr:from>
    <xdr:to>
      <xdr:col>0</xdr:col>
      <xdr:colOff>213360</xdr:colOff>
      <xdr:row>531</xdr:row>
      <xdr:rowOff>106680</xdr:rowOff>
    </xdr:to>
    <xdr:pic>
      <xdr:nvPicPr>
        <xdr:cNvPr id="544" name="Imagem 543" descr="https://upload.wikimedia.org/wikipedia/commons/thumb/6/61/Flag_of_Yugoslavia_%281946-1992%29.svg/22px-Flag_of_Yugoslavia_%281946-1992%29.svg.png"/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649944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532</xdr:row>
      <xdr:rowOff>0</xdr:rowOff>
    </xdr:from>
    <xdr:to>
      <xdr:col>0</xdr:col>
      <xdr:colOff>213360</xdr:colOff>
      <xdr:row>532</xdr:row>
      <xdr:rowOff>144780</xdr:rowOff>
    </xdr:to>
    <xdr:pic>
      <xdr:nvPicPr>
        <xdr:cNvPr id="545" name="Imagem 544" descr="https://upload.wikimedia.org/wikipedia/commons/thumb/c/cb/Flag_of_the_Czech_Republic.svg/22px-Flag_of_the_Czech_Republic.svg.png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68728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533</xdr:row>
      <xdr:rowOff>0</xdr:rowOff>
    </xdr:from>
    <xdr:to>
      <xdr:col>0</xdr:col>
      <xdr:colOff>213360</xdr:colOff>
      <xdr:row>533</xdr:row>
      <xdr:rowOff>106680</xdr:rowOff>
    </xdr:to>
    <xdr:pic>
      <xdr:nvPicPr>
        <xdr:cNvPr id="546" name="Imagem 545" descr="https://upload.wikimedia.org/wikipedia/commons/thumb/3/3e/Flag_of_New_Zealand.svg/22px-Flag_of_New_Zealand.svg.png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742908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534</xdr:row>
      <xdr:rowOff>0</xdr:rowOff>
    </xdr:from>
    <xdr:to>
      <xdr:col>0</xdr:col>
      <xdr:colOff>213360</xdr:colOff>
      <xdr:row>534</xdr:row>
      <xdr:rowOff>144780</xdr:rowOff>
    </xdr:to>
    <xdr:pic>
      <xdr:nvPicPr>
        <xdr:cNvPr id="547" name="Imagem 546" descr="https://upload.wikimedia.org/wikipedia/commons/thumb/f/fe/Flag_of_South_Korea_%281949%E2%80%931984%29.png/22px-Flag_of_South_Korea_%281949%E2%80%931984%29.png"/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79853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535</xdr:row>
      <xdr:rowOff>0</xdr:rowOff>
    </xdr:from>
    <xdr:to>
      <xdr:col>0</xdr:col>
      <xdr:colOff>190500</xdr:colOff>
      <xdr:row>535</xdr:row>
      <xdr:rowOff>190500</xdr:rowOff>
    </xdr:to>
    <xdr:pic>
      <xdr:nvPicPr>
        <xdr:cNvPr id="548" name="Imagem 547" descr="https://upload.wikimedia.org/wikipedia/commons/thumb/f/f3/Flag_of_Switzerland.svg/20px-Flag_of_Switzerland.svg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8541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536</xdr:row>
      <xdr:rowOff>0</xdr:rowOff>
    </xdr:from>
    <xdr:to>
      <xdr:col>0</xdr:col>
      <xdr:colOff>213360</xdr:colOff>
      <xdr:row>536</xdr:row>
      <xdr:rowOff>106680</xdr:rowOff>
    </xdr:to>
    <xdr:pic>
      <xdr:nvPicPr>
        <xdr:cNvPr id="549" name="Imagem 548" descr="https://upload.wikimedia.org/wikipedia/commons/thumb/0/0a/Flag_of_Jamaica.svg/22px-Flag_of_Jamaica.svg.png"/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891498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537</xdr:row>
      <xdr:rowOff>0</xdr:rowOff>
    </xdr:from>
    <xdr:to>
      <xdr:col>0</xdr:col>
      <xdr:colOff>213360</xdr:colOff>
      <xdr:row>537</xdr:row>
      <xdr:rowOff>106680</xdr:rowOff>
    </xdr:to>
    <xdr:pic>
      <xdr:nvPicPr>
        <xdr:cNvPr id="550" name="Imagem 549" descr="https://upload.wikimedia.org/wikipedia/commons/thumb/8/88/Flag_of_North_Korea_%281948%E2%80%931992%29.svg/22px-Flag_of_North_Korea_%281948%E2%80%931992%29.svg.png"/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928836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538</xdr:row>
      <xdr:rowOff>0</xdr:rowOff>
    </xdr:from>
    <xdr:to>
      <xdr:col>0</xdr:col>
      <xdr:colOff>213360</xdr:colOff>
      <xdr:row>538</xdr:row>
      <xdr:rowOff>152400</xdr:rowOff>
    </xdr:to>
    <xdr:pic>
      <xdr:nvPicPr>
        <xdr:cNvPr id="551" name="Imagem 550" descr="https://upload.wikimedia.org/wikipedia/commons/thumb/d/d9/Flag_of_Norway.svg/22px-Flag_of_Norway.svg.pn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9844620"/>
          <a:ext cx="2133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539</xdr:row>
      <xdr:rowOff>0</xdr:rowOff>
    </xdr:from>
    <xdr:to>
      <xdr:col>0</xdr:col>
      <xdr:colOff>213360</xdr:colOff>
      <xdr:row>539</xdr:row>
      <xdr:rowOff>160020</xdr:rowOff>
    </xdr:to>
    <xdr:pic>
      <xdr:nvPicPr>
        <xdr:cNvPr id="552" name="Imagem 551" descr="https://upload.wikimedia.org/wikipedia/commons/thumb/9/9c/Flag_of_Denmark.svg/22px-Flag_of_Denmark.svg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0218000"/>
          <a:ext cx="2133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540</xdr:row>
      <xdr:rowOff>0</xdr:rowOff>
    </xdr:from>
    <xdr:to>
      <xdr:col>0</xdr:col>
      <xdr:colOff>213360</xdr:colOff>
      <xdr:row>540</xdr:row>
      <xdr:rowOff>121920</xdr:rowOff>
    </xdr:to>
    <xdr:pic>
      <xdr:nvPicPr>
        <xdr:cNvPr id="553" name="Imagem 552" descr="https://upload.wikimedia.org/wikipedia/commons/thumb/f/fc/Flag_of_Mexico.svg/22px-Flag_of_Mexico.svg.png"/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059138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541</xdr:row>
      <xdr:rowOff>0</xdr:rowOff>
    </xdr:from>
    <xdr:to>
      <xdr:col>0</xdr:col>
      <xdr:colOff>213360</xdr:colOff>
      <xdr:row>541</xdr:row>
      <xdr:rowOff>121920</xdr:rowOff>
    </xdr:to>
    <xdr:pic>
      <xdr:nvPicPr>
        <xdr:cNvPr id="554" name="Imagem 553" descr="https://upload.wikimedia.org/wikipedia/commons/thumb/6/64/Flag_of_Trinidad_and_Tobago.svg/22px-Flag_of_Trinidad_and_Tobago.svg.png"/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096476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542</xdr:row>
      <xdr:rowOff>0</xdr:rowOff>
    </xdr:from>
    <xdr:to>
      <xdr:col>0</xdr:col>
      <xdr:colOff>213360</xdr:colOff>
      <xdr:row>542</xdr:row>
      <xdr:rowOff>106680</xdr:rowOff>
    </xdr:to>
    <xdr:pic>
      <xdr:nvPicPr>
        <xdr:cNvPr id="555" name="Imagem 554" descr="https://upload.wikimedia.org/wikipedia/commons/thumb/d/d9/Flag_of_Canada_%28Pantone%29.svg/22px-Flag_of_Canada_%28Pantone%29.svg.png"/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170390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543</xdr:row>
      <xdr:rowOff>0</xdr:rowOff>
    </xdr:from>
    <xdr:to>
      <xdr:col>0</xdr:col>
      <xdr:colOff>213360</xdr:colOff>
      <xdr:row>543</xdr:row>
      <xdr:rowOff>144780</xdr:rowOff>
    </xdr:to>
    <xdr:pic>
      <xdr:nvPicPr>
        <xdr:cNvPr id="556" name="Imagem 555" descr="https://upload.wikimedia.org/wikipedia/commons/thumb/9/92/Flag_of_Belgium_%28civil%29.svg/22px-Flag_of_Belgium_%28civil%29.svg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20772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544</xdr:row>
      <xdr:rowOff>0</xdr:rowOff>
    </xdr:from>
    <xdr:to>
      <xdr:col>0</xdr:col>
      <xdr:colOff>213360</xdr:colOff>
      <xdr:row>544</xdr:row>
      <xdr:rowOff>144780</xdr:rowOff>
    </xdr:to>
    <xdr:pic>
      <xdr:nvPicPr>
        <xdr:cNvPr id="557" name="Imagem 556" descr="https://upload.wikimedia.org/wikipedia/commons/thumb/2/20/Flag_of_the_Netherlands.svg/22px-Flag_of_the_Netherlands.svg.pn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24506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545</xdr:row>
      <xdr:rowOff>0</xdr:rowOff>
    </xdr:from>
    <xdr:to>
      <xdr:col>0</xdr:col>
      <xdr:colOff>213360</xdr:colOff>
      <xdr:row>545</xdr:row>
      <xdr:rowOff>144780</xdr:rowOff>
    </xdr:to>
    <xdr:pic>
      <xdr:nvPicPr>
        <xdr:cNvPr id="558" name="Imagem 557" descr="https://upload.wikimedia.org/wikipedia/commons/thumb/5/5c/Flag_of_Portugal.svg/22px-Flag_of_Portugal.svg.png"/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28240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546</xdr:row>
      <xdr:rowOff>0</xdr:rowOff>
    </xdr:from>
    <xdr:to>
      <xdr:col>0</xdr:col>
      <xdr:colOff>213360</xdr:colOff>
      <xdr:row>546</xdr:row>
      <xdr:rowOff>144780</xdr:rowOff>
    </xdr:to>
    <xdr:pic>
      <xdr:nvPicPr>
        <xdr:cNvPr id="559" name="Imagem 558" descr="https://upload.wikimedia.org/wikipedia/commons/thumb/3/33/Flag_of_Spain_%281945%E2%80%931977%29.svg/22px-Flag_of_Spain_%281945%E2%80%931977%29.svg.png"/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31974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547</xdr:row>
      <xdr:rowOff>0</xdr:rowOff>
    </xdr:from>
    <xdr:to>
      <xdr:col>0</xdr:col>
      <xdr:colOff>213360</xdr:colOff>
      <xdr:row>547</xdr:row>
      <xdr:rowOff>106680</xdr:rowOff>
    </xdr:to>
    <xdr:pic>
      <xdr:nvPicPr>
        <xdr:cNvPr id="560" name="Imagem 559" descr="https://upload.wikimedia.org/wikipedia/en/thumb/b/b9/Flag_of_Australia.svg/22px-Flag_of_Australia.svg.png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357080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548</xdr:row>
      <xdr:rowOff>0</xdr:rowOff>
    </xdr:from>
    <xdr:to>
      <xdr:col>0</xdr:col>
      <xdr:colOff>213360</xdr:colOff>
      <xdr:row>548</xdr:row>
      <xdr:rowOff>121920</xdr:rowOff>
    </xdr:to>
    <xdr:pic>
      <xdr:nvPicPr>
        <xdr:cNvPr id="561" name="Imagem 560" descr="https://upload.wikimedia.org/wikipedia/commons/thumb/f/fd/State_flag_of_Iran_%281964%E2%80%931980%29.svg/22px-State_flag_of_Iran_%281964%E2%80%931980%29.svg.png"/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394418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549</xdr:row>
      <xdr:rowOff>0</xdr:rowOff>
    </xdr:from>
    <xdr:to>
      <xdr:col>0</xdr:col>
      <xdr:colOff>213360</xdr:colOff>
      <xdr:row>549</xdr:row>
      <xdr:rowOff>106680</xdr:rowOff>
    </xdr:to>
    <xdr:pic>
      <xdr:nvPicPr>
        <xdr:cNvPr id="562" name="Imagem 561" descr="https://upload.wikimedia.org/wikipedia/commons/thumb/9/9c/Flag_of_the_Mongolian_People%27s_Republic_%281945%E2%80%931992%29.svg/22px-Flag_of_the_Mongolian_People%27s_Republic_%281945%E2%80%931992%29.svg.png"/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413468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550</xdr:row>
      <xdr:rowOff>0</xdr:rowOff>
    </xdr:from>
    <xdr:to>
      <xdr:col>0</xdr:col>
      <xdr:colOff>213360</xdr:colOff>
      <xdr:row>550</xdr:row>
      <xdr:rowOff>144780</xdr:rowOff>
    </xdr:to>
    <xdr:pic>
      <xdr:nvPicPr>
        <xdr:cNvPr id="563" name="Imagem 562" descr="https://upload.wikimedia.org/wikipedia/commons/thumb/3/3b/Flag_of_Venezuela_%281954%E2%80%932006%29.png/22px-Flag_of_Venezuela_%281954%E2%80%932006%29.png"/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45080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551</xdr:row>
      <xdr:rowOff>0</xdr:rowOff>
    </xdr:from>
    <xdr:to>
      <xdr:col>0</xdr:col>
      <xdr:colOff>213360</xdr:colOff>
      <xdr:row>551</xdr:row>
      <xdr:rowOff>144780</xdr:rowOff>
    </xdr:to>
    <xdr:pic>
      <xdr:nvPicPr>
        <xdr:cNvPr id="564" name="Imagem 563" descr="https://upload.wikimedia.org/wikipedia/commons/thumb/2/2e/Flag_of_Brazil_%281968%E2%80%931992%29.svg/22px-Flag_of_Brazil_%281968%E2%80%931992%29.svg.png"/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48814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552</xdr:row>
      <xdr:rowOff>0</xdr:rowOff>
    </xdr:from>
    <xdr:to>
      <xdr:col>0</xdr:col>
      <xdr:colOff>213360</xdr:colOff>
      <xdr:row>552</xdr:row>
      <xdr:rowOff>144780</xdr:rowOff>
    </xdr:to>
    <xdr:pic>
      <xdr:nvPicPr>
        <xdr:cNvPr id="565" name="Imagem 564" descr="https://upload.wikimedia.org/wikipedia/commons/thumb/4/41/Flag_of_Austria.svg/22px-Flag_of_Austria.svg.png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52548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553</xdr:row>
      <xdr:rowOff>0</xdr:rowOff>
    </xdr:from>
    <xdr:to>
      <xdr:col>0</xdr:col>
      <xdr:colOff>213360</xdr:colOff>
      <xdr:row>553</xdr:row>
      <xdr:rowOff>106680</xdr:rowOff>
    </xdr:to>
    <xdr:pic>
      <xdr:nvPicPr>
        <xdr:cNvPr id="566" name="Imagem 565" descr="https://upload.wikimedia.org/wikipedia/commons/thumb/a/a1/Flag_of_Bermuda_%281910%E2%80%931999%29.svg/22px-Flag_of_Bermuda_%281910%E2%80%931999%29.svg.png"/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562820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554</xdr:row>
      <xdr:rowOff>0</xdr:rowOff>
    </xdr:from>
    <xdr:to>
      <xdr:col>0</xdr:col>
      <xdr:colOff>213360</xdr:colOff>
      <xdr:row>554</xdr:row>
      <xdr:rowOff>144780</xdr:rowOff>
    </xdr:to>
    <xdr:pic>
      <xdr:nvPicPr>
        <xdr:cNvPr id="567" name="Imagem 566" descr="https://upload.wikimedia.org/wikipedia/commons/thumb/3/32/Flag_of_Pakistan.svg/22px-Flag_of_Pakistan.svg.png"/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60015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555</xdr:row>
      <xdr:rowOff>0</xdr:rowOff>
    </xdr:from>
    <xdr:to>
      <xdr:col>0</xdr:col>
      <xdr:colOff>213360</xdr:colOff>
      <xdr:row>555</xdr:row>
      <xdr:rowOff>144780</xdr:rowOff>
    </xdr:to>
    <xdr:pic>
      <xdr:nvPicPr>
        <xdr:cNvPr id="568" name="Imagem 567" descr="https://upload.wikimedia.org/wikipedia/commons/thumb/d/dc/Flag_of_Puerto_Rico_%281952%E2%80%931995%29.svg/22px-Flag_of_Puerto_Rico_%281952%E2%80%931995%29.svg.png"/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63749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556</xdr:row>
      <xdr:rowOff>0</xdr:rowOff>
    </xdr:from>
    <xdr:to>
      <xdr:col>0</xdr:col>
      <xdr:colOff>213360</xdr:colOff>
      <xdr:row>556</xdr:row>
      <xdr:rowOff>144780</xdr:rowOff>
    </xdr:to>
    <xdr:pic>
      <xdr:nvPicPr>
        <xdr:cNvPr id="569" name="Imagem 568" descr="https://upload.wikimedia.org/wikipedia/commons/thumb/a/a9/Flag_of_Thailand.svg/22px-Flag_of_Thailand.svg.png"/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69312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557</xdr:row>
      <xdr:rowOff>0</xdr:rowOff>
    </xdr:from>
    <xdr:to>
      <xdr:col>0</xdr:col>
      <xdr:colOff>213360</xdr:colOff>
      <xdr:row>557</xdr:row>
      <xdr:rowOff>106680</xdr:rowOff>
    </xdr:to>
    <xdr:pic>
      <xdr:nvPicPr>
        <xdr:cNvPr id="570" name="Imagem 569" descr="https://upload.wikimedia.org/wikipedia/commons/thumb/a/a9/Flag_of_the_Soviet_Union.svg/22px-Flag_of_the_Soviet_Union.svg.png"/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730460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558</xdr:row>
      <xdr:rowOff>0</xdr:rowOff>
    </xdr:from>
    <xdr:to>
      <xdr:col>0</xdr:col>
      <xdr:colOff>213360</xdr:colOff>
      <xdr:row>558</xdr:row>
      <xdr:rowOff>121920</xdr:rowOff>
    </xdr:to>
    <xdr:pic>
      <xdr:nvPicPr>
        <xdr:cNvPr id="571" name="Imagem 570" descr="https://upload.wikimedia.org/wikipedia/commons/thumb/a/a1/Flag_of_East_Germany.svg/22px-Flag_of_East_Germany.svg.png"/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786086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559</xdr:row>
      <xdr:rowOff>0</xdr:rowOff>
    </xdr:from>
    <xdr:to>
      <xdr:col>0</xdr:col>
      <xdr:colOff>213360</xdr:colOff>
      <xdr:row>559</xdr:row>
      <xdr:rowOff>121920</xdr:rowOff>
    </xdr:to>
    <xdr:pic>
      <xdr:nvPicPr>
        <xdr:cNvPr id="572" name="Imagem 571" descr="https://upload.wikimedia.org/wikipedia/commons/thumb/0/07/Flag_of_Bulgaria_%281971%E2%80%931990%29.svg/22px-Flag_of_Bulgaria_%281971%E2%80%931990%29.svg.png"/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841712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560</xdr:row>
      <xdr:rowOff>0</xdr:rowOff>
    </xdr:from>
    <xdr:to>
      <xdr:col>0</xdr:col>
      <xdr:colOff>213360</xdr:colOff>
      <xdr:row>560</xdr:row>
      <xdr:rowOff>106680</xdr:rowOff>
    </xdr:to>
    <xdr:pic>
      <xdr:nvPicPr>
        <xdr:cNvPr id="573" name="Imagem 572" descr="https://upload.wikimedia.org/wikipedia/commons/thumb/b/bd/Flag_of_Cuba.svg/22px-Flag_of_Cuba.svg.pn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879050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561</xdr:row>
      <xdr:rowOff>0</xdr:rowOff>
    </xdr:from>
    <xdr:to>
      <xdr:col>0</xdr:col>
      <xdr:colOff>213360</xdr:colOff>
      <xdr:row>561</xdr:row>
      <xdr:rowOff>144780</xdr:rowOff>
    </xdr:to>
    <xdr:pic>
      <xdr:nvPicPr>
        <xdr:cNvPr id="574" name="Imagem 573" descr="https://upload.wikimedia.org/wikipedia/commons/thumb/a/a7/Olympic_flag.svg/22px-Olympic_flag.svg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91638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562</xdr:row>
      <xdr:rowOff>0</xdr:rowOff>
    </xdr:from>
    <xdr:to>
      <xdr:col>0</xdr:col>
      <xdr:colOff>213360</xdr:colOff>
      <xdr:row>562</xdr:row>
      <xdr:rowOff>106680</xdr:rowOff>
    </xdr:to>
    <xdr:pic>
      <xdr:nvPicPr>
        <xdr:cNvPr id="575" name="Imagem 574" descr="https://upload.wikimedia.org/wikipedia/commons/thumb/c/c1/Flag_of_Hungary.svg/22px-Flag_of_Hungary.svg.png"/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953726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563</xdr:row>
      <xdr:rowOff>0</xdr:rowOff>
    </xdr:from>
    <xdr:to>
      <xdr:col>0</xdr:col>
      <xdr:colOff>213360</xdr:colOff>
      <xdr:row>563</xdr:row>
      <xdr:rowOff>144780</xdr:rowOff>
    </xdr:to>
    <xdr:pic>
      <xdr:nvPicPr>
        <xdr:cNvPr id="576" name="Imagem 575" descr="https://upload.wikimedia.org/wikipedia/commons/thumb/c/cb/Flag_of_Romania_%281965%E2%80%931989%29.svg/22px-Flag_of_Romania_%281965%E2%80%931989%29.svg.png"/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99106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564</xdr:row>
      <xdr:rowOff>0</xdr:rowOff>
    </xdr:from>
    <xdr:to>
      <xdr:col>0</xdr:col>
      <xdr:colOff>213360</xdr:colOff>
      <xdr:row>564</xdr:row>
      <xdr:rowOff>144780</xdr:rowOff>
    </xdr:to>
    <xdr:pic>
      <xdr:nvPicPr>
        <xdr:cNvPr id="577" name="Imagem 576" descr="https://upload.wikimedia.org/wikipedia/commons/thumb/a/a7/Olympic_flag.svg/22px-Olympic_flag.svg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02840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565</xdr:row>
      <xdr:rowOff>0</xdr:rowOff>
    </xdr:from>
    <xdr:to>
      <xdr:col>0</xdr:col>
      <xdr:colOff>213360</xdr:colOff>
      <xdr:row>565</xdr:row>
      <xdr:rowOff>144780</xdr:rowOff>
    </xdr:to>
    <xdr:pic>
      <xdr:nvPicPr>
        <xdr:cNvPr id="578" name="Imagem 577" descr="https://upload.wikimedia.org/wikipedia/commons/thumb/a/a7/Olympic_flag.svg/22px-Olympic_flag.svg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06574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0</xdr:col>
      <xdr:colOff>213360</xdr:colOff>
      <xdr:row>566</xdr:row>
      <xdr:rowOff>137160</xdr:rowOff>
    </xdr:to>
    <xdr:pic>
      <xdr:nvPicPr>
        <xdr:cNvPr id="579" name="Imagem 578" descr="https://upload.wikimedia.org/wikipedia/en/thumb/1/12/Flag_of_Poland.svg/22px-Flag_of_Poland.svg.png"/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1213660"/>
          <a:ext cx="2133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567</xdr:row>
      <xdr:rowOff>0</xdr:rowOff>
    </xdr:from>
    <xdr:to>
      <xdr:col>0</xdr:col>
      <xdr:colOff>213360</xdr:colOff>
      <xdr:row>567</xdr:row>
      <xdr:rowOff>137160</xdr:rowOff>
    </xdr:to>
    <xdr:pic>
      <xdr:nvPicPr>
        <xdr:cNvPr id="580" name="Imagem 579" descr="https://upload.wikimedia.org/wikipedia/en/thumb/4/4c/Flag_of_Sweden.svg/22px-Flag_of_Sweden.svg.png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1587040"/>
          <a:ext cx="2133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568</xdr:row>
      <xdr:rowOff>0</xdr:rowOff>
    </xdr:from>
    <xdr:to>
      <xdr:col>0</xdr:col>
      <xdr:colOff>213360</xdr:colOff>
      <xdr:row>568</xdr:row>
      <xdr:rowOff>121920</xdr:rowOff>
    </xdr:to>
    <xdr:pic>
      <xdr:nvPicPr>
        <xdr:cNvPr id="581" name="Imagem 580" descr="https://upload.wikimedia.org/wikipedia/commons/thumb/b/bc/Flag_of_Finland.svg/22px-Flag_of_Finland.svg.png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196042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569</xdr:row>
      <xdr:rowOff>0</xdr:rowOff>
    </xdr:from>
    <xdr:to>
      <xdr:col>0</xdr:col>
      <xdr:colOff>213360</xdr:colOff>
      <xdr:row>569</xdr:row>
      <xdr:rowOff>144780</xdr:rowOff>
    </xdr:to>
    <xdr:pic>
      <xdr:nvPicPr>
        <xdr:cNvPr id="582" name="Imagem 581" descr="https://upload.wikimedia.org/wikipedia/commons/thumb/c/cb/Flag_of_the_Czech_Republic.svg/22px-Flag_of_the_Czech_Republic.svg.png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23338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570</xdr:row>
      <xdr:rowOff>0</xdr:rowOff>
    </xdr:from>
    <xdr:to>
      <xdr:col>0</xdr:col>
      <xdr:colOff>213360</xdr:colOff>
      <xdr:row>570</xdr:row>
      <xdr:rowOff>106680</xdr:rowOff>
    </xdr:to>
    <xdr:pic>
      <xdr:nvPicPr>
        <xdr:cNvPr id="583" name="Imagem 582" descr="https://upload.wikimedia.org/wikipedia/commons/thumb/6/61/Flag_of_Yugoslavia_%281946-1992%29.svg/22px-Flag_of_Yugoslavia_%281946-1992%29.svg.png"/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289006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571</xdr:row>
      <xdr:rowOff>0</xdr:rowOff>
    </xdr:from>
    <xdr:to>
      <xdr:col>0</xdr:col>
      <xdr:colOff>213360</xdr:colOff>
      <xdr:row>571</xdr:row>
      <xdr:rowOff>144780</xdr:rowOff>
    </xdr:to>
    <xdr:pic>
      <xdr:nvPicPr>
        <xdr:cNvPr id="584" name="Imagem 583" descr="https://upload.wikimedia.org/wikipedia/commons/thumb/a/a7/Olympic_flag.svg/22px-Olympic_flag.svg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32634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572</xdr:row>
      <xdr:rowOff>0</xdr:rowOff>
    </xdr:from>
    <xdr:to>
      <xdr:col>0</xdr:col>
      <xdr:colOff>213360</xdr:colOff>
      <xdr:row>572</xdr:row>
      <xdr:rowOff>144780</xdr:rowOff>
    </xdr:to>
    <xdr:pic>
      <xdr:nvPicPr>
        <xdr:cNvPr id="585" name="Imagem 584" descr="https://upload.wikimedia.org/wikipedia/commons/thumb/a/a7/Olympic_flag.svg/22px-Olympic_flag.svg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36368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573</xdr:row>
      <xdr:rowOff>0</xdr:rowOff>
    </xdr:from>
    <xdr:to>
      <xdr:col>0</xdr:col>
      <xdr:colOff>213360</xdr:colOff>
      <xdr:row>573</xdr:row>
      <xdr:rowOff>144780</xdr:rowOff>
    </xdr:to>
    <xdr:pic>
      <xdr:nvPicPr>
        <xdr:cNvPr id="586" name="Imagem 585" descr="https://upload.wikimedia.org/wikipedia/commons/thumb/2/2e/Flag_of_Brazil_%281968%E2%80%931992%29.svg/22px-Flag_of_Brazil_%281968%E2%80%931992%29.svg.png"/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40102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574</xdr:row>
      <xdr:rowOff>0</xdr:rowOff>
    </xdr:from>
    <xdr:to>
      <xdr:col>0</xdr:col>
      <xdr:colOff>213360</xdr:colOff>
      <xdr:row>574</xdr:row>
      <xdr:rowOff>144780</xdr:rowOff>
    </xdr:to>
    <xdr:pic>
      <xdr:nvPicPr>
        <xdr:cNvPr id="587" name="Imagem 586" descr="https://upload.wikimedia.org/wikipedia/commons/thumb/f/f0/Flag_of_Ethiopia_%281975%E2%80%931987%29.svg/22px-Flag_of_Ethiopia_%281975%E2%80%931987%29.svg.png"/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43835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575</xdr:row>
      <xdr:rowOff>0</xdr:rowOff>
    </xdr:from>
    <xdr:to>
      <xdr:col>0</xdr:col>
      <xdr:colOff>213360</xdr:colOff>
      <xdr:row>575</xdr:row>
      <xdr:rowOff>144780</xdr:rowOff>
    </xdr:to>
    <xdr:pic>
      <xdr:nvPicPr>
        <xdr:cNvPr id="588" name="Imagem 587" descr="https://upload.wikimedia.org/wikipedia/commons/thumb/a/a7/Olympic_flag.svg/22px-Olympic_flag.svg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47569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576</xdr:row>
      <xdr:rowOff>0</xdr:rowOff>
    </xdr:from>
    <xdr:to>
      <xdr:col>0</xdr:col>
      <xdr:colOff>213360</xdr:colOff>
      <xdr:row>576</xdr:row>
      <xdr:rowOff>144780</xdr:rowOff>
    </xdr:to>
    <xdr:pic>
      <xdr:nvPicPr>
        <xdr:cNvPr id="589" name="Imagem 588" descr="https://upload.wikimedia.org/wikipedia/commons/thumb/1/19/Spain_Olympic_Flag_1980.svg/22px-Spain_Olympic_Flag_1980.svg.png"/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51303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577</xdr:row>
      <xdr:rowOff>0</xdr:rowOff>
    </xdr:from>
    <xdr:to>
      <xdr:col>0</xdr:col>
      <xdr:colOff>213360</xdr:colOff>
      <xdr:row>577</xdr:row>
      <xdr:rowOff>144780</xdr:rowOff>
    </xdr:to>
    <xdr:pic>
      <xdr:nvPicPr>
        <xdr:cNvPr id="590" name="Imagem 589" descr="https://upload.wikimedia.org/wikipedia/commons/thumb/4/41/Flag_of_Austria.svg/22px-Flag_of_Austria.svg.png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55037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578</xdr:row>
      <xdr:rowOff>0</xdr:rowOff>
    </xdr:from>
    <xdr:to>
      <xdr:col>0</xdr:col>
      <xdr:colOff>213360</xdr:colOff>
      <xdr:row>578</xdr:row>
      <xdr:rowOff>144780</xdr:rowOff>
    </xdr:to>
    <xdr:pic>
      <xdr:nvPicPr>
        <xdr:cNvPr id="591" name="Imagem 590" descr="https://upload.wikimedia.org/wikipedia/commons/thumb/5/5c/Flag_of_Greece.svg/22px-Flag_of_Greece.svg.png"/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58771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579</xdr:row>
      <xdr:rowOff>0</xdr:rowOff>
    </xdr:from>
    <xdr:to>
      <xdr:col>0</xdr:col>
      <xdr:colOff>213360</xdr:colOff>
      <xdr:row>579</xdr:row>
      <xdr:rowOff>144780</xdr:rowOff>
    </xdr:to>
    <xdr:pic>
      <xdr:nvPicPr>
        <xdr:cNvPr id="592" name="Imagem 591" descr="https://upload.wikimedia.org/wikipedia/commons/thumb/a/a7/Olympic_flag.svg/22px-Olympic_flag.svg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62504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580</xdr:row>
      <xdr:rowOff>0</xdr:rowOff>
    </xdr:from>
    <xdr:to>
      <xdr:col>0</xdr:col>
      <xdr:colOff>213360</xdr:colOff>
      <xdr:row>580</xdr:row>
      <xdr:rowOff>144780</xdr:rowOff>
    </xdr:to>
    <xdr:pic>
      <xdr:nvPicPr>
        <xdr:cNvPr id="593" name="Imagem 592" descr="https://upload.wikimedia.org/wikipedia/en/thumb/4/41/Flag_of_India.svg/22px-Flag_of_India.svg.png"/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66238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581</xdr:row>
      <xdr:rowOff>0</xdr:rowOff>
    </xdr:from>
    <xdr:to>
      <xdr:col>0</xdr:col>
      <xdr:colOff>213360</xdr:colOff>
      <xdr:row>581</xdr:row>
      <xdr:rowOff>106680</xdr:rowOff>
    </xdr:to>
    <xdr:pic>
      <xdr:nvPicPr>
        <xdr:cNvPr id="594" name="Imagem 593" descr="https://upload.wikimedia.org/wikipedia/commons/thumb/6/6a/Flag_of_Zimbabwe.svg/22px-Flag_of_Zimbabwe.svg.png"/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699724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582</xdr:row>
      <xdr:rowOff>0</xdr:rowOff>
    </xdr:from>
    <xdr:to>
      <xdr:col>0</xdr:col>
      <xdr:colOff>213360</xdr:colOff>
      <xdr:row>582</xdr:row>
      <xdr:rowOff>106680</xdr:rowOff>
    </xdr:to>
    <xdr:pic>
      <xdr:nvPicPr>
        <xdr:cNvPr id="595" name="Imagem 594" descr="https://upload.wikimedia.org/wikipedia/commons/thumb/8/88/Flag_of_North_Korea_%281948%E2%80%931992%29.svg/22px-Flag_of_North_Korea_%281948%E2%80%931992%29.svg.png"/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737062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583</xdr:row>
      <xdr:rowOff>0</xdr:rowOff>
    </xdr:from>
    <xdr:to>
      <xdr:col>0</xdr:col>
      <xdr:colOff>213360</xdr:colOff>
      <xdr:row>583</xdr:row>
      <xdr:rowOff>106680</xdr:rowOff>
    </xdr:to>
    <xdr:pic>
      <xdr:nvPicPr>
        <xdr:cNvPr id="596" name="Imagem 595" descr="https://upload.wikimedia.org/wikipedia/commons/thumb/9/9c/Flag_of_the_Mongolian_People%27s_Republic_%281945%E2%80%931992%29.svg/22px-Flag_of_the_Mongolian_People%27s_Republic_%281945%E2%80%931992%29.svg.png"/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792688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584</xdr:row>
      <xdr:rowOff>0</xdr:rowOff>
    </xdr:from>
    <xdr:to>
      <xdr:col>0</xdr:col>
      <xdr:colOff>213360</xdr:colOff>
      <xdr:row>584</xdr:row>
      <xdr:rowOff>144780</xdr:rowOff>
    </xdr:to>
    <xdr:pic>
      <xdr:nvPicPr>
        <xdr:cNvPr id="597" name="Imagem 596" descr="https://upload.wikimedia.org/wikipedia/commons/thumb/3/38/Flag_of_Tanzania.svg/22px-Flag_of_Tanzania.svg.png"/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83002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585</xdr:row>
      <xdr:rowOff>0</xdr:rowOff>
    </xdr:from>
    <xdr:to>
      <xdr:col>0</xdr:col>
      <xdr:colOff>213360</xdr:colOff>
      <xdr:row>585</xdr:row>
      <xdr:rowOff>121920</xdr:rowOff>
    </xdr:to>
    <xdr:pic>
      <xdr:nvPicPr>
        <xdr:cNvPr id="598" name="Imagem 597" descr="https://upload.wikimedia.org/wikipedia/commons/thumb/f/fc/Flag_of_Mexico.svg/22px-Flag_of_Mexico.svg.png"/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867364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586</xdr:row>
      <xdr:rowOff>0</xdr:rowOff>
    </xdr:from>
    <xdr:to>
      <xdr:col>0</xdr:col>
      <xdr:colOff>213360</xdr:colOff>
      <xdr:row>586</xdr:row>
      <xdr:rowOff>144780</xdr:rowOff>
    </xdr:to>
    <xdr:pic>
      <xdr:nvPicPr>
        <xdr:cNvPr id="599" name="Imagem 598" descr="https://upload.wikimedia.org/wikipedia/commons/thumb/a/a7/Olympic_flag.svg/22px-Olympic_flag.svg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90470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587</xdr:row>
      <xdr:rowOff>0</xdr:rowOff>
    </xdr:from>
    <xdr:to>
      <xdr:col>0</xdr:col>
      <xdr:colOff>213360</xdr:colOff>
      <xdr:row>587</xdr:row>
      <xdr:rowOff>144780</xdr:rowOff>
    </xdr:to>
    <xdr:pic>
      <xdr:nvPicPr>
        <xdr:cNvPr id="600" name="Imagem 599" descr="https://upload.wikimedia.org/wikipedia/commons/thumb/a/a7/Olympic_flag.svg/22px-Olympic_flag.svg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94204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588</xdr:row>
      <xdr:rowOff>0</xdr:rowOff>
    </xdr:from>
    <xdr:to>
      <xdr:col>0</xdr:col>
      <xdr:colOff>213360</xdr:colOff>
      <xdr:row>588</xdr:row>
      <xdr:rowOff>144780</xdr:rowOff>
    </xdr:to>
    <xdr:pic>
      <xdr:nvPicPr>
        <xdr:cNvPr id="601" name="Imagem 600" descr="https://upload.wikimedia.org/wikipedia/commons/thumb/4/4e/Flag_of_Uganda.svg/22px-Flag_of_Uganda.svg.png"/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97937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589</xdr:row>
      <xdr:rowOff>0</xdr:rowOff>
    </xdr:from>
    <xdr:to>
      <xdr:col>0</xdr:col>
      <xdr:colOff>213360</xdr:colOff>
      <xdr:row>589</xdr:row>
      <xdr:rowOff>144780</xdr:rowOff>
    </xdr:to>
    <xdr:pic>
      <xdr:nvPicPr>
        <xdr:cNvPr id="602" name="Imagem 601" descr="https://upload.wikimedia.org/wikipedia/commons/thumb/3/3b/Flag_of_Venezuela_%281954%E2%80%932006%29.png/22px-Flag_of_Venezuela_%281954%E2%80%932006%29.png"/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01671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590</xdr:row>
      <xdr:rowOff>0</xdr:rowOff>
    </xdr:from>
    <xdr:to>
      <xdr:col>0</xdr:col>
      <xdr:colOff>213360</xdr:colOff>
      <xdr:row>590</xdr:row>
      <xdr:rowOff>106680</xdr:rowOff>
    </xdr:to>
    <xdr:pic>
      <xdr:nvPicPr>
        <xdr:cNvPr id="603" name="Imagem 602" descr="https://upload.wikimedia.org/wikipedia/commons/thumb/0/0a/Flag_of_Jamaica.svg/22px-Flag_of_Jamaica.svg.png"/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054054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591</xdr:row>
      <xdr:rowOff>0</xdr:rowOff>
    </xdr:from>
    <xdr:to>
      <xdr:col>0</xdr:col>
      <xdr:colOff>213360</xdr:colOff>
      <xdr:row>591</xdr:row>
      <xdr:rowOff>121920</xdr:rowOff>
    </xdr:to>
    <xdr:pic>
      <xdr:nvPicPr>
        <xdr:cNvPr id="604" name="Imagem 603" descr="https://upload.wikimedia.org/wikipedia/commons/thumb/9/99/Flag_of_Guyana.svg/22px-Flag_of_Guyana.svg.png"/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091392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592</xdr:row>
      <xdr:rowOff>0</xdr:rowOff>
    </xdr:from>
    <xdr:to>
      <xdr:col>0</xdr:col>
      <xdr:colOff>213360</xdr:colOff>
      <xdr:row>592</xdr:row>
      <xdr:rowOff>144780</xdr:rowOff>
    </xdr:to>
    <xdr:pic>
      <xdr:nvPicPr>
        <xdr:cNvPr id="605" name="Imagem 604" descr="https://upload.wikimedia.org/wikipedia/commons/thumb/5/59/Flag_of_Lebanon.svg/22px-Flag_of_Lebanon.svg.png"/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12873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593</xdr:row>
      <xdr:rowOff>0</xdr:rowOff>
    </xdr:from>
    <xdr:to>
      <xdr:col>0</xdr:col>
      <xdr:colOff>213360</xdr:colOff>
      <xdr:row>593</xdr:row>
      <xdr:rowOff>114300</xdr:rowOff>
    </xdr:to>
    <xdr:pic>
      <xdr:nvPicPr>
        <xdr:cNvPr id="606" name="Imagem 605" descr="https://upload.wikimedia.org/wikipedia/en/thumb/a/a4/Flag_of_the_United_States.svg/22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1660680"/>
          <a:ext cx="21336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594</xdr:row>
      <xdr:rowOff>0</xdr:rowOff>
    </xdr:from>
    <xdr:to>
      <xdr:col>0</xdr:col>
      <xdr:colOff>213360</xdr:colOff>
      <xdr:row>594</xdr:row>
      <xdr:rowOff>144780</xdr:rowOff>
    </xdr:to>
    <xdr:pic>
      <xdr:nvPicPr>
        <xdr:cNvPr id="607" name="Imagem 606" descr="https://upload.wikimedia.org/wikipedia/commons/thumb/c/cb/Flag_of_Romania_%281965%E2%80%931989%29.svg/22px-Flag_of_Romania_%281965%E2%80%931989%29.svg.png"/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22169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595</xdr:row>
      <xdr:rowOff>0</xdr:rowOff>
    </xdr:from>
    <xdr:to>
      <xdr:col>0</xdr:col>
      <xdr:colOff>213360</xdr:colOff>
      <xdr:row>595</xdr:row>
      <xdr:rowOff>121920</xdr:rowOff>
    </xdr:to>
    <xdr:pic>
      <xdr:nvPicPr>
        <xdr:cNvPr id="608" name="Imagem 607" descr="https://upload.wikimedia.org/wikipedia/en/thumb/b/ba/Flag_of_Germany.svg/22px-Flag_of_Germany.svg.png"/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259032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596</xdr:row>
      <xdr:rowOff>0</xdr:rowOff>
    </xdr:from>
    <xdr:to>
      <xdr:col>0</xdr:col>
      <xdr:colOff>213360</xdr:colOff>
      <xdr:row>596</xdr:row>
      <xdr:rowOff>144780</xdr:rowOff>
    </xdr:to>
    <xdr:pic>
      <xdr:nvPicPr>
        <xdr:cNvPr id="609" name="Imagem 608" descr="https://upload.wikimedia.org/wikipedia/commons/thumb/f/fa/Flag_of_the_People%27s_Republic_of_China.svg/22px-Flag_of_the_People%27s_Republic_of_China.svg.png"/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31465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597</xdr:row>
      <xdr:rowOff>0</xdr:rowOff>
    </xdr:from>
    <xdr:to>
      <xdr:col>0</xdr:col>
      <xdr:colOff>213360</xdr:colOff>
      <xdr:row>597</xdr:row>
      <xdr:rowOff>144780</xdr:rowOff>
    </xdr:to>
    <xdr:pic>
      <xdr:nvPicPr>
        <xdr:cNvPr id="610" name="Imagem 609" descr="https://upload.wikimedia.org/wikipedia/en/thumb/0/03/Flag_of_Italy.svg/22px-Flag_of_Italy.svg.png"/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35199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598</xdr:row>
      <xdr:rowOff>0</xdr:rowOff>
    </xdr:from>
    <xdr:to>
      <xdr:col>0</xdr:col>
      <xdr:colOff>213360</xdr:colOff>
      <xdr:row>598</xdr:row>
      <xdr:rowOff>106680</xdr:rowOff>
    </xdr:to>
    <xdr:pic>
      <xdr:nvPicPr>
        <xdr:cNvPr id="611" name="Imagem 610" descr="https://upload.wikimedia.org/wikipedia/commons/thumb/d/d9/Flag_of_Canada_%28Pantone%29.svg/22px-Flag_of_Canada_%28Pantone%29.svg.png"/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389334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599</xdr:row>
      <xdr:rowOff>0</xdr:rowOff>
    </xdr:from>
    <xdr:to>
      <xdr:col>0</xdr:col>
      <xdr:colOff>213360</xdr:colOff>
      <xdr:row>599</xdr:row>
      <xdr:rowOff>144780</xdr:rowOff>
    </xdr:to>
    <xdr:pic>
      <xdr:nvPicPr>
        <xdr:cNvPr id="612" name="Imagem 611" descr="https://upload.wikimedia.org/wikipedia/commons/thumb/1/1b/Flag_of_Japan_%281870%E2%80%931999%29.svg/22px-Flag_of_Japan_%281870%E2%80%931999%29.svg.png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42667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600</xdr:row>
      <xdr:rowOff>0</xdr:rowOff>
    </xdr:from>
    <xdr:to>
      <xdr:col>0</xdr:col>
      <xdr:colOff>213360</xdr:colOff>
      <xdr:row>600</xdr:row>
      <xdr:rowOff>106680</xdr:rowOff>
    </xdr:to>
    <xdr:pic>
      <xdr:nvPicPr>
        <xdr:cNvPr id="613" name="Imagem 612" descr="https://upload.wikimedia.org/wikipedia/commons/thumb/3/3e/Flag_of_New_Zealand.svg/22px-Flag_of_New_Zealand.svg.png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464010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601</xdr:row>
      <xdr:rowOff>0</xdr:rowOff>
    </xdr:from>
    <xdr:to>
      <xdr:col>0</xdr:col>
      <xdr:colOff>213360</xdr:colOff>
      <xdr:row>601</xdr:row>
      <xdr:rowOff>106680</xdr:rowOff>
    </xdr:to>
    <xdr:pic>
      <xdr:nvPicPr>
        <xdr:cNvPr id="614" name="Imagem 613" descr="https://upload.wikimedia.org/wikipedia/commons/thumb/6/61/Flag_of_Yugoslavia_%281946-1992%29.svg/22px-Flag_of_Yugoslavia_%281946-1992%29.svg.png"/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519636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602</xdr:row>
      <xdr:rowOff>0</xdr:rowOff>
    </xdr:from>
    <xdr:to>
      <xdr:col>0</xdr:col>
      <xdr:colOff>213360</xdr:colOff>
      <xdr:row>602</xdr:row>
      <xdr:rowOff>144780</xdr:rowOff>
    </xdr:to>
    <xdr:pic>
      <xdr:nvPicPr>
        <xdr:cNvPr id="615" name="Imagem 614" descr="https://upload.wikimedia.org/wikipedia/commons/thumb/f/fe/Flag_of_South_Korea_%281949%E2%80%931984%29.png/22px-Flag_of_South_Korea_%281949%E2%80%931984%29.png"/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55697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603</xdr:row>
      <xdr:rowOff>0</xdr:rowOff>
    </xdr:from>
    <xdr:to>
      <xdr:col>0</xdr:col>
      <xdr:colOff>213360</xdr:colOff>
      <xdr:row>603</xdr:row>
      <xdr:rowOff>106680</xdr:rowOff>
    </xdr:to>
    <xdr:pic>
      <xdr:nvPicPr>
        <xdr:cNvPr id="616" name="Imagem 615" descr="https://upload.wikimedia.org/wikipedia/en/thumb/a/ae/Flag_of_the_United_Kingdom.svg/22px-Flag_of_the_United_Kingdom.svg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612600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604</xdr:row>
      <xdr:rowOff>0</xdr:rowOff>
    </xdr:from>
    <xdr:to>
      <xdr:col>0</xdr:col>
      <xdr:colOff>213360</xdr:colOff>
      <xdr:row>604</xdr:row>
      <xdr:rowOff>144780</xdr:rowOff>
    </xdr:to>
    <xdr:pic>
      <xdr:nvPicPr>
        <xdr:cNvPr id="617" name="Imagem 616" descr="https://upload.wikimedia.org/wikipedia/en/thumb/c/c3/Flag_of_France.svg/22px-Flag_of_France.svg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66822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605</xdr:row>
      <xdr:rowOff>0</xdr:rowOff>
    </xdr:from>
    <xdr:to>
      <xdr:col>0</xdr:col>
      <xdr:colOff>213360</xdr:colOff>
      <xdr:row>605</xdr:row>
      <xdr:rowOff>144780</xdr:rowOff>
    </xdr:to>
    <xdr:pic>
      <xdr:nvPicPr>
        <xdr:cNvPr id="618" name="Imagem 617" descr="https://upload.wikimedia.org/wikipedia/commons/thumb/2/20/Flag_of_the_Netherlands.svg/22px-Flag_of_the_Netherlands.svg.pn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70556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606</xdr:row>
      <xdr:rowOff>0</xdr:rowOff>
    </xdr:from>
    <xdr:to>
      <xdr:col>0</xdr:col>
      <xdr:colOff>213360</xdr:colOff>
      <xdr:row>606</xdr:row>
      <xdr:rowOff>106680</xdr:rowOff>
    </xdr:to>
    <xdr:pic>
      <xdr:nvPicPr>
        <xdr:cNvPr id="619" name="Imagem 618" descr="https://upload.wikimedia.org/wikipedia/en/thumb/b/b9/Flag_of_Australia.svg/22px-Flag_of_Australia.svg.png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742902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607</xdr:row>
      <xdr:rowOff>0</xdr:rowOff>
    </xdr:from>
    <xdr:to>
      <xdr:col>0</xdr:col>
      <xdr:colOff>213360</xdr:colOff>
      <xdr:row>607</xdr:row>
      <xdr:rowOff>121920</xdr:rowOff>
    </xdr:to>
    <xdr:pic>
      <xdr:nvPicPr>
        <xdr:cNvPr id="620" name="Imagem 619" descr="https://upload.wikimedia.org/wikipedia/commons/thumb/b/bc/Flag_of_Finland.svg/22px-Flag_of_Finland.svg.png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780240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608</xdr:row>
      <xdr:rowOff>0</xdr:rowOff>
    </xdr:from>
    <xdr:to>
      <xdr:col>0</xdr:col>
      <xdr:colOff>213360</xdr:colOff>
      <xdr:row>608</xdr:row>
      <xdr:rowOff>137160</xdr:rowOff>
    </xdr:to>
    <xdr:pic>
      <xdr:nvPicPr>
        <xdr:cNvPr id="621" name="Imagem 620" descr="https://upload.wikimedia.org/wikipedia/en/thumb/4/4c/Flag_of_Sweden.svg/22px-Flag_of_Sweden.svg.png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8175780"/>
          <a:ext cx="2133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609</xdr:row>
      <xdr:rowOff>0</xdr:rowOff>
    </xdr:from>
    <xdr:to>
      <xdr:col>0</xdr:col>
      <xdr:colOff>213360</xdr:colOff>
      <xdr:row>609</xdr:row>
      <xdr:rowOff>121920</xdr:rowOff>
    </xdr:to>
    <xdr:pic>
      <xdr:nvPicPr>
        <xdr:cNvPr id="622" name="Imagem 621" descr="https://upload.wikimedia.org/wikipedia/commons/thumb/f/fc/Flag_of_Mexico.svg/22px-Flag_of_Mexico.svg.png"/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854916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610</xdr:row>
      <xdr:rowOff>0</xdr:rowOff>
    </xdr:from>
    <xdr:to>
      <xdr:col>0</xdr:col>
      <xdr:colOff>213360</xdr:colOff>
      <xdr:row>610</xdr:row>
      <xdr:rowOff>144780</xdr:rowOff>
    </xdr:to>
    <xdr:pic>
      <xdr:nvPicPr>
        <xdr:cNvPr id="623" name="Imagem 622" descr="https://upload.wikimedia.org/wikipedia/commons/thumb/2/2c/Flag_of_Morocco.svg/22px-Flag_of_Morocco.svg.png"/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89225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611</xdr:row>
      <xdr:rowOff>0</xdr:rowOff>
    </xdr:from>
    <xdr:to>
      <xdr:col>0</xdr:col>
      <xdr:colOff>213360</xdr:colOff>
      <xdr:row>611</xdr:row>
      <xdr:rowOff>144780</xdr:rowOff>
    </xdr:to>
    <xdr:pic>
      <xdr:nvPicPr>
        <xdr:cNvPr id="624" name="Imagem 623" descr="https://upload.wikimedia.org/wikipedia/commons/thumb/2/2e/Flag_of_Brazil_%281968%E2%80%931992%29.svg/22px-Flag_of_Brazil_%281968%E2%80%931992%29.svg.png"/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92959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612</xdr:row>
      <xdr:rowOff>0</xdr:rowOff>
    </xdr:from>
    <xdr:to>
      <xdr:col>0</xdr:col>
      <xdr:colOff>213360</xdr:colOff>
      <xdr:row>612</xdr:row>
      <xdr:rowOff>144780</xdr:rowOff>
    </xdr:to>
    <xdr:pic>
      <xdr:nvPicPr>
        <xdr:cNvPr id="625" name="Imagem 624" descr="https://upload.wikimedia.org/wikipedia/en/thumb/9/9a/Flag_of_Spain.svg/22px-Flag_of_Spain.svg.png"/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96693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613</xdr:row>
      <xdr:rowOff>0</xdr:rowOff>
    </xdr:from>
    <xdr:to>
      <xdr:col>0</xdr:col>
      <xdr:colOff>213360</xdr:colOff>
      <xdr:row>613</xdr:row>
      <xdr:rowOff>144780</xdr:rowOff>
    </xdr:to>
    <xdr:pic>
      <xdr:nvPicPr>
        <xdr:cNvPr id="626" name="Imagem 625" descr="https://upload.wikimedia.org/wikipedia/commons/thumb/9/92/Flag_of_Belgium_%28civil%29.svg/22px-Flag_of_Belgium_%28civil%29.svg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00426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614</xdr:row>
      <xdr:rowOff>0</xdr:rowOff>
    </xdr:from>
    <xdr:to>
      <xdr:col>0</xdr:col>
      <xdr:colOff>213360</xdr:colOff>
      <xdr:row>614</xdr:row>
      <xdr:rowOff>144780</xdr:rowOff>
    </xdr:to>
    <xdr:pic>
      <xdr:nvPicPr>
        <xdr:cNvPr id="627" name="Imagem 626" descr="https://upload.wikimedia.org/wikipedia/commons/thumb/4/41/Flag_of_Austria.svg/22px-Flag_of_Austria.svg.png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04160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615</xdr:row>
      <xdr:rowOff>0</xdr:rowOff>
    </xdr:from>
    <xdr:to>
      <xdr:col>0</xdr:col>
      <xdr:colOff>213360</xdr:colOff>
      <xdr:row>615</xdr:row>
      <xdr:rowOff>144780</xdr:rowOff>
    </xdr:to>
    <xdr:pic>
      <xdr:nvPicPr>
        <xdr:cNvPr id="628" name="Imagem 627" descr="https://upload.wikimedia.org/wikipedia/commons/thumb/4/49/Flag_of_Kenya.svg/22px-Flag_of_Kenya.svg.png"/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07894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616</xdr:row>
      <xdr:rowOff>0</xdr:rowOff>
    </xdr:from>
    <xdr:to>
      <xdr:col>0</xdr:col>
      <xdr:colOff>213360</xdr:colOff>
      <xdr:row>616</xdr:row>
      <xdr:rowOff>144780</xdr:rowOff>
    </xdr:to>
    <xdr:pic>
      <xdr:nvPicPr>
        <xdr:cNvPr id="629" name="Imagem 628" descr="https://upload.wikimedia.org/wikipedia/commons/thumb/5/5c/Flag_of_Portugal.svg/22px-Flag_of_Portugal.svg.png"/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11628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617</xdr:row>
      <xdr:rowOff>0</xdr:rowOff>
    </xdr:from>
    <xdr:to>
      <xdr:col>0</xdr:col>
      <xdr:colOff>213360</xdr:colOff>
      <xdr:row>617</xdr:row>
      <xdr:rowOff>144780</xdr:rowOff>
    </xdr:to>
    <xdr:pic>
      <xdr:nvPicPr>
        <xdr:cNvPr id="630" name="Imagem 629" descr="https://upload.wikimedia.org/wikipedia/commons/thumb/3/32/Flag_of_Pakistan.svg/22px-Flag_of_Pakistan.svg.png"/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15362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618</xdr:row>
      <xdr:rowOff>0</xdr:rowOff>
    </xdr:from>
    <xdr:to>
      <xdr:col>0</xdr:col>
      <xdr:colOff>190500</xdr:colOff>
      <xdr:row>618</xdr:row>
      <xdr:rowOff>190500</xdr:rowOff>
    </xdr:to>
    <xdr:pic>
      <xdr:nvPicPr>
        <xdr:cNvPr id="631" name="Imagem 630" descr="https://upload.wikimedia.org/wikipedia/commons/thumb/f/f3/Flag_of_Switzerland.svg/20px-Flag_of_Switzerland.svg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19095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619</xdr:row>
      <xdr:rowOff>15240</xdr:rowOff>
    </xdr:from>
    <xdr:to>
      <xdr:col>0</xdr:col>
      <xdr:colOff>213360</xdr:colOff>
      <xdr:row>619</xdr:row>
      <xdr:rowOff>175260</xdr:rowOff>
    </xdr:to>
    <xdr:pic>
      <xdr:nvPicPr>
        <xdr:cNvPr id="632" name="Imagem 631" descr="https://upload.wikimedia.org/wikipedia/commons/thumb/9/9c/Flag_of_Denmark.svg/22px-Flag_of_Denmark.svg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2298200"/>
          <a:ext cx="2133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620</xdr:row>
      <xdr:rowOff>0</xdr:rowOff>
    </xdr:from>
    <xdr:to>
      <xdr:col>0</xdr:col>
      <xdr:colOff>213360</xdr:colOff>
      <xdr:row>620</xdr:row>
      <xdr:rowOff>106680</xdr:rowOff>
    </xdr:to>
    <xdr:pic>
      <xdr:nvPicPr>
        <xdr:cNvPr id="633" name="Imagem 632" descr="https://upload.wikimedia.org/wikipedia/commons/thumb/0/0a/Flag_of_Jamaica.svg/22px-Flag_of_Jamaica.svg.png"/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265634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621</xdr:row>
      <xdr:rowOff>0</xdr:rowOff>
    </xdr:from>
    <xdr:to>
      <xdr:col>0</xdr:col>
      <xdr:colOff>213360</xdr:colOff>
      <xdr:row>621</xdr:row>
      <xdr:rowOff>152400</xdr:rowOff>
    </xdr:to>
    <xdr:pic>
      <xdr:nvPicPr>
        <xdr:cNvPr id="634" name="Imagem 633" descr="https://upload.wikimedia.org/wikipedia/commons/thumb/d/d9/Flag_of_Norway.svg/22px-Flag_of_Norway.svg.pn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3029720"/>
          <a:ext cx="2133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622</xdr:row>
      <xdr:rowOff>0</xdr:rowOff>
    </xdr:from>
    <xdr:to>
      <xdr:col>0</xdr:col>
      <xdr:colOff>213360</xdr:colOff>
      <xdr:row>622</xdr:row>
      <xdr:rowOff>144780</xdr:rowOff>
    </xdr:to>
    <xdr:pic>
      <xdr:nvPicPr>
        <xdr:cNvPr id="635" name="Imagem 634" descr="https://upload.wikimedia.org/wikipedia/commons/thumb/5/5c/Flag_of_Greece.svg/22px-Flag_of_Greece.svg.png"/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34031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213360</xdr:colOff>
      <xdr:row>623</xdr:row>
      <xdr:rowOff>106680</xdr:rowOff>
    </xdr:to>
    <xdr:pic>
      <xdr:nvPicPr>
        <xdr:cNvPr id="636" name="Imagem 635" descr="https://upload.wikimedia.org/wikipedia/commons/thumb/7/79/Flag_of_Nigeria.svg/22px-Flag_of_Nigeria.svg.png"/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377648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624</xdr:row>
      <xdr:rowOff>0</xdr:rowOff>
    </xdr:from>
    <xdr:to>
      <xdr:col>0</xdr:col>
      <xdr:colOff>213360</xdr:colOff>
      <xdr:row>624</xdr:row>
      <xdr:rowOff>144780</xdr:rowOff>
    </xdr:to>
    <xdr:pic>
      <xdr:nvPicPr>
        <xdr:cNvPr id="637" name="Imagem 636" descr="https://upload.wikimedia.org/wikipedia/commons/thumb/d/dc/Flag_of_Puerto_Rico_%281952%E2%80%931995%29.svg/22px-Flag_of_Puerto_Rico_%281952%E2%80%931995%29.svg.png"/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41498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625</xdr:row>
      <xdr:rowOff>0</xdr:rowOff>
    </xdr:from>
    <xdr:to>
      <xdr:col>0</xdr:col>
      <xdr:colOff>213360</xdr:colOff>
      <xdr:row>625</xdr:row>
      <xdr:rowOff>144780</xdr:rowOff>
    </xdr:to>
    <xdr:pic>
      <xdr:nvPicPr>
        <xdr:cNvPr id="638" name="Imagem 637" descr="https://upload.wikimedia.org/wikipedia/commons/thumb/2/21/Flag_of_Colombia.svg/22px-Flag_of_Colombia.svg.png"/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47061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626</xdr:row>
      <xdr:rowOff>0</xdr:rowOff>
    </xdr:from>
    <xdr:to>
      <xdr:col>0</xdr:col>
      <xdr:colOff>213360</xdr:colOff>
      <xdr:row>626</xdr:row>
      <xdr:rowOff>144780</xdr:rowOff>
    </xdr:to>
    <xdr:pic>
      <xdr:nvPicPr>
        <xdr:cNvPr id="639" name="Imagem 638" descr="https://upload.wikimedia.org/wikipedia/commons/thumb/d/db/Flag_of_Egypt_%281972%E2%80%931984%29.svg/22px-Flag_of_Egypt_%281972%E2%80%931984%29.svg.png"/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50795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627</xdr:row>
      <xdr:rowOff>0</xdr:rowOff>
    </xdr:from>
    <xdr:to>
      <xdr:col>0</xdr:col>
      <xdr:colOff>213360</xdr:colOff>
      <xdr:row>627</xdr:row>
      <xdr:rowOff>106680</xdr:rowOff>
    </xdr:to>
    <xdr:pic>
      <xdr:nvPicPr>
        <xdr:cNvPr id="640" name="Imagem 639" descr="https://upload.wikimedia.org/wikipedia/commons/thumb/4/45/Flag_of_Ireland.svg/22px-Flag_of_Ireland.svg.png"/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545288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628</xdr:row>
      <xdr:rowOff>0</xdr:rowOff>
    </xdr:from>
    <xdr:to>
      <xdr:col>0</xdr:col>
      <xdr:colOff>213360</xdr:colOff>
      <xdr:row>628</xdr:row>
      <xdr:rowOff>144780</xdr:rowOff>
    </xdr:to>
    <xdr:pic>
      <xdr:nvPicPr>
        <xdr:cNvPr id="641" name="Imagem 640" descr="https://upload.wikimedia.org/wikipedia/commons/thumb/f/fe/Flag_of_C%C3%B4te_d%27Ivoire.svg/22px-Flag_of_C%C3%B4te_d%27Ivoire.svg.png"/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58262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629</xdr:row>
      <xdr:rowOff>0</xdr:rowOff>
    </xdr:from>
    <xdr:to>
      <xdr:col>0</xdr:col>
      <xdr:colOff>213360</xdr:colOff>
      <xdr:row>629</xdr:row>
      <xdr:rowOff>144780</xdr:rowOff>
    </xdr:to>
    <xdr:pic>
      <xdr:nvPicPr>
        <xdr:cNvPr id="642" name="Imagem 641" descr="https://upload.wikimedia.org/wikipedia/commons/thumb/c/cf/Flag_of_Peru.svg/22px-Flag_of_Peru.svg.png"/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63825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630</xdr:row>
      <xdr:rowOff>0</xdr:rowOff>
    </xdr:from>
    <xdr:to>
      <xdr:col>0</xdr:col>
      <xdr:colOff>213360</xdr:colOff>
      <xdr:row>630</xdr:row>
      <xdr:rowOff>144780</xdr:rowOff>
    </xdr:to>
    <xdr:pic>
      <xdr:nvPicPr>
        <xdr:cNvPr id="643" name="Imagem 642" descr="https://upload.wikimedia.org/wikipedia/commons/thumb/5/53/Flag_of_Syria.svg/22px-Flag_of_Syria.svg.png"/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67559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631</xdr:row>
      <xdr:rowOff>0</xdr:rowOff>
    </xdr:from>
    <xdr:to>
      <xdr:col>0</xdr:col>
      <xdr:colOff>213360</xdr:colOff>
      <xdr:row>631</xdr:row>
      <xdr:rowOff>144780</xdr:rowOff>
    </xdr:to>
    <xdr:pic>
      <xdr:nvPicPr>
        <xdr:cNvPr id="644" name="Imagem 643" descr="https://upload.wikimedia.org/wikipedia/commons/thumb/a/a9/Flag_of_Thailand.svg/22px-Flag_of_Thailand.svg.png"/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71292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632</xdr:row>
      <xdr:rowOff>0</xdr:rowOff>
    </xdr:from>
    <xdr:to>
      <xdr:col>0</xdr:col>
      <xdr:colOff>213360</xdr:colOff>
      <xdr:row>632</xdr:row>
      <xdr:rowOff>144780</xdr:rowOff>
    </xdr:to>
    <xdr:pic>
      <xdr:nvPicPr>
        <xdr:cNvPr id="645" name="Imagem 644" descr="https://upload.wikimedia.org/wikipedia/commons/thumb/b/b4/Flag_of_Turkey.svg/22px-Flag_of_Turkey.svg.png"/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75026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633</xdr:row>
      <xdr:rowOff>0</xdr:rowOff>
    </xdr:from>
    <xdr:to>
      <xdr:col>0</xdr:col>
      <xdr:colOff>213360</xdr:colOff>
      <xdr:row>633</xdr:row>
      <xdr:rowOff>144780</xdr:rowOff>
    </xdr:to>
    <xdr:pic>
      <xdr:nvPicPr>
        <xdr:cNvPr id="646" name="Imagem 645" descr="https://upload.wikimedia.org/wikipedia/commons/thumb/3/3b/Flag_of_Venezuela_%281954%E2%80%932006%29.png/22px-Flag_of_Venezuela_%281954%E2%80%932006%29.png"/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78760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634</xdr:row>
      <xdr:rowOff>0</xdr:rowOff>
    </xdr:from>
    <xdr:to>
      <xdr:col>0</xdr:col>
      <xdr:colOff>213360</xdr:colOff>
      <xdr:row>634</xdr:row>
      <xdr:rowOff>144780</xdr:rowOff>
    </xdr:to>
    <xdr:pic>
      <xdr:nvPicPr>
        <xdr:cNvPr id="647" name="Imagem 646" descr="https://upload.wikimedia.org/wikipedia/commons/thumb/7/77/Flag_of_Algeria.svg/22px-Flag_of_Algeria.svg.png"/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82494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635</xdr:row>
      <xdr:rowOff>0</xdr:rowOff>
    </xdr:from>
    <xdr:to>
      <xdr:col>0</xdr:col>
      <xdr:colOff>213360</xdr:colOff>
      <xdr:row>635</xdr:row>
      <xdr:rowOff>144780</xdr:rowOff>
    </xdr:to>
    <xdr:pic>
      <xdr:nvPicPr>
        <xdr:cNvPr id="648" name="Imagem 647" descr="https://upload.wikimedia.org/wikipedia/commons/thumb/4/4f/Flag_of_Cameroon.svg/22px-Flag_of_Cameroon.svg.png"/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86228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636</xdr:row>
      <xdr:rowOff>0</xdr:rowOff>
    </xdr:from>
    <xdr:to>
      <xdr:col>0</xdr:col>
      <xdr:colOff>213360</xdr:colOff>
      <xdr:row>636</xdr:row>
      <xdr:rowOff>144780</xdr:rowOff>
    </xdr:to>
    <xdr:pic>
      <xdr:nvPicPr>
        <xdr:cNvPr id="649" name="Imagem 648" descr="https://upload.wikimedia.org/wikipedia/commons/thumb/1/14/Flag_of_Chinese_Taipei_for_Olympic_games.svg/22px-Flag_of_Chinese_Taipei_for_Olympic_games.svg.png"/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89961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637</xdr:row>
      <xdr:rowOff>0</xdr:rowOff>
    </xdr:from>
    <xdr:to>
      <xdr:col>0</xdr:col>
      <xdr:colOff>213360</xdr:colOff>
      <xdr:row>637</xdr:row>
      <xdr:rowOff>144780</xdr:rowOff>
    </xdr:to>
    <xdr:pic>
      <xdr:nvPicPr>
        <xdr:cNvPr id="650" name="Imagem 649" descr="https://upload.wikimedia.org/wikipedia/commons/thumb/9/9f/Flag_of_the_Dominican_Republic.svg/22px-Flag_of_the_Dominican_Republic.svg.png"/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95524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638</xdr:row>
      <xdr:rowOff>0</xdr:rowOff>
    </xdr:from>
    <xdr:to>
      <xdr:col>0</xdr:col>
      <xdr:colOff>213360</xdr:colOff>
      <xdr:row>638</xdr:row>
      <xdr:rowOff>152400</xdr:rowOff>
    </xdr:to>
    <xdr:pic>
      <xdr:nvPicPr>
        <xdr:cNvPr id="651" name="Imagem 650" descr="https://upload.wikimedia.org/wikipedia/commons/thumb/c/ce/Flag_of_Iceland.svg/22px-Flag_of_Iceland.svg.png"/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0291580"/>
          <a:ext cx="2133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639</xdr:row>
      <xdr:rowOff>0</xdr:rowOff>
    </xdr:from>
    <xdr:to>
      <xdr:col>0</xdr:col>
      <xdr:colOff>213360</xdr:colOff>
      <xdr:row>639</xdr:row>
      <xdr:rowOff>144780</xdr:rowOff>
    </xdr:to>
    <xdr:pic>
      <xdr:nvPicPr>
        <xdr:cNvPr id="652" name="Imagem 651" descr="https://upload.wikimedia.org/wikipedia/commons/thumb/d/dc/Flag_of_Zambia_%281964%E2%80%931996%29.svg/22px-Flag_of_Zambia_%281964%E2%80%931996%29.svg.png"/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06649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640</xdr:row>
      <xdr:rowOff>0</xdr:rowOff>
    </xdr:from>
    <xdr:to>
      <xdr:col>0</xdr:col>
      <xdr:colOff>213360</xdr:colOff>
      <xdr:row>640</xdr:row>
      <xdr:rowOff>106680</xdr:rowOff>
    </xdr:to>
    <xdr:pic>
      <xdr:nvPicPr>
        <xdr:cNvPr id="653" name="Imagem 652" descr="https://upload.wikimedia.org/wikipedia/commons/thumb/a/a9/Flag_of_the_Soviet_Union.svg/22px-Flag_of_the_Soviet_Union.svg.png"/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103834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641</xdr:row>
      <xdr:rowOff>0</xdr:rowOff>
    </xdr:from>
    <xdr:to>
      <xdr:col>0</xdr:col>
      <xdr:colOff>213360</xdr:colOff>
      <xdr:row>641</xdr:row>
      <xdr:rowOff>121920</xdr:rowOff>
    </xdr:to>
    <xdr:pic>
      <xdr:nvPicPr>
        <xdr:cNvPr id="654" name="Imagem 653" descr="https://upload.wikimedia.org/wikipedia/commons/thumb/a/a1/Flag_of_East_Germany.svg/22px-Flag_of_East_Germany.svg.png"/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159460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642</xdr:row>
      <xdr:rowOff>0</xdr:rowOff>
    </xdr:from>
    <xdr:to>
      <xdr:col>0</xdr:col>
      <xdr:colOff>213360</xdr:colOff>
      <xdr:row>642</xdr:row>
      <xdr:rowOff>114300</xdr:rowOff>
    </xdr:to>
    <xdr:pic>
      <xdr:nvPicPr>
        <xdr:cNvPr id="655" name="Imagem 654" descr="https://upload.wikimedia.org/wikipedia/en/thumb/a/a4/Flag_of_the_United_States.svg/22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2150860"/>
          <a:ext cx="21336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643</xdr:row>
      <xdr:rowOff>0</xdr:rowOff>
    </xdr:from>
    <xdr:to>
      <xdr:col>0</xdr:col>
      <xdr:colOff>213360</xdr:colOff>
      <xdr:row>643</xdr:row>
      <xdr:rowOff>144780</xdr:rowOff>
    </xdr:to>
    <xdr:pic>
      <xdr:nvPicPr>
        <xdr:cNvPr id="656" name="Imagem 655" descr="https://upload.wikimedia.org/wikipedia/commons/thumb/a/a9/Flag_of_South_Korea_%281984%E2%80%931997%29.svg/22px-Flag_of_South_Korea_%281984%E2%80%931997%29.svg.png"/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27071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644</xdr:row>
      <xdr:rowOff>0</xdr:rowOff>
    </xdr:from>
    <xdr:to>
      <xdr:col>0</xdr:col>
      <xdr:colOff>213360</xdr:colOff>
      <xdr:row>644</xdr:row>
      <xdr:rowOff>121920</xdr:rowOff>
    </xdr:to>
    <xdr:pic>
      <xdr:nvPicPr>
        <xdr:cNvPr id="657" name="Imagem 656" descr="https://upload.wikimedia.org/wikipedia/en/thumb/b/ba/Flag_of_Germany.svg/22px-Flag_of_Germany.svg.png"/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326338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645</xdr:row>
      <xdr:rowOff>0</xdr:rowOff>
    </xdr:from>
    <xdr:to>
      <xdr:col>0</xdr:col>
      <xdr:colOff>213360</xdr:colOff>
      <xdr:row>645</xdr:row>
      <xdr:rowOff>106680</xdr:rowOff>
    </xdr:to>
    <xdr:pic>
      <xdr:nvPicPr>
        <xdr:cNvPr id="658" name="Imagem 657" descr="https://upload.wikimedia.org/wikipedia/commons/thumb/c/c1/Flag_of_Hungary.svg/22px-Flag_of_Hungary.svg.png"/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381964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646</xdr:row>
      <xdr:rowOff>0</xdr:rowOff>
    </xdr:from>
    <xdr:to>
      <xdr:col>0</xdr:col>
      <xdr:colOff>213360</xdr:colOff>
      <xdr:row>646</xdr:row>
      <xdr:rowOff>121920</xdr:rowOff>
    </xdr:to>
    <xdr:pic>
      <xdr:nvPicPr>
        <xdr:cNvPr id="659" name="Imagem 658" descr="https://upload.wikimedia.org/wikipedia/commons/thumb/0/07/Flag_of_Bulgaria_%281971%E2%80%931990%29.svg/22px-Flag_of_Bulgaria_%281971%E2%80%931990%29.svg.png"/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419302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647</xdr:row>
      <xdr:rowOff>0</xdr:rowOff>
    </xdr:from>
    <xdr:to>
      <xdr:col>0</xdr:col>
      <xdr:colOff>213360</xdr:colOff>
      <xdr:row>647</xdr:row>
      <xdr:rowOff>144780</xdr:rowOff>
    </xdr:to>
    <xdr:pic>
      <xdr:nvPicPr>
        <xdr:cNvPr id="660" name="Imagem 659" descr="https://upload.wikimedia.org/wikipedia/commons/thumb/c/cb/Flag_of_Romania_%281965%E2%80%931989%29.svg/22px-Flag_of_Romania_%281965%E2%80%931989%29.svg.png"/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45664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648</xdr:row>
      <xdr:rowOff>0</xdr:rowOff>
    </xdr:from>
    <xdr:to>
      <xdr:col>0</xdr:col>
      <xdr:colOff>213360</xdr:colOff>
      <xdr:row>648</xdr:row>
      <xdr:rowOff>144780</xdr:rowOff>
    </xdr:to>
    <xdr:pic>
      <xdr:nvPicPr>
        <xdr:cNvPr id="661" name="Imagem 660" descr="https://upload.wikimedia.org/wikipedia/en/thumb/c/c3/Flag_of_France.svg/22px-Flag_of_France.svg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49397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649</xdr:row>
      <xdr:rowOff>0</xdr:rowOff>
    </xdr:from>
    <xdr:to>
      <xdr:col>0</xdr:col>
      <xdr:colOff>213360</xdr:colOff>
      <xdr:row>649</xdr:row>
      <xdr:rowOff>144780</xdr:rowOff>
    </xdr:to>
    <xdr:pic>
      <xdr:nvPicPr>
        <xdr:cNvPr id="662" name="Imagem 661" descr="https://upload.wikimedia.org/wikipedia/en/thumb/0/03/Flag_of_Italy.svg/22px-Flag_of_Italy.svg.png"/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53131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650</xdr:row>
      <xdr:rowOff>0</xdr:rowOff>
    </xdr:from>
    <xdr:to>
      <xdr:col>0</xdr:col>
      <xdr:colOff>213360</xdr:colOff>
      <xdr:row>650</xdr:row>
      <xdr:rowOff>144780</xdr:rowOff>
    </xdr:to>
    <xdr:pic>
      <xdr:nvPicPr>
        <xdr:cNvPr id="663" name="Imagem 662" descr="https://upload.wikimedia.org/wikipedia/commons/thumb/f/fa/Flag_of_the_People%27s_Republic_of_China.svg/22px-Flag_of_the_People%27s_Republic_of_China.svg.png"/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56865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651</xdr:row>
      <xdr:rowOff>0</xdr:rowOff>
    </xdr:from>
    <xdr:to>
      <xdr:col>0</xdr:col>
      <xdr:colOff>213360</xdr:colOff>
      <xdr:row>651</xdr:row>
      <xdr:rowOff>106680</xdr:rowOff>
    </xdr:to>
    <xdr:pic>
      <xdr:nvPicPr>
        <xdr:cNvPr id="664" name="Imagem 663" descr="https://upload.wikimedia.org/wikipedia/en/thumb/a/ae/Flag_of_the_United_Kingdom.svg/22px-Flag_of_the_United_Kingdom.svg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605992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652</xdr:row>
      <xdr:rowOff>0</xdr:rowOff>
    </xdr:from>
    <xdr:to>
      <xdr:col>0</xdr:col>
      <xdr:colOff>213360</xdr:colOff>
      <xdr:row>652</xdr:row>
      <xdr:rowOff>144780</xdr:rowOff>
    </xdr:to>
    <xdr:pic>
      <xdr:nvPicPr>
        <xdr:cNvPr id="665" name="Imagem 664" descr="https://upload.wikimedia.org/wikipedia/commons/thumb/4/49/Flag_of_Kenya.svg/22px-Flag_of_Kenya.svg.png"/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66161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653</xdr:row>
      <xdr:rowOff>0</xdr:rowOff>
    </xdr:from>
    <xdr:to>
      <xdr:col>0</xdr:col>
      <xdr:colOff>213360</xdr:colOff>
      <xdr:row>653</xdr:row>
      <xdr:rowOff>144780</xdr:rowOff>
    </xdr:to>
    <xdr:pic>
      <xdr:nvPicPr>
        <xdr:cNvPr id="666" name="Imagem 665" descr="https://upload.wikimedia.org/wikipedia/commons/thumb/1/1b/Flag_of_Japan_%281870%E2%80%931999%29.svg/22px-Flag_of_Japan_%281870%E2%80%931999%29.svg.png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69895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654</xdr:row>
      <xdr:rowOff>0</xdr:rowOff>
    </xdr:from>
    <xdr:to>
      <xdr:col>0</xdr:col>
      <xdr:colOff>213360</xdr:colOff>
      <xdr:row>654</xdr:row>
      <xdr:rowOff>106680</xdr:rowOff>
    </xdr:to>
    <xdr:pic>
      <xdr:nvPicPr>
        <xdr:cNvPr id="667" name="Imagem 666" descr="https://upload.wikimedia.org/wikipedia/en/thumb/b/b9/Flag_of_Australia.svg/22px-Flag_of_Australia.svg.png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736294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655</xdr:row>
      <xdr:rowOff>0</xdr:rowOff>
    </xdr:from>
    <xdr:to>
      <xdr:col>0</xdr:col>
      <xdr:colOff>213360</xdr:colOff>
      <xdr:row>655</xdr:row>
      <xdr:rowOff>106680</xdr:rowOff>
    </xdr:to>
    <xdr:pic>
      <xdr:nvPicPr>
        <xdr:cNvPr id="668" name="Imagem 667" descr="https://upload.wikimedia.org/wikipedia/commons/thumb/6/61/Flag_of_Yugoslavia_%281946-1992%29.svg/22px-Flag_of_Yugoslavia_%281946-1992%29.svg.png"/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773632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656</xdr:row>
      <xdr:rowOff>0</xdr:rowOff>
    </xdr:from>
    <xdr:to>
      <xdr:col>0</xdr:col>
      <xdr:colOff>213360</xdr:colOff>
      <xdr:row>656</xdr:row>
      <xdr:rowOff>144780</xdr:rowOff>
    </xdr:to>
    <xdr:pic>
      <xdr:nvPicPr>
        <xdr:cNvPr id="669" name="Imagem 668" descr="https://upload.wikimedia.org/wikipedia/commons/thumb/c/cb/Flag_of_the_Czech_Republic.svg/22px-Flag_of_the_Czech_Republic.svg.png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81097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657</xdr:row>
      <xdr:rowOff>0</xdr:rowOff>
    </xdr:from>
    <xdr:to>
      <xdr:col>0</xdr:col>
      <xdr:colOff>213360</xdr:colOff>
      <xdr:row>657</xdr:row>
      <xdr:rowOff>106680</xdr:rowOff>
    </xdr:to>
    <xdr:pic>
      <xdr:nvPicPr>
        <xdr:cNvPr id="670" name="Imagem 669" descr="https://upload.wikimedia.org/wikipedia/commons/thumb/3/3e/Flag_of_New_Zealand.svg/22px-Flag_of_New_Zealand.svg.png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866596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658</xdr:row>
      <xdr:rowOff>0</xdr:rowOff>
    </xdr:from>
    <xdr:to>
      <xdr:col>0</xdr:col>
      <xdr:colOff>213360</xdr:colOff>
      <xdr:row>658</xdr:row>
      <xdr:rowOff>106680</xdr:rowOff>
    </xdr:to>
    <xdr:pic>
      <xdr:nvPicPr>
        <xdr:cNvPr id="671" name="Imagem 670" descr="https://upload.wikimedia.org/wikipedia/commons/thumb/d/d9/Flag_of_Canada_%28Pantone%29.svg/22px-Flag_of_Canada_%28Pantone%29.svg.png"/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922222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659</xdr:row>
      <xdr:rowOff>0</xdr:rowOff>
    </xdr:from>
    <xdr:to>
      <xdr:col>0</xdr:col>
      <xdr:colOff>213360</xdr:colOff>
      <xdr:row>659</xdr:row>
      <xdr:rowOff>137160</xdr:rowOff>
    </xdr:to>
    <xdr:pic>
      <xdr:nvPicPr>
        <xdr:cNvPr id="672" name="Imagem 671" descr="https://upload.wikimedia.org/wikipedia/en/thumb/1/12/Flag_of_Poland.svg/22px-Flag_of_Poland.svg.png"/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9595600"/>
          <a:ext cx="2133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660</xdr:row>
      <xdr:rowOff>0</xdr:rowOff>
    </xdr:from>
    <xdr:to>
      <xdr:col>0</xdr:col>
      <xdr:colOff>213360</xdr:colOff>
      <xdr:row>660</xdr:row>
      <xdr:rowOff>152400</xdr:rowOff>
    </xdr:to>
    <xdr:pic>
      <xdr:nvPicPr>
        <xdr:cNvPr id="673" name="Imagem 672" descr="https://upload.wikimedia.org/wikipedia/commons/thumb/d/d9/Flag_of_Norway.svg/22px-Flag_of_Norway.svg.pn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9968980"/>
          <a:ext cx="2133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661</xdr:row>
      <xdr:rowOff>0</xdr:rowOff>
    </xdr:from>
    <xdr:to>
      <xdr:col>0</xdr:col>
      <xdr:colOff>213360</xdr:colOff>
      <xdr:row>661</xdr:row>
      <xdr:rowOff>144780</xdr:rowOff>
    </xdr:to>
    <xdr:pic>
      <xdr:nvPicPr>
        <xdr:cNvPr id="674" name="Imagem 673" descr="https://upload.wikimedia.org/wikipedia/commons/thumb/2/20/Flag_of_the_Netherlands.svg/22px-Flag_of_the_Netherlands.svg.pn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03423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662</xdr:row>
      <xdr:rowOff>0</xdr:rowOff>
    </xdr:from>
    <xdr:to>
      <xdr:col>0</xdr:col>
      <xdr:colOff>213360</xdr:colOff>
      <xdr:row>662</xdr:row>
      <xdr:rowOff>160020</xdr:rowOff>
    </xdr:to>
    <xdr:pic>
      <xdr:nvPicPr>
        <xdr:cNvPr id="675" name="Imagem 674" descr="https://upload.wikimedia.org/wikipedia/commons/thumb/9/9c/Flag_of_Denmark.svg/22px-Flag_of_Denmark.svg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0715740"/>
          <a:ext cx="2133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663</xdr:row>
      <xdr:rowOff>0</xdr:rowOff>
    </xdr:from>
    <xdr:to>
      <xdr:col>0</xdr:col>
      <xdr:colOff>213360</xdr:colOff>
      <xdr:row>663</xdr:row>
      <xdr:rowOff>144780</xdr:rowOff>
    </xdr:to>
    <xdr:pic>
      <xdr:nvPicPr>
        <xdr:cNvPr id="676" name="Imagem 675" descr="https://upload.wikimedia.org/wikipedia/commons/thumb/2/2e/Flag_of_Brazil_%281968%E2%80%931992%29.svg/22px-Flag_of_Brazil_%281968%E2%80%931992%29.svg.png"/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10891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664</xdr:row>
      <xdr:rowOff>0</xdr:rowOff>
    </xdr:from>
    <xdr:to>
      <xdr:col>0</xdr:col>
      <xdr:colOff>213360</xdr:colOff>
      <xdr:row>664</xdr:row>
      <xdr:rowOff>121920</xdr:rowOff>
    </xdr:to>
    <xdr:pic>
      <xdr:nvPicPr>
        <xdr:cNvPr id="677" name="Imagem 676" descr="https://upload.wikimedia.org/wikipedia/commons/thumb/b/bc/Flag_of_Finland.svg/22px-Flag_of_Finland.svg.png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146250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665</xdr:row>
      <xdr:rowOff>0</xdr:rowOff>
    </xdr:from>
    <xdr:to>
      <xdr:col>0</xdr:col>
      <xdr:colOff>213360</xdr:colOff>
      <xdr:row>665</xdr:row>
      <xdr:rowOff>144780</xdr:rowOff>
    </xdr:to>
    <xdr:pic>
      <xdr:nvPicPr>
        <xdr:cNvPr id="678" name="Imagem 677" descr="https://upload.wikimedia.org/wikipedia/en/thumb/9/9a/Flag_of_Spain.svg/22px-Flag_of_Spain.svg.png"/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18358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666</xdr:row>
      <xdr:rowOff>0</xdr:rowOff>
    </xdr:from>
    <xdr:to>
      <xdr:col>0</xdr:col>
      <xdr:colOff>213360</xdr:colOff>
      <xdr:row>666</xdr:row>
      <xdr:rowOff>144780</xdr:rowOff>
    </xdr:to>
    <xdr:pic>
      <xdr:nvPicPr>
        <xdr:cNvPr id="679" name="Imagem 678" descr="https://upload.wikimedia.org/wikipedia/commons/thumb/b/b4/Flag_of_Turkey.svg/22px-Flag_of_Turkey.svg.png"/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22092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667</xdr:row>
      <xdr:rowOff>0</xdr:rowOff>
    </xdr:from>
    <xdr:to>
      <xdr:col>0</xdr:col>
      <xdr:colOff>213360</xdr:colOff>
      <xdr:row>667</xdr:row>
      <xdr:rowOff>144780</xdr:rowOff>
    </xdr:to>
    <xdr:pic>
      <xdr:nvPicPr>
        <xdr:cNvPr id="680" name="Imagem 679" descr="https://upload.wikimedia.org/wikipedia/commons/thumb/2/2c/Flag_of_Morocco.svg/22px-Flag_of_Morocco.svg.png"/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25826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668</xdr:row>
      <xdr:rowOff>0</xdr:rowOff>
    </xdr:from>
    <xdr:to>
      <xdr:col>0</xdr:col>
      <xdr:colOff>213360</xdr:colOff>
      <xdr:row>668</xdr:row>
      <xdr:rowOff>144780</xdr:rowOff>
    </xdr:to>
    <xdr:pic>
      <xdr:nvPicPr>
        <xdr:cNvPr id="681" name="Imagem 680" descr="https://upload.wikimedia.org/wikipedia/commons/thumb/4/41/Flag_of_Austria.svg/22px-Flag_of_Austria.svg.png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29560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669</xdr:row>
      <xdr:rowOff>0</xdr:rowOff>
    </xdr:from>
    <xdr:to>
      <xdr:col>0</xdr:col>
      <xdr:colOff>213360</xdr:colOff>
      <xdr:row>669</xdr:row>
      <xdr:rowOff>144780</xdr:rowOff>
    </xdr:to>
    <xdr:pic>
      <xdr:nvPicPr>
        <xdr:cNvPr id="682" name="Imagem 681" descr="https://upload.wikimedia.org/wikipedia/commons/thumb/5/5c/Flag_of_Portugal.svg/22px-Flag_of_Portugal.svg.png"/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33294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670</xdr:row>
      <xdr:rowOff>0</xdr:rowOff>
    </xdr:from>
    <xdr:to>
      <xdr:col>0</xdr:col>
      <xdr:colOff>213360</xdr:colOff>
      <xdr:row>670</xdr:row>
      <xdr:rowOff>144780</xdr:rowOff>
    </xdr:to>
    <xdr:pic>
      <xdr:nvPicPr>
        <xdr:cNvPr id="683" name="Imagem 682" descr="https://upload.wikimedia.org/wikipedia/commons/thumb/6/60/Flag_of_Suriname.svg/22px-Flag_of_Suriname.svg.png"/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37027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671</xdr:row>
      <xdr:rowOff>0</xdr:rowOff>
    </xdr:from>
    <xdr:to>
      <xdr:col>0</xdr:col>
      <xdr:colOff>213360</xdr:colOff>
      <xdr:row>671</xdr:row>
      <xdr:rowOff>137160</xdr:rowOff>
    </xdr:to>
    <xdr:pic>
      <xdr:nvPicPr>
        <xdr:cNvPr id="684" name="Imagem 683" descr="https://upload.wikimedia.org/wikipedia/en/thumb/4/4c/Flag_of_Sweden.svg/22px-Flag_of_Sweden.svg.png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4076160"/>
          <a:ext cx="2133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672</xdr:row>
      <xdr:rowOff>0</xdr:rowOff>
    </xdr:from>
    <xdr:to>
      <xdr:col>0</xdr:col>
      <xdr:colOff>190500</xdr:colOff>
      <xdr:row>672</xdr:row>
      <xdr:rowOff>190500</xdr:rowOff>
    </xdr:to>
    <xdr:pic>
      <xdr:nvPicPr>
        <xdr:cNvPr id="685" name="Imagem 684" descr="https://upload.wikimedia.org/wikipedia/commons/thumb/f/f3/Flag_of_Switzerland.svg/20px-Flag_of_Switzerland.svg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44495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673</xdr:row>
      <xdr:rowOff>15240</xdr:rowOff>
    </xdr:from>
    <xdr:to>
      <xdr:col>0</xdr:col>
      <xdr:colOff>213360</xdr:colOff>
      <xdr:row>673</xdr:row>
      <xdr:rowOff>121920</xdr:rowOff>
    </xdr:to>
    <xdr:pic>
      <xdr:nvPicPr>
        <xdr:cNvPr id="686" name="Imagem 685" descr="https://upload.wikimedia.org/wikipedia/commons/thumb/0/0a/Flag_of_Jamaica.svg/22px-Flag_of_Jamaica.svg.png"/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483816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674</xdr:row>
      <xdr:rowOff>0</xdr:rowOff>
    </xdr:from>
    <xdr:to>
      <xdr:col>0</xdr:col>
      <xdr:colOff>213360</xdr:colOff>
      <xdr:row>674</xdr:row>
      <xdr:rowOff>137160</xdr:rowOff>
    </xdr:to>
    <xdr:pic>
      <xdr:nvPicPr>
        <xdr:cNvPr id="687" name="Imagem 686" descr="https://upload.wikimedia.org/wikipedia/commons/thumb/1/1a/Flag_of_Argentina.svg/22px-Flag_of_Argentina.svg.png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5196300"/>
          <a:ext cx="2133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675</xdr:row>
      <xdr:rowOff>0</xdr:rowOff>
    </xdr:from>
    <xdr:to>
      <xdr:col>0</xdr:col>
      <xdr:colOff>213360</xdr:colOff>
      <xdr:row>675</xdr:row>
      <xdr:rowOff>144780</xdr:rowOff>
    </xdr:to>
    <xdr:pic>
      <xdr:nvPicPr>
        <xdr:cNvPr id="688" name="Imagem 687" descr="https://upload.wikimedia.org/wikipedia/commons/thumb/7/78/Flag_of_Chile.svg/22px-Flag_of_Chile.svg.png"/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55696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676</xdr:row>
      <xdr:rowOff>0</xdr:rowOff>
    </xdr:from>
    <xdr:to>
      <xdr:col>0</xdr:col>
      <xdr:colOff>213360</xdr:colOff>
      <xdr:row>676</xdr:row>
      <xdr:rowOff>121920</xdr:rowOff>
    </xdr:to>
    <xdr:pic>
      <xdr:nvPicPr>
        <xdr:cNvPr id="689" name="Imagem 688" descr="https://upload.wikimedia.org/wikipedia/commons/thumb/f/f2/Flag_of_Costa_Rica.svg/22px-Flag_of_Costa_Rica.svg.png"/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594306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677</xdr:row>
      <xdr:rowOff>0</xdr:rowOff>
    </xdr:from>
    <xdr:to>
      <xdr:col>0</xdr:col>
      <xdr:colOff>213360</xdr:colOff>
      <xdr:row>677</xdr:row>
      <xdr:rowOff>144780</xdr:rowOff>
    </xdr:to>
    <xdr:pic>
      <xdr:nvPicPr>
        <xdr:cNvPr id="690" name="Imagem 689" descr="https://upload.wikimedia.org/wikipedia/commons/thumb/9/9f/Flag_of_Indonesia.svg/22px-Flag_of_Indonesia.svg.png"/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64993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678</xdr:row>
      <xdr:rowOff>0</xdr:rowOff>
    </xdr:from>
    <xdr:to>
      <xdr:col>0</xdr:col>
      <xdr:colOff>213360</xdr:colOff>
      <xdr:row>678</xdr:row>
      <xdr:rowOff>121920</xdr:rowOff>
    </xdr:to>
    <xdr:pic>
      <xdr:nvPicPr>
        <xdr:cNvPr id="691" name="Imagem 690" descr="https://upload.wikimedia.org/wikipedia/commons/thumb/c/ca/Flag_of_Iran.svg/22px-Flag_of_Iran.svg.png"/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687270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679</xdr:row>
      <xdr:rowOff>0</xdr:rowOff>
    </xdr:from>
    <xdr:to>
      <xdr:col>0</xdr:col>
      <xdr:colOff>213360</xdr:colOff>
      <xdr:row>679</xdr:row>
      <xdr:rowOff>144780</xdr:rowOff>
    </xdr:to>
    <xdr:pic>
      <xdr:nvPicPr>
        <xdr:cNvPr id="692" name="Imagem 691" descr="https://upload.wikimedia.org/wikipedia/commons/thumb/a/ae/Flag_of_the_Netherlands_Antilles_%281986%E2%80%932010%29.svg/22px-Flag_of_the_Netherlands_Antilles_%281986%E2%80%932010%29.svg.png"/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70632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680</xdr:row>
      <xdr:rowOff>0</xdr:rowOff>
    </xdr:from>
    <xdr:to>
      <xdr:col>0</xdr:col>
      <xdr:colOff>213360</xdr:colOff>
      <xdr:row>680</xdr:row>
      <xdr:rowOff>144780</xdr:rowOff>
    </xdr:to>
    <xdr:pic>
      <xdr:nvPicPr>
        <xdr:cNvPr id="693" name="Imagem 692" descr="https://upload.wikimedia.org/wikipedia/commons/thumb/c/cf/Flag_of_Peru.svg/22px-Flag_of_Peru.svg.png"/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78023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681</xdr:row>
      <xdr:rowOff>0</xdr:rowOff>
    </xdr:from>
    <xdr:to>
      <xdr:col>0</xdr:col>
      <xdr:colOff>213360</xdr:colOff>
      <xdr:row>681</xdr:row>
      <xdr:rowOff>144780</xdr:rowOff>
    </xdr:to>
    <xdr:pic>
      <xdr:nvPicPr>
        <xdr:cNvPr id="694" name="Imagem 693" descr="https://upload.wikimedia.org/wikipedia/commons/thumb/f/fd/Flag_of_Senegal.svg/22px-Flag_of_Senegal.svg.png"/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81757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682</xdr:row>
      <xdr:rowOff>0</xdr:rowOff>
    </xdr:from>
    <xdr:to>
      <xdr:col>0</xdr:col>
      <xdr:colOff>213360</xdr:colOff>
      <xdr:row>682</xdr:row>
      <xdr:rowOff>144780</xdr:rowOff>
    </xdr:to>
    <xdr:pic>
      <xdr:nvPicPr>
        <xdr:cNvPr id="695" name="Imagem 694" descr="https://upload.wikimedia.org/wikipedia/commons/thumb/f/f8/Flag_of_the_United_States_Virgin_Islands.svg/22px-Flag_of_the_United_States_Virgin_Islands.svg.png"/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85491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683</xdr:row>
      <xdr:rowOff>0</xdr:rowOff>
    </xdr:from>
    <xdr:to>
      <xdr:col>0</xdr:col>
      <xdr:colOff>213360</xdr:colOff>
      <xdr:row>683</xdr:row>
      <xdr:rowOff>144780</xdr:rowOff>
    </xdr:to>
    <xdr:pic>
      <xdr:nvPicPr>
        <xdr:cNvPr id="696" name="Imagem 695" descr="https://upload.wikimedia.org/wikipedia/commons/thumb/9/92/Flag_of_Belgium_%28civil%29.svg/22px-Flag_of_Belgium_%28civil%29.svg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91053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684</xdr:row>
      <xdr:rowOff>0</xdr:rowOff>
    </xdr:from>
    <xdr:to>
      <xdr:col>0</xdr:col>
      <xdr:colOff>213360</xdr:colOff>
      <xdr:row>684</xdr:row>
      <xdr:rowOff>121920</xdr:rowOff>
    </xdr:to>
    <xdr:pic>
      <xdr:nvPicPr>
        <xdr:cNvPr id="697" name="Imagem 696" descr="https://upload.wikimedia.org/wikipedia/commons/thumb/f/fc/Flag_of_Mexico.svg/22px-Flag_of_Mexico.svg.png"/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947874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685</xdr:row>
      <xdr:rowOff>0</xdr:rowOff>
    </xdr:from>
    <xdr:to>
      <xdr:col>0</xdr:col>
      <xdr:colOff>213360</xdr:colOff>
      <xdr:row>685</xdr:row>
      <xdr:rowOff>144780</xdr:rowOff>
    </xdr:to>
    <xdr:pic>
      <xdr:nvPicPr>
        <xdr:cNvPr id="698" name="Imagem 697" descr="https://upload.wikimedia.org/wikipedia/commons/thumb/2/21/Flag_of_Colombia.svg/22px-Flag_of_Colombia.svg.png"/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98521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686</xdr:row>
      <xdr:rowOff>0</xdr:rowOff>
    </xdr:from>
    <xdr:to>
      <xdr:col>0</xdr:col>
      <xdr:colOff>213360</xdr:colOff>
      <xdr:row>686</xdr:row>
      <xdr:rowOff>144780</xdr:rowOff>
    </xdr:to>
    <xdr:pic>
      <xdr:nvPicPr>
        <xdr:cNvPr id="699" name="Imagem 698" descr="https://upload.wikimedia.org/wikipedia/commons/thumb/3/34/Flag_of_Djibouti.svg/22px-Flag_of_Djibouti.svg.png"/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02255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687</xdr:row>
      <xdr:rowOff>0</xdr:rowOff>
    </xdr:from>
    <xdr:to>
      <xdr:col>0</xdr:col>
      <xdr:colOff>213360</xdr:colOff>
      <xdr:row>687</xdr:row>
      <xdr:rowOff>144780</xdr:rowOff>
    </xdr:to>
    <xdr:pic>
      <xdr:nvPicPr>
        <xdr:cNvPr id="700" name="Imagem 699" descr="https://upload.wikimedia.org/wikipedia/commons/thumb/5/5c/Flag_of_Greece.svg/22px-Flag_of_Greece.svg.png"/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05988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688</xdr:row>
      <xdr:rowOff>0</xdr:rowOff>
    </xdr:from>
    <xdr:to>
      <xdr:col>0</xdr:col>
      <xdr:colOff>213360</xdr:colOff>
      <xdr:row>688</xdr:row>
      <xdr:rowOff>106680</xdr:rowOff>
    </xdr:to>
    <xdr:pic>
      <xdr:nvPicPr>
        <xdr:cNvPr id="701" name="Imagem 700" descr="https://upload.wikimedia.org/wikipedia/commons/thumb/9/9c/Flag_of_the_Mongolian_People%27s_Republic_%281945%E2%80%931992%29.svg/22px-Flag_of_the_Mongolian_People%27s_Republic_%281945%E2%80%931992%29.svg.png"/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097226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689</xdr:row>
      <xdr:rowOff>0</xdr:rowOff>
    </xdr:from>
    <xdr:to>
      <xdr:col>0</xdr:col>
      <xdr:colOff>213360</xdr:colOff>
      <xdr:row>689</xdr:row>
      <xdr:rowOff>144780</xdr:rowOff>
    </xdr:to>
    <xdr:pic>
      <xdr:nvPicPr>
        <xdr:cNvPr id="702" name="Imagem 701" descr="https://upload.wikimedia.org/wikipedia/commons/thumb/3/32/Flag_of_Pakistan.svg/22px-Flag_of_Pakistan.svg.png"/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13456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690</xdr:row>
      <xdr:rowOff>0</xdr:rowOff>
    </xdr:from>
    <xdr:to>
      <xdr:col>0</xdr:col>
      <xdr:colOff>213360</xdr:colOff>
      <xdr:row>690</xdr:row>
      <xdr:rowOff>106680</xdr:rowOff>
    </xdr:to>
    <xdr:pic>
      <xdr:nvPicPr>
        <xdr:cNvPr id="703" name="Imagem 702" descr="https://upload.wikimedia.org/wikipedia/commons/thumb/b/bd/Flag_of_the_Philippines_%28navy_blue%29.svg/22px-Flag_of_the_Philippines_%28navy_blue%29.svg.png"/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171902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691</xdr:row>
      <xdr:rowOff>0</xdr:rowOff>
    </xdr:from>
    <xdr:to>
      <xdr:col>0</xdr:col>
      <xdr:colOff>213360</xdr:colOff>
      <xdr:row>691</xdr:row>
      <xdr:rowOff>144780</xdr:rowOff>
    </xdr:to>
    <xdr:pic>
      <xdr:nvPicPr>
        <xdr:cNvPr id="704" name="Imagem 703" descr="https://upload.wikimedia.org/wikipedia/commons/thumb/a/a9/Flag_of_Thailand.svg/22px-Flag_of_Thailand.svg.png"/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20924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692</xdr:row>
      <xdr:rowOff>0</xdr:rowOff>
    </xdr:from>
    <xdr:to>
      <xdr:col>0</xdr:col>
      <xdr:colOff>213360</xdr:colOff>
      <xdr:row>692</xdr:row>
      <xdr:rowOff>144780</xdr:rowOff>
    </xdr:to>
    <xdr:pic>
      <xdr:nvPicPr>
        <xdr:cNvPr id="705" name="Imagem 704" descr="https://upload.wikimedia.org/wikipedia/commons/thumb/a/a7/Olympic_flag.svg/22px-Olympic_flag.svg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24657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693</xdr:row>
      <xdr:rowOff>0</xdr:rowOff>
    </xdr:from>
    <xdr:to>
      <xdr:col>0</xdr:col>
      <xdr:colOff>213360</xdr:colOff>
      <xdr:row>693</xdr:row>
      <xdr:rowOff>114300</xdr:rowOff>
    </xdr:to>
    <xdr:pic>
      <xdr:nvPicPr>
        <xdr:cNvPr id="706" name="Imagem 705" descr="https://upload.wikimedia.org/wikipedia/en/thumb/a/a4/Flag_of_the_United_States.svg/22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3022040"/>
          <a:ext cx="21336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694</xdr:row>
      <xdr:rowOff>0</xdr:rowOff>
    </xdr:from>
    <xdr:to>
      <xdr:col>0</xdr:col>
      <xdr:colOff>213360</xdr:colOff>
      <xdr:row>694</xdr:row>
      <xdr:rowOff>121920</xdr:rowOff>
    </xdr:to>
    <xdr:pic>
      <xdr:nvPicPr>
        <xdr:cNvPr id="707" name="Imagem 706" descr="https://upload.wikimedia.org/wikipedia/en/thumb/b/ba/Flag_of_Germany.svg/22px-Flag_of_Germany.svg.png"/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357830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695</xdr:row>
      <xdr:rowOff>0</xdr:rowOff>
    </xdr:from>
    <xdr:to>
      <xdr:col>0</xdr:col>
      <xdr:colOff>213360</xdr:colOff>
      <xdr:row>695</xdr:row>
      <xdr:rowOff>144780</xdr:rowOff>
    </xdr:to>
    <xdr:pic>
      <xdr:nvPicPr>
        <xdr:cNvPr id="708" name="Imagem 707" descr="https://upload.wikimedia.org/wikipedia/commons/thumb/f/fa/Flag_of_the_People%27s_Republic_of_China.svg/22px-Flag_of_the_People%27s_Republic_of_China.svg.png"/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39516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696</xdr:row>
      <xdr:rowOff>0</xdr:rowOff>
    </xdr:from>
    <xdr:to>
      <xdr:col>0</xdr:col>
      <xdr:colOff>213360</xdr:colOff>
      <xdr:row>696</xdr:row>
      <xdr:rowOff>106680</xdr:rowOff>
    </xdr:to>
    <xdr:pic>
      <xdr:nvPicPr>
        <xdr:cNvPr id="709" name="Imagem 708" descr="https://upload.wikimedia.org/wikipedia/commons/thumb/b/bd/Flag_of_Cuba.svg/22px-Flag_of_Cuba.svg.pn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432506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697</xdr:row>
      <xdr:rowOff>0</xdr:rowOff>
    </xdr:from>
    <xdr:to>
      <xdr:col>0</xdr:col>
      <xdr:colOff>213360</xdr:colOff>
      <xdr:row>697</xdr:row>
      <xdr:rowOff>144780</xdr:rowOff>
    </xdr:to>
    <xdr:pic>
      <xdr:nvPicPr>
        <xdr:cNvPr id="710" name="Imagem 709" descr="https://upload.wikimedia.org/wikipedia/en/thumb/9/9a/Flag_of_Spain.svg/22px-Flag_of_Spain.svg.png"/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46984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698</xdr:row>
      <xdr:rowOff>0</xdr:rowOff>
    </xdr:from>
    <xdr:to>
      <xdr:col>0</xdr:col>
      <xdr:colOff>213360</xdr:colOff>
      <xdr:row>698</xdr:row>
      <xdr:rowOff>144780</xdr:rowOff>
    </xdr:to>
    <xdr:pic>
      <xdr:nvPicPr>
        <xdr:cNvPr id="711" name="Imagem 710" descr="https://upload.wikimedia.org/wikipedia/commons/thumb/a/a9/Flag_of_South_Korea_%281984%E2%80%931997%29.svg/22px-Flag_of_South_Korea_%281984%E2%80%931997%29.svg.png"/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50718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699</xdr:row>
      <xdr:rowOff>0</xdr:rowOff>
    </xdr:from>
    <xdr:to>
      <xdr:col>0</xdr:col>
      <xdr:colOff>213360</xdr:colOff>
      <xdr:row>699</xdr:row>
      <xdr:rowOff>106680</xdr:rowOff>
    </xdr:to>
    <xdr:pic>
      <xdr:nvPicPr>
        <xdr:cNvPr id="712" name="Imagem 711" descr="https://upload.wikimedia.org/wikipedia/commons/thumb/c/c1/Flag_of_Hungary.svg/22px-Flag_of_Hungary.svg.png"/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562808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700</xdr:row>
      <xdr:rowOff>0</xdr:rowOff>
    </xdr:from>
    <xdr:to>
      <xdr:col>0</xdr:col>
      <xdr:colOff>213360</xdr:colOff>
      <xdr:row>700</xdr:row>
      <xdr:rowOff>144780</xdr:rowOff>
    </xdr:to>
    <xdr:pic>
      <xdr:nvPicPr>
        <xdr:cNvPr id="713" name="Imagem 712" descr="https://upload.wikimedia.org/wikipedia/en/thumb/c/c3/Flag_of_France.svg/22px-Flag_of_France.svg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60014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701</xdr:row>
      <xdr:rowOff>0</xdr:rowOff>
    </xdr:from>
    <xdr:to>
      <xdr:col>0</xdr:col>
      <xdr:colOff>213360</xdr:colOff>
      <xdr:row>701</xdr:row>
      <xdr:rowOff>106680</xdr:rowOff>
    </xdr:to>
    <xdr:pic>
      <xdr:nvPicPr>
        <xdr:cNvPr id="714" name="Imagem 713" descr="https://upload.wikimedia.org/wikipedia/en/thumb/b/b9/Flag_of_Australia.svg/22px-Flag_of_Australia.svg.png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637484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702</xdr:row>
      <xdr:rowOff>0</xdr:rowOff>
    </xdr:from>
    <xdr:to>
      <xdr:col>0</xdr:col>
      <xdr:colOff>213360</xdr:colOff>
      <xdr:row>702</xdr:row>
      <xdr:rowOff>106680</xdr:rowOff>
    </xdr:to>
    <xdr:pic>
      <xdr:nvPicPr>
        <xdr:cNvPr id="715" name="Imagem 714" descr="https://upload.wikimedia.org/wikipedia/commons/thumb/d/d9/Flag_of_Canada_%28Pantone%29.svg/22px-Flag_of_Canada_%28Pantone%29.svg.png"/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674822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703</xdr:row>
      <xdr:rowOff>0</xdr:rowOff>
    </xdr:from>
    <xdr:to>
      <xdr:col>0</xdr:col>
      <xdr:colOff>213360</xdr:colOff>
      <xdr:row>703</xdr:row>
      <xdr:rowOff>144780</xdr:rowOff>
    </xdr:to>
    <xdr:pic>
      <xdr:nvPicPr>
        <xdr:cNvPr id="716" name="Imagem 715" descr="https://upload.wikimedia.org/wikipedia/en/thumb/0/03/Flag_of_Italy.svg/22px-Flag_of_Italy.svg.png"/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71216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704</xdr:row>
      <xdr:rowOff>0</xdr:rowOff>
    </xdr:from>
    <xdr:to>
      <xdr:col>0</xdr:col>
      <xdr:colOff>213360</xdr:colOff>
      <xdr:row>704</xdr:row>
      <xdr:rowOff>106680</xdr:rowOff>
    </xdr:to>
    <xdr:pic>
      <xdr:nvPicPr>
        <xdr:cNvPr id="717" name="Imagem 716" descr="https://upload.wikimedia.org/wikipedia/en/thumb/a/ae/Flag_of_the_United_Kingdom.svg/22px-Flag_of_the_United_Kingdom.svg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749498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705</xdr:row>
      <xdr:rowOff>0</xdr:rowOff>
    </xdr:from>
    <xdr:to>
      <xdr:col>0</xdr:col>
      <xdr:colOff>213360</xdr:colOff>
      <xdr:row>705</xdr:row>
      <xdr:rowOff>144780</xdr:rowOff>
    </xdr:to>
    <xdr:pic>
      <xdr:nvPicPr>
        <xdr:cNvPr id="718" name="Imagem 717" descr="https://upload.wikimedia.org/wikipedia/commons/thumb/7/73/Flag_of_Romania.svg/22px-Flag_of_Romania.svg.png"/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80512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706</xdr:row>
      <xdr:rowOff>0</xdr:rowOff>
    </xdr:from>
    <xdr:to>
      <xdr:col>0</xdr:col>
      <xdr:colOff>213360</xdr:colOff>
      <xdr:row>706</xdr:row>
      <xdr:rowOff>144780</xdr:rowOff>
    </xdr:to>
    <xdr:pic>
      <xdr:nvPicPr>
        <xdr:cNvPr id="719" name="Imagem 718" descr="https://upload.wikimedia.org/wikipedia/commons/thumb/c/cb/Flag_of_the_Czech_Republic.svg/22px-Flag_of_the_Czech_Republic.svg.png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84246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707</xdr:row>
      <xdr:rowOff>0</xdr:rowOff>
    </xdr:from>
    <xdr:to>
      <xdr:col>0</xdr:col>
      <xdr:colOff>213360</xdr:colOff>
      <xdr:row>707</xdr:row>
      <xdr:rowOff>106680</xdr:rowOff>
    </xdr:to>
    <xdr:pic>
      <xdr:nvPicPr>
        <xdr:cNvPr id="720" name="Imagem 719" descr="https://upload.wikimedia.org/wikipedia/commons/thumb/5/51/Flag_of_North_Korea.svg/22px-Flag_of_North_Korea.svg.png"/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898088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708</xdr:row>
      <xdr:rowOff>0</xdr:rowOff>
    </xdr:from>
    <xdr:to>
      <xdr:col>0</xdr:col>
      <xdr:colOff>213360</xdr:colOff>
      <xdr:row>708</xdr:row>
      <xdr:rowOff>144780</xdr:rowOff>
    </xdr:to>
    <xdr:pic>
      <xdr:nvPicPr>
        <xdr:cNvPr id="721" name="Imagem 720" descr="https://upload.wikimedia.org/wikipedia/commons/thumb/1/1b/Flag_of_Japan_%281870%E2%80%931999%29.svg/22px-Flag_of_Japan_%281870%E2%80%931999%29.svg.png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95371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709</xdr:row>
      <xdr:rowOff>0</xdr:rowOff>
    </xdr:from>
    <xdr:to>
      <xdr:col>0</xdr:col>
      <xdr:colOff>213360</xdr:colOff>
      <xdr:row>709</xdr:row>
      <xdr:rowOff>121920</xdr:rowOff>
    </xdr:to>
    <xdr:pic>
      <xdr:nvPicPr>
        <xdr:cNvPr id="722" name="Imagem 721" descr="https://upload.wikimedia.org/wikipedia/commons/thumb/9/9a/Flag_of_Bulgaria.svg/22px-Flag_of_Bulgaria.svg.png"/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991052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710</xdr:row>
      <xdr:rowOff>0</xdr:rowOff>
    </xdr:from>
    <xdr:to>
      <xdr:col>0</xdr:col>
      <xdr:colOff>213360</xdr:colOff>
      <xdr:row>710</xdr:row>
      <xdr:rowOff>137160</xdr:rowOff>
    </xdr:to>
    <xdr:pic>
      <xdr:nvPicPr>
        <xdr:cNvPr id="723" name="Imagem 722" descr="https://upload.wikimedia.org/wikipedia/en/thumb/1/12/Flag_of_Poland.svg/22px-Flag_of_Poland.svg.png"/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0283900"/>
          <a:ext cx="2133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711</xdr:row>
      <xdr:rowOff>0</xdr:rowOff>
    </xdr:from>
    <xdr:to>
      <xdr:col>0</xdr:col>
      <xdr:colOff>213360</xdr:colOff>
      <xdr:row>711</xdr:row>
      <xdr:rowOff>144780</xdr:rowOff>
    </xdr:to>
    <xdr:pic>
      <xdr:nvPicPr>
        <xdr:cNvPr id="724" name="Imagem 723" descr="https://upload.wikimedia.org/wikipedia/commons/thumb/2/20/Flag_of_the_Netherlands.svg/22px-Flag_of_the_Netherlands.svg.pn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06572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712</xdr:row>
      <xdr:rowOff>0</xdr:rowOff>
    </xdr:from>
    <xdr:to>
      <xdr:col>0</xdr:col>
      <xdr:colOff>213360</xdr:colOff>
      <xdr:row>712</xdr:row>
      <xdr:rowOff>144780</xdr:rowOff>
    </xdr:to>
    <xdr:pic>
      <xdr:nvPicPr>
        <xdr:cNvPr id="725" name="Imagem 724" descr="https://upload.wikimedia.org/wikipedia/commons/thumb/4/49/Flag_of_Kenya.svg/22px-Flag_of_Kenya.svg.png"/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10306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713</xdr:row>
      <xdr:rowOff>0</xdr:rowOff>
    </xdr:from>
    <xdr:to>
      <xdr:col>0</xdr:col>
      <xdr:colOff>213360</xdr:colOff>
      <xdr:row>713</xdr:row>
      <xdr:rowOff>152400</xdr:rowOff>
    </xdr:to>
    <xdr:pic>
      <xdr:nvPicPr>
        <xdr:cNvPr id="726" name="Imagem 725" descr="https://upload.wikimedia.org/wikipedia/commons/thumb/d/d9/Flag_of_Norway.svg/22px-Flag_of_Norway.svg.pn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1404040"/>
          <a:ext cx="2133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714</xdr:row>
      <xdr:rowOff>0</xdr:rowOff>
    </xdr:from>
    <xdr:to>
      <xdr:col>0</xdr:col>
      <xdr:colOff>213360</xdr:colOff>
      <xdr:row>714</xdr:row>
      <xdr:rowOff>144780</xdr:rowOff>
    </xdr:to>
    <xdr:pic>
      <xdr:nvPicPr>
        <xdr:cNvPr id="727" name="Imagem 726" descr="https://upload.wikimedia.org/wikipedia/commons/thumb/b/b4/Flag_of_Turkey.svg/22px-Flag_of_Turkey.svg.png"/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17774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715</xdr:row>
      <xdr:rowOff>0</xdr:rowOff>
    </xdr:from>
    <xdr:to>
      <xdr:col>0</xdr:col>
      <xdr:colOff>213360</xdr:colOff>
      <xdr:row>715</xdr:row>
      <xdr:rowOff>144780</xdr:rowOff>
    </xdr:to>
    <xdr:pic>
      <xdr:nvPicPr>
        <xdr:cNvPr id="728" name="Imagem 727" descr="https://upload.wikimedia.org/wikipedia/commons/thumb/9/9f/Flag_of_Indonesia.svg/22px-Flag_of_Indonesia.svg.png"/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21508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716</xdr:row>
      <xdr:rowOff>0</xdr:rowOff>
    </xdr:from>
    <xdr:to>
      <xdr:col>0</xdr:col>
      <xdr:colOff>213360</xdr:colOff>
      <xdr:row>716</xdr:row>
      <xdr:rowOff>144780</xdr:rowOff>
    </xdr:to>
    <xdr:pic>
      <xdr:nvPicPr>
        <xdr:cNvPr id="729" name="Imagem 728" descr="https://upload.wikimedia.org/wikipedia/en/thumb/0/05/Flag_of_Brazil.svg/22px-Flag_of_Brazil.svg.png"/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25241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717</xdr:row>
      <xdr:rowOff>0</xdr:rowOff>
    </xdr:from>
    <xdr:to>
      <xdr:col>0</xdr:col>
      <xdr:colOff>213360</xdr:colOff>
      <xdr:row>717</xdr:row>
      <xdr:rowOff>144780</xdr:rowOff>
    </xdr:to>
    <xdr:pic>
      <xdr:nvPicPr>
        <xdr:cNvPr id="730" name="Imagem 729" descr="https://upload.wikimedia.org/wikipedia/commons/thumb/5/5c/Flag_of_Greece.svg/22px-Flag_of_Greece.svg.png"/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28975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718</xdr:row>
      <xdr:rowOff>0</xdr:rowOff>
    </xdr:from>
    <xdr:to>
      <xdr:col>0</xdr:col>
      <xdr:colOff>213360</xdr:colOff>
      <xdr:row>718</xdr:row>
      <xdr:rowOff>137160</xdr:rowOff>
    </xdr:to>
    <xdr:pic>
      <xdr:nvPicPr>
        <xdr:cNvPr id="731" name="Imagem 730" descr="https://upload.wikimedia.org/wikipedia/en/thumb/4/4c/Flag_of_Sweden.svg/22px-Flag_of_Sweden.svg.png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3270940"/>
          <a:ext cx="2133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719</xdr:row>
      <xdr:rowOff>0</xdr:rowOff>
    </xdr:from>
    <xdr:to>
      <xdr:col>0</xdr:col>
      <xdr:colOff>213360</xdr:colOff>
      <xdr:row>719</xdr:row>
      <xdr:rowOff>106680</xdr:rowOff>
    </xdr:to>
    <xdr:pic>
      <xdr:nvPicPr>
        <xdr:cNvPr id="732" name="Imagem 731" descr="https://upload.wikimedia.org/wikipedia/commons/thumb/3/3e/Flag_of_New_Zealand.svg/22px-Flag_of_New_Zealand.svg.png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364432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720</xdr:row>
      <xdr:rowOff>0</xdr:rowOff>
    </xdr:from>
    <xdr:to>
      <xdr:col>0</xdr:col>
      <xdr:colOff>213360</xdr:colOff>
      <xdr:row>720</xdr:row>
      <xdr:rowOff>121920</xdr:rowOff>
    </xdr:to>
    <xdr:pic>
      <xdr:nvPicPr>
        <xdr:cNvPr id="733" name="Imagem 732" descr="https://upload.wikimedia.org/wikipedia/commons/thumb/b/bc/Flag_of_Finland.svg/22px-Flag_of_Finland.svg.png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420058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721</xdr:row>
      <xdr:rowOff>0</xdr:rowOff>
    </xdr:from>
    <xdr:to>
      <xdr:col>0</xdr:col>
      <xdr:colOff>213360</xdr:colOff>
      <xdr:row>721</xdr:row>
      <xdr:rowOff>160020</xdr:rowOff>
    </xdr:to>
    <xdr:pic>
      <xdr:nvPicPr>
        <xdr:cNvPr id="734" name="Imagem 733" descr="https://upload.wikimedia.org/wikipedia/commons/thumb/9/9c/Flag_of_Denmark.svg/22px-Flag_of_Denmark.svg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4573960"/>
          <a:ext cx="2133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722</xdr:row>
      <xdr:rowOff>0</xdr:rowOff>
    </xdr:from>
    <xdr:to>
      <xdr:col>0</xdr:col>
      <xdr:colOff>213360</xdr:colOff>
      <xdr:row>722</xdr:row>
      <xdr:rowOff>144780</xdr:rowOff>
    </xdr:to>
    <xdr:pic>
      <xdr:nvPicPr>
        <xdr:cNvPr id="735" name="Imagem 734" descr="https://upload.wikimedia.org/wikipedia/commons/thumb/2/2c/Flag_of_Morocco.svg/22px-Flag_of_Morocco.svg.png"/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49473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723</xdr:row>
      <xdr:rowOff>0</xdr:rowOff>
    </xdr:from>
    <xdr:to>
      <xdr:col>0</xdr:col>
      <xdr:colOff>213360</xdr:colOff>
      <xdr:row>723</xdr:row>
      <xdr:rowOff>106680</xdr:rowOff>
    </xdr:to>
    <xdr:pic>
      <xdr:nvPicPr>
        <xdr:cNvPr id="736" name="Imagem 735" descr="https://upload.wikimedia.org/wikipedia/commons/thumb/4/45/Flag_of_Ireland.svg/22px-Flag_of_Ireland.svg.png"/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532072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724</xdr:row>
      <xdr:rowOff>0</xdr:rowOff>
    </xdr:from>
    <xdr:to>
      <xdr:col>0</xdr:col>
      <xdr:colOff>213360</xdr:colOff>
      <xdr:row>724</xdr:row>
      <xdr:rowOff>106680</xdr:rowOff>
    </xdr:to>
    <xdr:pic>
      <xdr:nvPicPr>
        <xdr:cNvPr id="737" name="Imagem 736" descr="https://upload.wikimedia.org/wikipedia/commons/thumb/8/8a/Flag_of_Ethiopia_%281987%E2%80%931991%29.svg/22px-Flag_of_Ethiopia_%281987%E2%80%931991%29.svg.png"/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569410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725</xdr:row>
      <xdr:rowOff>0</xdr:rowOff>
    </xdr:from>
    <xdr:to>
      <xdr:col>0</xdr:col>
      <xdr:colOff>213360</xdr:colOff>
      <xdr:row>725</xdr:row>
      <xdr:rowOff>144780</xdr:rowOff>
    </xdr:to>
    <xdr:pic>
      <xdr:nvPicPr>
        <xdr:cNvPr id="738" name="Imagem 737" descr="https://upload.wikimedia.org/wikipedia/commons/thumb/7/77/Flag_of_Algeria.svg/22px-Flag_of_Algeria.svg.png"/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60674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726</xdr:row>
      <xdr:rowOff>0</xdr:rowOff>
    </xdr:from>
    <xdr:to>
      <xdr:col>0</xdr:col>
      <xdr:colOff>213360</xdr:colOff>
      <xdr:row>726</xdr:row>
      <xdr:rowOff>137160</xdr:rowOff>
    </xdr:to>
    <xdr:pic>
      <xdr:nvPicPr>
        <xdr:cNvPr id="739" name="Imagem 738" descr="https://upload.wikimedia.org/wikipedia/commons/thumb/8/8f/Flag_of_Estonia.svg/22px-Flag_of_Estonia.svg.png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6440860"/>
          <a:ext cx="2133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727</xdr:row>
      <xdr:rowOff>0</xdr:rowOff>
    </xdr:from>
    <xdr:to>
      <xdr:col>0</xdr:col>
      <xdr:colOff>213360</xdr:colOff>
      <xdr:row>727</xdr:row>
      <xdr:rowOff>106680</xdr:rowOff>
    </xdr:to>
    <xdr:pic>
      <xdr:nvPicPr>
        <xdr:cNvPr id="740" name="Imagem 739" descr="https://upload.wikimedia.org/wikipedia/commons/thumb/9/90/Flag_of_Lithuania_%281988%E2%80%932004%29.svg/22px-Flag_of_Lithuania_%281988%E2%80%932004%29.svg.png"/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681424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728</xdr:row>
      <xdr:rowOff>0</xdr:rowOff>
    </xdr:from>
    <xdr:to>
      <xdr:col>0</xdr:col>
      <xdr:colOff>190500</xdr:colOff>
      <xdr:row>728</xdr:row>
      <xdr:rowOff>190500</xdr:rowOff>
    </xdr:to>
    <xdr:pic>
      <xdr:nvPicPr>
        <xdr:cNvPr id="741" name="Imagem 740" descr="https://upload.wikimedia.org/wikipedia/commons/thumb/f/f3/Flag_of_Switzerland.svg/20px-Flag_of_Switzerland.svg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71876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729</xdr:row>
      <xdr:rowOff>0</xdr:rowOff>
    </xdr:from>
    <xdr:to>
      <xdr:col>0</xdr:col>
      <xdr:colOff>213360</xdr:colOff>
      <xdr:row>729</xdr:row>
      <xdr:rowOff>106680</xdr:rowOff>
    </xdr:to>
    <xdr:pic>
      <xdr:nvPicPr>
        <xdr:cNvPr id="742" name="Imagem 741" descr="https://upload.wikimedia.org/wikipedia/commons/thumb/0/0a/Flag_of_Jamaica.svg/22px-Flag_of_Jamaica.svg.png"/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756100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730</xdr:row>
      <xdr:rowOff>0</xdr:rowOff>
    </xdr:from>
    <xdr:to>
      <xdr:col>0</xdr:col>
      <xdr:colOff>213360</xdr:colOff>
      <xdr:row>730</xdr:row>
      <xdr:rowOff>106680</xdr:rowOff>
    </xdr:to>
    <xdr:pic>
      <xdr:nvPicPr>
        <xdr:cNvPr id="743" name="Imagem 742" descr="https://upload.wikimedia.org/wikipedia/commons/thumb/7/79/Flag_of_Nigeria.svg/22px-Flag_of_Nigeria.svg.png"/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793438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731</xdr:row>
      <xdr:rowOff>0</xdr:rowOff>
    </xdr:from>
    <xdr:to>
      <xdr:col>0</xdr:col>
      <xdr:colOff>213360</xdr:colOff>
      <xdr:row>731</xdr:row>
      <xdr:rowOff>106680</xdr:rowOff>
    </xdr:to>
    <xdr:pic>
      <xdr:nvPicPr>
        <xdr:cNvPr id="744" name="Imagem 743" descr="https://upload.wikimedia.org/wikipedia/commons/thumb/8/84/Flag_of_Latvia.svg/22px-Flag_of_Latvia.svg.png"/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830776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732</xdr:row>
      <xdr:rowOff>0</xdr:rowOff>
    </xdr:from>
    <xdr:to>
      <xdr:col>0</xdr:col>
      <xdr:colOff>213360</xdr:colOff>
      <xdr:row>732</xdr:row>
      <xdr:rowOff>144780</xdr:rowOff>
    </xdr:to>
    <xdr:pic>
      <xdr:nvPicPr>
        <xdr:cNvPr id="745" name="Imagem 744" descr="https://upload.wikimedia.org/wikipedia/commons/thumb/4/41/Flag_of_Austria.svg/22px-Flag_of_Austria.svg.png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86811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733</xdr:row>
      <xdr:rowOff>0</xdr:rowOff>
    </xdr:from>
    <xdr:to>
      <xdr:col>0</xdr:col>
      <xdr:colOff>213360</xdr:colOff>
      <xdr:row>733</xdr:row>
      <xdr:rowOff>144780</xdr:rowOff>
    </xdr:to>
    <xdr:pic>
      <xdr:nvPicPr>
        <xdr:cNvPr id="746" name="Imagem 745" descr="https://upload.wikimedia.org/wikipedia/commons/thumb/0/00/Flag_of_Namibia.svg/22px-Flag_of_Namibia.svg.png"/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90545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734</xdr:row>
      <xdr:rowOff>0</xdr:rowOff>
    </xdr:from>
    <xdr:to>
      <xdr:col>0</xdr:col>
      <xdr:colOff>213360</xdr:colOff>
      <xdr:row>734</xdr:row>
      <xdr:rowOff>144780</xdr:rowOff>
    </xdr:to>
    <xdr:pic>
      <xdr:nvPicPr>
        <xdr:cNvPr id="747" name="Imagem 746" descr="https://upload.wikimedia.org/wikipedia/commons/thumb/f/f6/South_African_Olympic_Flag.svg/22px-South_African_Olympic_Flag.svg.png"/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94279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735</xdr:row>
      <xdr:rowOff>0</xdr:rowOff>
    </xdr:from>
    <xdr:to>
      <xdr:col>0</xdr:col>
      <xdr:colOff>213360</xdr:colOff>
      <xdr:row>735</xdr:row>
      <xdr:rowOff>144780</xdr:rowOff>
    </xdr:to>
    <xdr:pic>
      <xdr:nvPicPr>
        <xdr:cNvPr id="748" name="Imagem 747" descr="https://upload.wikimedia.org/wikipedia/commons/thumb/9/92/Flag_of_Belgium_%28civil%29.svg/22px-Flag_of_Belgium_%28civil%29.svg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99841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736</xdr:row>
      <xdr:rowOff>0</xdr:rowOff>
    </xdr:from>
    <xdr:to>
      <xdr:col>0</xdr:col>
      <xdr:colOff>213360</xdr:colOff>
      <xdr:row>736</xdr:row>
      <xdr:rowOff>106680</xdr:rowOff>
    </xdr:to>
    <xdr:pic>
      <xdr:nvPicPr>
        <xdr:cNvPr id="749" name="Imagem 748" descr="https://upload.wikimedia.org/wikipedia/commons/thumb/1/1b/Flag_of_Croatia.svg/22px-Flag_of_Croatia.svg.png"/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035754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737</xdr:row>
      <xdr:rowOff>0</xdr:rowOff>
    </xdr:from>
    <xdr:to>
      <xdr:col>0</xdr:col>
      <xdr:colOff>213360</xdr:colOff>
      <xdr:row>737</xdr:row>
      <xdr:rowOff>144780</xdr:rowOff>
    </xdr:to>
    <xdr:pic>
      <xdr:nvPicPr>
        <xdr:cNvPr id="750" name="Imagem 749" descr="https://upload.wikimedia.org/wikipedia/commons/thumb/a/a7/Olympic_flag.svg/22px-Olympic_flag.svg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07309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738</xdr:row>
      <xdr:rowOff>0</xdr:rowOff>
    </xdr:from>
    <xdr:to>
      <xdr:col>0</xdr:col>
      <xdr:colOff>213360</xdr:colOff>
      <xdr:row>738</xdr:row>
      <xdr:rowOff>121920</xdr:rowOff>
    </xdr:to>
    <xdr:pic>
      <xdr:nvPicPr>
        <xdr:cNvPr id="751" name="Imagem 750" descr="https://upload.wikimedia.org/wikipedia/commons/thumb/c/ca/Flag_of_Iran.svg/22px-Flag_of_Iran.svg.png"/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165294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739</xdr:row>
      <xdr:rowOff>0</xdr:rowOff>
    </xdr:from>
    <xdr:to>
      <xdr:col>0</xdr:col>
      <xdr:colOff>213360</xdr:colOff>
      <xdr:row>739</xdr:row>
      <xdr:rowOff>152400</xdr:rowOff>
    </xdr:to>
    <xdr:pic>
      <xdr:nvPicPr>
        <xdr:cNvPr id="752" name="Imagem 751" descr="https://upload.wikimedia.org/wikipedia/commons/thumb/d/d4/Flag_of_Israel.svg/22px-Flag_of_Israel.svg.png"/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1843440"/>
          <a:ext cx="2133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740</xdr:row>
      <xdr:rowOff>0</xdr:rowOff>
    </xdr:from>
    <xdr:to>
      <xdr:col>0</xdr:col>
      <xdr:colOff>213360</xdr:colOff>
      <xdr:row>740</xdr:row>
      <xdr:rowOff>144780</xdr:rowOff>
    </xdr:to>
    <xdr:pic>
      <xdr:nvPicPr>
        <xdr:cNvPr id="753" name="Imagem 752" descr="https://upload.wikimedia.org/wikipedia/commons/thumb/1/14/Flag_of_Chinese_Taipei_for_Olympic_games.svg/22px-Flag_of_Chinese_Taipei_for_Olympic_games.svg.png"/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22168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741</xdr:row>
      <xdr:rowOff>0</xdr:rowOff>
    </xdr:from>
    <xdr:to>
      <xdr:col>0</xdr:col>
      <xdr:colOff>213360</xdr:colOff>
      <xdr:row>741</xdr:row>
      <xdr:rowOff>121920</xdr:rowOff>
    </xdr:to>
    <xdr:pic>
      <xdr:nvPicPr>
        <xdr:cNvPr id="754" name="Imagem 753" descr="https://upload.wikimedia.org/wikipedia/commons/thumb/f/fc/Flag_of_Mexico.svg/22px-Flag_of_Mexico.svg.png"/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277308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742</xdr:row>
      <xdr:rowOff>0</xdr:rowOff>
    </xdr:from>
    <xdr:to>
      <xdr:col>0</xdr:col>
      <xdr:colOff>213360</xdr:colOff>
      <xdr:row>742</xdr:row>
      <xdr:rowOff>144780</xdr:rowOff>
    </xdr:to>
    <xdr:pic>
      <xdr:nvPicPr>
        <xdr:cNvPr id="755" name="Imagem 754" descr="https://upload.wikimedia.org/wikipedia/commons/thumb/c/cf/Flag_of_Peru.svg/22px-Flag_of_Peru.svg.png"/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31464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743</xdr:row>
      <xdr:rowOff>0</xdr:rowOff>
    </xdr:from>
    <xdr:to>
      <xdr:col>0</xdr:col>
      <xdr:colOff>213360</xdr:colOff>
      <xdr:row>743</xdr:row>
      <xdr:rowOff>106680</xdr:rowOff>
    </xdr:to>
    <xdr:pic>
      <xdr:nvPicPr>
        <xdr:cNvPr id="756" name="Imagem 755" descr="https://upload.wikimedia.org/wikipedia/commons/thumb/4/4c/Flag_of_Mongolia.svg/22px-Flag_of_Mongolia.svg.png"/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351984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744</xdr:row>
      <xdr:rowOff>0</xdr:rowOff>
    </xdr:from>
    <xdr:to>
      <xdr:col>0</xdr:col>
      <xdr:colOff>213360</xdr:colOff>
      <xdr:row>744</xdr:row>
      <xdr:rowOff>106680</xdr:rowOff>
    </xdr:to>
    <xdr:pic>
      <xdr:nvPicPr>
        <xdr:cNvPr id="757" name="Imagem 756" descr="https://upload.wikimedia.org/wikipedia/commons/thumb/f/f0/Flag_of_Slovenia.svg/22px-Flag_of_Slovenia.svg.png"/>
        <xdr:cNvPicPr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389322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745</xdr:row>
      <xdr:rowOff>0</xdr:rowOff>
    </xdr:from>
    <xdr:to>
      <xdr:col>0</xdr:col>
      <xdr:colOff>213360</xdr:colOff>
      <xdr:row>745</xdr:row>
      <xdr:rowOff>137160</xdr:rowOff>
    </xdr:to>
    <xdr:pic>
      <xdr:nvPicPr>
        <xdr:cNvPr id="758" name="Imagem 757" descr="https://upload.wikimedia.org/wikipedia/commons/thumb/1/1a/Flag_of_Argentina.svg/22px-Flag_of_Argentina.svg.png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4266600"/>
          <a:ext cx="2133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746</xdr:row>
      <xdr:rowOff>0</xdr:rowOff>
    </xdr:from>
    <xdr:to>
      <xdr:col>0</xdr:col>
      <xdr:colOff>213360</xdr:colOff>
      <xdr:row>746</xdr:row>
      <xdr:rowOff>106680</xdr:rowOff>
    </xdr:to>
    <xdr:pic>
      <xdr:nvPicPr>
        <xdr:cNvPr id="759" name="Imagem 758" descr="https://upload.wikimedia.org/wikipedia/commons/thumb/9/93/Flag_of_the_Bahamas.svg/22px-Flag_of_the_Bahamas.svg.png"/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463998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747</xdr:row>
      <xdr:rowOff>0</xdr:rowOff>
    </xdr:from>
    <xdr:to>
      <xdr:col>0</xdr:col>
      <xdr:colOff>213360</xdr:colOff>
      <xdr:row>747</xdr:row>
      <xdr:rowOff>144780</xdr:rowOff>
    </xdr:to>
    <xdr:pic>
      <xdr:nvPicPr>
        <xdr:cNvPr id="760" name="Imagem 759" descr="https://upload.wikimedia.org/wikipedia/commons/thumb/2/21/Flag_of_Colombia.svg/22px-Flag_of_Colombia.svg.png"/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50133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748</xdr:row>
      <xdr:rowOff>0</xdr:rowOff>
    </xdr:from>
    <xdr:to>
      <xdr:col>0</xdr:col>
      <xdr:colOff>213360</xdr:colOff>
      <xdr:row>748</xdr:row>
      <xdr:rowOff>144780</xdr:rowOff>
    </xdr:to>
    <xdr:pic>
      <xdr:nvPicPr>
        <xdr:cNvPr id="761" name="Imagem 760" descr="https://upload.wikimedia.org/wikipedia/commons/thumb/1/19/Flag_of_Ghana.svg/22px-Flag_of_Ghana.svg.png"/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53867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749</xdr:row>
      <xdr:rowOff>0</xdr:rowOff>
    </xdr:from>
    <xdr:to>
      <xdr:col>0</xdr:col>
      <xdr:colOff>213360</xdr:colOff>
      <xdr:row>749</xdr:row>
      <xdr:rowOff>106680</xdr:rowOff>
    </xdr:to>
    <xdr:pic>
      <xdr:nvPicPr>
        <xdr:cNvPr id="762" name="Imagem 761" descr="https://upload.wikimedia.org/wikipedia/commons/thumb/6/66/Flag_of_Malaysia.svg/22px-Flag_of_Malaysia.svg.png"/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576012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750</xdr:row>
      <xdr:rowOff>0</xdr:rowOff>
    </xdr:from>
    <xdr:to>
      <xdr:col>0</xdr:col>
      <xdr:colOff>213360</xdr:colOff>
      <xdr:row>750</xdr:row>
      <xdr:rowOff>144780</xdr:rowOff>
    </xdr:to>
    <xdr:pic>
      <xdr:nvPicPr>
        <xdr:cNvPr id="763" name="Imagem 762" descr="https://upload.wikimedia.org/wikipedia/commons/thumb/3/32/Flag_of_Pakistan.svg/22px-Flag_of_Pakistan.svg.png"/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61335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751</xdr:row>
      <xdr:rowOff>0</xdr:rowOff>
    </xdr:from>
    <xdr:to>
      <xdr:col>0</xdr:col>
      <xdr:colOff>213360</xdr:colOff>
      <xdr:row>751</xdr:row>
      <xdr:rowOff>106680</xdr:rowOff>
    </xdr:to>
    <xdr:pic>
      <xdr:nvPicPr>
        <xdr:cNvPr id="764" name="Imagem 763" descr="https://upload.wikimedia.org/wikipedia/commons/thumb/b/bd/Flag_of_the_Philippines_%28navy_blue%29.svg/22px-Flag_of_the_Philippines_%28navy_blue%29.svg.png"/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650688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752</xdr:row>
      <xdr:rowOff>0</xdr:rowOff>
    </xdr:from>
    <xdr:to>
      <xdr:col>0</xdr:col>
      <xdr:colOff>213360</xdr:colOff>
      <xdr:row>752</xdr:row>
      <xdr:rowOff>144780</xdr:rowOff>
    </xdr:to>
    <xdr:pic>
      <xdr:nvPicPr>
        <xdr:cNvPr id="765" name="Imagem 764" descr="https://upload.wikimedia.org/wikipedia/commons/thumb/d/dc/Flag_of_Puerto_Rico_%281952%E2%80%931995%29.svg/22px-Flag_of_Puerto_Rico_%281952%E2%80%931995%29.svg.png"/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68802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753</xdr:row>
      <xdr:rowOff>0</xdr:rowOff>
    </xdr:from>
    <xdr:to>
      <xdr:col>0</xdr:col>
      <xdr:colOff>213360</xdr:colOff>
      <xdr:row>753</xdr:row>
      <xdr:rowOff>83820</xdr:rowOff>
    </xdr:to>
    <xdr:pic>
      <xdr:nvPicPr>
        <xdr:cNvPr id="766" name="Imagem 765" descr="https://upload.wikimedia.org/wikipedia/commons/thumb/6/65/Flag_of_Qatar.svg/22px-Flag_of_Qatar.svg.png"/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7436520"/>
          <a:ext cx="213360" cy="83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754</xdr:row>
      <xdr:rowOff>0</xdr:rowOff>
    </xdr:from>
    <xdr:to>
      <xdr:col>0</xdr:col>
      <xdr:colOff>213360</xdr:colOff>
      <xdr:row>754</xdr:row>
      <xdr:rowOff>144780</xdr:rowOff>
    </xdr:to>
    <xdr:pic>
      <xdr:nvPicPr>
        <xdr:cNvPr id="767" name="Imagem 766" descr="https://upload.wikimedia.org/wikipedia/commons/thumb/6/60/Flag_of_Suriname.svg/22px-Flag_of_Suriname.svg.png"/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78099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755</xdr:row>
      <xdr:rowOff>0</xdr:rowOff>
    </xdr:from>
    <xdr:to>
      <xdr:col>0</xdr:col>
      <xdr:colOff>213360</xdr:colOff>
      <xdr:row>755</xdr:row>
      <xdr:rowOff>144780</xdr:rowOff>
    </xdr:to>
    <xdr:pic>
      <xdr:nvPicPr>
        <xdr:cNvPr id="768" name="Imagem 767" descr="https://upload.wikimedia.org/wikipedia/commons/thumb/a/a9/Flag_of_Thailand.svg/22px-Flag_of_Thailand.svg.png"/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81832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756</xdr:row>
      <xdr:rowOff>0</xdr:rowOff>
    </xdr:from>
    <xdr:to>
      <xdr:col>0</xdr:col>
      <xdr:colOff>213360</xdr:colOff>
      <xdr:row>756</xdr:row>
      <xdr:rowOff>114300</xdr:rowOff>
    </xdr:to>
    <xdr:pic>
      <xdr:nvPicPr>
        <xdr:cNvPr id="769" name="Imagem 768" descr="https://upload.wikimedia.org/wikipedia/en/thumb/a/a4/Flag_of_the_United_States.svg/22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8556660"/>
          <a:ext cx="21336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757</xdr:row>
      <xdr:rowOff>0</xdr:rowOff>
    </xdr:from>
    <xdr:to>
      <xdr:col>0</xdr:col>
      <xdr:colOff>213360</xdr:colOff>
      <xdr:row>757</xdr:row>
      <xdr:rowOff>144780</xdr:rowOff>
    </xdr:to>
    <xdr:pic>
      <xdr:nvPicPr>
        <xdr:cNvPr id="770" name="Imagem 769" descr="https://upload.wikimedia.org/wikipedia/en/thumb/f/f3/Flag_of_Russia.svg/22px-Flag_of_Russia.svg.png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91129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758</xdr:row>
      <xdr:rowOff>0</xdr:rowOff>
    </xdr:from>
    <xdr:to>
      <xdr:col>0</xdr:col>
      <xdr:colOff>213360</xdr:colOff>
      <xdr:row>758</xdr:row>
      <xdr:rowOff>121920</xdr:rowOff>
    </xdr:to>
    <xdr:pic>
      <xdr:nvPicPr>
        <xdr:cNvPr id="771" name="Imagem 770" descr="https://upload.wikimedia.org/wikipedia/en/thumb/b/ba/Flag_of_Germany.svg/22px-Flag_of_Germany.svg.png"/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948630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759</xdr:row>
      <xdr:rowOff>0</xdr:rowOff>
    </xdr:from>
    <xdr:to>
      <xdr:col>0</xdr:col>
      <xdr:colOff>213360</xdr:colOff>
      <xdr:row>759</xdr:row>
      <xdr:rowOff>144780</xdr:rowOff>
    </xdr:to>
    <xdr:pic>
      <xdr:nvPicPr>
        <xdr:cNvPr id="772" name="Imagem 771" descr="https://upload.wikimedia.org/wikipedia/commons/thumb/f/fa/Flag_of_the_People%27s_Republic_of_China.svg/22px-Flag_of_the_People%27s_Republic_of_China.svg.png"/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98596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760</xdr:row>
      <xdr:rowOff>0</xdr:rowOff>
    </xdr:from>
    <xdr:to>
      <xdr:col>0</xdr:col>
      <xdr:colOff>213360</xdr:colOff>
      <xdr:row>760</xdr:row>
      <xdr:rowOff>144780</xdr:rowOff>
    </xdr:to>
    <xdr:pic>
      <xdr:nvPicPr>
        <xdr:cNvPr id="773" name="Imagem 772" descr="https://upload.wikimedia.org/wikipedia/en/thumb/c/c3/Flag_of_France.svg/22px-Flag_of_France.svg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02330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761</xdr:row>
      <xdr:rowOff>0</xdr:rowOff>
    </xdr:from>
    <xdr:to>
      <xdr:col>0</xdr:col>
      <xdr:colOff>213360</xdr:colOff>
      <xdr:row>761</xdr:row>
      <xdr:rowOff>144780</xdr:rowOff>
    </xdr:to>
    <xdr:pic>
      <xdr:nvPicPr>
        <xdr:cNvPr id="774" name="Imagem 773" descr="https://upload.wikimedia.org/wikipedia/en/thumb/0/03/Flag_of_Italy.svg/22px-Flag_of_Italy.svg.png"/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06064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762</xdr:row>
      <xdr:rowOff>0</xdr:rowOff>
    </xdr:from>
    <xdr:to>
      <xdr:col>0</xdr:col>
      <xdr:colOff>213360</xdr:colOff>
      <xdr:row>762</xdr:row>
      <xdr:rowOff>106680</xdr:rowOff>
    </xdr:to>
    <xdr:pic>
      <xdr:nvPicPr>
        <xdr:cNvPr id="775" name="Imagem 774" descr="https://upload.wikimedia.org/wikipedia/en/thumb/b/b9/Flag_of_Australia.svg/22px-Flag_of_Australia.svg.png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097982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763</xdr:row>
      <xdr:rowOff>0</xdr:rowOff>
    </xdr:from>
    <xdr:to>
      <xdr:col>0</xdr:col>
      <xdr:colOff>213360</xdr:colOff>
      <xdr:row>763</xdr:row>
      <xdr:rowOff>106680</xdr:rowOff>
    </xdr:to>
    <xdr:pic>
      <xdr:nvPicPr>
        <xdr:cNvPr id="776" name="Imagem 775" descr="https://upload.wikimedia.org/wikipedia/commons/thumb/b/bd/Flag_of_Cuba.svg/22px-Flag_of_Cuba.svg.pn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135320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764</xdr:row>
      <xdr:rowOff>0</xdr:rowOff>
    </xdr:from>
    <xdr:to>
      <xdr:col>0</xdr:col>
      <xdr:colOff>213360</xdr:colOff>
      <xdr:row>764</xdr:row>
      <xdr:rowOff>144780</xdr:rowOff>
    </xdr:to>
    <xdr:pic>
      <xdr:nvPicPr>
        <xdr:cNvPr id="777" name="Imagem 776" descr="https://upload.wikimedia.org/wikipedia/commons/thumb/4/49/Flag_of_Ukraine.svg/22px-Flag_of_Ukraine.svg.png"/>
        <xdr:cNvPicPr>
          <a:picLocks noChangeAspect="1" noChangeArrowheads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17265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765</xdr:row>
      <xdr:rowOff>0</xdr:rowOff>
    </xdr:from>
    <xdr:to>
      <xdr:col>0</xdr:col>
      <xdr:colOff>213360</xdr:colOff>
      <xdr:row>765</xdr:row>
      <xdr:rowOff>144780</xdr:rowOff>
    </xdr:to>
    <xdr:pic>
      <xdr:nvPicPr>
        <xdr:cNvPr id="778" name="Imagem 777" descr="https://upload.wikimedia.org/wikipedia/commons/thumb/a/a9/Flag_of_South_Korea_%281984%E2%80%931997%29.svg/22px-Flag_of_South_Korea_%281984%E2%80%931997%29.svg.png"/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20999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766</xdr:row>
      <xdr:rowOff>0</xdr:rowOff>
    </xdr:from>
    <xdr:to>
      <xdr:col>0</xdr:col>
      <xdr:colOff>213360</xdr:colOff>
      <xdr:row>766</xdr:row>
      <xdr:rowOff>137160</xdr:rowOff>
    </xdr:to>
    <xdr:pic>
      <xdr:nvPicPr>
        <xdr:cNvPr id="779" name="Imagem 778" descr="https://upload.wikimedia.org/wikipedia/en/thumb/1/12/Flag_of_Poland.svg/22px-Flag_of_Poland.svg.png"/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2656220"/>
          <a:ext cx="2133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767</xdr:row>
      <xdr:rowOff>0</xdr:rowOff>
    </xdr:from>
    <xdr:to>
      <xdr:col>0</xdr:col>
      <xdr:colOff>213360</xdr:colOff>
      <xdr:row>767</xdr:row>
      <xdr:rowOff>106680</xdr:rowOff>
    </xdr:to>
    <xdr:pic>
      <xdr:nvPicPr>
        <xdr:cNvPr id="780" name="Imagem 779" descr="https://upload.wikimedia.org/wikipedia/commons/thumb/c/c1/Flag_of_Hungary.svg/22px-Flag_of_Hungary.svg.png"/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302960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768</xdr:row>
      <xdr:rowOff>0</xdr:rowOff>
    </xdr:from>
    <xdr:to>
      <xdr:col>0</xdr:col>
      <xdr:colOff>213360</xdr:colOff>
      <xdr:row>768</xdr:row>
      <xdr:rowOff>144780</xdr:rowOff>
    </xdr:to>
    <xdr:pic>
      <xdr:nvPicPr>
        <xdr:cNvPr id="781" name="Imagem 780" descr="https://upload.wikimedia.org/wikipedia/en/thumb/9/9a/Flag_of_Spain.svg/22px-Flag_of_Spain.svg.png"/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34029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769</xdr:row>
      <xdr:rowOff>0</xdr:rowOff>
    </xdr:from>
    <xdr:to>
      <xdr:col>0</xdr:col>
      <xdr:colOff>213360</xdr:colOff>
      <xdr:row>769</xdr:row>
      <xdr:rowOff>144780</xdr:rowOff>
    </xdr:to>
    <xdr:pic>
      <xdr:nvPicPr>
        <xdr:cNvPr id="782" name="Imagem 781" descr="https://upload.wikimedia.org/wikipedia/commons/thumb/7/73/Flag_of_Romania.svg/22px-Flag_of_Romania.svg.png"/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37763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770</xdr:row>
      <xdr:rowOff>0</xdr:rowOff>
    </xdr:from>
    <xdr:to>
      <xdr:col>0</xdr:col>
      <xdr:colOff>213360</xdr:colOff>
      <xdr:row>770</xdr:row>
      <xdr:rowOff>144780</xdr:rowOff>
    </xdr:to>
    <xdr:pic>
      <xdr:nvPicPr>
        <xdr:cNvPr id="783" name="Imagem 782" descr="https://upload.wikimedia.org/wikipedia/commons/thumb/2/20/Flag_of_the_Netherlands.svg/22px-Flag_of_the_Netherlands.svg.pn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41497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771</xdr:row>
      <xdr:rowOff>0</xdr:rowOff>
    </xdr:from>
    <xdr:to>
      <xdr:col>0</xdr:col>
      <xdr:colOff>213360</xdr:colOff>
      <xdr:row>771</xdr:row>
      <xdr:rowOff>144780</xdr:rowOff>
    </xdr:to>
    <xdr:pic>
      <xdr:nvPicPr>
        <xdr:cNvPr id="784" name="Imagem 783" descr="https://upload.wikimedia.org/wikipedia/commons/thumb/5/5c/Flag_of_Greece.svg/22px-Flag_of_Greece.svg.png"/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45231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772</xdr:row>
      <xdr:rowOff>0</xdr:rowOff>
    </xdr:from>
    <xdr:to>
      <xdr:col>0</xdr:col>
      <xdr:colOff>213360</xdr:colOff>
      <xdr:row>772</xdr:row>
      <xdr:rowOff>144780</xdr:rowOff>
    </xdr:to>
    <xdr:pic>
      <xdr:nvPicPr>
        <xdr:cNvPr id="785" name="Imagem 784" descr="https://upload.wikimedia.org/wikipedia/commons/thumb/c/cb/Flag_of_the_Czech_Republic.svg/22px-Flag_of_the_Czech_Republic.svg.png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48965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773</xdr:row>
      <xdr:rowOff>0</xdr:rowOff>
    </xdr:from>
    <xdr:to>
      <xdr:col>0</xdr:col>
      <xdr:colOff>190500</xdr:colOff>
      <xdr:row>773</xdr:row>
      <xdr:rowOff>190500</xdr:rowOff>
    </xdr:to>
    <xdr:pic>
      <xdr:nvPicPr>
        <xdr:cNvPr id="786" name="Imagem 785" descr="https://upload.wikimedia.org/wikipedia/commons/thumb/f/f3/Flag_of_Switzerland.svg/20px-Flag_of_Switzerland.svg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545276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774</xdr:row>
      <xdr:rowOff>0</xdr:rowOff>
    </xdr:from>
    <xdr:to>
      <xdr:col>0</xdr:col>
      <xdr:colOff>213360</xdr:colOff>
      <xdr:row>774</xdr:row>
      <xdr:rowOff>160020</xdr:rowOff>
    </xdr:to>
    <xdr:pic>
      <xdr:nvPicPr>
        <xdr:cNvPr id="787" name="Imagem 786" descr="https://upload.wikimedia.org/wikipedia/commons/thumb/9/9c/Flag_of_Denmark.svg/22px-Flag_of_Denmark.svg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5826140"/>
          <a:ext cx="2133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775</xdr:row>
      <xdr:rowOff>0</xdr:rowOff>
    </xdr:from>
    <xdr:to>
      <xdr:col>0</xdr:col>
      <xdr:colOff>213360</xdr:colOff>
      <xdr:row>775</xdr:row>
      <xdr:rowOff>144780</xdr:rowOff>
    </xdr:to>
    <xdr:pic>
      <xdr:nvPicPr>
        <xdr:cNvPr id="788" name="Imagem 787" descr="https://upload.wikimedia.org/wikipedia/commons/thumb/b/b4/Flag_of_Turkey.svg/22px-Flag_of_Turkey.svg.png"/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61995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776</xdr:row>
      <xdr:rowOff>0</xdr:rowOff>
    </xdr:from>
    <xdr:to>
      <xdr:col>0</xdr:col>
      <xdr:colOff>213360</xdr:colOff>
      <xdr:row>776</xdr:row>
      <xdr:rowOff>106680</xdr:rowOff>
    </xdr:to>
    <xdr:pic>
      <xdr:nvPicPr>
        <xdr:cNvPr id="789" name="Imagem 788" descr="https://upload.wikimedia.org/wikipedia/commons/thumb/d/d9/Flag_of_Canada_%28Pantone%29.svg/22px-Flag_of_Canada_%28Pantone%29.svg.png"/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657290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777</xdr:row>
      <xdr:rowOff>0</xdr:rowOff>
    </xdr:from>
    <xdr:to>
      <xdr:col>0</xdr:col>
      <xdr:colOff>213360</xdr:colOff>
      <xdr:row>777</xdr:row>
      <xdr:rowOff>121920</xdr:rowOff>
    </xdr:to>
    <xdr:pic>
      <xdr:nvPicPr>
        <xdr:cNvPr id="790" name="Imagem 789" descr="https://upload.wikimedia.org/wikipedia/commons/thumb/9/9a/Flag_of_Bulgaria.svg/22px-Flag_of_Bulgaria.svg.png"/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694628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778</xdr:row>
      <xdr:rowOff>0</xdr:rowOff>
    </xdr:from>
    <xdr:to>
      <xdr:col>0</xdr:col>
      <xdr:colOff>213360</xdr:colOff>
      <xdr:row>778</xdr:row>
      <xdr:rowOff>144780</xdr:rowOff>
    </xdr:to>
    <xdr:pic>
      <xdr:nvPicPr>
        <xdr:cNvPr id="791" name="Imagem 790" descr="https://upload.wikimedia.org/wikipedia/commons/thumb/1/1b/Flag_of_Japan_%281870%E2%80%931999%29.svg/22px-Flag_of_Japan_%281870%E2%80%931999%29.svg.png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73196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779</xdr:row>
      <xdr:rowOff>0</xdr:rowOff>
    </xdr:from>
    <xdr:to>
      <xdr:col>0</xdr:col>
      <xdr:colOff>213360</xdr:colOff>
      <xdr:row>779</xdr:row>
      <xdr:rowOff>106680</xdr:rowOff>
    </xdr:to>
    <xdr:pic>
      <xdr:nvPicPr>
        <xdr:cNvPr id="792" name="Imagem 791" descr="https://upload.wikimedia.org/wikipedia/commons/thumb/d/d3/Flag_of_Kazakhstan.svg/22px-Flag_of_Kazakhstan.svg.png"/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769304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780</xdr:row>
      <xdr:rowOff>0</xdr:rowOff>
    </xdr:from>
    <xdr:to>
      <xdr:col>0</xdr:col>
      <xdr:colOff>213360</xdr:colOff>
      <xdr:row>780</xdr:row>
      <xdr:rowOff>144780</xdr:rowOff>
    </xdr:to>
    <xdr:pic>
      <xdr:nvPicPr>
        <xdr:cNvPr id="793" name="Imagem 792" descr="https://upload.wikimedia.org/wikipedia/en/thumb/0/05/Flag_of_Brazil.svg/22px-Flag_of_Brazil.svg.png"/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80664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781</xdr:row>
      <xdr:rowOff>0</xdr:rowOff>
    </xdr:from>
    <xdr:to>
      <xdr:col>0</xdr:col>
      <xdr:colOff>213360</xdr:colOff>
      <xdr:row>781</xdr:row>
      <xdr:rowOff>106680</xdr:rowOff>
    </xdr:to>
    <xdr:pic>
      <xdr:nvPicPr>
        <xdr:cNvPr id="794" name="Imagem 793" descr="https://upload.wikimedia.org/wikipedia/commons/thumb/3/3e/Flag_of_New_Zealand.svg/22px-Flag_of_New_Zealand.svg.png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843980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782</xdr:row>
      <xdr:rowOff>0</xdr:rowOff>
    </xdr:from>
    <xdr:to>
      <xdr:col>0</xdr:col>
      <xdr:colOff>213360</xdr:colOff>
      <xdr:row>782</xdr:row>
      <xdr:rowOff>144780</xdr:rowOff>
    </xdr:to>
    <xdr:pic>
      <xdr:nvPicPr>
        <xdr:cNvPr id="795" name="Imagem 794" descr="https://upload.wikimedia.org/wikipedia/commons/thumb/a/af/Flag_of_South_Africa.svg/22px-Flag_of_South_Africa.svg.png"/>
        <xdr:cNvPicPr>
          <a:picLocks noChangeAspect="1" noChangeArrowheads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89960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783</xdr:row>
      <xdr:rowOff>0</xdr:rowOff>
    </xdr:from>
    <xdr:to>
      <xdr:col>0</xdr:col>
      <xdr:colOff>213360</xdr:colOff>
      <xdr:row>783</xdr:row>
      <xdr:rowOff>106680</xdr:rowOff>
    </xdr:to>
    <xdr:pic>
      <xdr:nvPicPr>
        <xdr:cNvPr id="796" name="Imagem 795" descr="https://upload.wikimedia.org/wikipedia/commons/thumb/4/45/Flag_of_Ireland.svg/22px-Flag_of_Ireland.svg.png"/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955232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784</xdr:row>
      <xdr:rowOff>0</xdr:rowOff>
    </xdr:from>
    <xdr:to>
      <xdr:col>0</xdr:col>
      <xdr:colOff>213360</xdr:colOff>
      <xdr:row>784</xdr:row>
      <xdr:rowOff>137160</xdr:rowOff>
    </xdr:to>
    <xdr:pic>
      <xdr:nvPicPr>
        <xdr:cNvPr id="797" name="Imagem 796" descr="https://upload.wikimedia.org/wikipedia/en/thumb/4/4c/Flag_of_Sweden.svg/22px-Flag_of_Sweden.svg.png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9925700"/>
          <a:ext cx="2133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785</xdr:row>
      <xdr:rowOff>0</xdr:rowOff>
    </xdr:from>
    <xdr:to>
      <xdr:col>0</xdr:col>
      <xdr:colOff>213360</xdr:colOff>
      <xdr:row>785</xdr:row>
      <xdr:rowOff>152400</xdr:rowOff>
    </xdr:to>
    <xdr:pic>
      <xdr:nvPicPr>
        <xdr:cNvPr id="798" name="Imagem 797" descr="https://upload.wikimedia.org/wikipedia/commons/thumb/d/d9/Flag_of_Norway.svg/22px-Flag_of_Norway.svg.pn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0299080"/>
          <a:ext cx="2133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786</xdr:row>
      <xdr:rowOff>0</xdr:rowOff>
    </xdr:from>
    <xdr:to>
      <xdr:col>0</xdr:col>
      <xdr:colOff>213360</xdr:colOff>
      <xdr:row>786</xdr:row>
      <xdr:rowOff>144780</xdr:rowOff>
    </xdr:to>
    <xdr:pic>
      <xdr:nvPicPr>
        <xdr:cNvPr id="799" name="Imagem 798" descr="https://upload.wikimedia.org/wikipedia/commons/thumb/9/92/Flag_of_Belgium_%28civil%29.svg/22px-Flag_of_Belgium_%28civil%29.svg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06724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787</xdr:row>
      <xdr:rowOff>0</xdr:rowOff>
    </xdr:from>
    <xdr:to>
      <xdr:col>0</xdr:col>
      <xdr:colOff>213360</xdr:colOff>
      <xdr:row>787</xdr:row>
      <xdr:rowOff>106680</xdr:rowOff>
    </xdr:to>
    <xdr:pic>
      <xdr:nvPicPr>
        <xdr:cNvPr id="800" name="Imagem 799" descr="https://upload.wikimedia.org/wikipedia/commons/thumb/7/79/Flag_of_Nigeria.svg/22px-Flag_of_Nigeria.svg.png"/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104584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788</xdr:row>
      <xdr:rowOff>0</xdr:rowOff>
    </xdr:from>
    <xdr:to>
      <xdr:col>0</xdr:col>
      <xdr:colOff>213360</xdr:colOff>
      <xdr:row>788</xdr:row>
      <xdr:rowOff>106680</xdr:rowOff>
    </xdr:to>
    <xdr:pic>
      <xdr:nvPicPr>
        <xdr:cNvPr id="801" name="Imagem 800" descr="https://upload.wikimedia.org/wikipedia/commons/thumb/5/51/Flag_of_North_Korea.svg/22px-Flag_of_North_Korea.svg.png"/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141922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789</xdr:row>
      <xdr:rowOff>0</xdr:rowOff>
    </xdr:from>
    <xdr:to>
      <xdr:col>0</xdr:col>
      <xdr:colOff>213360</xdr:colOff>
      <xdr:row>789</xdr:row>
      <xdr:rowOff>144780</xdr:rowOff>
    </xdr:to>
    <xdr:pic>
      <xdr:nvPicPr>
        <xdr:cNvPr id="802" name="Imagem 801" descr="https://upload.wikimedia.org/wikipedia/commons/thumb/7/77/Flag_of_Algeria.svg/22px-Flag_of_Algeria.svg.png"/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19754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790</xdr:row>
      <xdr:rowOff>0</xdr:rowOff>
    </xdr:from>
    <xdr:to>
      <xdr:col>0</xdr:col>
      <xdr:colOff>213360</xdr:colOff>
      <xdr:row>790</xdr:row>
      <xdr:rowOff>106680</xdr:rowOff>
    </xdr:to>
    <xdr:pic>
      <xdr:nvPicPr>
        <xdr:cNvPr id="803" name="Imagem 802" descr="https://upload.wikimedia.org/wikipedia/commons/thumb/c/cc/Flag_of_Ethiopia_%281996%E2%80%932009%29.svg/22px-Flag_of_Ethiopia_%281996%E2%80%932009%29.svg.png"/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234886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791</xdr:row>
      <xdr:rowOff>0</xdr:rowOff>
    </xdr:from>
    <xdr:to>
      <xdr:col>0</xdr:col>
      <xdr:colOff>213360</xdr:colOff>
      <xdr:row>791</xdr:row>
      <xdr:rowOff>106680</xdr:rowOff>
    </xdr:to>
    <xdr:pic>
      <xdr:nvPicPr>
        <xdr:cNvPr id="804" name="Imagem 803" descr="https://upload.wikimedia.org/wikipedia/en/thumb/a/ae/Flag_of_the_United_Kingdom.svg/22px-Flag_of_the_United_Kingdom.svg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272224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792</xdr:row>
      <xdr:rowOff>0</xdr:rowOff>
    </xdr:from>
    <xdr:to>
      <xdr:col>0</xdr:col>
      <xdr:colOff>213360</xdr:colOff>
      <xdr:row>792</xdr:row>
      <xdr:rowOff>106680</xdr:rowOff>
    </xdr:to>
    <xdr:pic>
      <xdr:nvPicPr>
        <xdr:cNvPr id="805" name="Imagem 804" descr="https://upload.wikimedia.org/wikipedia/commons/thumb/9/9a/Flag_of_Belarus_%281995%E2%80%932012%29.svg/22px-Flag_of_Belarus_%281995%E2%80%932012%29.svg.png"/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327850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793</xdr:row>
      <xdr:rowOff>0</xdr:rowOff>
    </xdr:from>
    <xdr:to>
      <xdr:col>0</xdr:col>
      <xdr:colOff>213360</xdr:colOff>
      <xdr:row>793</xdr:row>
      <xdr:rowOff>144780</xdr:rowOff>
    </xdr:to>
    <xdr:pic>
      <xdr:nvPicPr>
        <xdr:cNvPr id="806" name="Imagem 805" descr="https://upload.wikimedia.org/wikipedia/commons/thumb/4/49/Flag_of_Kenya.svg/22px-Flag_of_Kenya.svg.png"/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36518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794</xdr:row>
      <xdr:rowOff>0</xdr:rowOff>
    </xdr:from>
    <xdr:to>
      <xdr:col>0</xdr:col>
      <xdr:colOff>213360</xdr:colOff>
      <xdr:row>794</xdr:row>
      <xdr:rowOff>106680</xdr:rowOff>
    </xdr:to>
    <xdr:pic>
      <xdr:nvPicPr>
        <xdr:cNvPr id="807" name="Imagem 806" descr="https://upload.wikimedia.org/wikipedia/commons/thumb/0/0a/Flag_of_Jamaica.svg/22px-Flag_of_Jamaica.svg.png"/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402526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795</xdr:row>
      <xdr:rowOff>0</xdr:rowOff>
    </xdr:from>
    <xdr:to>
      <xdr:col>0</xdr:col>
      <xdr:colOff>213360</xdr:colOff>
      <xdr:row>795</xdr:row>
      <xdr:rowOff>121920</xdr:rowOff>
    </xdr:to>
    <xdr:pic>
      <xdr:nvPicPr>
        <xdr:cNvPr id="808" name="Imagem 807" descr="https://upload.wikimedia.org/wikipedia/commons/thumb/b/bc/Flag_of_Finland.svg/22px-Flag_of_Finland.svg.png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439864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796</xdr:row>
      <xdr:rowOff>0</xdr:rowOff>
    </xdr:from>
    <xdr:to>
      <xdr:col>0</xdr:col>
      <xdr:colOff>213360</xdr:colOff>
      <xdr:row>796</xdr:row>
      <xdr:rowOff>144780</xdr:rowOff>
    </xdr:to>
    <xdr:pic>
      <xdr:nvPicPr>
        <xdr:cNvPr id="809" name="Imagem 808" descr="https://upload.wikimedia.org/wikipedia/commons/thumb/9/9f/Flag_of_Indonesia.svg/22px-Flag_of_Indonesia.svg.png"/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47720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797</xdr:row>
      <xdr:rowOff>0</xdr:rowOff>
    </xdr:from>
    <xdr:to>
      <xdr:col>0</xdr:col>
      <xdr:colOff>213360</xdr:colOff>
      <xdr:row>797</xdr:row>
      <xdr:rowOff>106680</xdr:rowOff>
    </xdr:to>
    <xdr:pic>
      <xdr:nvPicPr>
        <xdr:cNvPr id="810" name="Imagem 809" descr="https://upload.wikimedia.org/wikipedia/commons/thumb/7/7e/Flag_of_Yugoslavia_%281992%E2%80%932003%29%3B_Flag_of_Serbia_and_Montenegro_%282003%E2%80%932006%29.svg/22px-Flag_of_Yugoslavia_%281992%E2%80%932003%29%3B_Flag_of_Serbia_and_Montenegro_%282003%E2%80%932006%29.svg.png"/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514540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798</xdr:row>
      <xdr:rowOff>0</xdr:rowOff>
    </xdr:from>
    <xdr:to>
      <xdr:col>0</xdr:col>
      <xdr:colOff>213360</xdr:colOff>
      <xdr:row>798</xdr:row>
      <xdr:rowOff>121920</xdr:rowOff>
    </xdr:to>
    <xdr:pic>
      <xdr:nvPicPr>
        <xdr:cNvPr id="811" name="Imagem 810" descr="https://upload.wikimedia.org/wikipedia/commons/thumb/c/ca/Flag_of_Iran.svg/22px-Flag_of_Iran.svg.png"/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551878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799</xdr:row>
      <xdr:rowOff>0</xdr:rowOff>
    </xdr:from>
    <xdr:to>
      <xdr:col>0</xdr:col>
      <xdr:colOff>213360</xdr:colOff>
      <xdr:row>799</xdr:row>
      <xdr:rowOff>144780</xdr:rowOff>
    </xdr:to>
    <xdr:pic>
      <xdr:nvPicPr>
        <xdr:cNvPr id="812" name="Imagem 811" descr="https://upload.wikimedia.org/wikipedia/commons/thumb/e/e6/Flag_of_Slovakia.svg/22px-Flag_of_Slovakia.svg.png"/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57092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800</xdr:row>
      <xdr:rowOff>0</xdr:rowOff>
    </xdr:from>
    <xdr:to>
      <xdr:col>0</xdr:col>
      <xdr:colOff>213360</xdr:colOff>
      <xdr:row>800</xdr:row>
      <xdr:rowOff>106680</xdr:rowOff>
    </xdr:to>
    <xdr:pic>
      <xdr:nvPicPr>
        <xdr:cNvPr id="813" name="Imagem 812" descr="https://upload.wikimedia.org/wikipedia/commons/thumb/2/2f/Flag_of_Armenia.svg/22px-Flag_of_Armenia.svg.png"/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608266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801</xdr:row>
      <xdr:rowOff>0</xdr:rowOff>
    </xdr:from>
    <xdr:to>
      <xdr:col>0</xdr:col>
      <xdr:colOff>213360</xdr:colOff>
      <xdr:row>801</xdr:row>
      <xdr:rowOff>106680</xdr:rowOff>
    </xdr:to>
    <xdr:pic>
      <xdr:nvPicPr>
        <xdr:cNvPr id="814" name="Imagem 813" descr="https://upload.wikimedia.org/wikipedia/commons/thumb/1/1b/Flag_of_Croatia.svg/22px-Flag_of_Croatia.svg.png"/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645604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802</xdr:row>
      <xdr:rowOff>0</xdr:rowOff>
    </xdr:from>
    <xdr:to>
      <xdr:col>0</xdr:col>
      <xdr:colOff>213360</xdr:colOff>
      <xdr:row>802</xdr:row>
      <xdr:rowOff>144780</xdr:rowOff>
    </xdr:to>
    <xdr:pic>
      <xdr:nvPicPr>
        <xdr:cNvPr id="815" name="Imagem 814" descr="https://upload.wikimedia.org/wikipedia/commons/thumb/5/5c/Flag_of_Portugal.svg/22px-Flag_of_Portugal.svg.png"/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68294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803</xdr:row>
      <xdr:rowOff>0</xdr:rowOff>
    </xdr:from>
    <xdr:to>
      <xdr:col>0</xdr:col>
      <xdr:colOff>213360</xdr:colOff>
      <xdr:row>803</xdr:row>
      <xdr:rowOff>144780</xdr:rowOff>
    </xdr:to>
    <xdr:pic>
      <xdr:nvPicPr>
        <xdr:cNvPr id="816" name="Imagem 815" descr="https://upload.wikimedia.org/wikipedia/commons/thumb/a/a9/Flag_of_Thailand.svg/22px-Flag_of_Thailand.svg.png"/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72028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804</xdr:row>
      <xdr:rowOff>0</xdr:rowOff>
    </xdr:from>
    <xdr:to>
      <xdr:col>0</xdr:col>
      <xdr:colOff>213360</xdr:colOff>
      <xdr:row>804</xdr:row>
      <xdr:rowOff>121920</xdr:rowOff>
    </xdr:to>
    <xdr:pic>
      <xdr:nvPicPr>
        <xdr:cNvPr id="817" name="Imagem 816" descr="https://upload.wikimedia.org/wikipedia/commons/thumb/5/50/Flag_of_Burundi.svg/22px-Flag_of_Burundi.svg.png"/>
        <xdr:cNvPicPr>
          <a:picLocks noChangeAspect="1" noChangeArrowheads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757618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805</xdr:row>
      <xdr:rowOff>0</xdr:rowOff>
    </xdr:from>
    <xdr:to>
      <xdr:col>0</xdr:col>
      <xdr:colOff>213360</xdr:colOff>
      <xdr:row>805</xdr:row>
      <xdr:rowOff>121920</xdr:rowOff>
    </xdr:to>
    <xdr:pic>
      <xdr:nvPicPr>
        <xdr:cNvPr id="818" name="Imagem 817" descr="https://upload.wikimedia.org/wikipedia/commons/thumb/f/f2/Flag_of_Costa_Rica.svg/22px-Flag_of_Costa_Rica.svg.png"/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794956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806</xdr:row>
      <xdr:rowOff>0</xdr:rowOff>
    </xdr:from>
    <xdr:to>
      <xdr:col>0</xdr:col>
      <xdr:colOff>213360</xdr:colOff>
      <xdr:row>806</xdr:row>
      <xdr:rowOff>106680</xdr:rowOff>
    </xdr:to>
    <xdr:pic>
      <xdr:nvPicPr>
        <xdr:cNvPr id="819" name="Imagem 818" descr="https://upload.wikimedia.org/wikipedia/commons/thumb/8/87/Flag_of_Ecuador_%281900%E2%80%932009%29.svg/22px-Flag_of_Ecuador_%281900%E2%80%932009%29.svg.png"/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850582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807</xdr:row>
      <xdr:rowOff>0</xdr:rowOff>
    </xdr:from>
    <xdr:to>
      <xdr:col>0</xdr:col>
      <xdr:colOff>213360</xdr:colOff>
      <xdr:row>807</xdr:row>
      <xdr:rowOff>106680</xdr:rowOff>
    </xdr:to>
    <xdr:pic>
      <xdr:nvPicPr>
        <xdr:cNvPr id="820" name="Imagem 819" descr="https://upload.wikimedia.org/wikipedia/commons/thumb/5/51/Flag_of_Hong_Kong_%281959%E2%80%931997%29.svg/22px-Flag_of_Hong_Kong_%281959%E2%80%931997%29.svg.png"/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887920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808</xdr:row>
      <xdr:rowOff>0</xdr:rowOff>
    </xdr:from>
    <xdr:to>
      <xdr:col>0</xdr:col>
      <xdr:colOff>213360</xdr:colOff>
      <xdr:row>808</xdr:row>
      <xdr:rowOff>144780</xdr:rowOff>
    </xdr:to>
    <xdr:pic>
      <xdr:nvPicPr>
        <xdr:cNvPr id="821" name="Imagem 820" descr="https://upload.wikimedia.org/wikipedia/commons/thumb/5/53/Flag_of_Syria.svg/22px-Flag_of_Syria.svg.png"/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94354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809</xdr:row>
      <xdr:rowOff>0</xdr:rowOff>
    </xdr:from>
    <xdr:to>
      <xdr:col>0</xdr:col>
      <xdr:colOff>213360</xdr:colOff>
      <xdr:row>809</xdr:row>
      <xdr:rowOff>137160</xdr:rowOff>
    </xdr:to>
    <xdr:pic>
      <xdr:nvPicPr>
        <xdr:cNvPr id="822" name="Imagem 821" descr="https://upload.wikimedia.org/wikipedia/commons/thumb/1/1a/Flag_of_Argentina.svg/22px-Flag_of_Argentina.svg.png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9808840"/>
          <a:ext cx="2133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810</xdr:row>
      <xdr:rowOff>0</xdr:rowOff>
    </xdr:from>
    <xdr:to>
      <xdr:col>0</xdr:col>
      <xdr:colOff>213360</xdr:colOff>
      <xdr:row>810</xdr:row>
      <xdr:rowOff>144780</xdr:rowOff>
    </xdr:to>
    <xdr:pic>
      <xdr:nvPicPr>
        <xdr:cNvPr id="823" name="Imagem 822" descr="https://upload.wikimedia.org/wikipedia/commons/thumb/0/00/Flag_of_Namibia.svg/22px-Flag_of_Namibia.svg.png"/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01822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811</xdr:row>
      <xdr:rowOff>0</xdr:rowOff>
    </xdr:from>
    <xdr:to>
      <xdr:col>0</xdr:col>
      <xdr:colOff>213360</xdr:colOff>
      <xdr:row>811</xdr:row>
      <xdr:rowOff>106680</xdr:rowOff>
    </xdr:to>
    <xdr:pic>
      <xdr:nvPicPr>
        <xdr:cNvPr id="824" name="Imagem 823" descr="https://upload.wikimedia.org/wikipedia/commons/thumb/f/f0/Flag_of_Slovenia.svg/22px-Flag_of_Slovenia.svg.png"/>
        <xdr:cNvPicPr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055560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812</xdr:row>
      <xdr:rowOff>0</xdr:rowOff>
    </xdr:from>
    <xdr:to>
      <xdr:col>0</xdr:col>
      <xdr:colOff>213360</xdr:colOff>
      <xdr:row>812</xdr:row>
      <xdr:rowOff>144780</xdr:rowOff>
    </xdr:to>
    <xdr:pic>
      <xdr:nvPicPr>
        <xdr:cNvPr id="825" name="Imagem 824" descr="https://upload.wikimedia.org/wikipedia/commons/thumb/4/41/Flag_of_Austria.svg/22px-Flag_of_Austria.svg.png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09289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813</xdr:row>
      <xdr:rowOff>0</xdr:rowOff>
    </xdr:from>
    <xdr:to>
      <xdr:col>0</xdr:col>
      <xdr:colOff>213360</xdr:colOff>
      <xdr:row>813</xdr:row>
      <xdr:rowOff>106680</xdr:rowOff>
    </xdr:to>
    <xdr:pic>
      <xdr:nvPicPr>
        <xdr:cNvPr id="826" name="Imagem 825" descr="https://upload.wikimedia.org/wikipedia/commons/thumb/6/66/Flag_of_Malaysia.svg/22px-Flag_of_Malaysia.svg.png"/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130236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814</xdr:row>
      <xdr:rowOff>0</xdr:rowOff>
    </xdr:from>
    <xdr:to>
      <xdr:col>0</xdr:col>
      <xdr:colOff>213360</xdr:colOff>
      <xdr:row>814</xdr:row>
      <xdr:rowOff>106680</xdr:rowOff>
    </xdr:to>
    <xdr:pic>
      <xdr:nvPicPr>
        <xdr:cNvPr id="827" name="Imagem 826" descr="https://upload.wikimedia.org/wikipedia/commons/thumb/2/27/Flag_of_Moldova.svg/22px-Flag_of_Moldova.svg.png"/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167574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815</xdr:row>
      <xdr:rowOff>0</xdr:rowOff>
    </xdr:from>
    <xdr:to>
      <xdr:col>0</xdr:col>
      <xdr:colOff>213360</xdr:colOff>
      <xdr:row>815</xdr:row>
      <xdr:rowOff>106680</xdr:rowOff>
    </xdr:to>
    <xdr:pic>
      <xdr:nvPicPr>
        <xdr:cNvPr id="828" name="Imagem 827" descr="https://upload.wikimedia.org/wikipedia/commons/thumb/8/84/Flag_of_Uzbekistan.svg/22px-Flag_of_Uzbekistan.svg.png"/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204912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816</xdr:row>
      <xdr:rowOff>0</xdr:rowOff>
    </xdr:from>
    <xdr:to>
      <xdr:col>0</xdr:col>
      <xdr:colOff>213360</xdr:colOff>
      <xdr:row>816</xdr:row>
      <xdr:rowOff>106680</xdr:rowOff>
    </xdr:to>
    <xdr:pic>
      <xdr:nvPicPr>
        <xdr:cNvPr id="829" name="Imagem 828" descr="https://upload.wikimedia.org/wikipedia/commons/thumb/d/dd/Flag_of_Azerbaijan.svg/22px-Flag_of_Azerbaijan.svg.png"/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242250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817</xdr:row>
      <xdr:rowOff>0</xdr:rowOff>
    </xdr:from>
    <xdr:to>
      <xdr:col>0</xdr:col>
      <xdr:colOff>213360</xdr:colOff>
      <xdr:row>817</xdr:row>
      <xdr:rowOff>106680</xdr:rowOff>
    </xdr:to>
    <xdr:pic>
      <xdr:nvPicPr>
        <xdr:cNvPr id="830" name="Imagem 829" descr="https://upload.wikimedia.org/wikipedia/commons/thumb/9/93/Flag_of_the_Bahamas.svg/22px-Flag_of_the_Bahamas.svg.png"/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279588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818</xdr:row>
      <xdr:rowOff>0</xdr:rowOff>
    </xdr:from>
    <xdr:to>
      <xdr:col>0</xdr:col>
      <xdr:colOff>213360</xdr:colOff>
      <xdr:row>818</xdr:row>
      <xdr:rowOff>144780</xdr:rowOff>
    </xdr:to>
    <xdr:pic>
      <xdr:nvPicPr>
        <xdr:cNvPr id="831" name="Imagem 830" descr="https://upload.wikimedia.org/wikipedia/commons/thumb/1/14/Flag_of_Chinese_Taipei_for_Olympic_games.svg/22px-Flag_of_Chinese_Taipei_for_Olympic_games.svg.png"/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31692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819</xdr:row>
      <xdr:rowOff>0</xdr:rowOff>
    </xdr:from>
    <xdr:to>
      <xdr:col>0</xdr:col>
      <xdr:colOff>213360</xdr:colOff>
      <xdr:row>819</xdr:row>
      <xdr:rowOff>106680</xdr:rowOff>
    </xdr:to>
    <xdr:pic>
      <xdr:nvPicPr>
        <xdr:cNvPr id="832" name="Imagem 831" descr="https://upload.wikimedia.org/wikipedia/commons/thumb/8/84/Flag_of_Latvia.svg/22px-Flag_of_Latvia.svg.png"/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372552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820</xdr:row>
      <xdr:rowOff>0</xdr:rowOff>
    </xdr:from>
    <xdr:to>
      <xdr:col>0</xdr:col>
      <xdr:colOff>213360</xdr:colOff>
      <xdr:row>820</xdr:row>
      <xdr:rowOff>106680</xdr:rowOff>
    </xdr:to>
    <xdr:pic>
      <xdr:nvPicPr>
        <xdr:cNvPr id="833" name="Imagem 832" descr="https://upload.wikimedia.org/wikipedia/commons/thumb/b/bd/Flag_of_the_Philippines_%28navy_blue%29.svg/22px-Flag_of_the_Philippines_%28navy_blue%29.svg.png"/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409890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821</xdr:row>
      <xdr:rowOff>0</xdr:rowOff>
    </xdr:from>
    <xdr:to>
      <xdr:col>0</xdr:col>
      <xdr:colOff>213360</xdr:colOff>
      <xdr:row>821</xdr:row>
      <xdr:rowOff>106680</xdr:rowOff>
    </xdr:to>
    <xdr:pic>
      <xdr:nvPicPr>
        <xdr:cNvPr id="834" name="Imagem 833" descr="https://upload.wikimedia.org/wikipedia/commons/thumb/9/9a/Flag_of_Tonga.svg/22px-Flag_of_Tonga.svg.png"/>
        <xdr:cNvPicPr>
          <a:picLocks noChangeAspect="1"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447228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822</xdr:row>
      <xdr:rowOff>0</xdr:rowOff>
    </xdr:from>
    <xdr:to>
      <xdr:col>0</xdr:col>
      <xdr:colOff>213360</xdr:colOff>
      <xdr:row>822</xdr:row>
      <xdr:rowOff>144780</xdr:rowOff>
    </xdr:to>
    <xdr:pic>
      <xdr:nvPicPr>
        <xdr:cNvPr id="835" name="Imagem 834" descr="https://upload.wikimedia.org/wikipedia/commons/thumb/0/06/Flag_of_Zambia.svg/22px-Flag_of_Zambia.svg.png"/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48456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823</xdr:row>
      <xdr:rowOff>0</xdr:rowOff>
    </xdr:from>
    <xdr:to>
      <xdr:col>0</xdr:col>
      <xdr:colOff>213360</xdr:colOff>
      <xdr:row>823</xdr:row>
      <xdr:rowOff>121920</xdr:rowOff>
    </xdr:to>
    <xdr:pic>
      <xdr:nvPicPr>
        <xdr:cNvPr id="836" name="Imagem 835" descr="https://upload.wikimedia.org/wikipedia/commons/thumb/b/b8/Flag_of_Georgia_%281990%E2%80%932004%29.svg/22px-Flag_of_Georgia_%281990%E2%80%932004%29.svg.png"/>
        <xdr:cNvPicPr>
          <a:picLocks noChangeAspect="1" noChangeArrowheads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521904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824</xdr:row>
      <xdr:rowOff>0</xdr:rowOff>
    </xdr:from>
    <xdr:to>
      <xdr:col>0</xdr:col>
      <xdr:colOff>213360</xdr:colOff>
      <xdr:row>824</xdr:row>
      <xdr:rowOff>144780</xdr:rowOff>
    </xdr:to>
    <xdr:pic>
      <xdr:nvPicPr>
        <xdr:cNvPr id="837" name="Imagem 836" descr="https://upload.wikimedia.org/wikipedia/commons/thumb/2/2c/Flag_of_Morocco.svg/22px-Flag_of_Morocco.svg.png"/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55924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825</xdr:row>
      <xdr:rowOff>0</xdr:rowOff>
    </xdr:from>
    <xdr:to>
      <xdr:col>0</xdr:col>
      <xdr:colOff>213360</xdr:colOff>
      <xdr:row>825</xdr:row>
      <xdr:rowOff>121920</xdr:rowOff>
    </xdr:to>
    <xdr:pic>
      <xdr:nvPicPr>
        <xdr:cNvPr id="838" name="Imagem 837" descr="https://upload.wikimedia.org/wikipedia/commons/thumb/6/64/Flag_of_Trinidad_and_Tobago.svg/22px-Flag_of_Trinidad_and_Tobago.svg.png"/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596580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826</xdr:row>
      <xdr:rowOff>0</xdr:rowOff>
    </xdr:from>
    <xdr:to>
      <xdr:col>0</xdr:col>
      <xdr:colOff>213360</xdr:colOff>
      <xdr:row>826</xdr:row>
      <xdr:rowOff>144780</xdr:rowOff>
    </xdr:to>
    <xdr:pic>
      <xdr:nvPicPr>
        <xdr:cNvPr id="839" name="Imagem 838" descr="https://upload.wikimedia.org/wikipedia/en/thumb/4/41/Flag_of_India.svg/22px-Flag_of_India.svg.png"/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67049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827</xdr:row>
      <xdr:rowOff>0</xdr:rowOff>
    </xdr:from>
    <xdr:to>
      <xdr:col>0</xdr:col>
      <xdr:colOff>213360</xdr:colOff>
      <xdr:row>827</xdr:row>
      <xdr:rowOff>152400</xdr:rowOff>
    </xdr:to>
    <xdr:pic>
      <xdr:nvPicPr>
        <xdr:cNvPr id="840" name="Imagem 839" descr="https://upload.wikimedia.org/wikipedia/commons/thumb/d/d4/Flag_of_Israel.svg/22px-Flag_of_Israel.svg.png"/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7078320"/>
          <a:ext cx="2133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828</xdr:row>
      <xdr:rowOff>0</xdr:rowOff>
    </xdr:from>
    <xdr:to>
      <xdr:col>0</xdr:col>
      <xdr:colOff>213360</xdr:colOff>
      <xdr:row>828</xdr:row>
      <xdr:rowOff>106680</xdr:rowOff>
    </xdr:to>
    <xdr:pic>
      <xdr:nvPicPr>
        <xdr:cNvPr id="841" name="Imagem 840" descr="https://upload.wikimedia.org/wikipedia/commons/thumb/9/90/Flag_of_Lithuania_%281988%E2%80%932004%29.svg/22px-Flag_of_Lithuania_%281988%E2%80%932004%29.svg.png"/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745170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829</xdr:row>
      <xdr:rowOff>0</xdr:rowOff>
    </xdr:from>
    <xdr:to>
      <xdr:col>0</xdr:col>
      <xdr:colOff>213360</xdr:colOff>
      <xdr:row>829</xdr:row>
      <xdr:rowOff>121920</xdr:rowOff>
    </xdr:to>
    <xdr:pic>
      <xdr:nvPicPr>
        <xdr:cNvPr id="842" name="Imagem 841" descr="https://upload.wikimedia.org/wikipedia/commons/thumb/f/fc/Flag_of_Mexico.svg/22px-Flag_of_Mexico.svg.png"/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782508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830</xdr:row>
      <xdr:rowOff>0</xdr:rowOff>
    </xdr:from>
    <xdr:to>
      <xdr:col>0</xdr:col>
      <xdr:colOff>213360</xdr:colOff>
      <xdr:row>830</xdr:row>
      <xdr:rowOff>106680</xdr:rowOff>
    </xdr:to>
    <xdr:pic>
      <xdr:nvPicPr>
        <xdr:cNvPr id="843" name="Imagem 842" descr="https://upload.wikimedia.org/wikipedia/commons/thumb/4/4c/Flag_of_Mongolia.svg/22px-Flag_of_Mongolia.svg.png"/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819846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831</xdr:row>
      <xdr:rowOff>0</xdr:rowOff>
    </xdr:from>
    <xdr:to>
      <xdr:col>0</xdr:col>
      <xdr:colOff>213360</xdr:colOff>
      <xdr:row>831</xdr:row>
      <xdr:rowOff>144780</xdr:rowOff>
    </xdr:to>
    <xdr:pic>
      <xdr:nvPicPr>
        <xdr:cNvPr id="844" name="Imagem 843" descr="https://upload.wikimedia.org/wikipedia/commons/thumb/d/d0/Flag_of_Mozambique.svg/22px-Flag_of_Mozambique.svg.png"/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85718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832</xdr:row>
      <xdr:rowOff>0</xdr:rowOff>
    </xdr:from>
    <xdr:to>
      <xdr:col>0</xdr:col>
      <xdr:colOff>213360</xdr:colOff>
      <xdr:row>832</xdr:row>
      <xdr:rowOff>144780</xdr:rowOff>
    </xdr:to>
    <xdr:pic>
      <xdr:nvPicPr>
        <xdr:cNvPr id="845" name="Imagem 844" descr="https://upload.wikimedia.org/wikipedia/commons/thumb/2/28/Flag_of_Puerto_Rico.svg/22px-Flag_of_Puerto_Rico.svg.png"/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91281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833</xdr:row>
      <xdr:rowOff>0</xdr:rowOff>
    </xdr:from>
    <xdr:to>
      <xdr:col>0</xdr:col>
      <xdr:colOff>213360</xdr:colOff>
      <xdr:row>833</xdr:row>
      <xdr:rowOff>144780</xdr:rowOff>
    </xdr:to>
    <xdr:pic>
      <xdr:nvPicPr>
        <xdr:cNvPr id="846" name="Imagem 845" descr="https://upload.wikimedia.org/wikipedia/commons/thumb/e/e9/Flag_of_Tunisia_%281959%E2%80%931999%29.svg/22px-Flag_of_Tunisia_%281959%E2%80%931999%29.svg.png"/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96843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834</xdr:row>
      <xdr:rowOff>0</xdr:rowOff>
    </xdr:from>
    <xdr:to>
      <xdr:col>0</xdr:col>
      <xdr:colOff>213360</xdr:colOff>
      <xdr:row>834</xdr:row>
      <xdr:rowOff>144780</xdr:rowOff>
    </xdr:to>
    <xdr:pic>
      <xdr:nvPicPr>
        <xdr:cNvPr id="847" name="Imagem 846" descr="https://upload.wikimedia.org/wikipedia/commons/thumb/4/4e/Flag_of_Uganda.svg/22px-Flag_of_Uganda.svg.png"/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00577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835</xdr:row>
      <xdr:rowOff>0</xdr:rowOff>
    </xdr:from>
    <xdr:to>
      <xdr:col>0</xdr:col>
      <xdr:colOff>213360</xdr:colOff>
      <xdr:row>835</xdr:row>
      <xdr:rowOff>114300</xdr:rowOff>
    </xdr:to>
    <xdr:pic>
      <xdr:nvPicPr>
        <xdr:cNvPr id="848" name="Imagem 847" descr="https://upload.wikimedia.org/wikipedia/en/thumb/a/a4/Flag_of_the_United_States.svg/22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0431120"/>
          <a:ext cx="21336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836</xdr:row>
      <xdr:rowOff>0</xdr:rowOff>
    </xdr:from>
    <xdr:to>
      <xdr:col>0</xdr:col>
      <xdr:colOff>213360</xdr:colOff>
      <xdr:row>836</xdr:row>
      <xdr:rowOff>144780</xdr:rowOff>
    </xdr:to>
    <xdr:pic>
      <xdr:nvPicPr>
        <xdr:cNvPr id="849" name="Imagem 848" descr="https://upload.wikimedia.org/wikipedia/en/thumb/f/f3/Flag_of_Russia.svg/22px-Flag_of_Russia.svg.png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09873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837</xdr:row>
      <xdr:rowOff>0</xdr:rowOff>
    </xdr:from>
    <xdr:to>
      <xdr:col>0</xdr:col>
      <xdr:colOff>213360</xdr:colOff>
      <xdr:row>837</xdr:row>
      <xdr:rowOff>144780</xdr:rowOff>
    </xdr:to>
    <xdr:pic>
      <xdr:nvPicPr>
        <xdr:cNvPr id="850" name="Imagem 849" descr="https://upload.wikimedia.org/wikipedia/commons/thumb/f/fa/Flag_of_the_People%27s_Republic_of_China.svg/22px-Flag_of_the_People%27s_Republic_of_China.svg.png"/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13607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838</xdr:row>
      <xdr:rowOff>0</xdr:rowOff>
    </xdr:from>
    <xdr:to>
      <xdr:col>0</xdr:col>
      <xdr:colOff>213360</xdr:colOff>
      <xdr:row>838</xdr:row>
      <xdr:rowOff>106680</xdr:rowOff>
    </xdr:to>
    <xdr:pic>
      <xdr:nvPicPr>
        <xdr:cNvPr id="851" name="Imagem 850" descr="https://upload.wikimedia.org/wikipedia/en/thumb/b/b9/Flag_of_Australia.svg/22px-Flag_of_Australia.svg.png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173414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839</xdr:row>
      <xdr:rowOff>0</xdr:rowOff>
    </xdr:from>
    <xdr:to>
      <xdr:col>0</xdr:col>
      <xdr:colOff>213360</xdr:colOff>
      <xdr:row>839</xdr:row>
      <xdr:rowOff>121920</xdr:rowOff>
    </xdr:to>
    <xdr:pic>
      <xdr:nvPicPr>
        <xdr:cNvPr id="852" name="Imagem 851" descr="https://upload.wikimedia.org/wikipedia/en/thumb/b/ba/Flag_of_Germany.svg/22px-Flag_of_Germany.svg.png"/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210752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840</xdr:row>
      <xdr:rowOff>0</xdr:rowOff>
    </xdr:from>
    <xdr:to>
      <xdr:col>0</xdr:col>
      <xdr:colOff>213360</xdr:colOff>
      <xdr:row>840</xdr:row>
      <xdr:rowOff>144780</xdr:rowOff>
    </xdr:to>
    <xdr:pic>
      <xdr:nvPicPr>
        <xdr:cNvPr id="853" name="Imagem 852" descr="https://upload.wikimedia.org/wikipedia/en/thumb/c/c3/Flag_of_France.svg/22px-Flag_of_France.svg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24809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841</xdr:row>
      <xdr:rowOff>0</xdr:rowOff>
    </xdr:from>
    <xdr:to>
      <xdr:col>0</xdr:col>
      <xdr:colOff>213360</xdr:colOff>
      <xdr:row>841</xdr:row>
      <xdr:rowOff>144780</xdr:rowOff>
    </xdr:to>
    <xdr:pic>
      <xdr:nvPicPr>
        <xdr:cNvPr id="854" name="Imagem 853" descr="https://upload.wikimedia.org/wikipedia/en/thumb/0/03/Flag_of_Italy.svg/22px-Flag_of_Italy.svg.png"/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28542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842</xdr:row>
      <xdr:rowOff>0</xdr:rowOff>
    </xdr:from>
    <xdr:to>
      <xdr:col>0</xdr:col>
      <xdr:colOff>213360</xdr:colOff>
      <xdr:row>842</xdr:row>
      <xdr:rowOff>144780</xdr:rowOff>
    </xdr:to>
    <xdr:pic>
      <xdr:nvPicPr>
        <xdr:cNvPr id="855" name="Imagem 854" descr="https://upload.wikimedia.org/wikipedia/commons/thumb/2/20/Flag_of_the_Netherlands.svg/22px-Flag_of_the_Netherlands.svg.pn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32276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843</xdr:row>
      <xdr:rowOff>0</xdr:rowOff>
    </xdr:from>
    <xdr:to>
      <xdr:col>0</xdr:col>
      <xdr:colOff>213360</xdr:colOff>
      <xdr:row>843</xdr:row>
      <xdr:rowOff>106680</xdr:rowOff>
    </xdr:to>
    <xdr:pic>
      <xdr:nvPicPr>
        <xdr:cNvPr id="856" name="Imagem 855" descr="https://upload.wikimedia.org/wikipedia/commons/thumb/b/bd/Flag_of_Cuba.svg/22px-Flag_of_Cuba.svg.pn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360104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844</xdr:row>
      <xdr:rowOff>0</xdr:rowOff>
    </xdr:from>
    <xdr:to>
      <xdr:col>0</xdr:col>
      <xdr:colOff>213360</xdr:colOff>
      <xdr:row>844</xdr:row>
      <xdr:rowOff>106680</xdr:rowOff>
    </xdr:to>
    <xdr:pic>
      <xdr:nvPicPr>
        <xdr:cNvPr id="857" name="Imagem 856" descr="https://upload.wikimedia.org/wikipedia/en/thumb/a/ae/Flag_of_the_United_Kingdom.svg/22px-Flag_of_the_United_Kingdom.svg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397442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845</xdr:row>
      <xdr:rowOff>0</xdr:rowOff>
    </xdr:from>
    <xdr:to>
      <xdr:col>0</xdr:col>
      <xdr:colOff>213360</xdr:colOff>
      <xdr:row>845</xdr:row>
      <xdr:rowOff>144780</xdr:rowOff>
    </xdr:to>
    <xdr:pic>
      <xdr:nvPicPr>
        <xdr:cNvPr id="858" name="Imagem 857" descr="https://upload.wikimedia.org/wikipedia/commons/thumb/7/73/Flag_of_Romania.svg/22px-Flag_of_Romania.svg.png"/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45306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846</xdr:row>
      <xdr:rowOff>0</xdr:rowOff>
    </xdr:from>
    <xdr:to>
      <xdr:col>0</xdr:col>
      <xdr:colOff>213360</xdr:colOff>
      <xdr:row>846</xdr:row>
      <xdr:rowOff>144780</xdr:rowOff>
    </xdr:to>
    <xdr:pic>
      <xdr:nvPicPr>
        <xdr:cNvPr id="859" name="Imagem 858" descr="https://upload.wikimedia.org/wikipedia/commons/thumb/7/76/Flag_of_South_Korea_%281997%E2%80%932011%29.svg/22px-Flag_of_South_Korea_%281997%E2%80%932011%29.svg.png"/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49040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847</xdr:row>
      <xdr:rowOff>0</xdr:rowOff>
    </xdr:from>
    <xdr:to>
      <xdr:col>0</xdr:col>
      <xdr:colOff>213360</xdr:colOff>
      <xdr:row>847</xdr:row>
      <xdr:rowOff>106680</xdr:rowOff>
    </xdr:to>
    <xdr:pic>
      <xdr:nvPicPr>
        <xdr:cNvPr id="860" name="Imagem 859" descr="https://upload.wikimedia.org/wikipedia/commons/thumb/c/c1/Flag_of_Hungary.svg/22px-Flag_of_Hungary.svg.png"/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546032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848</xdr:row>
      <xdr:rowOff>0</xdr:rowOff>
    </xdr:from>
    <xdr:to>
      <xdr:col>0</xdr:col>
      <xdr:colOff>213360</xdr:colOff>
      <xdr:row>848</xdr:row>
      <xdr:rowOff>137160</xdr:rowOff>
    </xdr:to>
    <xdr:pic>
      <xdr:nvPicPr>
        <xdr:cNvPr id="861" name="Imagem 860" descr="https://upload.wikimedia.org/wikipedia/en/thumb/1/12/Flag_of_Poland.svg/22px-Flag_of_Poland.svg.png"/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5833700"/>
          <a:ext cx="2133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849</xdr:row>
      <xdr:rowOff>0</xdr:rowOff>
    </xdr:from>
    <xdr:to>
      <xdr:col>0</xdr:col>
      <xdr:colOff>213360</xdr:colOff>
      <xdr:row>849</xdr:row>
      <xdr:rowOff>144780</xdr:rowOff>
    </xdr:to>
    <xdr:pic>
      <xdr:nvPicPr>
        <xdr:cNvPr id="862" name="Imagem 861" descr="https://upload.wikimedia.org/wikipedia/en/thumb/9/9e/Flag_of_Japan.svg/22px-Flag_of_Japan.svg.png"/>
        <xdr:cNvPicPr>
          <a:picLocks noChangeAspect="1" noChangeArrowheads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62070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850</xdr:row>
      <xdr:rowOff>0</xdr:rowOff>
    </xdr:from>
    <xdr:to>
      <xdr:col>0</xdr:col>
      <xdr:colOff>213360</xdr:colOff>
      <xdr:row>850</xdr:row>
      <xdr:rowOff>121920</xdr:rowOff>
    </xdr:to>
    <xdr:pic>
      <xdr:nvPicPr>
        <xdr:cNvPr id="863" name="Imagem 862" descr="https://upload.wikimedia.org/wikipedia/commons/thumb/9/9a/Flag_of_Bulgaria.svg/22px-Flag_of_Bulgaria.svg.png"/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658046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851</xdr:row>
      <xdr:rowOff>0</xdr:rowOff>
    </xdr:from>
    <xdr:to>
      <xdr:col>0</xdr:col>
      <xdr:colOff>213360</xdr:colOff>
      <xdr:row>851</xdr:row>
      <xdr:rowOff>144780</xdr:rowOff>
    </xdr:to>
    <xdr:pic>
      <xdr:nvPicPr>
        <xdr:cNvPr id="864" name="Imagem 863" descr="https://upload.wikimedia.org/wikipedia/commons/thumb/5/5c/Flag_of_Greece.svg/22px-Flag_of_Greece.svg.png"/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69538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852</xdr:row>
      <xdr:rowOff>0</xdr:rowOff>
    </xdr:from>
    <xdr:to>
      <xdr:col>0</xdr:col>
      <xdr:colOff>213360</xdr:colOff>
      <xdr:row>852</xdr:row>
      <xdr:rowOff>137160</xdr:rowOff>
    </xdr:to>
    <xdr:pic>
      <xdr:nvPicPr>
        <xdr:cNvPr id="865" name="Imagem 864" descr="https://upload.wikimedia.org/wikipedia/en/thumb/4/4c/Flag_of_Sweden.svg/22px-Flag_of_Sweden.svg.png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7327220"/>
          <a:ext cx="2133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853</xdr:row>
      <xdr:rowOff>0</xdr:rowOff>
    </xdr:from>
    <xdr:to>
      <xdr:col>0</xdr:col>
      <xdr:colOff>213360</xdr:colOff>
      <xdr:row>853</xdr:row>
      <xdr:rowOff>152400</xdr:rowOff>
    </xdr:to>
    <xdr:pic>
      <xdr:nvPicPr>
        <xdr:cNvPr id="866" name="Imagem 865" descr="https://upload.wikimedia.org/wikipedia/commons/thumb/d/d9/Flag_of_Norway.svg/22px-Flag_of_Norway.svg.pn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7700600"/>
          <a:ext cx="2133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854</xdr:row>
      <xdr:rowOff>0</xdr:rowOff>
    </xdr:from>
    <xdr:to>
      <xdr:col>0</xdr:col>
      <xdr:colOff>213360</xdr:colOff>
      <xdr:row>854</xdr:row>
      <xdr:rowOff>106680</xdr:rowOff>
    </xdr:to>
    <xdr:pic>
      <xdr:nvPicPr>
        <xdr:cNvPr id="867" name="Imagem 866" descr="https://upload.wikimedia.org/wikipedia/commons/thumb/c/cc/Flag_of_Ethiopia_%281996%E2%80%932009%29.svg/22px-Flag_of_Ethiopia_%281996%E2%80%932009%29.svg.png"/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807398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855</xdr:row>
      <xdr:rowOff>0</xdr:rowOff>
    </xdr:from>
    <xdr:to>
      <xdr:col>0</xdr:col>
      <xdr:colOff>213360</xdr:colOff>
      <xdr:row>855</xdr:row>
      <xdr:rowOff>144780</xdr:rowOff>
    </xdr:to>
    <xdr:pic>
      <xdr:nvPicPr>
        <xdr:cNvPr id="868" name="Imagem 867" descr="https://upload.wikimedia.org/wikipedia/commons/thumb/4/49/Flag_of_Ukraine.svg/22px-Flag_of_Ukraine.svg.png"/>
        <xdr:cNvPicPr>
          <a:picLocks noChangeAspect="1" noChangeArrowheads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84473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856</xdr:row>
      <xdr:rowOff>0</xdr:rowOff>
    </xdr:from>
    <xdr:to>
      <xdr:col>0</xdr:col>
      <xdr:colOff>213360</xdr:colOff>
      <xdr:row>856</xdr:row>
      <xdr:rowOff>106680</xdr:rowOff>
    </xdr:to>
    <xdr:pic>
      <xdr:nvPicPr>
        <xdr:cNvPr id="869" name="Imagem 868" descr="https://upload.wikimedia.org/wikipedia/commons/thumb/d/d3/Flag_of_Kazakhstan.svg/22px-Flag_of_Kazakhstan.svg.png"/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882074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857</xdr:row>
      <xdr:rowOff>0</xdr:rowOff>
    </xdr:from>
    <xdr:to>
      <xdr:col>0</xdr:col>
      <xdr:colOff>213360</xdr:colOff>
      <xdr:row>857</xdr:row>
      <xdr:rowOff>106680</xdr:rowOff>
    </xdr:to>
    <xdr:pic>
      <xdr:nvPicPr>
        <xdr:cNvPr id="870" name="Imagem 869" descr="https://upload.wikimedia.org/wikipedia/commons/thumb/9/9a/Flag_of_Belarus_%281995%E2%80%932012%29.svg/22px-Flag_of_Belarus_%281995%E2%80%932012%29.svg.png"/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919412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858</xdr:row>
      <xdr:rowOff>0</xdr:rowOff>
    </xdr:from>
    <xdr:to>
      <xdr:col>0</xdr:col>
      <xdr:colOff>213360</xdr:colOff>
      <xdr:row>858</xdr:row>
      <xdr:rowOff>106680</xdr:rowOff>
    </xdr:to>
    <xdr:pic>
      <xdr:nvPicPr>
        <xdr:cNvPr id="871" name="Imagem 870" descr="https://upload.wikimedia.org/wikipedia/commons/thumb/d/d9/Flag_of_Canada_%28Pantone%29.svg/22px-Flag_of_Canada_%28Pantone%29.svg.png"/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956750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859</xdr:row>
      <xdr:rowOff>0</xdr:rowOff>
    </xdr:from>
    <xdr:to>
      <xdr:col>0</xdr:col>
      <xdr:colOff>213360</xdr:colOff>
      <xdr:row>859</xdr:row>
      <xdr:rowOff>144780</xdr:rowOff>
    </xdr:to>
    <xdr:pic>
      <xdr:nvPicPr>
        <xdr:cNvPr id="872" name="Imagem 871" descr="https://upload.wikimedia.org/wikipedia/en/thumb/9/9a/Flag_of_Spain.svg/22px-Flag_of_Spain.svg.png"/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99408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860</xdr:row>
      <xdr:rowOff>0</xdr:rowOff>
    </xdr:from>
    <xdr:to>
      <xdr:col>0</xdr:col>
      <xdr:colOff>213360</xdr:colOff>
      <xdr:row>860</xdr:row>
      <xdr:rowOff>144780</xdr:rowOff>
    </xdr:to>
    <xdr:pic>
      <xdr:nvPicPr>
        <xdr:cNvPr id="873" name="Imagem 872" descr="https://upload.wikimedia.org/wikipedia/commons/thumb/b/b4/Flag_of_Turkey.svg/22px-Flag_of_Turkey.svg.png"/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03142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861</xdr:row>
      <xdr:rowOff>0</xdr:rowOff>
    </xdr:from>
    <xdr:to>
      <xdr:col>0</xdr:col>
      <xdr:colOff>213360</xdr:colOff>
      <xdr:row>861</xdr:row>
      <xdr:rowOff>121920</xdr:rowOff>
    </xdr:to>
    <xdr:pic>
      <xdr:nvPicPr>
        <xdr:cNvPr id="874" name="Imagem 873" descr="https://upload.wikimedia.org/wikipedia/commons/thumb/c/ca/Flag_of_Iran.svg/22px-Flag_of_Iran.svg.png"/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068764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862</xdr:row>
      <xdr:rowOff>0</xdr:rowOff>
    </xdr:from>
    <xdr:to>
      <xdr:col>0</xdr:col>
      <xdr:colOff>213360</xdr:colOff>
      <xdr:row>862</xdr:row>
      <xdr:rowOff>144780</xdr:rowOff>
    </xdr:to>
    <xdr:pic>
      <xdr:nvPicPr>
        <xdr:cNvPr id="875" name="Imagem 874" descr="https://upload.wikimedia.org/wikipedia/commons/thumb/c/cb/Flag_of_the_Czech_Republic.svg/22px-Flag_of_the_Czech_Republic.svg.png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08781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863</xdr:row>
      <xdr:rowOff>0</xdr:rowOff>
    </xdr:from>
    <xdr:to>
      <xdr:col>0</xdr:col>
      <xdr:colOff>213360</xdr:colOff>
      <xdr:row>863</xdr:row>
      <xdr:rowOff>144780</xdr:rowOff>
    </xdr:to>
    <xdr:pic>
      <xdr:nvPicPr>
        <xdr:cNvPr id="876" name="Imagem 875" descr="https://upload.wikimedia.org/wikipedia/commons/thumb/4/49/Flag_of_Kenya.svg/22px-Flag_of_Kenya.svg.png"/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14344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864</xdr:row>
      <xdr:rowOff>0</xdr:rowOff>
    </xdr:from>
    <xdr:to>
      <xdr:col>0</xdr:col>
      <xdr:colOff>213360</xdr:colOff>
      <xdr:row>864</xdr:row>
      <xdr:rowOff>160020</xdr:rowOff>
    </xdr:to>
    <xdr:pic>
      <xdr:nvPicPr>
        <xdr:cNvPr id="877" name="Imagem 876" descr="https://upload.wikimedia.org/wikipedia/commons/thumb/9/9c/Flag_of_Denmark.svg/22px-Flag_of_Denmark.svg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1807780"/>
          <a:ext cx="2133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865</xdr:row>
      <xdr:rowOff>0</xdr:rowOff>
    </xdr:from>
    <xdr:to>
      <xdr:col>0</xdr:col>
      <xdr:colOff>213360</xdr:colOff>
      <xdr:row>865</xdr:row>
      <xdr:rowOff>121920</xdr:rowOff>
    </xdr:to>
    <xdr:pic>
      <xdr:nvPicPr>
        <xdr:cNvPr id="878" name="Imagem 877" descr="https://upload.wikimedia.org/wikipedia/commons/thumb/b/bc/Flag_of_Finland.svg/22px-Flag_of_Finland.svg.png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218116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866</xdr:row>
      <xdr:rowOff>0</xdr:rowOff>
    </xdr:from>
    <xdr:to>
      <xdr:col>0</xdr:col>
      <xdr:colOff>213360</xdr:colOff>
      <xdr:row>866</xdr:row>
      <xdr:rowOff>144780</xdr:rowOff>
    </xdr:to>
    <xdr:pic>
      <xdr:nvPicPr>
        <xdr:cNvPr id="879" name="Imagem 878" descr="https://upload.wikimedia.org/wikipedia/commons/thumb/4/41/Flag_of_Austria.svg/22px-Flag_of_Austria.svg.png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25545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867</xdr:row>
      <xdr:rowOff>0</xdr:rowOff>
    </xdr:from>
    <xdr:to>
      <xdr:col>0</xdr:col>
      <xdr:colOff>213360</xdr:colOff>
      <xdr:row>867</xdr:row>
      <xdr:rowOff>106680</xdr:rowOff>
    </xdr:to>
    <xdr:pic>
      <xdr:nvPicPr>
        <xdr:cNvPr id="880" name="Imagem 879" descr="https://upload.wikimedia.org/wikipedia/commons/thumb/9/90/Flag_of_Lithuania_%281988%E2%80%932004%29.svg/22px-Flag_of_Lithuania_%281988%E2%80%932004%29.svg.png"/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292792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868</xdr:row>
      <xdr:rowOff>0</xdr:rowOff>
    </xdr:from>
    <xdr:to>
      <xdr:col>0</xdr:col>
      <xdr:colOff>213360</xdr:colOff>
      <xdr:row>868</xdr:row>
      <xdr:rowOff>106680</xdr:rowOff>
    </xdr:to>
    <xdr:pic>
      <xdr:nvPicPr>
        <xdr:cNvPr id="881" name="Imagem 880" descr="https://upload.wikimedia.org/wikipedia/commons/thumb/d/dd/Flag_of_Azerbaijan.svg/22px-Flag_of_Azerbaijan.svg.png"/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330130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869</xdr:row>
      <xdr:rowOff>0</xdr:rowOff>
    </xdr:from>
    <xdr:to>
      <xdr:col>0</xdr:col>
      <xdr:colOff>213360</xdr:colOff>
      <xdr:row>869</xdr:row>
      <xdr:rowOff>106680</xdr:rowOff>
    </xdr:to>
    <xdr:pic>
      <xdr:nvPicPr>
        <xdr:cNvPr id="882" name="Imagem 881" descr="https://upload.wikimedia.org/wikipedia/commons/thumb/9/93/Flag_of_the_Bahamas.svg/22px-Flag_of_the_Bahamas.svg.png"/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367468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870</xdr:row>
      <xdr:rowOff>0</xdr:rowOff>
    </xdr:from>
    <xdr:to>
      <xdr:col>0</xdr:col>
      <xdr:colOff>213360</xdr:colOff>
      <xdr:row>870</xdr:row>
      <xdr:rowOff>106680</xdr:rowOff>
    </xdr:to>
    <xdr:pic>
      <xdr:nvPicPr>
        <xdr:cNvPr id="883" name="Imagem 882" descr="https://upload.wikimedia.org/wikipedia/commons/thumb/f/f0/Flag_of_Slovenia.svg/22px-Flag_of_Slovenia.svg.png"/>
        <xdr:cNvPicPr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404806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871</xdr:row>
      <xdr:rowOff>0</xdr:rowOff>
    </xdr:from>
    <xdr:to>
      <xdr:col>0</xdr:col>
      <xdr:colOff>190500</xdr:colOff>
      <xdr:row>871</xdr:row>
      <xdr:rowOff>190500</xdr:rowOff>
    </xdr:to>
    <xdr:pic>
      <xdr:nvPicPr>
        <xdr:cNvPr id="884" name="Imagem 883" descr="https://upload.wikimedia.org/wikipedia/commons/thumb/f/f3/Flag_of_Switzerland.svg/20px-Flag_of_Switzerland.svg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44214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872</xdr:row>
      <xdr:rowOff>15240</xdr:rowOff>
    </xdr:from>
    <xdr:to>
      <xdr:col>0</xdr:col>
      <xdr:colOff>213360</xdr:colOff>
      <xdr:row>872</xdr:row>
      <xdr:rowOff>160020</xdr:rowOff>
    </xdr:to>
    <xdr:pic>
      <xdr:nvPicPr>
        <xdr:cNvPr id="885" name="Imagem 884" descr="https://upload.wikimedia.org/wikipedia/commons/thumb/9/9f/Flag_of_Indonesia.svg/22px-Flag_of_Indonesia.svg.png"/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48100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873</xdr:row>
      <xdr:rowOff>0</xdr:rowOff>
    </xdr:from>
    <xdr:to>
      <xdr:col>0</xdr:col>
      <xdr:colOff>213360</xdr:colOff>
      <xdr:row>873</xdr:row>
      <xdr:rowOff>144780</xdr:rowOff>
    </xdr:to>
    <xdr:pic>
      <xdr:nvPicPr>
        <xdr:cNvPr id="886" name="Imagem 885" descr="https://upload.wikimedia.org/wikipedia/commons/thumb/e/e6/Flag_of_Slovakia.svg/22px-Flag_of_Slovakia.svg.png"/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51682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874</xdr:row>
      <xdr:rowOff>0</xdr:rowOff>
    </xdr:from>
    <xdr:to>
      <xdr:col>0</xdr:col>
      <xdr:colOff>213360</xdr:colOff>
      <xdr:row>874</xdr:row>
      <xdr:rowOff>121920</xdr:rowOff>
    </xdr:to>
    <xdr:pic>
      <xdr:nvPicPr>
        <xdr:cNvPr id="887" name="Imagem 886" descr="https://upload.wikimedia.org/wikipedia/commons/thumb/f/fc/Flag_of_Mexico.svg/22px-Flag_of_Mexico.svg.png"/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554158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875</xdr:row>
      <xdr:rowOff>0</xdr:rowOff>
    </xdr:from>
    <xdr:to>
      <xdr:col>0</xdr:col>
      <xdr:colOff>213360</xdr:colOff>
      <xdr:row>875</xdr:row>
      <xdr:rowOff>106680</xdr:rowOff>
    </xdr:to>
    <xdr:pic>
      <xdr:nvPicPr>
        <xdr:cNvPr id="888" name="Imagem 887" descr="https://upload.wikimedia.org/wikipedia/commons/thumb/7/79/Flag_of_Nigeria.svg/22px-Flag_of_Nigeria.svg.png"/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591496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876</xdr:row>
      <xdr:rowOff>0</xdr:rowOff>
    </xdr:from>
    <xdr:to>
      <xdr:col>0</xdr:col>
      <xdr:colOff>213360</xdr:colOff>
      <xdr:row>876</xdr:row>
      <xdr:rowOff>144780</xdr:rowOff>
    </xdr:to>
    <xdr:pic>
      <xdr:nvPicPr>
        <xdr:cNvPr id="889" name="Imagem 888" descr="https://upload.wikimedia.org/wikipedia/commons/thumb/7/77/Flag_of_Algeria.svg/22px-Flag_of_Algeria.svg.png"/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62883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877</xdr:row>
      <xdr:rowOff>0</xdr:rowOff>
    </xdr:from>
    <xdr:to>
      <xdr:col>0</xdr:col>
      <xdr:colOff>213360</xdr:colOff>
      <xdr:row>877</xdr:row>
      <xdr:rowOff>106680</xdr:rowOff>
    </xdr:to>
    <xdr:pic>
      <xdr:nvPicPr>
        <xdr:cNvPr id="890" name="Imagem 889" descr="https://upload.wikimedia.org/wikipedia/commons/thumb/8/84/Flag_of_Uzbekistan.svg/22px-Flag_of_Uzbekistan.svg.png"/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666172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878</xdr:row>
      <xdr:rowOff>0</xdr:rowOff>
    </xdr:from>
    <xdr:to>
      <xdr:col>0</xdr:col>
      <xdr:colOff>213360</xdr:colOff>
      <xdr:row>878</xdr:row>
      <xdr:rowOff>106680</xdr:rowOff>
    </xdr:to>
    <xdr:pic>
      <xdr:nvPicPr>
        <xdr:cNvPr id="891" name="Imagem 890" descr="https://upload.wikimedia.org/wikipedia/commons/thumb/8/84/Flag_of_Latvia.svg/22px-Flag_of_Latvia.svg.png"/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703510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879</xdr:row>
      <xdr:rowOff>0</xdr:rowOff>
    </xdr:from>
    <xdr:to>
      <xdr:col>0</xdr:col>
      <xdr:colOff>213360</xdr:colOff>
      <xdr:row>879</xdr:row>
      <xdr:rowOff>106680</xdr:rowOff>
    </xdr:to>
    <xdr:pic>
      <xdr:nvPicPr>
        <xdr:cNvPr id="892" name="Imagem 891" descr="https://upload.wikimedia.org/wikipedia/commons/thumb/7/7e/Flag_of_Yugoslavia_%281992%E2%80%932003%29%3B_Flag_of_Serbia_and_Montenegro_%282003%E2%80%932006%29.svg/22px-Flag_of_Yugoslavia_%281992%E2%80%932003%29%3B_Flag_of_Serbia_and_Montenegro_%282003%E2%80%932006%29.svg.png"/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740848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880</xdr:row>
      <xdr:rowOff>0</xdr:rowOff>
    </xdr:from>
    <xdr:to>
      <xdr:col>0</xdr:col>
      <xdr:colOff>213360</xdr:colOff>
      <xdr:row>880</xdr:row>
      <xdr:rowOff>106680</xdr:rowOff>
    </xdr:to>
    <xdr:pic>
      <xdr:nvPicPr>
        <xdr:cNvPr id="893" name="Imagem 892" descr="https://upload.wikimedia.org/wikipedia/commons/thumb/3/3e/Flag_of_New_Zealand.svg/22px-Flag_of_New_Zealand.svg.png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778186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881</xdr:row>
      <xdr:rowOff>0</xdr:rowOff>
    </xdr:from>
    <xdr:to>
      <xdr:col>0</xdr:col>
      <xdr:colOff>213360</xdr:colOff>
      <xdr:row>881</xdr:row>
      <xdr:rowOff>137160</xdr:rowOff>
    </xdr:to>
    <xdr:pic>
      <xdr:nvPicPr>
        <xdr:cNvPr id="894" name="Imagem 893" descr="https://upload.wikimedia.org/wikipedia/commons/thumb/8/8f/Flag_of_Estonia.svg/22px-Flag_of_Estonia.svg.png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8338120"/>
          <a:ext cx="2133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882</xdr:row>
      <xdr:rowOff>0</xdr:rowOff>
    </xdr:from>
    <xdr:to>
      <xdr:col>0</xdr:col>
      <xdr:colOff>213360</xdr:colOff>
      <xdr:row>882</xdr:row>
      <xdr:rowOff>144780</xdr:rowOff>
    </xdr:to>
    <xdr:pic>
      <xdr:nvPicPr>
        <xdr:cNvPr id="895" name="Imagem 894" descr="https://upload.wikimedia.org/wikipedia/commons/thumb/a/a9/Flag_of_Thailand.svg/22px-Flag_of_Thailand.svg.png"/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87115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883</xdr:row>
      <xdr:rowOff>0</xdr:rowOff>
    </xdr:from>
    <xdr:to>
      <xdr:col>0</xdr:col>
      <xdr:colOff>213360</xdr:colOff>
      <xdr:row>883</xdr:row>
      <xdr:rowOff>106680</xdr:rowOff>
    </xdr:to>
    <xdr:pic>
      <xdr:nvPicPr>
        <xdr:cNvPr id="896" name="Imagem 895" descr="https://upload.wikimedia.org/wikipedia/commons/thumb/1/1b/Flag_of_Croatia.svg/22px-Flag_of_Croatia.svg.png"/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908488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884</xdr:row>
      <xdr:rowOff>0</xdr:rowOff>
    </xdr:from>
    <xdr:to>
      <xdr:col>0</xdr:col>
      <xdr:colOff>213360</xdr:colOff>
      <xdr:row>884</xdr:row>
      <xdr:rowOff>144780</xdr:rowOff>
    </xdr:to>
    <xdr:pic>
      <xdr:nvPicPr>
        <xdr:cNvPr id="897" name="Imagem 896" descr="https://upload.wikimedia.org/wikipedia/commons/thumb/4/4f/Flag_of_Cameroon.svg/22px-Flag_of_Cameroon.svg.png"/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94582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885</xdr:row>
      <xdr:rowOff>0</xdr:rowOff>
    </xdr:from>
    <xdr:to>
      <xdr:col>0</xdr:col>
      <xdr:colOff>213360</xdr:colOff>
      <xdr:row>885</xdr:row>
      <xdr:rowOff>144780</xdr:rowOff>
    </xdr:to>
    <xdr:pic>
      <xdr:nvPicPr>
        <xdr:cNvPr id="898" name="Imagem 897" descr="https://upload.wikimedia.org/wikipedia/commons/thumb/2/21/Flag_of_Colombia.svg/22px-Flag_of_Colombia.svg.png"/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98316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886</xdr:row>
      <xdr:rowOff>0</xdr:rowOff>
    </xdr:from>
    <xdr:to>
      <xdr:col>0</xdr:col>
      <xdr:colOff>213360</xdr:colOff>
      <xdr:row>886</xdr:row>
      <xdr:rowOff>144780</xdr:rowOff>
    </xdr:to>
    <xdr:pic>
      <xdr:nvPicPr>
        <xdr:cNvPr id="899" name="Imagem 898" descr="https://upload.wikimedia.org/wikipedia/commons/thumb/d/d0/Flag_of_Mozambique.svg/22px-Flag_of_Mozambique.svg.png"/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02050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887</xdr:row>
      <xdr:rowOff>0</xdr:rowOff>
    </xdr:from>
    <xdr:to>
      <xdr:col>0</xdr:col>
      <xdr:colOff>213360</xdr:colOff>
      <xdr:row>887</xdr:row>
      <xdr:rowOff>144780</xdr:rowOff>
    </xdr:to>
    <xdr:pic>
      <xdr:nvPicPr>
        <xdr:cNvPr id="900" name="Imagem 899" descr="https://upload.wikimedia.org/wikipedia/en/thumb/0/05/Flag_of_Brazil.svg/22px-Flag_of_Brazil.svg.png"/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07612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888</xdr:row>
      <xdr:rowOff>0</xdr:rowOff>
    </xdr:from>
    <xdr:to>
      <xdr:col>0</xdr:col>
      <xdr:colOff>213360</xdr:colOff>
      <xdr:row>888</xdr:row>
      <xdr:rowOff>106680</xdr:rowOff>
    </xdr:to>
    <xdr:pic>
      <xdr:nvPicPr>
        <xdr:cNvPr id="901" name="Imagem 900" descr="https://upload.wikimedia.org/wikipedia/commons/thumb/0/0a/Flag_of_Jamaica.svg/22px-Flag_of_Jamaica.svg.png"/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113466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889</xdr:row>
      <xdr:rowOff>0</xdr:rowOff>
    </xdr:from>
    <xdr:to>
      <xdr:col>0</xdr:col>
      <xdr:colOff>213360</xdr:colOff>
      <xdr:row>889</xdr:row>
      <xdr:rowOff>144780</xdr:rowOff>
    </xdr:to>
    <xdr:pic>
      <xdr:nvPicPr>
        <xdr:cNvPr id="902" name="Imagem 901" descr="https://upload.wikimedia.org/wikipedia/commons/thumb/9/92/Flag_of_Belgium_%28civil%29.svg/22px-Flag_of_Belgium_%28civil%29.svg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15080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890</xdr:row>
      <xdr:rowOff>0</xdr:rowOff>
    </xdr:from>
    <xdr:to>
      <xdr:col>0</xdr:col>
      <xdr:colOff>213360</xdr:colOff>
      <xdr:row>890</xdr:row>
      <xdr:rowOff>144780</xdr:rowOff>
    </xdr:to>
    <xdr:pic>
      <xdr:nvPicPr>
        <xdr:cNvPr id="903" name="Imagem 902" descr="https://upload.wikimedia.org/wikipedia/commons/thumb/a/af/Flag_of_South_Africa.svg/22px-Flag_of_South_Africa.svg.png"/>
        <xdr:cNvPicPr>
          <a:picLocks noChangeAspect="1" noChangeArrowheads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18814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891</xdr:row>
      <xdr:rowOff>0</xdr:rowOff>
    </xdr:from>
    <xdr:to>
      <xdr:col>0</xdr:col>
      <xdr:colOff>213360</xdr:colOff>
      <xdr:row>891</xdr:row>
      <xdr:rowOff>137160</xdr:rowOff>
    </xdr:to>
    <xdr:pic>
      <xdr:nvPicPr>
        <xdr:cNvPr id="904" name="Imagem 903" descr="https://upload.wikimedia.org/wikipedia/commons/thumb/1/1a/Flag_of_Argentina.svg/22px-Flag_of_Argentina.svg.png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2437680"/>
          <a:ext cx="2133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892</xdr:row>
      <xdr:rowOff>0</xdr:rowOff>
    </xdr:from>
    <xdr:to>
      <xdr:col>0</xdr:col>
      <xdr:colOff>213360</xdr:colOff>
      <xdr:row>892</xdr:row>
      <xdr:rowOff>144780</xdr:rowOff>
    </xdr:to>
    <xdr:pic>
      <xdr:nvPicPr>
        <xdr:cNvPr id="905" name="Imagem 904" descr="https://upload.wikimedia.org/wikipedia/commons/thumb/1/14/Flag_of_Chinese_Taipei_for_Olympic_games.svg/22px-Flag_of_Chinese_Taipei_for_Olympic_games.svg.png"/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28110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893</xdr:row>
      <xdr:rowOff>0</xdr:rowOff>
    </xdr:from>
    <xdr:to>
      <xdr:col>0</xdr:col>
      <xdr:colOff>213360</xdr:colOff>
      <xdr:row>893</xdr:row>
      <xdr:rowOff>144780</xdr:rowOff>
    </xdr:to>
    <xdr:pic>
      <xdr:nvPicPr>
        <xdr:cNvPr id="906" name="Imagem 905" descr="https://upload.wikimedia.org/wikipedia/commons/thumb/2/2c/Flag_of_Morocco.svg/22px-Flag_of_Morocco.svg.png"/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33673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894</xdr:row>
      <xdr:rowOff>0</xdr:rowOff>
    </xdr:from>
    <xdr:to>
      <xdr:col>0</xdr:col>
      <xdr:colOff>213360</xdr:colOff>
      <xdr:row>894</xdr:row>
      <xdr:rowOff>106680</xdr:rowOff>
    </xdr:to>
    <xdr:pic>
      <xdr:nvPicPr>
        <xdr:cNvPr id="907" name="Imagem 906" descr="https://upload.wikimedia.org/wikipedia/commons/thumb/5/51/Flag_of_North_Korea.svg/22px-Flag_of_North_Korea.svg.png"/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374070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895</xdr:row>
      <xdr:rowOff>0</xdr:rowOff>
    </xdr:from>
    <xdr:to>
      <xdr:col>0</xdr:col>
      <xdr:colOff>213360</xdr:colOff>
      <xdr:row>895</xdr:row>
      <xdr:rowOff>106680</xdr:rowOff>
    </xdr:to>
    <xdr:pic>
      <xdr:nvPicPr>
        <xdr:cNvPr id="908" name="Imagem 907" descr="https://upload.wikimedia.org/wikipedia/commons/thumb/2/27/Flag_of_Moldova.svg/22px-Flag_of_Moldova.svg.png"/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429696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896</xdr:row>
      <xdr:rowOff>0</xdr:rowOff>
    </xdr:from>
    <xdr:to>
      <xdr:col>0</xdr:col>
      <xdr:colOff>213360</xdr:colOff>
      <xdr:row>896</xdr:row>
      <xdr:rowOff>144780</xdr:rowOff>
    </xdr:to>
    <xdr:pic>
      <xdr:nvPicPr>
        <xdr:cNvPr id="909" name="Imagem 908" descr="https://upload.wikimedia.org/wikipedia/commons/thumb/0/0d/Flag_of_Saudi_Arabia.svg/22px-Flag_of_Saudi_Arabia.svg.png"/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46703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897</xdr:row>
      <xdr:rowOff>0</xdr:rowOff>
    </xdr:from>
    <xdr:to>
      <xdr:col>0</xdr:col>
      <xdr:colOff>213360</xdr:colOff>
      <xdr:row>897</xdr:row>
      <xdr:rowOff>121920</xdr:rowOff>
    </xdr:to>
    <xdr:pic>
      <xdr:nvPicPr>
        <xdr:cNvPr id="910" name="Imagem 909" descr="https://upload.wikimedia.org/wikipedia/commons/thumb/6/64/Flag_of_Trinidad_and_Tobago.svg/22px-Flag_of_Trinidad_and_Tobago.svg.png"/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522660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898</xdr:row>
      <xdr:rowOff>0</xdr:rowOff>
    </xdr:from>
    <xdr:to>
      <xdr:col>0</xdr:col>
      <xdr:colOff>213360</xdr:colOff>
      <xdr:row>898</xdr:row>
      <xdr:rowOff>106680</xdr:rowOff>
    </xdr:to>
    <xdr:pic>
      <xdr:nvPicPr>
        <xdr:cNvPr id="911" name="Imagem 910" descr="https://upload.wikimedia.org/wikipedia/commons/thumb/4/45/Flag_of_Ireland.svg/22px-Flag_of_Ireland.svg.png"/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596574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899</xdr:row>
      <xdr:rowOff>0</xdr:rowOff>
    </xdr:from>
    <xdr:to>
      <xdr:col>0</xdr:col>
      <xdr:colOff>213360</xdr:colOff>
      <xdr:row>899</xdr:row>
      <xdr:rowOff>106680</xdr:rowOff>
    </xdr:to>
    <xdr:pic>
      <xdr:nvPicPr>
        <xdr:cNvPr id="912" name="Imagem 911" descr="https://upload.wikimedia.org/wikipedia/commons/thumb/1/11/Flag_of_Sri_Lanka.svg/22px-Flag_of_Sri_Lanka.svg.png"/>
        <xdr:cNvPicPr>
          <a:picLocks noChangeAspect="1" noChangeArrowheads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633912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900</xdr:row>
      <xdr:rowOff>0</xdr:rowOff>
    </xdr:from>
    <xdr:to>
      <xdr:col>0</xdr:col>
      <xdr:colOff>213360</xdr:colOff>
      <xdr:row>900</xdr:row>
      <xdr:rowOff>144780</xdr:rowOff>
    </xdr:to>
    <xdr:pic>
      <xdr:nvPicPr>
        <xdr:cNvPr id="913" name="Imagem 912" descr="https://upload.wikimedia.org/wikipedia/commons/thumb/f/fe/Flag_of_Uruguay.svg/22px-Flag_of_Uruguay.svg.png"/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68953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901</xdr:row>
      <xdr:rowOff>0</xdr:rowOff>
    </xdr:from>
    <xdr:to>
      <xdr:col>0</xdr:col>
      <xdr:colOff>213360</xdr:colOff>
      <xdr:row>901</xdr:row>
      <xdr:rowOff>144780</xdr:rowOff>
    </xdr:to>
    <xdr:pic>
      <xdr:nvPicPr>
        <xdr:cNvPr id="914" name="Imagem 913" descr="https://upload.wikimedia.org/wikipedia/commons/thumb/2/21/Flag_of_Vietnam.svg/22px-Flag_of_Vietnam.svg.png"/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72687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902</xdr:row>
      <xdr:rowOff>0</xdr:rowOff>
    </xdr:from>
    <xdr:to>
      <xdr:col>0</xdr:col>
      <xdr:colOff>213360</xdr:colOff>
      <xdr:row>902</xdr:row>
      <xdr:rowOff>121920</xdr:rowOff>
    </xdr:to>
    <xdr:pic>
      <xdr:nvPicPr>
        <xdr:cNvPr id="915" name="Imagem 914" descr="https://upload.wikimedia.org/wikipedia/commons/thumb/b/b8/Flag_of_Georgia_%281990%E2%80%932004%29.svg/22px-Flag_of_Georgia_%281990%E2%80%932004%29.svg.png"/>
        <xdr:cNvPicPr>
          <a:picLocks noChangeAspect="1" noChangeArrowheads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764214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903</xdr:row>
      <xdr:rowOff>0</xdr:rowOff>
    </xdr:from>
    <xdr:to>
      <xdr:col>0</xdr:col>
      <xdr:colOff>213360</xdr:colOff>
      <xdr:row>903</xdr:row>
      <xdr:rowOff>121920</xdr:rowOff>
    </xdr:to>
    <xdr:pic>
      <xdr:nvPicPr>
        <xdr:cNvPr id="916" name="Imagem 915" descr="https://upload.wikimedia.org/wikipedia/commons/thumb/f/f2/Flag_of_Costa_Rica.svg/22px-Flag_of_Costa_Rica.svg.png"/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801552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904</xdr:row>
      <xdr:rowOff>0</xdr:rowOff>
    </xdr:from>
    <xdr:to>
      <xdr:col>0</xdr:col>
      <xdr:colOff>213360</xdr:colOff>
      <xdr:row>904</xdr:row>
      <xdr:rowOff>144780</xdr:rowOff>
    </xdr:to>
    <xdr:pic>
      <xdr:nvPicPr>
        <xdr:cNvPr id="917" name="Imagem 916" descr="https://upload.wikimedia.org/wikipedia/commons/thumb/5/5c/Flag_of_Portugal.svg/22px-Flag_of_Portugal.svg.png"/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85717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905</xdr:row>
      <xdr:rowOff>0</xdr:rowOff>
    </xdr:from>
    <xdr:to>
      <xdr:col>0</xdr:col>
      <xdr:colOff>213360</xdr:colOff>
      <xdr:row>905</xdr:row>
      <xdr:rowOff>106680</xdr:rowOff>
    </xdr:to>
    <xdr:pic>
      <xdr:nvPicPr>
        <xdr:cNvPr id="918" name="Imagem 917" descr="https://upload.wikimedia.org/wikipedia/commons/thumb/2/2f/Flag_of_Armenia.svg/22px-Flag_of_Armenia.svg.png"/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894516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906</xdr:row>
      <xdr:rowOff>0</xdr:rowOff>
    </xdr:from>
    <xdr:to>
      <xdr:col>0</xdr:col>
      <xdr:colOff>213360</xdr:colOff>
      <xdr:row>906</xdr:row>
      <xdr:rowOff>144780</xdr:rowOff>
    </xdr:to>
    <xdr:pic>
      <xdr:nvPicPr>
        <xdr:cNvPr id="919" name="Imagem 918" descr="https://upload.wikimedia.org/wikipedia/commons/thumb/e/ef/Flag_of_Barbados.svg/22px-Flag_of_Barbados.svg.png"/>
        <xdr:cNvPicPr>
          <a:picLocks noChangeAspect="1" noChangeArrowheads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93185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907</xdr:row>
      <xdr:rowOff>0</xdr:rowOff>
    </xdr:from>
    <xdr:to>
      <xdr:col>0</xdr:col>
      <xdr:colOff>213360</xdr:colOff>
      <xdr:row>907</xdr:row>
      <xdr:rowOff>144780</xdr:rowOff>
    </xdr:to>
    <xdr:pic>
      <xdr:nvPicPr>
        <xdr:cNvPr id="920" name="Imagem 919" descr="https://upload.wikimedia.org/wikipedia/commons/thumb/7/78/Flag_of_Chile.svg/22px-Flag_of_Chile.svg.png"/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96919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908</xdr:row>
      <xdr:rowOff>0</xdr:rowOff>
    </xdr:from>
    <xdr:to>
      <xdr:col>0</xdr:col>
      <xdr:colOff>213360</xdr:colOff>
      <xdr:row>908</xdr:row>
      <xdr:rowOff>152400</xdr:rowOff>
    </xdr:to>
    <xdr:pic>
      <xdr:nvPicPr>
        <xdr:cNvPr id="921" name="Imagem 920" descr="https://upload.wikimedia.org/wikipedia/commons/thumb/c/ce/Flag_of_Iceland.svg/22px-Flag_of_Iceland.svg.png"/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0065300"/>
          <a:ext cx="2133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909</xdr:row>
      <xdr:rowOff>0</xdr:rowOff>
    </xdr:from>
    <xdr:to>
      <xdr:col>0</xdr:col>
      <xdr:colOff>213360</xdr:colOff>
      <xdr:row>909</xdr:row>
      <xdr:rowOff>144780</xdr:rowOff>
    </xdr:to>
    <xdr:pic>
      <xdr:nvPicPr>
        <xdr:cNvPr id="922" name="Imagem 921" descr="https://upload.wikimedia.org/wikipedia/en/thumb/4/41/Flag_of_India.svg/22px-Flag_of_India.svg.png"/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04386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910</xdr:row>
      <xdr:rowOff>0</xdr:rowOff>
    </xdr:from>
    <xdr:to>
      <xdr:col>0</xdr:col>
      <xdr:colOff>213360</xdr:colOff>
      <xdr:row>910</xdr:row>
      <xdr:rowOff>152400</xdr:rowOff>
    </xdr:to>
    <xdr:pic>
      <xdr:nvPicPr>
        <xdr:cNvPr id="923" name="Imagem 922" descr="https://upload.wikimedia.org/wikipedia/commons/thumb/d/d4/Flag_of_Israel.svg/22px-Flag_of_Israel.svg.png"/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0812060"/>
          <a:ext cx="2133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911</xdr:row>
      <xdr:rowOff>0</xdr:rowOff>
    </xdr:from>
    <xdr:to>
      <xdr:col>0</xdr:col>
      <xdr:colOff>213360</xdr:colOff>
      <xdr:row>911</xdr:row>
      <xdr:rowOff>106680</xdr:rowOff>
    </xdr:to>
    <xdr:pic>
      <xdr:nvPicPr>
        <xdr:cNvPr id="924" name="Imagem 923" descr="https://upload.wikimedia.org/wikipedia/commons/thumb/a/aa/Flag_of_Kuwait.svg/22px-Flag_of_Kuwait.svg.png"/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118544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912</xdr:row>
      <xdr:rowOff>0</xdr:rowOff>
    </xdr:from>
    <xdr:to>
      <xdr:col>0</xdr:col>
      <xdr:colOff>213360</xdr:colOff>
      <xdr:row>912</xdr:row>
      <xdr:rowOff>121920</xdr:rowOff>
    </xdr:to>
    <xdr:pic>
      <xdr:nvPicPr>
        <xdr:cNvPr id="925" name="Imagem 924" descr="https://upload.wikimedia.org/wikipedia/commons/thumb/c/c7/Flag_of_Kyrgyzstan.svg/22px-Flag_of_Kyrgyzstan.svg.png"/>
        <xdr:cNvPicPr>
          <a:picLocks noChangeAspect="1" noChangeArrowheads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155882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913</xdr:row>
      <xdr:rowOff>0</xdr:rowOff>
    </xdr:from>
    <xdr:to>
      <xdr:col>0</xdr:col>
      <xdr:colOff>213360</xdr:colOff>
      <xdr:row>913</xdr:row>
      <xdr:rowOff>106680</xdr:rowOff>
    </xdr:to>
    <xdr:pic>
      <xdr:nvPicPr>
        <xdr:cNvPr id="926" name="Imagem 925" descr="https://upload.wikimedia.org/wikipedia/commons/thumb/7/79/Flag_of_North_Macedonia.svg/22px-Flag_of_North_Macedonia.svg.png"/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193220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914</xdr:row>
      <xdr:rowOff>0</xdr:rowOff>
    </xdr:from>
    <xdr:to>
      <xdr:col>0</xdr:col>
      <xdr:colOff>213360</xdr:colOff>
      <xdr:row>914</xdr:row>
      <xdr:rowOff>83820</xdr:rowOff>
    </xdr:to>
    <xdr:pic>
      <xdr:nvPicPr>
        <xdr:cNvPr id="927" name="Imagem 926" descr="https://upload.wikimedia.org/wikipedia/commons/thumb/6/65/Flag_of_Qatar.svg/22px-Flag_of_Qatar.svg.png"/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2305580"/>
          <a:ext cx="213360" cy="83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915</xdr:row>
      <xdr:rowOff>0</xdr:rowOff>
    </xdr:from>
    <xdr:to>
      <xdr:col>0</xdr:col>
      <xdr:colOff>213360</xdr:colOff>
      <xdr:row>915</xdr:row>
      <xdr:rowOff>114300</xdr:rowOff>
    </xdr:to>
    <xdr:pic>
      <xdr:nvPicPr>
        <xdr:cNvPr id="928" name="Imagem 927" descr="https://upload.wikimedia.org/wikipedia/en/thumb/a/a4/Flag_of_the_United_States.svg/22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2678960"/>
          <a:ext cx="21336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916</xdr:row>
      <xdr:rowOff>0</xdr:rowOff>
    </xdr:from>
    <xdr:to>
      <xdr:col>0</xdr:col>
      <xdr:colOff>213360</xdr:colOff>
      <xdr:row>916</xdr:row>
      <xdr:rowOff>144780</xdr:rowOff>
    </xdr:to>
    <xdr:pic>
      <xdr:nvPicPr>
        <xdr:cNvPr id="929" name="Imagem 928" descr="https://upload.wikimedia.org/wikipedia/commons/thumb/f/fa/Flag_of_the_People%27s_Republic_of_China.svg/22px-Flag_of_the_People%27s_Republic_of_China.svg.png"/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32352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917</xdr:row>
      <xdr:rowOff>0</xdr:rowOff>
    </xdr:from>
    <xdr:to>
      <xdr:col>0</xdr:col>
      <xdr:colOff>213360</xdr:colOff>
      <xdr:row>917</xdr:row>
      <xdr:rowOff>144780</xdr:rowOff>
    </xdr:to>
    <xdr:pic>
      <xdr:nvPicPr>
        <xdr:cNvPr id="930" name="Imagem 929" descr="https://upload.wikimedia.org/wikipedia/en/thumb/f/f3/Flag_of_Russia.svg/22px-Flag_of_Russia.svg.png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36086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918</xdr:row>
      <xdr:rowOff>0</xdr:rowOff>
    </xdr:from>
    <xdr:to>
      <xdr:col>0</xdr:col>
      <xdr:colOff>213360</xdr:colOff>
      <xdr:row>918</xdr:row>
      <xdr:rowOff>106680</xdr:rowOff>
    </xdr:to>
    <xdr:pic>
      <xdr:nvPicPr>
        <xdr:cNvPr id="931" name="Imagem 930" descr="https://upload.wikimedia.org/wikipedia/en/thumb/b/b9/Flag_of_Australia.svg/22px-Flag_of_Australia.svg.png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398198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919</xdr:row>
      <xdr:rowOff>0</xdr:rowOff>
    </xdr:from>
    <xdr:to>
      <xdr:col>0</xdr:col>
      <xdr:colOff>213360</xdr:colOff>
      <xdr:row>919</xdr:row>
      <xdr:rowOff>144780</xdr:rowOff>
    </xdr:to>
    <xdr:pic>
      <xdr:nvPicPr>
        <xdr:cNvPr id="932" name="Imagem 931" descr="https://upload.wikimedia.org/wikipedia/en/thumb/9/9e/Flag_of_Japan.svg/22px-Flag_of_Japan.svg.png"/>
        <xdr:cNvPicPr>
          <a:picLocks noChangeAspect="1" noChangeArrowheads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43553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920</xdr:row>
      <xdr:rowOff>0</xdr:rowOff>
    </xdr:from>
    <xdr:to>
      <xdr:col>0</xdr:col>
      <xdr:colOff>213360</xdr:colOff>
      <xdr:row>920</xdr:row>
      <xdr:rowOff>121920</xdr:rowOff>
    </xdr:to>
    <xdr:pic>
      <xdr:nvPicPr>
        <xdr:cNvPr id="933" name="Imagem 932" descr="https://upload.wikimedia.org/wikipedia/en/thumb/b/ba/Flag_of_Germany.svg/22px-Flag_of_Germany.svg.png"/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472874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921</xdr:row>
      <xdr:rowOff>0</xdr:rowOff>
    </xdr:from>
    <xdr:to>
      <xdr:col>0</xdr:col>
      <xdr:colOff>213360</xdr:colOff>
      <xdr:row>921</xdr:row>
      <xdr:rowOff>144780</xdr:rowOff>
    </xdr:to>
    <xdr:pic>
      <xdr:nvPicPr>
        <xdr:cNvPr id="934" name="Imagem 933" descr="https://upload.wikimedia.org/wikipedia/en/thumb/c/c3/Flag_of_France.svg/22px-Flag_of_France.svg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51021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922</xdr:row>
      <xdr:rowOff>0</xdr:rowOff>
    </xdr:from>
    <xdr:to>
      <xdr:col>0</xdr:col>
      <xdr:colOff>213360</xdr:colOff>
      <xdr:row>922</xdr:row>
      <xdr:rowOff>144780</xdr:rowOff>
    </xdr:to>
    <xdr:pic>
      <xdr:nvPicPr>
        <xdr:cNvPr id="935" name="Imagem 934" descr="https://upload.wikimedia.org/wikipedia/commons/thumb/4/41/Flag_of_Italy_%282003%E2%80%932006%29.svg/22px-Flag_of_Italy_%282003%E2%80%932006%29.svg.png"/>
        <xdr:cNvPicPr>
          <a:picLocks noChangeAspect="1" noChangeArrowheads="1"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54755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923</xdr:row>
      <xdr:rowOff>0</xdr:rowOff>
    </xdr:from>
    <xdr:to>
      <xdr:col>0</xdr:col>
      <xdr:colOff>213360</xdr:colOff>
      <xdr:row>923</xdr:row>
      <xdr:rowOff>144780</xdr:rowOff>
    </xdr:to>
    <xdr:pic>
      <xdr:nvPicPr>
        <xdr:cNvPr id="936" name="Imagem 935" descr="https://upload.wikimedia.org/wikipedia/commons/thumb/7/76/Flag_of_South_Korea_%281997%E2%80%932011%29.svg/22px-Flag_of_South_Korea_%281997%E2%80%932011%29.svg.png"/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58488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924</xdr:row>
      <xdr:rowOff>0</xdr:rowOff>
    </xdr:from>
    <xdr:to>
      <xdr:col>0</xdr:col>
      <xdr:colOff>213360</xdr:colOff>
      <xdr:row>924</xdr:row>
      <xdr:rowOff>106680</xdr:rowOff>
    </xdr:to>
    <xdr:pic>
      <xdr:nvPicPr>
        <xdr:cNvPr id="937" name="Imagem 936" descr="https://upload.wikimedia.org/wikipedia/en/thumb/a/ae/Flag_of_the_United_Kingdom.svg/22px-Flag_of_the_United_Kingdom.svg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640514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925</xdr:row>
      <xdr:rowOff>0</xdr:rowOff>
    </xdr:from>
    <xdr:to>
      <xdr:col>0</xdr:col>
      <xdr:colOff>213360</xdr:colOff>
      <xdr:row>925</xdr:row>
      <xdr:rowOff>106680</xdr:rowOff>
    </xdr:to>
    <xdr:pic>
      <xdr:nvPicPr>
        <xdr:cNvPr id="938" name="Imagem 937" descr="https://upload.wikimedia.org/wikipedia/commons/thumb/b/bd/Flag_of_Cuba.svg/22px-Flag_of_Cuba.svg.pn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696140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926</xdr:row>
      <xdr:rowOff>0</xdr:rowOff>
    </xdr:from>
    <xdr:to>
      <xdr:col>0</xdr:col>
      <xdr:colOff>213360</xdr:colOff>
      <xdr:row>926</xdr:row>
      <xdr:rowOff>106680</xdr:rowOff>
    </xdr:to>
    <xdr:pic>
      <xdr:nvPicPr>
        <xdr:cNvPr id="939" name="Imagem 938" descr="https://upload.wikimedia.org/wikipedia/commons/thumb/c/c1/Flag_of_Hungary.svg/22px-Flag_of_Hungary.svg.png"/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733478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927</xdr:row>
      <xdr:rowOff>0</xdr:rowOff>
    </xdr:from>
    <xdr:to>
      <xdr:col>0</xdr:col>
      <xdr:colOff>213360</xdr:colOff>
      <xdr:row>927</xdr:row>
      <xdr:rowOff>144780</xdr:rowOff>
    </xdr:to>
    <xdr:pic>
      <xdr:nvPicPr>
        <xdr:cNvPr id="940" name="Imagem 939" descr="https://upload.wikimedia.org/wikipedia/commons/thumb/4/49/Flag_of_Ukraine.svg/22px-Flag_of_Ukraine.svg.png"/>
        <xdr:cNvPicPr>
          <a:picLocks noChangeAspect="1" noChangeArrowheads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77081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928</xdr:row>
      <xdr:rowOff>0</xdr:rowOff>
    </xdr:from>
    <xdr:to>
      <xdr:col>0</xdr:col>
      <xdr:colOff>213360</xdr:colOff>
      <xdr:row>928</xdr:row>
      <xdr:rowOff>144780</xdr:rowOff>
    </xdr:to>
    <xdr:pic>
      <xdr:nvPicPr>
        <xdr:cNvPr id="941" name="Imagem 940" descr="https://upload.wikimedia.org/wikipedia/commons/thumb/7/73/Flag_of_Romania.svg/22px-Flag_of_Romania.svg.png"/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80815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929</xdr:row>
      <xdr:rowOff>0</xdr:rowOff>
    </xdr:from>
    <xdr:to>
      <xdr:col>0</xdr:col>
      <xdr:colOff>213360</xdr:colOff>
      <xdr:row>929</xdr:row>
      <xdr:rowOff>144780</xdr:rowOff>
    </xdr:to>
    <xdr:pic>
      <xdr:nvPicPr>
        <xdr:cNvPr id="942" name="Imagem 941" descr="https://upload.wikimedia.org/wikipedia/commons/thumb/5/5c/Flag_of_Greece.svg/22px-Flag_of_Greece.svg.png"/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84549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930</xdr:row>
      <xdr:rowOff>0</xdr:rowOff>
    </xdr:from>
    <xdr:to>
      <xdr:col>0</xdr:col>
      <xdr:colOff>213360</xdr:colOff>
      <xdr:row>930</xdr:row>
      <xdr:rowOff>144780</xdr:rowOff>
    </xdr:to>
    <xdr:pic>
      <xdr:nvPicPr>
        <xdr:cNvPr id="943" name="Imagem 942" descr="https://upload.wikimedia.org/wikipedia/en/thumb/0/05/Flag_of_Brazil.svg/22px-Flag_of_Brazil.svg.png"/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88283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931</xdr:row>
      <xdr:rowOff>0</xdr:rowOff>
    </xdr:from>
    <xdr:to>
      <xdr:col>0</xdr:col>
      <xdr:colOff>213360</xdr:colOff>
      <xdr:row>931</xdr:row>
      <xdr:rowOff>152400</xdr:rowOff>
    </xdr:to>
    <xdr:pic>
      <xdr:nvPicPr>
        <xdr:cNvPr id="944" name="Imagem 943" descr="https://upload.wikimedia.org/wikipedia/commons/thumb/d/d9/Flag_of_Norway.svg/22px-Flag_of_Norway.svg.pn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9201680"/>
          <a:ext cx="2133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932</xdr:row>
      <xdr:rowOff>0</xdr:rowOff>
    </xdr:from>
    <xdr:to>
      <xdr:col>0</xdr:col>
      <xdr:colOff>213360</xdr:colOff>
      <xdr:row>932</xdr:row>
      <xdr:rowOff>144780</xdr:rowOff>
    </xdr:to>
    <xdr:pic>
      <xdr:nvPicPr>
        <xdr:cNvPr id="945" name="Imagem 944" descr="https://upload.wikimedia.org/wikipedia/commons/thumb/2/20/Flag_of_the_Netherlands.svg/22px-Flag_of_the_Netherlands.svg.pn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95750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933</xdr:row>
      <xdr:rowOff>0</xdr:rowOff>
    </xdr:from>
    <xdr:to>
      <xdr:col>0</xdr:col>
      <xdr:colOff>213360</xdr:colOff>
      <xdr:row>933</xdr:row>
      <xdr:rowOff>137160</xdr:rowOff>
    </xdr:to>
    <xdr:pic>
      <xdr:nvPicPr>
        <xdr:cNvPr id="946" name="Imagem 945" descr="https://upload.wikimedia.org/wikipedia/en/thumb/4/4c/Flag_of_Sweden.svg/22px-Flag_of_Sweden.svg.png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9948440"/>
          <a:ext cx="2133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934</xdr:row>
      <xdr:rowOff>0</xdr:rowOff>
    </xdr:from>
    <xdr:to>
      <xdr:col>0</xdr:col>
      <xdr:colOff>213360</xdr:colOff>
      <xdr:row>934</xdr:row>
      <xdr:rowOff>144780</xdr:rowOff>
    </xdr:to>
    <xdr:pic>
      <xdr:nvPicPr>
        <xdr:cNvPr id="947" name="Imagem 946" descr="https://upload.wikimedia.org/wikipedia/en/thumb/9/9a/Flag_of_Spain.svg/22px-Flag_of_Spain.svg.png"/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03218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935</xdr:row>
      <xdr:rowOff>0</xdr:rowOff>
    </xdr:from>
    <xdr:to>
      <xdr:col>0</xdr:col>
      <xdr:colOff>213360</xdr:colOff>
      <xdr:row>935</xdr:row>
      <xdr:rowOff>106680</xdr:rowOff>
    </xdr:to>
    <xdr:pic>
      <xdr:nvPicPr>
        <xdr:cNvPr id="948" name="Imagem 947" descr="https://upload.wikimedia.org/wikipedia/commons/thumb/d/d9/Flag_of_Canada_%28Pantone%29.svg/22px-Flag_of_Canada_%28Pantone%29.svg.png"/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069520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936</xdr:row>
      <xdr:rowOff>0</xdr:rowOff>
    </xdr:from>
    <xdr:to>
      <xdr:col>0</xdr:col>
      <xdr:colOff>213360</xdr:colOff>
      <xdr:row>936</xdr:row>
      <xdr:rowOff>144780</xdr:rowOff>
    </xdr:to>
    <xdr:pic>
      <xdr:nvPicPr>
        <xdr:cNvPr id="949" name="Imagem 948" descr="https://upload.wikimedia.org/wikipedia/commons/thumb/b/b4/Flag_of_Turkey.svg/22px-Flag_of_Turkey.svg.png"/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10685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937</xdr:row>
      <xdr:rowOff>0</xdr:rowOff>
    </xdr:from>
    <xdr:to>
      <xdr:col>0</xdr:col>
      <xdr:colOff>213360</xdr:colOff>
      <xdr:row>937</xdr:row>
      <xdr:rowOff>137160</xdr:rowOff>
    </xdr:to>
    <xdr:pic>
      <xdr:nvPicPr>
        <xdr:cNvPr id="950" name="Imagem 949" descr="https://upload.wikimedia.org/wikipedia/en/thumb/1/12/Flag_of_Poland.svg/22px-Flag_of_Poland.svg.png"/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1441960"/>
          <a:ext cx="2133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938</xdr:row>
      <xdr:rowOff>0</xdr:rowOff>
    </xdr:from>
    <xdr:to>
      <xdr:col>0</xdr:col>
      <xdr:colOff>213360</xdr:colOff>
      <xdr:row>938</xdr:row>
      <xdr:rowOff>106680</xdr:rowOff>
    </xdr:to>
    <xdr:pic>
      <xdr:nvPicPr>
        <xdr:cNvPr id="951" name="Imagem 950" descr="https://upload.wikimedia.org/wikipedia/commons/thumb/3/3e/Flag_of_New_Zealand.svg/22px-Flag_of_New_Zealand.svg.png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181534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939</xdr:row>
      <xdr:rowOff>0</xdr:rowOff>
    </xdr:from>
    <xdr:to>
      <xdr:col>0</xdr:col>
      <xdr:colOff>213360</xdr:colOff>
      <xdr:row>939</xdr:row>
      <xdr:rowOff>144780</xdr:rowOff>
    </xdr:to>
    <xdr:pic>
      <xdr:nvPicPr>
        <xdr:cNvPr id="952" name="Imagem 951" descr="https://upload.wikimedia.org/wikipedia/commons/thumb/a/a9/Flag_of_Thailand.svg/22px-Flag_of_Thailand.svg.png"/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23716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940</xdr:row>
      <xdr:rowOff>0</xdr:rowOff>
    </xdr:from>
    <xdr:to>
      <xdr:col>0</xdr:col>
      <xdr:colOff>213360</xdr:colOff>
      <xdr:row>940</xdr:row>
      <xdr:rowOff>106680</xdr:rowOff>
    </xdr:to>
    <xdr:pic>
      <xdr:nvPicPr>
        <xdr:cNvPr id="953" name="Imagem 952" descr="https://upload.wikimedia.org/wikipedia/commons/thumb/9/9a/Flag_of_Belarus_%281995%E2%80%932012%29.svg/22px-Flag_of_Belarus_%281995%E2%80%932012%29.svg.png"/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274498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941</xdr:row>
      <xdr:rowOff>0</xdr:rowOff>
    </xdr:from>
    <xdr:to>
      <xdr:col>0</xdr:col>
      <xdr:colOff>213360</xdr:colOff>
      <xdr:row>941</xdr:row>
      <xdr:rowOff>144780</xdr:rowOff>
    </xdr:to>
    <xdr:pic>
      <xdr:nvPicPr>
        <xdr:cNvPr id="954" name="Imagem 953" descr="https://upload.wikimedia.org/wikipedia/commons/thumb/4/41/Flag_of_Austria.svg/22px-Flag_of_Austria.svg.png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31183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942</xdr:row>
      <xdr:rowOff>0</xdr:rowOff>
    </xdr:from>
    <xdr:to>
      <xdr:col>0</xdr:col>
      <xdr:colOff>213360</xdr:colOff>
      <xdr:row>942</xdr:row>
      <xdr:rowOff>106680</xdr:rowOff>
    </xdr:to>
    <xdr:pic>
      <xdr:nvPicPr>
        <xdr:cNvPr id="955" name="Imagem 954" descr="https://upload.wikimedia.org/wikipedia/commons/thumb/c/cc/Flag_of_Ethiopia_%281996%E2%80%932009%29.svg/22px-Flag_of_Ethiopia_%281996%E2%80%932009%29.svg.png"/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349174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943</xdr:row>
      <xdr:rowOff>0</xdr:rowOff>
    </xdr:from>
    <xdr:to>
      <xdr:col>0</xdr:col>
      <xdr:colOff>213360</xdr:colOff>
      <xdr:row>943</xdr:row>
      <xdr:rowOff>121920</xdr:rowOff>
    </xdr:to>
    <xdr:pic>
      <xdr:nvPicPr>
        <xdr:cNvPr id="956" name="Imagem 955" descr="https://upload.wikimedia.org/wikipedia/commons/thumb/c/ca/Flag_of_Iran.svg/22px-Flag_of_Iran.svg.png"/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386512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944</xdr:row>
      <xdr:rowOff>0</xdr:rowOff>
    </xdr:from>
    <xdr:to>
      <xdr:col>0</xdr:col>
      <xdr:colOff>213360</xdr:colOff>
      <xdr:row>944</xdr:row>
      <xdr:rowOff>144780</xdr:rowOff>
    </xdr:to>
    <xdr:pic>
      <xdr:nvPicPr>
        <xdr:cNvPr id="957" name="Imagem 956" descr="https://upload.wikimedia.org/wikipedia/commons/thumb/e/e6/Flag_of_Slovakia.svg/22px-Flag_of_Slovakia.svg.png"/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40556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945</xdr:row>
      <xdr:rowOff>0</xdr:rowOff>
    </xdr:from>
    <xdr:to>
      <xdr:col>0</xdr:col>
      <xdr:colOff>213360</xdr:colOff>
      <xdr:row>945</xdr:row>
      <xdr:rowOff>144780</xdr:rowOff>
    </xdr:to>
    <xdr:pic>
      <xdr:nvPicPr>
        <xdr:cNvPr id="958" name="Imagem 957" descr="https://upload.wikimedia.org/wikipedia/commons/thumb/1/14/Flag_of_Chinese_Taipei_for_Olympic_games.svg/22px-Flag_of_Chinese_Taipei_for_Olympic_games.svg.png"/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44290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946</xdr:row>
      <xdr:rowOff>0</xdr:rowOff>
    </xdr:from>
    <xdr:to>
      <xdr:col>0</xdr:col>
      <xdr:colOff>213360</xdr:colOff>
      <xdr:row>946</xdr:row>
      <xdr:rowOff>144780</xdr:rowOff>
    </xdr:to>
    <xdr:pic>
      <xdr:nvPicPr>
        <xdr:cNvPr id="959" name="Imagem 958" descr="https://upload.wikimedia.org/wikipedia/commons/thumb/0/0f/Flag_of_Georgia.svg/22px-Flag_of_Georgia.svg.png"/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49852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947</xdr:row>
      <xdr:rowOff>0</xdr:rowOff>
    </xdr:from>
    <xdr:to>
      <xdr:col>0</xdr:col>
      <xdr:colOff>213360</xdr:colOff>
      <xdr:row>947</xdr:row>
      <xdr:rowOff>121920</xdr:rowOff>
    </xdr:to>
    <xdr:pic>
      <xdr:nvPicPr>
        <xdr:cNvPr id="960" name="Imagem 959" descr="https://upload.wikimedia.org/wikipedia/commons/thumb/9/9a/Flag_of_Bulgaria.svg/22px-Flag_of_Bulgaria.svg.png"/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535864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948</xdr:row>
      <xdr:rowOff>0</xdr:rowOff>
    </xdr:from>
    <xdr:to>
      <xdr:col>0</xdr:col>
      <xdr:colOff>213360</xdr:colOff>
      <xdr:row>948</xdr:row>
      <xdr:rowOff>160020</xdr:rowOff>
    </xdr:to>
    <xdr:pic>
      <xdr:nvPicPr>
        <xdr:cNvPr id="961" name="Imagem 960" descr="https://upload.wikimedia.org/wikipedia/commons/thumb/9/9c/Flag_of_Denmark.svg/22px-Flag_of_Denmark.svg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5732020"/>
          <a:ext cx="2133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949</xdr:row>
      <xdr:rowOff>0</xdr:rowOff>
    </xdr:from>
    <xdr:to>
      <xdr:col>0</xdr:col>
      <xdr:colOff>213360</xdr:colOff>
      <xdr:row>949</xdr:row>
      <xdr:rowOff>106680</xdr:rowOff>
    </xdr:to>
    <xdr:pic>
      <xdr:nvPicPr>
        <xdr:cNvPr id="962" name="Imagem 961" descr="https://upload.wikimedia.org/wikipedia/commons/thumb/0/0a/Flag_of_Jamaica.svg/22px-Flag_of_Jamaica.svg.png"/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610540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950</xdr:row>
      <xdr:rowOff>0</xdr:rowOff>
    </xdr:from>
    <xdr:to>
      <xdr:col>0</xdr:col>
      <xdr:colOff>213360</xdr:colOff>
      <xdr:row>950</xdr:row>
      <xdr:rowOff>106680</xdr:rowOff>
    </xdr:to>
    <xdr:pic>
      <xdr:nvPicPr>
        <xdr:cNvPr id="963" name="Imagem 962" descr="https://upload.wikimedia.org/wikipedia/commons/thumb/8/84/Flag_of_Uzbekistan.svg/22px-Flag_of_Uzbekistan.svg.png"/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647878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951</xdr:row>
      <xdr:rowOff>0</xdr:rowOff>
    </xdr:from>
    <xdr:to>
      <xdr:col>0</xdr:col>
      <xdr:colOff>213360</xdr:colOff>
      <xdr:row>951</xdr:row>
      <xdr:rowOff>144780</xdr:rowOff>
    </xdr:to>
    <xdr:pic>
      <xdr:nvPicPr>
        <xdr:cNvPr id="964" name="Imagem 963" descr="https://upload.wikimedia.org/wikipedia/commons/thumb/2/2c/Flag_of_Morocco.svg/22px-Flag_of_Morocco.svg.png"/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68521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952</xdr:row>
      <xdr:rowOff>0</xdr:rowOff>
    </xdr:from>
    <xdr:to>
      <xdr:col>0</xdr:col>
      <xdr:colOff>213360</xdr:colOff>
      <xdr:row>952</xdr:row>
      <xdr:rowOff>137160</xdr:rowOff>
    </xdr:to>
    <xdr:pic>
      <xdr:nvPicPr>
        <xdr:cNvPr id="965" name="Imagem 964" descr="https://upload.wikimedia.org/wikipedia/commons/thumb/1/1a/Flag_of_Argentina.svg/22px-Flag_of_Argentina.svg.png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7225540"/>
          <a:ext cx="2133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953</xdr:row>
      <xdr:rowOff>0</xdr:rowOff>
    </xdr:from>
    <xdr:to>
      <xdr:col>0</xdr:col>
      <xdr:colOff>213360</xdr:colOff>
      <xdr:row>953</xdr:row>
      <xdr:rowOff>144780</xdr:rowOff>
    </xdr:to>
    <xdr:pic>
      <xdr:nvPicPr>
        <xdr:cNvPr id="966" name="Imagem 965" descr="https://upload.wikimedia.org/wikipedia/commons/thumb/7/78/Flag_of_Chile.svg/22px-Flag_of_Chile.svg.png"/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75989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954</xdr:row>
      <xdr:rowOff>0</xdr:rowOff>
    </xdr:from>
    <xdr:to>
      <xdr:col>0</xdr:col>
      <xdr:colOff>213360</xdr:colOff>
      <xdr:row>954</xdr:row>
      <xdr:rowOff>106680</xdr:rowOff>
    </xdr:to>
    <xdr:pic>
      <xdr:nvPicPr>
        <xdr:cNvPr id="967" name="Imagem 966" descr="https://upload.wikimedia.org/wikipedia/commons/thumb/d/d3/Flag_of_Kazakhstan.svg/22px-Flag_of_Kazakhstan.svg.png"/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797230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955</xdr:row>
      <xdr:rowOff>0</xdr:rowOff>
    </xdr:from>
    <xdr:to>
      <xdr:col>0</xdr:col>
      <xdr:colOff>213360</xdr:colOff>
      <xdr:row>955</xdr:row>
      <xdr:rowOff>144780</xdr:rowOff>
    </xdr:to>
    <xdr:pic>
      <xdr:nvPicPr>
        <xdr:cNvPr id="968" name="Imagem 967" descr="https://upload.wikimedia.org/wikipedia/commons/thumb/4/49/Flag_of_Kenya.svg/22px-Flag_of_Kenya.svg.png"/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83456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956</xdr:row>
      <xdr:rowOff>0</xdr:rowOff>
    </xdr:from>
    <xdr:to>
      <xdr:col>0</xdr:col>
      <xdr:colOff>213360</xdr:colOff>
      <xdr:row>956</xdr:row>
      <xdr:rowOff>144780</xdr:rowOff>
    </xdr:to>
    <xdr:pic>
      <xdr:nvPicPr>
        <xdr:cNvPr id="969" name="Imagem 968" descr="https://upload.wikimedia.org/wikipedia/commons/thumb/c/cb/Flag_of_the_Czech_Republic.svg/22px-Flag_of_the_Czech_Republic.svg.png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87190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957</xdr:row>
      <xdr:rowOff>0</xdr:rowOff>
    </xdr:from>
    <xdr:to>
      <xdr:col>0</xdr:col>
      <xdr:colOff>213360</xdr:colOff>
      <xdr:row>957</xdr:row>
      <xdr:rowOff>144780</xdr:rowOff>
    </xdr:to>
    <xdr:pic>
      <xdr:nvPicPr>
        <xdr:cNvPr id="970" name="Imagem 969" descr="https://upload.wikimedia.org/wikipedia/commons/thumb/a/af/Flag_of_South_Africa.svg/22px-Flag_of_South_Africa.svg.png"/>
        <xdr:cNvPicPr>
          <a:picLocks noChangeAspect="1" noChangeArrowheads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92753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958</xdr:row>
      <xdr:rowOff>0</xdr:rowOff>
    </xdr:from>
    <xdr:to>
      <xdr:col>0</xdr:col>
      <xdr:colOff>213360</xdr:colOff>
      <xdr:row>958</xdr:row>
      <xdr:rowOff>106680</xdr:rowOff>
    </xdr:to>
    <xdr:pic>
      <xdr:nvPicPr>
        <xdr:cNvPr id="971" name="Imagem 970" descr="https://upload.wikimedia.org/wikipedia/commons/thumb/1/1b/Flag_of_Croatia.svg/22px-Flag_of_Croatia.svg.png"/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983158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959</xdr:row>
      <xdr:rowOff>0</xdr:rowOff>
    </xdr:from>
    <xdr:to>
      <xdr:col>0</xdr:col>
      <xdr:colOff>213360</xdr:colOff>
      <xdr:row>959</xdr:row>
      <xdr:rowOff>121920</xdr:rowOff>
    </xdr:to>
    <xdr:pic>
      <xdr:nvPicPr>
        <xdr:cNvPr id="972" name="Imagem 971" descr="https://upload.wikimedia.org/wikipedia/commons/thumb/1/11/Flag_of_Lithuania.svg/22px-Flag_of_Lithuania.svg.png"/>
        <xdr:cNvPicPr>
          <a:picLocks noChangeAspect="1" noChangeArrowheads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020496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960</xdr:row>
      <xdr:rowOff>0</xdr:rowOff>
    </xdr:from>
    <xdr:to>
      <xdr:col>0</xdr:col>
      <xdr:colOff>213360</xdr:colOff>
      <xdr:row>960</xdr:row>
      <xdr:rowOff>144780</xdr:rowOff>
    </xdr:to>
    <xdr:pic>
      <xdr:nvPicPr>
        <xdr:cNvPr id="973" name="Imagem 972" descr="https://upload.wikimedia.org/wikipedia/commons/thumb/f/fe/Flag_of_Egypt.svg/22px-Flag_of_Egypt.svg.png"/>
        <xdr:cNvPicPr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05783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961</xdr:row>
      <xdr:rowOff>0</xdr:rowOff>
    </xdr:from>
    <xdr:to>
      <xdr:col>0</xdr:col>
      <xdr:colOff>190500</xdr:colOff>
      <xdr:row>961</xdr:row>
      <xdr:rowOff>190500</xdr:rowOff>
    </xdr:to>
    <xdr:pic>
      <xdr:nvPicPr>
        <xdr:cNvPr id="974" name="Imagem 973" descr="https://upload.wikimedia.org/wikipedia/commons/thumb/f/f3/Flag_of_Switzerland.svg/20px-Flag_of_Switzerland.svg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09517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962</xdr:row>
      <xdr:rowOff>7620</xdr:rowOff>
    </xdr:from>
    <xdr:to>
      <xdr:col>0</xdr:col>
      <xdr:colOff>213360</xdr:colOff>
      <xdr:row>962</xdr:row>
      <xdr:rowOff>152400</xdr:rowOff>
    </xdr:to>
    <xdr:pic>
      <xdr:nvPicPr>
        <xdr:cNvPr id="975" name="Imagem 974" descr="https://upload.wikimedia.org/wikipedia/commons/thumb/9/9f/Flag_of_Indonesia.svg/22px-Flag_of_Indonesia.svg.png"/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13327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963</xdr:row>
      <xdr:rowOff>0</xdr:rowOff>
    </xdr:from>
    <xdr:to>
      <xdr:col>0</xdr:col>
      <xdr:colOff>213360</xdr:colOff>
      <xdr:row>963</xdr:row>
      <xdr:rowOff>106680</xdr:rowOff>
    </xdr:to>
    <xdr:pic>
      <xdr:nvPicPr>
        <xdr:cNvPr id="976" name="Imagem 975" descr="https://upload.wikimedia.org/wikipedia/commons/thumb/6/6a/Flag_of_Zimbabwe.svg/22px-Flag_of_Zimbabwe.svg.png"/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169848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964</xdr:row>
      <xdr:rowOff>0</xdr:rowOff>
    </xdr:from>
    <xdr:to>
      <xdr:col>0</xdr:col>
      <xdr:colOff>213360</xdr:colOff>
      <xdr:row>964</xdr:row>
      <xdr:rowOff>106680</xdr:rowOff>
    </xdr:to>
    <xdr:pic>
      <xdr:nvPicPr>
        <xdr:cNvPr id="977" name="Imagem 976" descr="https://upload.wikimedia.org/wikipedia/commons/thumb/d/dd/Flag_of_Azerbaijan.svg/22px-Flag_of_Azerbaijan.svg.png"/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207186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965</xdr:row>
      <xdr:rowOff>0</xdr:rowOff>
    </xdr:from>
    <xdr:to>
      <xdr:col>0</xdr:col>
      <xdr:colOff>213360</xdr:colOff>
      <xdr:row>965</xdr:row>
      <xdr:rowOff>144780</xdr:rowOff>
    </xdr:to>
    <xdr:pic>
      <xdr:nvPicPr>
        <xdr:cNvPr id="978" name="Imagem 977" descr="https://upload.wikimedia.org/wikipedia/commons/thumb/9/92/Flag_of_Belgium_%28civil%29.svg/22px-Flag_of_Belgium_%28civil%29.svg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24452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966</xdr:row>
      <xdr:rowOff>0</xdr:rowOff>
    </xdr:from>
    <xdr:to>
      <xdr:col>0</xdr:col>
      <xdr:colOff>213360</xdr:colOff>
      <xdr:row>966</xdr:row>
      <xdr:rowOff>106680</xdr:rowOff>
    </xdr:to>
    <xdr:pic>
      <xdr:nvPicPr>
        <xdr:cNvPr id="979" name="Imagem 978" descr="https://upload.wikimedia.org/wikipedia/commons/thumb/9/93/Flag_of_the_Bahamas.svg/22px-Flag_of_the_Bahamas.svg.png"/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281862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967</xdr:row>
      <xdr:rowOff>0</xdr:rowOff>
    </xdr:from>
    <xdr:to>
      <xdr:col>0</xdr:col>
      <xdr:colOff>213360</xdr:colOff>
      <xdr:row>967</xdr:row>
      <xdr:rowOff>152400</xdr:rowOff>
    </xdr:to>
    <xdr:pic>
      <xdr:nvPicPr>
        <xdr:cNvPr id="980" name="Imagem 979" descr="https://upload.wikimedia.org/wikipedia/commons/thumb/d/d4/Flag_of_Israel.svg/22px-Flag_of_Israel.svg.png"/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3192000"/>
          <a:ext cx="2133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968</xdr:row>
      <xdr:rowOff>0</xdr:rowOff>
    </xdr:from>
    <xdr:to>
      <xdr:col>0</xdr:col>
      <xdr:colOff>213360</xdr:colOff>
      <xdr:row>968</xdr:row>
      <xdr:rowOff>144780</xdr:rowOff>
    </xdr:to>
    <xdr:pic>
      <xdr:nvPicPr>
        <xdr:cNvPr id="981" name="Imagem 980" descr="https://upload.wikimedia.org/wikipedia/commons/thumb/4/4f/Flag_of_Cameroon.svg/22px-Flag_of_Cameroon.svg.png"/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35653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969</xdr:row>
      <xdr:rowOff>0</xdr:rowOff>
    </xdr:from>
    <xdr:to>
      <xdr:col>0</xdr:col>
      <xdr:colOff>213360</xdr:colOff>
      <xdr:row>969</xdr:row>
      <xdr:rowOff>144780</xdr:rowOff>
    </xdr:to>
    <xdr:pic>
      <xdr:nvPicPr>
        <xdr:cNvPr id="982" name="Imagem 981" descr="https://upload.wikimedia.org/wikipedia/commons/thumb/9/9f/Flag_of_the_Dominican_Republic.svg/22px-Flag_of_the_Dominican_Republic.svg.png"/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39387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970</xdr:row>
      <xdr:rowOff>0</xdr:rowOff>
    </xdr:from>
    <xdr:to>
      <xdr:col>0</xdr:col>
      <xdr:colOff>213360</xdr:colOff>
      <xdr:row>970</xdr:row>
      <xdr:rowOff>106680</xdr:rowOff>
    </xdr:to>
    <xdr:pic>
      <xdr:nvPicPr>
        <xdr:cNvPr id="983" name="Imagem 982" descr="https://upload.wikimedia.org/wikipedia/commons/thumb/c/cb/Flag_of_the_United_Arab_Emirates.svg/22px-Flag_of_the_United_Arab_Emirates.svg.png"/>
        <xdr:cNvPicPr>
          <a:picLocks noChangeAspect="1" noChangeArrowheads="1"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467790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971</xdr:row>
      <xdr:rowOff>0</xdr:rowOff>
    </xdr:from>
    <xdr:to>
      <xdr:col>0</xdr:col>
      <xdr:colOff>213360</xdr:colOff>
      <xdr:row>971</xdr:row>
      <xdr:rowOff>106680</xdr:rowOff>
    </xdr:to>
    <xdr:pic>
      <xdr:nvPicPr>
        <xdr:cNvPr id="984" name="Imagem 983" descr="https://upload.wikimedia.org/wikipedia/commons/thumb/5/51/Flag_of_North_Korea.svg/22px-Flag_of_North_Korea.svg.png"/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541704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972</xdr:row>
      <xdr:rowOff>0</xdr:rowOff>
    </xdr:from>
    <xdr:to>
      <xdr:col>0</xdr:col>
      <xdr:colOff>213360</xdr:colOff>
      <xdr:row>972</xdr:row>
      <xdr:rowOff>106680</xdr:rowOff>
    </xdr:to>
    <xdr:pic>
      <xdr:nvPicPr>
        <xdr:cNvPr id="985" name="Imagem 984" descr="https://upload.wikimedia.org/wikipedia/commons/thumb/8/84/Flag_of_Latvia.svg/22px-Flag_of_Latvia.svg.png"/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597330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973</xdr:row>
      <xdr:rowOff>0</xdr:rowOff>
    </xdr:from>
    <xdr:to>
      <xdr:col>0</xdr:col>
      <xdr:colOff>213360</xdr:colOff>
      <xdr:row>973</xdr:row>
      <xdr:rowOff>121920</xdr:rowOff>
    </xdr:to>
    <xdr:pic>
      <xdr:nvPicPr>
        <xdr:cNvPr id="986" name="Imagem 985" descr="https://upload.wikimedia.org/wikipedia/commons/thumb/f/fc/Flag_of_Mexico.svg/22px-Flag_of_Mexico.svg.png"/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634668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974</xdr:row>
      <xdr:rowOff>0</xdr:rowOff>
    </xdr:from>
    <xdr:to>
      <xdr:col>0</xdr:col>
      <xdr:colOff>213360</xdr:colOff>
      <xdr:row>974</xdr:row>
      <xdr:rowOff>144780</xdr:rowOff>
    </xdr:to>
    <xdr:pic>
      <xdr:nvPicPr>
        <xdr:cNvPr id="987" name="Imagem 986" descr="https://upload.wikimedia.org/wikipedia/commons/thumb/5/5c/Flag_of_Portugal.svg/22px-Flag_of_Portugal.svg.png"/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67200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975</xdr:row>
      <xdr:rowOff>0</xdr:rowOff>
    </xdr:from>
    <xdr:to>
      <xdr:col>0</xdr:col>
      <xdr:colOff>213360</xdr:colOff>
      <xdr:row>975</xdr:row>
      <xdr:rowOff>121920</xdr:rowOff>
    </xdr:to>
    <xdr:pic>
      <xdr:nvPicPr>
        <xdr:cNvPr id="988" name="Imagem 987" descr="https://upload.wikimedia.org/wikipedia/commons/thumb/b/bc/Flag_of_Finland.svg/22px-Flag_of_Finland.svg.png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709344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976</xdr:row>
      <xdr:rowOff>0</xdr:rowOff>
    </xdr:from>
    <xdr:to>
      <xdr:col>0</xdr:col>
      <xdr:colOff>213360</xdr:colOff>
      <xdr:row>976</xdr:row>
      <xdr:rowOff>106680</xdr:rowOff>
    </xdr:to>
    <xdr:pic>
      <xdr:nvPicPr>
        <xdr:cNvPr id="989" name="Imagem 988" descr="https://upload.wikimedia.org/wikipedia/commons/thumb/7/7e/Flag_of_Yugoslavia_%281992%E2%80%932003%29%3B_Flag_of_Serbia_and_Montenegro_%282003%E2%80%932006%29.svg/22px-Flag_of_Yugoslavia_%281992%E2%80%932003%29%3B_Flag_of_Serbia_and_Montenegro_%282003%E2%80%932006%29.svg.png"/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746682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977</xdr:row>
      <xdr:rowOff>0</xdr:rowOff>
    </xdr:from>
    <xdr:to>
      <xdr:col>0</xdr:col>
      <xdr:colOff>213360</xdr:colOff>
      <xdr:row>977</xdr:row>
      <xdr:rowOff>106680</xdr:rowOff>
    </xdr:to>
    <xdr:pic>
      <xdr:nvPicPr>
        <xdr:cNvPr id="990" name="Imagem 989" descr="https://upload.wikimedia.org/wikipedia/commons/thumb/f/f0/Flag_of_Slovenia.svg/22px-Flag_of_Slovenia.svg.png"/>
        <xdr:cNvPicPr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820596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978</xdr:row>
      <xdr:rowOff>0</xdr:rowOff>
    </xdr:from>
    <xdr:to>
      <xdr:col>0</xdr:col>
      <xdr:colOff>213360</xdr:colOff>
      <xdr:row>978</xdr:row>
      <xdr:rowOff>137160</xdr:rowOff>
    </xdr:to>
    <xdr:pic>
      <xdr:nvPicPr>
        <xdr:cNvPr id="991" name="Imagem 990" descr="https://upload.wikimedia.org/wikipedia/commons/thumb/8/8f/Flag_of_Estonia.svg/22px-Flag_of_Estonia.svg.png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8579340"/>
          <a:ext cx="2133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979</xdr:row>
      <xdr:rowOff>0</xdr:rowOff>
    </xdr:from>
    <xdr:to>
      <xdr:col>0</xdr:col>
      <xdr:colOff>213360</xdr:colOff>
      <xdr:row>979</xdr:row>
      <xdr:rowOff>144780</xdr:rowOff>
    </xdr:to>
    <xdr:pic>
      <xdr:nvPicPr>
        <xdr:cNvPr id="992" name="Imagem 991" descr="https://upload.wikimedia.org/wikipedia/commons/thumb/5/5b/Flag_of_Hong_Kong.svg/22px-Flag_of_Hong_Kong.svg.png"/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89527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980</xdr:row>
      <xdr:rowOff>0</xdr:rowOff>
    </xdr:from>
    <xdr:to>
      <xdr:col>0</xdr:col>
      <xdr:colOff>213360</xdr:colOff>
      <xdr:row>980</xdr:row>
      <xdr:rowOff>144780</xdr:rowOff>
    </xdr:to>
    <xdr:pic>
      <xdr:nvPicPr>
        <xdr:cNvPr id="993" name="Imagem 992" descr="https://upload.wikimedia.org/wikipedia/en/thumb/4/41/Flag_of_India.svg/22px-Flag_of_India.svg.png"/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95089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981</xdr:row>
      <xdr:rowOff>0</xdr:rowOff>
    </xdr:from>
    <xdr:to>
      <xdr:col>0</xdr:col>
      <xdr:colOff>213360</xdr:colOff>
      <xdr:row>981</xdr:row>
      <xdr:rowOff>114300</xdr:rowOff>
    </xdr:to>
    <xdr:pic>
      <xdr:nvPicPr>
        <xdr:cNvPr id="994" name="Imagem 993" descr="https://upload.wikimedia.org/wikipedia/commons/thumb/e/ec/Flag_of_Paraguay_%281990%E2%80%932013%29.svg/22px-Flag_of_Paraguay_%281990%E2%80%932013%29.svg.png"/>
        <xdr:cNvPicPr>
          <a:picLocks noChangeAspect="1" noChangeArrowheads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9882360"/>
          <a:ext cx="21336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982</xdr:row>
      <xdr:rowOff>0</xdr:rowOff>
    </xdr:from>
    <xdr:to>
      <xdr:col>0</xdr:col>
      <xdr:colOff>213360</xdr:colOff>
      <xdr:row>982</xdr:row>
      <xdr:rowOff>144780</xdr:rowOff>
    </xdr:to>
    <xdr:pic>
      <xdr:nvPicPr>
        <xdr:cNvPr id="995" name="Imagem 994" descr="https://upload.wikimedia.org/wikipedia/commons/thumb/2/21/Flag_of_Colombia.svg/22px-Flag_of_Colombia.svg.png"/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02557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983</xdr:row>
      <xdr:rowOff>0</xdr:rowOff>
    </xdr:from>
    <xdr:to>
      <xdr:col>0</xdr:col>
      <xdr:colOff>213360</xdr:colOff>
      <xdr:row>983</xdr:row>
      <xdr:rowOff>106680</xdr:rowOff>
    </xdr:to>
    <xdr:pic>
      <xdr:nvPicPr>
        <xdr:cNvPr id="996" name="Imagem 995" descr="https://upload.wikimedia.org/wikipedia/commons/thumb/7/79/Flag_of_Nigeria.svg/22px-Flag_of_Nigeria.svg.png"/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062912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984</xdr:row>
      <xdr:rowOff>0</xdr:rowOff>
    </xdr:from>
    <xdr:to>
      <xdr:col>0</xdr:col>
      <xdr:colOff>213360</xdr:colOff>
      <xdr:row>984</xdr:row>
      <xdr:rowOff>144780</xdr:rowOff>
    </xdr:to>
    <xdr:pic>
      <xdr:nvPicPr>
        <xdr:cNvPr id="997" name="Imagem 996" descr="https://upload.wikimedia.org/wikipedia/commons/thumb/3/3b/Flag_of_Venezuela_%281954%E2%80%932006%29.png/22px-Flag_of_Venezuela_%281954%E2%80%932006%29.png"/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10025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985</xdr:row>
      <xdr:rowOff>0</xdr:rowOff>
    </xdr:from>
    <xdr:to>
      <xdr:col>0</xdr:col>
      <xdr:colOff>213360</xdr:colOff>
      <xdr:row>985</xdr:row>
      <xdr:rowOff>106680</xdr:rowOff>
    </xdr:to>
    <xdr:pic>
      <xdr:nvPicPr>
        <xdr:cNvPr id="998" name="Imagem 997" descr="https://upload.wikimedia.org/wikipedia/commons/thumb/2/29/Flag_of_Eritrea.svg/22px-Flag_of_Eritrea.svg.png"/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137588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986</xdr:row>
      <xdr:rowOff>0</xdr:rowOff>
    </xdr:from>
    <xdr:to>
      <xdr:col>0</xdr:col>
      <xdr:colOff>213360</xdr:colOff>
      <xdr:row>986</xdr:row>
      <xdr:rowOff>106680</xdr:rowOff>
    </xdr:to>
    <xdr:pic>
      <xdr:nvPicPr>
        <xdr:cNvPr id="999" name="Imagem 998" descr="https://upload.wikimedia.org/wikipedia/commons/thumb/4/4c/Flag_of_Mongolia.svg/22px-Flag_of_Mongolia.svg.png"/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174926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987</xdr:row>
      <xdr:rowOff>0</xdr:rowOff>
    </xdr:from>
    <xdr:to>
      <xdr:col>0</xdr:col>
      <xdr:colOff>213360</xdr:colOff>
      <xdr:row>987</xdr:row>
      <xdr:rowOff>144780</xdr:rowOff>
    </xdr:to>
    <xdr:pic>
      <xdr:nvPicPr>
        <xdr:cNvPr id="1000" name="Imagem 999" descr="https://upload.wikimedia.org/wikipedia/commons/thumb/5/53/Flag_of_Syria.svg/22px-Flag_of_Syria.svg.png"/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21226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988</xdr:row>
      <xdr:rowOff>0</xdr:rowOff>
    </xdr:from>
    <xdr:to>
      <xdr:col>0</xdr:col>
      <xdr:colOff>213360</xdr:colOff>
      <xdr:row>988</xdr:row>
      <xdr:rowOff>121920</xdr:rowOff>
    </xdr:to>
    <xdr:pic>
      <xdr:nvPicPr>
        <xdr:cNvPr id="1001" name="Imagem 1000" descr="https://upload.wikimedia.org/wikipedia/commons/thumb/6/64/Flag_of_Trinidad_and_Tobago.svg/22px-Flag_of_Trinidad_and_Tobago.svg.png"/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249602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989</xdr:row>
      <xdr:rowOff>0</xdr:rowOff>
    </xdr:from>
    <xdr:to>
      <xdr:col>0</xdr:col>
      <xdr:colOff>213360</xdr:colOff>
      <xdr:row>989</xdr:row>
      <xdr:rowOff>144780</xdr:rowOff>
    </xdr:to>
    <xdr:pic>
      <xdr:nvPicPr>
        <xdr:cNvPr id="1002" name="Imagem 1001" descr="https://upload.wikimedia.org/wikipedia/commons/thumb/f/fa/Flag_of_the_People%27s_Republic_of_China.svg/22px-Flag_of_the_People%27s_Republic_of_China.svg.png"/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32351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220980</xdr:colOff>
      <xdr:row>989</xdr:row>
      <xdr:rowOff>0</xdr:rowOff>
    </xdr:from>
    <xdr:to>
      <xdr:col>0</xdr:col>
      <xdr:colOff>304800</xdr:colOff>
      <xdr:row>989</xdr:row>
      <xdr:rowOff>137160</xdr:rowOff>
    </xdr:to>
    <xdr:pic>
      <xdr:nvPicPr>
        <xdr:cNvPr id="1003" name="Imagem 1002" descr="double-dagger"/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403235160"/>
          <a:ext cx="838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990</xdr:row>
      <xdr:rowOff>0</xdr:rowOff>
    </xdr:from>
    <xdr:to>
      <xdr:col>0</xdr:col>
      <xdr:colOff>213360</xdr:colOff>
      <xdr:row>990</xdr:row>
      <xdr:rowOff>114300</xdr:rowOff>
    </xdr:to>
    <xdr:pic>
      <xdr:nvPicPr>
        <xdr:cNvPr id="1004" name="Imagem 1003" descr="https://upload.wikimedia.org/wikipedia/en/thumb/a/a4/Flag_of_the_United_States.svg/22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3608540"/>
          <a:ext cx="21336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220980</xdr:colOff>
      <xdr:row>990</xdr:row>
      <xdr:rowOff>0</xdr:rowOff>
    </xdr:from>
    <xdr:to>
      <xdr:col>0</xdr:col>
      <xdr:colOff>304800</xdr:colOff>
      <xdr:row>990</xdr:row>
      <xdr:rowOff>137160</xdr:rowOff>
    </xdr:to>
    <xdr:pic>
      <xdr:nvPicPr>
        <xdr:cNvPr id="1005" name="Imagem 1004" descr="double-dagger"/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403608540"/>
          <a:ext cx="838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991</xdr:row>
      <xdr:rowOff>0</xdr:rowOff>
    </xdr:from>
    <xdr:to>
      <xdr:col>0</xdr:col>
      <xdr:colOff>213360</xdr:colOff>
      <xdr:row>991</xdr:row>
      <xdr:rowOff>144780</xdr:rowOff>
    </xdr:to>
    <xdr:pic>
      <xdr:nvPicPr>
        <xdr:cNvPr id="1006" name="Imagem 1005" descr="https://upload.wikimedia.org/wikipedia/en/thumb/f/f3/Flag_of_Russia.svg/22px-Flag_of_Russia.svg.png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41648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220980</xdr:colOff>
      <xdr:row>991</xdr:row>
      <xdr:rowOff>0</xdr:rowOff>
    </xdr:from>
    <xdr:to>
      <xdr:col>0</xdr:col>
      <xdr:colOff>304800</xdr:colOff>
      <xdr:row>991</xdr:row>
      <xdr:rowOff>137160</xdr:rowOff>
    </xdr:to>
    <xdr:pic>
      <xdr:nvPicPr>
        <xdr:cNvPr id="1007" name="Imagem 1006" descr="double-dagger"/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404164800"/>
          <a:ext cx="838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992</xdr:row>
      <xdr:rowOff>0</xdr:rowOff>
    </xdr:from>
    <xdr:to>
      <xdr:col>0</xdr:col>
      <xdr:colOff>213360</xdr:colOff>
      <xdr:row>992</xdr:row>
      <xdr:rowOff>106680</xdr:rowOff>
    </xdr:to>
    <xdr:pic>
      <xdr:nvPicPr>
        <xdr:cNvPr id="1008" name="Imagem 1007" descr="https://upload.wikimedia.org/wikipedia/en/thumb/a/ae/Flag_of_the_United_Kingdom.svg/22px-Flag_of_the_United_Kingdom.svg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453818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220980</xdr:colOff>
      <xdr:row>992</xdr:row>
      <xdr:rowOff>0</xdr:rowOff>
    </xdr:from>
    <xdr:to>
      <xdr:col>0</xdr:col>
      <xdr:colOff>304800</xdr:colOff>
      <xdr:row>992</xdr:row>
      <xdr:rowOff>137160</xdr:rowOff>
    </xdr:to>
    <xdr:pic>
      <xdr:nvPicPr>
        <xdr:cNvPr id="1009" name="Imagem 1008" descr="double-dagger"/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404538180"/>
          <a:ext cx="838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993</xdr:row>
      <xdr:rowOff>0</xdr:rowOff>
    </xdr:from>
    <xdr:to>
      <xdr:col>0</xdr:col>
      <xdr:colOff>213360</xdr:colOff>
      <xdr:row>993</xdr:row>
      <xdr:rowOff>121920</xdr:rowOff>
    </xdr:to>
    <xdr:pic>
      <xdr:nvPicPr>
        <xdr:cNvPr id="1010" name="Imagem 1009" descr="https://upload.wikimedia.org/wikipedia/en/thumb/b/ba/Flag_of_Germany.svg/22px-Flag_of_Germany.svg.png"/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509444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220980</xdr:colOff>
      <xdr:row>993</xdr:row>
      <xdr:rowOff>0</xdr:rowOff>
    </xdr:from>
    <xdr:to>
      <xdr:col>0</xdr:col>
      <xdr:colOff>304800</xdr:colOff>
      <xdr:row>993</xdr:row>
      <xdr:rowOff>137160</xdr:rowOff>
    </xdr:to>
    <xdr:pic>
      <xdr:nvPicPr>
        <xdr:cNvPr id="1011" name="Imagem 1010" descr="double-dagger"/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405094440"/>
          <a:ext cx="838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994</xdr:row>
      <xdr:rowOff>0</xdr:rowOff>
    </xdr:from>
    <xdr:to>
      <xdr:col>0</xdr:col>
      <xdr:colOff>213360</xdr:colOff>
      <xdr:row>994</xdr:row>
      <xdr:rowOff>106680</xdr:rowOff>
    </xdr:to>
    <xdr:pic>
      <xdr:nvPicPr>
        <xdr:cNvPr id="1012" name="Imagem 1011" descr="https://upload.wikimedia.org/wikipedia/en/thumb/b/b9/Flag_of_Australia.svg/22px-Flag_of_Australia.svg.png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546782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995</xdr:row>
      <xdr:rowOff>0</xdr:rowOff>
    </xdr:from>
    <xdr:to>
      <xdr:col>0</xdr:col>
      <xdr:colOff>213360</xdr:colOff>
      <xdr:row>995</xdr:row>
      <xdr:rowOff>144780</xdr:rowOff>
    </xdr:to>
    <xdr:pic>
      <xdr:nvPicPr>
        <xdr:cNvPr id="1013" name="Imagem 1012" descr="https://upload.wikimedia.org/wikipedia/commons/thumb/7/76/Flag_of_South_Korea_%281997%E2%80%932011%29.svg/22px-Flag_of_South_Korea_%281997%E2%80%932011%29.svg.png"/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58412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220980</xdr:colOff>
      <xdr:row>995</xdr:row>
      <xdr:rowOff>0</xdr:rowOff>
    </xdr:from>
    <xdr:to>
      <xdr:col>0</xdr:col>
      <xdr:colOff>304800</xdr:colOff>
      <xdr:row>995</xdr:row>
      <xdr:rowOff>137160</xdr:rowOff>
    </xdr:to>
    <xdr:pic>
      <xdr:nvPicPr>
        <xdr:cNvPr id="1014" name="Imagem 1013" descr="double-dagger"/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405841200"/>
          <a:ext cx="838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996</xdr:row>
      <xdr:rowOff>0</xdr:rowOff>
    </xdr:from>
    <xdr:to>
      <xdr:col>0</xdr:col>
      <xdr:colOff>213360</xdr:colOff>
      <xdr:row>996</xdr:row>
      <xdr:rowOff>144780</xdr:rowOff>
    </xdr:to>
    <xdr:pic>
      <xdr:nvPicPr>
        <xdr:cNvPr id="1015" name="Imagem 1014" descr="https://upload.wikimedia.org/wikipedia/en/thumb/9/9e/Flag_of_Japan.svg/22px-Flag_of_Japan.svg.png"/>
        <xdr:cNvPicPr>
          <a:picLocks noChangeAspect="1" noChangeArrowheads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63974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220980</xdr:colOff>
      <xdr:row>996</xdr:row>
      <xdr:rowOff>0</xdr:rowOff>
    </xdr:from>
    <xdr:to>
      <xdr:col>0</xdr:col>
      <xdr:colOff>304800</xdr:colOff>
      <xdr:row>996</xdr:row>
      <xdr:rowOff>137160</xdr:rowOff>
    </xdr:to>
    <xdr:pic>
      <xdr:nvPicPr>
        <xdr:cNvPr id="1016" name="Imagem 1015" descr="double-dagger"/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406397460"/>
          <a:ext cx="838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997</xdr:row>
      <xdr:rowOff>0</xdr:rowOff>
    </xdr:from>
    <xdr:to>
      <xdr:col>0</xdr:col>
      <xdr:colOff>213360</xdr:colOff>
      <xdr:row>997</xdr:row>
      <xdr:rowOff>144780</xdr:rowOff>
    </xdr:to>
    <xdr:pic>
      <xdr:nvPicPr>
        <xdr:cNvPr id="1017" name="Imagem 1016" descr="https://upload.wikimedia.org/wikipedia/en/thumb/0/03/Flag_of_Italy.svg/22px-Flag_of_Italy.svg.png"/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67708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220980</xdr:colOff>
      <xdr:row>997</xdr:row>
      <xdr:rowOff>0</xdr:rowOff>
    </xdr:from>
    <xdr:to>
      <xdr:col>0</xdr:col>
      <xdr:colOff>304800</xdr:colOff>
      <xdr:row>997</xdr:row>
      <xdr:rowOff>137160</xdr:rowOff>
    </xdr:to>
    <xdr:pic>
      <xdr:nvPicPr>
        <xdr:cNvPr id="1018" name="Imagem 1017" descr="double-dagger"/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406770840"/>
          <a:ext cx="838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998</xdr:row>
      <xdr:rowOff>0</xdr:rowOff>
    </xdr:from>
    <xdr:to>
      <xdr:col>0</xdr:col>
      <xdr:colOff>213360</xdr:colOff>
      <xdr:row>998</xdr:row>
      <xdr:rowOff>144780</xdr:rowOff>
    </xdr:to>
    <xdr:pic>
      <xdr:nvPicPr>
        <xdr:cNvPr id="1019" name="Imagem 1018" descr="https://upload.wikimedia.org/wikipedia/en/thumb/c/c3/Flag_of_France.svg/22px-Flag_of_France.svg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71442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220980</xdr:colOff>
      <xdr:row>998</xdr:row>
      <xdr:rowOff>0</xdr:rowOff>
    </xdr:from>
    <xdr:to>
      <xdr:col>0</xdr:col>
      <xdr:colOff>304800</xdr:colOff>
      <xdr:row>998</xdr:row>
      <xdr:rowOff>137160</xdr:rowOff>
    </xdr:to>
    <xdr:pic>
      <xdr:nvPicPr>
        <xdr:cNvPr id="1020" name="Imagem 1019" descr="double-dagger"/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407144220"/>
          <a:ext cx="838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999</xdr:row>
      <xdr:rowOff>0</xdr:rowOff>
    </xdr:from>
    <xdr:to>
      <xdr:col>0</xdr:col>
      <xdr:colOff>213360</xdr:colOff>
      <xdr:row>999</xdr:row>
      <xdr:rowOff>144780</xdr:rowOff>
    </xdr:to>
    <xdr:pic>
      <xdr:nvPicPr>
        <xdr:cNvPr id="1021" name="Imagem 1020" descr="https://upload.wikimedia.org/wikipedia/commons/thumb/2/20/Flag_of_the_Netherlands.svg/22px-Flag_of_the_Netherlands.svg.pn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75176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1000</xdr:row>
      <xdr:rowOff>0</xdr:rowOff>
    </xdr:from>
    <xdr:to>
      <xdr:col>0</xdr:col>
      <xdr:colOff>213360</xdr:colOff>
      <xdr:row>1000</xdr:row>
      <xdr:rowOff>144780</xdr:rowOff>
    </xdr:to>
    <xdr:pic>
      <xdr:nvPicPr>
        <xdr:cNvPr id="1022" name="Imagem 1021" descr="https://upload.wikimedia.org/wikipedia/commons/thumb/4/49/Flag_of_Ukraine.svg/22px-Flag_of_Ukraine.svg.png"/>
        <xdr:cNvPicPr>
          <a:picLocks noChangeAspect="1" noChangeArrowheads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78909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220980</xdr:colOff>
      <xdr:row>1000</xdr:row>
      <xdr:rowOff>0</xdr:rowOff>
    </xdr:from>
    <xdr:to>
      <xdr:col>0</xdr:col>
      <xdr:colOff>304800</xdr:colOff>
      <xdr:row>1000</xdr:row>
      <xdr:rowOff>137160</xdr:rowOff>
    </xdr:to>
    <xdr:pic>
      <xdr:nvPicPr>
        <xdr:cNvPr id="1023" name="Imagem 1022" descr="double-dagger"/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407890980"/>
          <a:ext cx="838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1001</xdr:row>
      <xdr:rowOff>0</xdr:rowOff>
    </xdr:from>
    <xdr:to>
      <xdr:col>0</xdr:col>
      <xdr:colOff>213360</xdr:colOff>
      <xdr:row>1001</xdr:row>
      <xdr:rowOff>144780</xdr:rowOff>
    </xdr:to>
    <xdr:pic>
      <xdr:nvPicPr>
        <xdr:cNvPr id="1024" name="Imagem 1023" descr="https://upload.wikimedia.org/wikipedia/commons/thumb/4/49/Flag_of_Kenya.svg/22px-Flag_of_Kenya.svg.png"/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82643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220980</xdr:colOff>
      <xdr:row>1001</xdr:row>
      <xdr:rowOff>0</xdr:rowOff>
    </xdr:from>
    <xdr:to>
      <xdr:col>0</xdr:col>
      <xdr:colOff>304800</xdr:colOff>
      <xdr:row>1001</xdr:row>
      <xdr:rowOff>137160</xdr:rowOff>
    </xdr:to>
    <xdr:pic>
      <xdr:nvPicPr>
        <xdr:cNvPr id="1025" name="Imagem 1024" descr="double-dagger"/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408264360"/>
          <a:ext cx="838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1002</xdr:row>
      <xdr:rowOff>0</xdr:rowOff>
    </xdr:from>
    <xdr:to>
      <xdr:col>0</xdr:col>
      <xdr:colOff>213360</xdr:colOff>
      <xdr:row>1002</xdr:row>
      <xdr:rowOff>144780</xdr:rowOff>
    </xdr:to>
    <xdr:pic>
      <xdr:nvPicPr>
        <xdr:cNvPr id="1026" name="Imagem 1025" descr="https://upload.wikimedia.org/wikipedia/en/thumb/9/9a/Flag_of_Spain.svg/22px-Flag_of_Spain.svg.png"/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86377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220980</xdr:colOff>
      <xdr:row>1002</xdr:row>
      <xdr:rowOff>0</xdr:rowOff>
    </xdr:from>
    <xdr:to>
      <xdr:col>0</xdr:col>
      <xdr:colOff>304800</xdr:colOff>
      <xdr:row>1002</xdr:row>
      <xdr:rowOff>137160</xdr:rowOff>
    </xdr:to>
    <xdr:pic>
      <xdr:nvPicPr>
        <xdr:cNvPr id="1027" name="Imagem 1026" descr="double-dagger"/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408637740"/>
          <a:ext cx="838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1003</xdr:row>
      <xdr:rowOff>0</xdr:rowOff>
    </xdr:from>
    <xdr:to>
      <xdr:col>0</xdr:col>
      <xdr:colOff>213360</xdr:colOff>
      <xdr:row>1003</xdr:row>
      <xdr:rowOff>106680</xdr:rowOff>
    </xdr:to>
    <xdr:pic>
      <xdr:nvPicPr>
        <xdr:cNvPr id="1028" name="Imagem 1027" descr="https://upload.wikimedia.org/wikipedia/commons/thumb/0/0a/Flag_of_Jamaica.svg/22px-Flag_of_Jamaica.svg.png"/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901112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220980</xdr:colOff>
      <xdr:row>1003</xdr:row>
      <xdr:rowOff>0</xdr:rowOff>
    </xdr:from>
    <xdr:to>
      <xdr:col>0</xdr:col>
      <xdr:colOff>304800</xdr:colOff>
      <xdr:row>1003</xdr:row>
      <xdr:rowOff>137160</xdr:rowOff>
    </xdr:to>
    <xdr:pic>
      <xdr:nvPicPr>
        <xdr:cNvPr id="1029" name="Imagem 1028" descr="double-dagger"/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409011120"/>
          <a:ext cx="838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1004</xdr:row>
      <xdr:rowOff>0</xdr:rowOff>
    </xdr:from>
    <xdr:to>
      <xdr:col>0</xdr:col>
      <xdr:colOff>213360</xdr:colOff>
      <xdr:row>1004</xdr:row>
      <xdr:rowOff>137160</xdr:rowOff>
    </xdr:to>
    <xdr:pic>
      <xdr:nvPicPr>
        <xdr:cNvPr id="1030" name="Imagem 1029" descr="https://upload.wikimedia.org/wikipedia/en/thumb/1/12/Flag_of_Poland.svg/22px-Flag_of_Poland.svg.png"/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9384500"/>
          <a:ext cx="2133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220980</xdr:colOff>
      <xdr:row>1004</xdr:row>
      <xdr:rowOff>0</xdr:rowOff>
    </xdr:from>
    <xdr:to>
      <xdr:col>0</xdr:col>
      <xdr:colOff>304800</xdr:colOff>
      <xdr:row>1004</xdr:row>
      <xdr:rowOff>137160</xdr:rowOff>
    </xdr:to>
    <xdr:pic>
      <xdr:nvPicPr>
        <xdr:cNvPr id="1031" name="Imagem 1030" descr="double-dagger"/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409384500"/>
          <a:ext cx="838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1005</xdr:row>
      <xdr:rowOff>0</xdr:rowOff>
    </xdr:from>
    <xdr:to>
      <xdr:col>0</xdr:col>
      <xdr:colOff>213360</xdr:colOff>
      <xdr:row>1005</xdr:row>
      <xdr:rowOff>106680</xdr:rowOff>
    </xdr:to>
    <xdr:pic>
      <xdr:nvPicPr>
        <xdr:cNvPr id="1032" name="Imagem 1031" descr="https://upload.wikimedia.org/wikipedia/commons/thumb/c/cc/Flag_of_Ethiopia_%281996%E2%80%932009%29.svg/22px-Flag_of_Ethiopia_%281996%E2%80%932009%29.svg.png"/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975788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220980</xdr:colOff>
      <xdr:row>1005</xdr:row>
      <xdr:rowOff>0</xdr:rowOff>
    </xdr:from>
    <xdr:to>
      <xdr:col>0</xdr:col>
      <xdr:colOff>304800</xdr:colOff>
      <xdr:row>1005</xdr:row>
      <xdr:rowOff>137160</xdr:rowOff>
    </xdr:to>
    <xdr:pic>
      <xdr:nvPicPr>
        <xdr:cNvPr id="1033" name="Imagem 1032" descr="double-dagger"/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409757880"/>
          <a:ext cx="838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1006</xdr:row>
      <xdr:rowOff>0</xdr:rowOff>
    </xdr:from>
    <xdr:to>
      <xdr:col>0</xdr:col>
      <xdr:colOff>213360</xdr:colOff>
      <xdr:row>1006</xdr:row>
      <xdr:rowOff>144780</xdr:rowOff>
    </xdr:to>
    <xdr:pic>
      <xdr:nvPicPr>
        <xdr:cNvPr id="1034" name="Imagem 1033" descr="https://upload.wikimedia.org/wikipedia/commons/thumb/7/73/Flag_of_Romania.svg/22px-Flag_of_Romania.svg.png"/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01312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220980</xdr:colOff>
      <xdr:row>1006</xdr:row>
      <xdr:rowOff>0</xdr:rowOff>
    </xdr:from>
    <xdr:to>
      <xdr:col>0</xdr:col>
      <xdr:colOff>304800</xdr:colOff>
      <xdr:row>1006</xdr:row>
      <xdr:rowOff>137160</xdr:rowOff>
    </xdr:to>
    <xdr:pic>
      <xdr:nvPicPr>
        <xdr:cNvPr id="1035" name="Imagem 1034" descr="double-dagger"/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410131260"/>
          <a:ext cx="838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1007</xdr:row>
      <xdr:rowOff>0</xdr:rowOff>
    </xdr:from>
    <xdr:to>
      <xdr:col>0</xdr:col>
      <xdr:colOff>213360</xdr:colOff>
      <xdr:row>1007</xdr:row>
      <xdr:rowOff>106680</xdr:rowOff>
    </xdr:to>
    <xdr:pic>
      <xdr:nvPicPr>
        <xdr:cNvPr id="1036" name="Imagem 1035" descr="https://upload.wikimedia.org/wikipedia/commons/thumb/b/bd/Flag_of_Cuba.svg/22px-Flag_of_Cuba.svg.pn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050464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220980</xdr:colOff>
      <xdr:row>1007</xdr:row>
      <xdr:rowOff>0</xdr:rowOff>
    </xdr:from>
    <xdr:to>
      <xdr:col>0</xdr:col>
      <xdr:colOff>304800</xdr:colOff>
      <xdr:row>1007</xdr:row>
      <xdr:rowOff>137160</xdr:rowOff>
    </xdr:to>
    <xdr:pic>
      <xdr:nvPicPr>
        <xdr:cNvPr id="1037" name="Imagem 1036" descr="double-dagger"/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410504640"/>
          <a:ext cx="838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1008</xdr:row>
      <xdr:rowOff>0</xdr:rowOff>
    </xdr:from>
    <xdr:to>
      <xdr:col>0</xdr:col>
      <xdr:colOff>213360</xdr:colOff>
      <xdr:row>1008</xdr:row>
      <xdr:rowOff>106680</xdr:rowOff>
    </xdr:to>
    <xdr:pic>
      <xdr:nvPicPr>
        <xdr:cNvPr id="1038" name="Imagem 1037" descr="https://upload.wikimedia.org/wikipedia/commons/thumb/d/d9/Flag_of_Canada_%28Pantone%29.svg/22px-Flag_of_Canada_%28Pantone%29.svg.png"/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087802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220980</xdr:colOff>
      <xdr:row>1008</xdr:row>
      <xdr:rowOff>0</xdr:rowOff>
    </xdr:from>
    <xdr:to>
      <xdr:col>0</xdr:col>
      <xdr:colOff>304800</xdr:colOff>
      <xdr:row>1008</xdr:row>
      <xdr:rowOff>137160</xdr:rowOff>
    </xdr:to>
    <xdr:pic>
      <xdr:nvPicPr>
        <xdr:cNvPr id="1039" name="Imagem 1038" descr="double-dagger"/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410878020"/>
          <a:ext cx="838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1009</xdr:row>
      <xdr:rowOff>0</xdr:rowOff>
    </xdr:from>
    <xdr:to>
      <xdr:col>0</xdr:col>
      <xdr:colOff>213360</xdr:colOff>
      <xdr:row>1009</xdr:row>
      <xdr:rowOff>106680</xdr:rowOff>
    </xdr:to>
    <xdr:pic>
      <xdr:nvPicPr>
        <xdr:cNvPr id="1040" name="Imagem 1039" descr="https://upload.wikimedia.org/wikipedia/commons/thumb/c/c1/Flag_of_Hungary.svg/22px-Flag_of_Hungary.svg.png"/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125140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1010</xdr:row>
      <xdr:rowOff>0</xdr:rowOff>
    </xdr:from>
    <xdr:to>
      <xdr:col>0</xdr:col>
      <xdr:colOff>213360</xdr:colOff>
      <xdr:row>1010</xdr:row>
      <xdr:rowOff>152400</xdr:rowOff>
    </xdr:to>
    <xdr:pic>
      <xdr:nvPicPr>
        <xdr:cNvPr id="1041" name="Imagem 1040" descr="https://upload.wikimedia.org/wikipedia/commons/thumb/d/d9/Flag_of_Norway.svg/22px-Flag_of_Norway.svg.pn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1624780"/>
          <a:ext cx="2133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220980</xdr:colOff>
      <xdr:row>1010</xdr:row>
      <xdr:rowOff>0</xdr:rowOff>
    </xdr:from>
    <xdr:to>
      <xdr:col>0</xdr:col>
      <xdr:colOff>304800</xdr:colOff>
      <xdr:row>1010</xdr:row>
      <xdr:rowOff>137160</xdr:rowOff>
    </xdr:to>
    <xdr:pic>
      <xdr:nvPicPr>
        <xdr:cNvPr id="1042" name="Imagem 1041" descr="double-dagger"/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411624780"/>
          <a:ext cx="838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1011</xdr:row>
      <xdr:rowOff>0</xdr:rowOff>
    </xdr:from>
    <xdr:to>
      <xdr:col>0</xdr:col>
      <xdr:colOff>213360</xdr:colOff>
      <xdr:row>1011</xdr:row>
      <xdr:rowOff>144780</xdr:rowOff>
    </xdr:to>
    <xdr:pic>
      <xdr:nvPicPr>
        <xdr:cNvPr id="1043" name="Imagem 1042" descr="https://upload.wikimedia.org/wikipedia/en/thumb/0/05/Flag_of_Brazil.svg/22px-Flag_of_Brazil.svg.png"/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19981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220980</xdr:colOff>
      <xdr:row>1011</xdr:row>
      <xdr:rowOff>0</xdr:rowOff>
    </xdr:from>
    <xdr:to>
      <xdr:col>0</xdr:col>
      <xdr:colOff>304800</xdr:colOff>
      <xdr:row>1011</xdr:row>
      <xdr:rowOff>137160</xdr:rowOff>
    </xdr:to>
    <xdr:pic>
      <xdr:nvPicPr>
        <xdr:cNvPr id="1044" name="Imagem 1043" descr="double-dagger"/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411998160"/>
          <a:ext cx="838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1012</xdr:row>
      <xdr:rowOff>0</xdr:rowOff>
    </xdr:from>
    <xdr:to>
      <xdr:col>0</xdr:col>
      <xdr:colOff>213360</xdr:colOff>
      <xdr:row>1012</xdr:row>
      <xdr:rowOff>106680</xdr:rowOff>
    </xdr:to>
    <xdr:pic>
      <xdr:nvPicPr>
        <xdr:cNvPr id="1045" name="Imagem 1044" descr="https://upload.wikimedia.org/wikipedia/commons/thumb/9/9a/Flag_of_Belarus_%281995%E2%80%932012%29.svg/22px-Flag_of_Belarus_%281995%E2%80%932012%29.svg.png"/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237154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220980</xdr:colOff>
      <xdr:row>1012</xdr:row>
      <xdr:rowOff>0</xdr:rowOff>
    </xdr:from>
    <xdr:to>
      <xdr:col>0</xdr:col>
      <xdr:colOff>304800</xdr:colOff>
      <xdr:row>1012</xdr:row>
      <xdr:rowOff>137160</xdr:rowOff>
    </xdr:to>
    <xdr:pic>
      <xdr:nvPicPr>
        <xdr:cNvPr id="1046" name="Imagem 1045" descr="double-dagger"/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412371540"/>
          <a:ext cx="838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1013</xdr:row>
      <xdr:rowOff>0</xdr:rowOff>
    </xdr:from>
    <xdr:to>
      <xdr:col>0</xdr:col>
      <xdr:colOff>213360</xdr:colOff>
      <xdr:row>1013</xdr:row>
      <xdr:rowOff>144780</xdr:rowOff>
    </xdr:to>
    <xdr:pic>
      <xdr:nvPicPr>
        <xdr:cNvPr id="1047" name="Imagem 1046" descr="https://upload.wikimedia.org/wikipedia/commons/thumb/c/cb/Flag_of_the_Czech_Republic.svg/22px-Flag_of_the_Czech_Republic.svg.png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27449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220980</xdr:colOff>
      <xdr:row>1013</xdr:row>
      <xdr:rowOff>0</xdr:rowOff>
    </xdr:from>
    <xdr:to>
      <xdr:col>0</xdr:col>
      <xdr:colOff>304800</xdr:colOff>
      <xdr:row>1013</xdr:row>
      <xdr:rowOff>137160</xdr:rowOff>
    </xdr:to>
    <xdr:pic>
      <xdr:nvPicPr>
        <xdr:cNvPr id="1048" name="Imagem 1047" descr="double-dagger"/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412744920"/>
          <a:ext cx="838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1014</xdr:row>
      <xdr:rowOff>0</xdr:rowOff>
    </xdr:from>
    <xdr:to>
      <xdr:col>0</xdr:col>
      <xdr:colOff>213360</xdr:colOff>
      <xdr:row>1014</xdr:row>
      <xdr:rowOff>144780</xdr:rowOff>
    </xdr:to>
    <xdr:pic>
      <xdr:nvPicPr>
        <xdr:cNvPr id="1049" name="Imagem 1048" descr="https://upload.wikimedia.org/wikipedia/commons/thumb/e/e6/Flag_of_Slovakia.svg/22px-Flag_of_Slovakia.svg.png"/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33011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220980</xdr:colOff>
      <xdr:row>1014</xdr:row>
      <xdr:rowOff>0</xdr:rowOff>
    </xdr:from>
    <xdr:to>
      <xdr:col>0</xdr:col>
      <xdr:colOff>304800</xdr:colOff>
      <xdr:row>1014</xdr:row>
      <xdr:rowOff>137160</xdr:rowOff>
    </xdr:to>
    <xdr:pic>
      <xdr:nvPicPr>
        <xdr:cNvPr id="1050" name="Imagem 1049" descr="double-dagger"/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413301180"/>
          <a:ext cx="838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1015</xdr:row>
      <xdr:rowOff>0</xdr:rowOff>
    </xdr:from>
    <xdr:to>
      <xdr:col>0</xdr:col>
      <xdr:colOff>213360</xdr:colOff>
      <xdr:row>1015</xdr:row>
      <xdr:rowOff>106680</xdr:rowOff>
    </xdr:to>
    <xdr:pic>
      <xdr:nvPicPr>
        <xdr:cNvPr id="1051" name="Imagem 1050" descr="https://upload.wikimedia.org/wikipedia/commons/thumb/3/3e/Flag_of_New_Zealand.svg/22px-Flag_of_New_Zealand.svg.png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367456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220980</xdr:colOff>
      <xdr:row>1015</xdr:row>
      <xdr:rowOff>0</xdr:rowOff>
    </xdr:from>
    <xdr:to>
      <xdr:col>0</xdr:col>
      <xdr:colOff>304800</xdr:colOff>
      <xdr:row>1015</xdr:row>
      <xdr:rowOff>137160</xdr:rowOff>
    </xdr:to>
    <xdr:pic>
      <xdr:nvPicPr>
        <xdr:cNvPr id="1052" name="Imagem 1051" descr="double-dagger"/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413674560"/>
          <a:ext cx="838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1016</xdr:row>
      <xdr:rowOff>0</xdr:rowOff>
    </xdr:from>
    <xdr:to>
      <xdr:col>0</xdr:col>
      <xdr:colOff>213360</xdr:colOff>
      <xdr:row>1016</xdr:row>
      <xdr:rowOff>144780</xdr:rowOff>
    </xdr:to>
    <xdr:pic>
      <xdr:nvPicPr>
        <xdr:cNvPr id="1053" name="Imagem 1052" descr="https://upload.wikimedia.org/wikipedia/commons/thumb/0/0f/Flag_of_Georgia.svg/22px-Flag_of_Georgia.svg.png"/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42308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220980</xdr:colOff>
      <xdr:row>1016</xdr:row>
      <xdr:rowOff>0</xdr:rowOff>
    </xdr:from>
    <xdr:to>
      <xdr:col>0</xdr:col>
      <xdr:colOff>304800</xdr:colOff>
      <xdr:row>1016</xdr:row>
      <xdr:rowOff>137160</xdr:rowOff>
    </xdr:to>
    <xdr:pic>
      <xdr:nvPicPr>
        <xdr:cNvPr id="1054" name="Imagem 1053" descr="double-dagger"/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414230820"/>
          <a:ext cx="838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1017</xdr:row>
      <xdr:rowOff>0</xdr:rowOff>
    </xdr:from>
    <xdr:to>
      <xdr:col>0</xdr:col>
      <xdr:colOff>213360</xdr:colOff>
      <xdr:row>1017</xdr:row>
      <xdr:rowOff>106680</xdr:rowOff>
    </xdr:to>
    <xdr:pic>
      <xdr:nvPicPr>
        <xdr:cNvPr id="1055" name="Imagem 1054" descr="https://upload.wikimedia.org/wikipedia/commons/thumb/d/d3/Flag_of_Kazakhstan.svg/22px-Flag_of_Kazakhstan.svg.png"/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460420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220980</xdr:colOff>
      <xdr:row>1017</xdr:row>
      <xdr:rowOff>0</xdr:rowOff>
    </xdr:from>
    <xdr:to>
      <xdr:col>0</xdr:col>
      <xdr:colOff>304800</xdr:colOff>
      <xdr:row>1017</xdr:row>
      <xdr:rowOff>137160</xdr:rowOff>
    </xdr:to>
    <xdr:pic>
      <xdr:nvPicPr>
        <xdr:cNvPr id="1056" name="Imagem 1055" descr="double-dagger"/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414604200"/>
          <a:ext cx="838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1018</xdr:row>
      <xdr:rowOff>0</xdr:rowOff>
    </xdr:from>
    <xdr:to>
      <xdr:col>0</xdr:col>
      <xdr:colOff>213360</xdr:colOff>
      <xdr:row>1018</xdr:row>
      <xdr:rowOff>160020</xdr:rowOff>
    </xdr:to>
    <xdr:pic>
      <xdr:nvPicPr>
        <xdr:cNvPr id="1057" name="Imagem 1056" descr="https://upload.wikimedia.org/wikipedia/commons/thumb/9/9c/Flag_of_Denmark.svg/22px-Flag_of_Denmark.svg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4977580"/>
          <a:ext cx="2133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1019</xdr:row>
      <xdr:rowOff>0</xdr:rowOff>
    </xdr:from>
    <xdr:to>
      <xdr:col>0</xdr:col>
      <xdr:colOff>213360</xdr:colOff>
      <xdr:row>1019</xdr:row>
      <xdr:rowOff>106680</xdr:rowOff>
    </xdr:to>
    <xdr:pic>
      <xdr:nvPicPr>
        <xdr:cNvPr id="1058" name="Imagem 1057" descr="https://upload.wikimedia.org/wikipedia/commons/thumb/5/51/Flag_of_North_Korea.svg/22px-Flag_of_North_Korea.svg.png"/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535096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220980</xdr:colOff>
      <xdr:row>1019</xdr:row>
      <xdr:rowOff>0</xdr:rowOff>
    </xdr:from>
    <xdr:to>
      <xdr:col>0</xdr:col>
      <xdr:colOff>304800</xdr:colOff>
      <xdr:row>1019</xdr:row>
      <xdr:rowOff>137160</xdr:rowOff>
    </xdr:to>
    <xdr:pic>
      <xdr:nvPicPr>
        <xdr:cNvPr id="1059" name="Imagem 1058" descr="double-dagger"/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415350960"/>
          <a:ext cx="838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1020</xdr:row>
      <xdr:rowOff>0</xdr:rowOff>
    </xdr:from>
    <xdr:to>
      <xdr:col>0</xdr:col>
      <xdr:colOff>213360</xdr:colOff>
      <xdr:row>1020</xdr:row>
      <xdr:rowOff>144780</xdr:rowOff>
    </xdr:to>
    <xdr:pic>
      <xdr:nvPicPr>
        <xdr:cNvPr id="1060" name="Imagem 1059" descr="https://upload.wikimedia.org/wikipedia/commons/thumb/a/a9/Flag_of_Thailand.svg/22px-Flag_of_Thailand.svg.png"/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59072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220980</xdr:colOff>
      <xdr:row>1020</xdr:row>
      <xdr:rowOff>0</xdr:rowOff>
    </xdr:from>
    <xdr:to>
      <xdr:col>0</xdr:col>
      <xdr:colOff>304800</xdr:colOff>
      <xdr:row>1020</xdr:row>
      <xdr:rowOff>137160</xdr:rowOff>
    </xdr:to>
    <xdr:pic>
      <xdr:nvPicPr>
        <xdr:cNvPr id="1061" name="Imagem 1060" descr="double-dagger"/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415907220"/>
          <a:ext cx="838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1021</xdr:row>
      <xdr:rowOff>0</xdr:rowOff>
    </xdr:from>
    <xdr:to>
      <xdr:col>0</xdr:col>
      <xdr:colOff>213360</xdr:colOff>
      <xdr:row>1021</xdr:row>
      <xdr:rowOff>106680</xdr:rowOff>
    </xdr:to>
    <xdr:pic>
      <xdr:nvPicPr>
        <xdr:cNvPr id="1062" name="Imagem 1061" descr="https://upload.wikimedia.org/wikipedia/commons/thumb/4/4c/Flag_of_Mongolia.svg/22px-Flag_of_Mongolia.svg.png"/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628060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1022</xdr:row>
      <xdr:rowOff>0</xdr:rowOff>
    </xdr:from>
    <xdr:to>
      <xdr:col>0</xdr:col>
      <xdr:colOff>190500</xdr:colOff>
      <xdr:row>1022</xdr:row>
      <xdr:rowOff>190500</xdr:rowOff>
    </xdr:to>
    <xdr:pic>
      <xdr:nvPicPr>
        <xdr:cNvPr id="1063" name="Imagem 1062" descr="https://upload.wikimedia.org/wikipedia/commons/thumb/f/f3/Flag_of_Switzerland.svg/20px-Flag_of_Switzerland.svg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66539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198120</xdr:colOff>
      <xdr:row>1022</xdr:row>
      <xdr:rowOff>0</xdr:rowOff>
    </xdr:from>
    <xdr:to>
      <xdr:col>0</xdr:col>
      <xdr:colOff>281940</xdr:colOff>
      <xdr:row>1022</xdr:row>
      <xdr:rowOff>137160</xdr:rowOff>
    </xdr:to>
    <xdr:pic>
      <xdr:nvPicPr>
        <xdr:cNvPr id="1064" name="Imagem 1063" descr="double-dagger"/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720" y="416653980"/>
          <a:ext cx="838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1023</xdr:row>
      <xdr:rowOff>15240</xdr:rowOff>
    </xdr:from>
    <xdr:to>
      <xdr:col>0</xdr:col>
      <xdr:colOff>213360</xdr:colOff>
      <xdr:row>1023</xdr:row>
      <xdr:rowOff>152400</xdr:rowOff>
    </xdr:to>
    <xdr:pic>
      <xdr:nvPicPr>
        <xdr:cNvPr id="1065" name="Imagem 1064" descr="https://upload.wikimedia.org/wikipedia/commons/thumb/1/1a/Flag_of_Argentina.svg/22px-Flag_of_Argentina.svg.png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7042600"/>
          <a:ext cx="2133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1024</xdr:row>
      <xdr:rowOff>0</xdr:rowOff>
    </xdr:from>
    <xdr:to>
      <xdr:col>0</xdr:col>
      <xdr:colOff>213360</xdr:colOff>
      <xdr:row>1024</xdr:row>
      <xdr:rowOff>121920</xdr:rowOff>
    </xdr:to>
    <xdr:pic>
      <xdr:nvPicPr>
        <xdr:cNvPr id="1066" name="Imagem 1065" descr="https://upload.wikimedia.org/wikipedia/commons/thumb/f/fc/Flag_of_Mexico.svg/22px-Flag_of_Mexico.svg.png"/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740074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1025</xdr:row>
      <xdr:rowOff>0</xdr:rowOff>
    </xdr:from>
    <xdr:to>
      <xdr:col>0</xdr:col>
      <xdr:colOff>213360</xdr:colOff>
      <xdr:row>1025</xdr:row>
      <xdr:rowOff>144780</xdr:rowOff>
    </xdr:to>
    <xdr:pic>
      <xdr:nvPicPr>
        <xdr:cNvPr id="1067" name="Imagem 1066" descr="https://upload.wikimedia.org/wikipedia/commons/thumb/9/92/Flag_of_Belgium_%28civil%29.svg/22px-Flag_of_Belgium_%28civil%29.svg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77741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220980</xdr:colOff>
      <xdr:row>1025</xdr:row>
      <xdr:rowOff>0</xdr:rowOff>
    </xdr:from>
    <xdr:to>
      <xdr:col>0</xdr:col>
      <xdr:colOff>304800</xdr:colOff>
      <xdr:row>1025</xdr:row>
      <xdr:rowOff>137160</xdr:rowOff>
    </xdr:to>
    <xdr:pic>
      <xdr:nvPicPr>
        <xdr:cNvPr id="1068" name="Imagem 1067" descr="double-dagger"/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417774120"/>
          <a:ext cx="838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1026</xdr:row>
      <xdr:rowOff>0</xdr:rowOff>
    </xdr:from>
    <xdr:to>
      <xdr:col>0</xdr:col>
      <xdr:colOff>213360</xdr:colOff>
      <xdr:row>1026</xdr:row>
      <xdr:rowOff>106680</xdr:rowOff>
    </xdr:to>
    <xdr:pic>
      <xdr:nvPicPr>
        <xdr:cNvPr id="1069" name="Imagem 1068" descr="https://upload.wikimedia.org/wikipedia/commons/thumb/6/6a/Flag_of_Zimbabwe.svg/22px-Flag_of_Zimbabwe.svg.png"/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814750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1027</xdr:row>
      <xdr:rowOff>0</xdr:rowOff>
    </xdr:from>
    <xdr:to>
      <xdr:col>0</xdr:col>
      <xdr:colOff>213360</xdr:colOff>
      <xdr:row>1027</xdr:row>
      <xdr:rowOff>106680</xdr:rowOff>
    </xdr:to>
    <xdr:pic>
      <xdr:nvPicPr>
        <xdr:cNvPr id="1070" name="Imagem 1069" descr="https://upload.wikimedia.org/wikipedia/commons/thumb/f/f0/Flag_of_Slovenia.svg/22px-Flag_of_Slovenia.svg.png"/>
        <xdr:cNvPicPr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852088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1028</xdr:row>
      <xdr:rowOff>0</xdr:rowOff>
    </xdr:from>
    <xdr:to>
      <xdr:col>0</xdr:col>
      <xdr:colOff>213360</xdr:colOff>
      <xdr:row>1028</xdr:row>
      <xdr:rowOff>106680</xdr:rowOff>
    </xdr:to>
    <xdr:pic>
      <xdr:nvPicPr>
        <xdr:cNvPr id="1071" name="Imagem 1070" descr="https://upload.wikimedia.org/wikipedia/commons/thumb/d/dd/Flag_of_Azerbaijan.svg/22px-Flag_of_Azerbaijan.svg.png"/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889426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220980</xdr:colOff>
      <xdr:row>1028</xdr:row>
      <xdr:rowOff>0</xdr:rowOff>
    </xdr:from>
    <xdr:to>
      <xdr:col>0</xdr:col>
      <xdr:colOff>304800</xdr:colOff>
      <xdr:row>1028</xdr:row>
      <xdr:rowOff>137160</xdr:rowOff>
    </xdr:to>
    <xdr:pic>
      <xdr:nvPicPr>
        <xdr:cNvPr id="1072" name="Imagem 1071" descr="double-dagger"/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418894260"/>
          <a:ext cx="838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1029</xdr:row>
      <xdr:rowOff>0</xdr:rowOff>
    </xdr:from>
    <xdr:to>
      <xdr:col>0</xdr:col>
      <xdr:colOff>213360</xdr:colOff>
      <xdr:row>1029</xdr:row>
      <xdr:rowOff>144780</xdr:rowOff>
    </xdr:to>
    <xdr:pic>
      <xdr:nvPicPr>
        <xdr:cNvPr id="1073" name="Imagem 1072" descr="https://upload.wikimedia.org/wikipedia/commons/thumb/9/9f/Flag_of_Indonesia.svg/22px-Flag_of_Indonesia.svg.png"/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92676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220980</xdr:colOff>
      <xdr:row>1029</xdr:row>
      <xdr:rowOff>0</xdr:rowOff>
    </xdr:from>
    <xdr:to>
      <xdr:col>0</xdr:col>
      <xdr:colOff>304800</xdr:colOff>
      <xdr:row>1029</xdr:row>
      <xdr:rowOff>137160</xdr:rowOff>
    </xdr:to>
    <xdr:pic>
      <xdr:nvPicPr>
        <xdr:cNvPr id="1074" name="Imagem 1073" descr="double-dagger"/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419267640"/>
          <a:ext cx="838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1030</xdr:row>
      <xdr:rowOff>0</xdr:rowOff>
    </xdr:from>
    <xdr:to>
      <xdr:col>0</xdr:col>
      <xdr:colOff>213360</xdr:colOff>
      <xdr:row>1030</xdr:row>
      <xdr:rowOff>121920</xdr:rowOff>
    </xdr:to>
    <xdr:pic>
      <xdr:nvPicPr>
        <xdr:cNvPr id="1075" name="Imagem 1074" descr="https://upload.wikimedia.org/wikipedia/commons/thumb/9/9a/Flag_of_Bulgaria.svg/22px-Flag_of_Bulgaria.svg.png"/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964102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1031</xdr:row>
      <xdr:rowOff>0</xdr:rowOff>
    </xdr:from>
    <xdr:to>
      <xdr:col>0</xdr:col>
      <xdr:colOff>213360</xdr:colOff>
      <xdr:row>1031</xdr:row>
      <xdr:rowOff>144780</xdr:rowOff>
    </xdr:to>
    <xdr:pic>
      <xdr:nvPicPr>
        <xdr:cNvPr id="1076" name="Imagem 1075" descr="https://upload.wikimedia.org/wikipedia/commons/thumb/b/b4/Flag_of_Turkey.svg/22px-Flag_of_Turkey.svg.png"/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00144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220980</xdr:colOff>
      <xdr:row>1031</xdr:row>
      <xdr:rowOff>0</xdr:rowOff>
    </xdr:from>
    <xdr:to>
      <xdr:col>0</xdr:col>
      <xdr:colOff>304800</xdr:colOff>
      <xdr:row>1031</xdr:row>
      <xdr:rowOff>137160</xdr:rowOff>
    </xdr:to>
    <xdr:pic>
      <xdr:nvPicPr>
        <xdr:cNvPr id="1077" name="Imagem 1076" descr="double-dagger"/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420014400"/>
          <a:ext cx="838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1032</xdr:row>
      <xdr:rowOff>0</xdr:rowOff>
    </xdr:from>
    <xdr:to>
      <xdr:col>0</xdr:col>
      <xdr:colOff>213360</xdr:colOff>
      <xdr:row>1032</xdr:row>
      <xdr:rowOff>144780</xdr:rowOff>
    </xdr:to>
    <xdr:pic>
      <xdr:nvPicPr>
        <xdr:cNvPr id="1078" name="Imagem 1077" descr="https://upload.wikimedia.org/wikipedia/commons/thumb/1/14/Flag_of_Chinese_Taipei_for_Olympic_games.svg/22px-Flag_of_Chinese_Taipei_for_Olympic_games.svg.png"/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03877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220980</xdr:colOff>
      <xdr:row>1032</xdr:row>
      <xdr:rowOff>0</xdr:rowOff>
    </xdr:from>
    <xdr:to>
      <xdr:col>0</xdr:col>
      <xdr:colOff>304800</xdr:colOff>
      <xdr:row>1032</xdr:row>
      <xdr:rowOff>137160</xdr:rowOff>
    </xdr:to>
    <xdr:pic>
      <xdr:nvPicPr>
        <xdr:cNvPr id="1079" name="Imagem 1078" descr="double-dagger"/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420387780"/>
          <a:ext cx="838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1033</xdr:row>
      <xdr:rowOff>0</xdr:rowOff>
    </xdr:from>
    <xdr:to>
      <xdr:col>0</xdr:col>
      <xdr:colOff>213360</xdr:colOff>
      <xdr:row>1033</xdr:row>
      <xdr:rowOff>121920</xdr:rowOff>
    </xdr:to>
    <xdr:pic>
      <xdr:nvPicPr>
        <xdr:cNvPr id="1080" name="Imagem 1079" descr="https://upload.wikimedia.org/wikipedia/commons/thumb/b/bc/Flag_of_Finland.svg/22px-Flag_of_Finland.svg.png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094404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1034</xdr:row>
      <xdr:rowOff>0</xdr:rowOff>
    </xdr:from>
    <xdr:to>
      <xdr:col>0</xdr:col>
      <xdr:colOff>213360</xdr:colOff>
      <xdr:row>1034</xdr:row>
      <xdr:rowOff>106680</xdr:rowOff>
    </xdr:to>
    <xdr:pic>
      <xdr:nvPicPr>
        <xdr:cNvPr id="1081" name="Imagem 1080" descr="https://upload.wikimedia.org/wikipedia/commons/thumb/8/84/Flag_of_Latvia.svg/22px-Flag_of_Latvia.svg.png"/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131742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1035</xdr:row>
      <xdr:rowOff>0</xdr:rowOff>
    </xdr:from>
    <xdr:to>
      <xdr:col>0</xdr:col>
      <xdr:colOff>213360</xdr:colOff>
      <xdr:row>1035</xdr:row>
      <xdr:rowOff>144780</xdr:rowOff>
    </xdr:to>
    <xdr:pic>
      <xdr:nvPicPr>
        <xdr:cNvPr id="1082" name="Imagem 1081" descr="https://upload.wikimedia.org/wikipedia/commons/thumb/9/9f/Flag_of_the_Dominican_Republic.svg/22px-Flag_of_the_Dominican_Republic.svg.png"/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16908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1036</xdr:row>
      <xdr:rowOff>0</xdr:rowOff>
    </xdr:from>
    <xdr:to>
      <xdr:col>0</xdr:col>
      <xdr:colOff>213360</xdr:colOff>
      <xdr:row>1036</xdr:row>
      <xdr:rowOff>137160</xdr:rowOff>
    </xdr:to>
    <xdr:pic>
      <xdr:nvPicPr>
        <xdr:cNvPr id="1083" name="Imagem 1082" descr="https://upload.wikimedia.org/wikipedia/commons/thumb/8/8f/Flag_of_Estonia.svg/22px-Flag_of_Estonia.svg.png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2429940"/>
          <a:ext cx="2133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1037</xdr:row>
      <xdr:rowOff>0</xdr:rowOff>
    </xdr:from>
    <xdr:to>
      <xdr:col>0</xdr:col>
      <xdr:colOff>213360</xdr:colOff>
      <xdr:row>1037</xdr:row>
      <xdr:rowOff>144780</xdr:rowOff>
    </xdr:to>
    <xdr:pic>
      <xdr:nvPicPr>
        <xdr:cNvPr id="1084" name="Imagem 1083" descr="https://upload.wikimedia.org/wikipedia/commons/thumb/5/5c/Flag_of_Portugal.svg/22px-Flag_of_Portugal.svg.png"/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28033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1038</xdr:row>
      <xdr:rowOff>0</xdr:rowOff>
    </xdr:from>
    <xdr:to>
      <xdr:col>0</xdr:col>
      <xdr:colOff>213360</xdr:colOff>
      <xdr:row>1038</xdr:row>
      <xdr:rowOff>121920</xdr:rowOff>
    </xdr:to>
    <xdr:pic>
      <xdr:nvPicPr>
        <xdr:cNvPr id="1085" name="Imagem 1084" descr="https://upload.wikimedia.org/wikipedia/commons/thumb/6/64/Flag_of_Trinidad_and_Tobago.svg/22px-Flag_of_Trinidad_and_Tobago.svg.png"/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317670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220980</xdr:colOff>
      <xdr:row>1038</xdr:row>
      <xdr:rowOff>0</xdr:rowOff>
    </xdr:from>
    <xdr:to>
      <xdr:col>0</xdr:col>
      <xdr:colOff>304800</xdr:colOff>
      <xdr:row>1038</xdr:row>
      <xdr:rowOff>137160</xdr:rowOff>
    </xdr:to>
    <xdr:pic>
      <xdr:nvPicPr>
        <xdr:cNvPr id="1086" name="Imagem 1085" descr="double-dagger"/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423176700"/>
          <a:ext cx="838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1039</xdr:row>
      <xdr:rowOff>0</xdr:rowOff>
    </xdr:from>
    <xdr:to>
      <xdr:col>0</xdr:col>
      <xdr:colOff>213360</xdr:colOff>
      <xdr:row>1039</xdr:row>
      <xdr:rowOff>144780</xdr:rowOff>
    </xdr:to>
    <xdr:pic>
      <xdr:nvPicPr>
        <xdr:cNvPr id="1087" name="Imagem 1086" descr="https://upload.wikimedia.org/wikipedia/en/thumb/4/41/Flag_of_India.svg/22px-Flag_of_India.svg.png"/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39158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1040</xdr:row>
      <xdr:rowOff>0</xdr:rowOff>
    </xdr:from>
    <xdr:to>
      <xdr:col>0</xdr:col>
      <xdr:colOff>213360</xdr:colOff>
      <xdr:row>1040</xdr:row>
      <xdr:rowOff>121920</xdr:rowOff>
    </xdr:to>
    <xdr:pic>
      <xdr:nvPicPr>
        <xdr:cNvPr id="1088" name="Imagem 1087" descr="https://upload.wikimedia.org/wikipedia/commons/thumb/c/ca/Flag_of_Iran.svg/22px-Flag_of_Iran.svg.png"/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428922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1041</xdr:row>
      <xdr:rowOff>0</xdr:rowOff>
    </xdr:from>
    <xdr:to>
      <xdr:col>0</xdr:col>
      <xdr:colOff>213360</xdr:colOff>
      <xdr:row>1041</xdr:row>
      <xdr:rowOff>144780</xdr:rowOff>
    </xdr:to>
    <xdr:pic>
      <xdr:nvPicPr>
        <xdr:cNvPr id="1089" name="Imagem 1088" descr="https://upload.wikimedia.org/wikipedia/commons/thumb/4/4f/Flag_of_Cameroon.svg/22px-Flag_of_Cameroon.svg.png"/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44797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1042</xdr:row>
      <xdr:rowOff>0</xdr:rowOff>
    </xdr:from>
    <xdr:to>
      <xdr:col>0</xdr:col>
      <xdr:colOff>213360</xdr:colOff>
      <xdr:row>1042</xdr:row>
      <xdr:rowOff>144780</xdr:rowOff>
    </xdr:to>
    <xdr:pic>
      <xdr:nvPicPr>
        <xdr:cNvPr id="1090" name="Imagem 1089" descr="https://upload.wikimedia.org/wikipedia/commons/thumb/a/ab/Flag_of_Panama.svg/22px-Flag_of_Panama.svg.png"/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48531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1043</xdr:row>
      <xdr:rowOff>0</xdr:rowOff>
    </xdr:from>
    <xdr:to>
      <xdr:col>0</xdr:col>
      <xdr:colOff>213360</xdr:colOff>
      <xdr:row>1043</xdr:row>
      <xdr:rowOff>144780</xdr:rowOff>
    </xdr:to>
    <xdr:pic>
      <xdr:nvPicPr>
        <xdr:cNvPr id="1091" name="Imagem 1090" descr="https://upload.wikimedia.org/wikipedia/commons/thumb/c/ce/Flag_of_Tunisia.svg/22px-Flag_of_Tunisia.svg.png"/>
        <xdr:cNvPicPr>
          <a:picLocks noChangeAspect="1" noChangeArrowheads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52264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1044</xdr:row>
      <xdr:rowOff>0</xdr:rowOff>
    </xdr:from>
    <xdr:to>
      <xdr:col>0</xdr:col>
      <xdr:colOff>213360</xdr:colOff>
      <xdr:row>1044</xdr:row>
      <xdr:rowOff>137160</xdr:rowOff>
    </xdr:to>
    <xdr:pic>
      <xdr:nvPicPr>
        <xdr:cNvPr id="1092" name="Imagem 1091" descr="https://upload.wikimedia.org/wikipedia/en/thumb/4/4c/Flag_of_Sweden.svg/22px-Flag_of_Sweden.svg.png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5599860"/>
          <a:ext cx="2133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220980</xdr:colOff>
      <xdr:row>1044</xdr:row>
      <xdr:rowOff>0</xdr:rowOff>
    </xdr:from>
    <xdr:to>
      <xdr:col>0</xdr:col>
      <xdr:colOff>304800</xdr:colOff>
      <xdr:row>1044</xdr:row>
      <xdr:rowOff>137160</xdr:rowOff>
    </xdr:to>
    <xdr:pic>
      <xdr:nvPicPr>
        <xdr:cNvPr id="1093" name="Imagem 1092" descr="double-dagger"/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425599860"/>
          <a:ext cx="838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1045</xdr:row>
      <xdr:rowOff>0</xdr:rowOff>
    </xdr:from>
    <xdr:to>
      <xdr:col>0</xdr:col>
      <xdr:colOff>213360</xdr:colOff>
      <xdr:row>1045</xdr:row>
      <xdr:rowOff>121920</xdr:rowOff>
    </xdr:to>
    <xdr:pic>
      <xdr:nvPicPr>
        <xdr:cNvPr id="1094" name="Imagem 1093" descr="https://upload.wikimedia.org/wikipedia/commons/thumb/1/11/Flag_of_Lithuania.svg/22px-Flag_of_Lithuania.svg.png"/>
        <xdr:cNvPicPr>
          <a:picLocks noChangeAspect="1" noChangeArrowheads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597324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220980</xdr:colOff>
      <xdr:row>1045</xdr:row>
      <xdr:rowOff>0</xdr:rowOff>
    </xdr:from>
    <xdr:to>
      <xdr:col>0</xdr:col>
      <xdr:colOff>304800</xdr:colOff>
      <xdr:row>1045</xdr:row>
      <xdr:rowOff>137160</xdr:rowOff>
    </xdr:to>
    <xdr:pic>
      <xdr:nvPicPr>
        <xdr:cNvPr id="1095" name="Imagem 1094" descr="double-dagger"/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425973240"/>
          <a:ext cx="838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1046</xdr:row>
      <xdr:rowOff>0</xdr:rowOff>
    </xdr:from>
    <xdr:to>
      <xdr:col>0</xdr:col>
      <xdr:colOff>213360</xdr:colOff>
      <xdr:row>1046</xdr:row>
      <xdr:rowOff>106680</xdr:rowOff>
    </xdr:to>
    <xdr:pic>
      <xdr:nvPicPr>
        <xdr:cNvPr id="1096" name="Imagem 1095" descr="https://upload.wikimedia.org/wikipedia/commons/thumb/7/79/Flag_of_Nigeria.svg/22px-Flag_of_Nigeria.svg.png"/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634662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220980</xdr:colOff>
      <xdr:row>1046</xdr:row>
      <xdr:rowOff>0</xdr:rowOff>
    </xdr:from>
    <xdr:to>
      <xdr:col>0</xdr:col>
      <xdr:colOff>304800</xdr:colOff>
      <xdr:row>1046</xdr:row>
      <xdr:rowOff>137160</xdr:rowOff>
    </xdr:to>
    <xdr:pic>
      <xdr:nvPicPr>
        <xdr:cNvPr id="1097" name="Imagem 1096" descr="double-dagger"/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426346620"/>
          <a:ext cx="838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1047</xdr:row>
      <xdr:rowOff>0</xdr:rowOff>
    </xdr:from>
    <xdr:to>
      <xdr:col>0</xdr:col>
      <xdr:colOff>213360</xdr:colOff>
      <xdr:row>1047</xdr:row>
      <xdr:rowOff>106680</xdr:rowOff>
    </xdr:to>
    <xdr:pic>
      <xdr:nvPicPr>
        <xdr:cNvPr id="1098" name="Imagem 1097" descr="https://upload.wikimedia.org/wikipedia/commons/thumb/1/1b/Flag_of_Croatia.svg/22px-Flag_of_Croatia.svg.png"/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672000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1048</xdr:row>
      <xdr:rowOff>0</xdr:rowOff>
    </xdr:from>
    <xdr:to>
      <xdr:col>0</xdr:col>
      <xdr:colOff>213360</xdr:colOff>
      <xdr:row>1048</xdr:row>
      <xdr:rowOff>144780</xdr:rowOff>
    </xdr:to>
    <xdr:pic>
      <xdr:nvPicPr>
        <xdr:cNvPr id="1099" name="Imagem 1098" descr="https://upload.wikimedia.org/wikipedia/commons/thumb/2/21/Flag_of_Colombia.svg/22px-Flag_of_Colombia.svg.png"/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70933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220980</xdr:colOff>
      <xdr:row>1048</xdr:row>
      <xdr:rowOff>0</xdr:rowOff>
    </xdr:from>
    <xdr:to>
      <xdr:col>0</xdr:col>
      <xdr:colOff>304800</xdr:colOff>
      <xdr:row>1048</xdr:row>
      <xdr:rowOff>137160</xdr:rowOff>
    </xdr:to>
    <xdr:pic>
      <xdr:nvPicPr>
        <xdr:cNvPr id="1100" name="Imagem 1099" descr="double-dagger"/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427093380"/>
          <a:ext cx="838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1049</xdr:row>
      <xdr:rowOff>0</xdr:rowOff>
    </xdr:from>
    <xdr:to>
      <xdr:col>0</xdr:col>
      <xdr:colOff>213360</xdr:colOff>
      <xdr:row>1049</xdr:row>
      <xdr:rowOff>144780</xdr:rowOff>
    </xdr:to>
    <xdr:pic>
      <xdr:nvPicPr>
        <xdr:cNvPr id="1101" name="Imagem 1100" descr="https://upload.wikimedia.org/wikipedia/commons/thumb/5/5c/Flag_of_Greece.svg/22px-Flag_of_Greece.svg.png"/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74667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220980</xdr:colOff>
      <xdr:row>1049</xdr:row>
      <xdr:rowOff>0</xdr:rowOff>
    </xdr:from>
    <xdr:to>
      <xdr:col>0</xdr:col>
      <xdr:colOff>304800</xdr:colOff>
      <xdr:row>1049</xdr:row>
      <xdr:rowOff>137160</xdr:rowOff>
    </xdr:to>
    <xdr:pic>
      <xdr:nvPicPr>
        <xdr:cNvPr id="1102" name="Imagem 1101" descr="double-dagger"/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427466760"/>
          <a:ext cx="838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1050</xdr:row>
      <xdr:rowOff>0</xdr:rowOff>
    </xdr:from>
    <xdr:to>
      <xdr:col>0</xdr:col>
      <xdr:colOff>213360</xdr:colOff>
      <xdr:row>1050</xdr:row>
      <xdr:rowOff>106680</xdr:rowOff>
    </xdr:to>
    <xdr:pic>
      <xdr:nvPicPr>
        <xdr:cNvPr id="1103" name="Imagem 1102" descr="https://upload.wikimedia.org/wikipedia/commons/thumb/2/2f/Flag_of_Armenia.svg/22px-Flag_of_Armenia.svg.png"/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784014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220980</xdr:colOff>
      <xdr:row>1050</xdr:row>
      <xdr:rowOff>0</xdr:rowOff>
    </xdr:from>
    <xdr:to>
      <xdr:col>0</xdr:col>
      <xdr:colOff>304800</xdr:colOff>
      <xdr:row>1050</xdr:row>
      <xdr:rowOff>137160</xdr:rowOff>
    </xdr:to>
    <xdr:pic>
      <xdr:nvPicPr>
        <xdr:cNvPr id="1104" name="Imagem 1103" descr="double-dagger"/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427840140"/>
          <a:ext cx="838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1051</xdr:row>
      <xdr:rowOff>0</xdr:rowOff>
    </xdr:from>
    <xdr:to>
      <xdr:col>0</xdr:col>
      <xdr:colOff>213360</xdr:colOff>
      <xdr:row>1051</xdr:row>
      <xdr:rowOff>106680</xdr:rowOff>
    </xdr:to>
    <xdr:pic>
      <xdr:nvPicPr>
        <xdr:cNvPr id="1105" name="Imagem 1104" descr="https://upload.wikimedia.org/wikipedia/commons/thumb/8/84/Flag_of_Uzbekistan.svg/22px-Flag_of_Uzbekistan.svg.png"/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821352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220980</xdr:colOff>
      <xdr:row>1051</xdr:row>
      <xdr:rowOff>0</xdr:rowOff>
    </xdr:from>
    <xdr:to>
      <xdr:col>0</xdr:col>
      <xdr:colOff>304800</xdr:colOff>
      <xdr:row>1051</xdr:row>
      <xdr:rowOff>137160</xdr:rowOff>
    </xdr:to>
    <xdr:pic>
      <xdr:nvPicPr>
        <xdr:cNvPr id="1106" name="Imagem 1105" descr="double-dagger"/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428213520"/>
          <a:ext cx="838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1052</xdr:row>
      <xdr:rowOff>0</xdr:rowOff>
    </xdr:from>
    <xdr:to>
      <xdr:col>0</xdr:col>
      <xdr:colOff>213360</xdr:colOff>
      <xdr:row>1052</xdr:row>
      <xdr:rowOff>144780</xdr:rowOff>
    </xdr:to>
    <xdr:pic>
      <xdr:nvPicPr>
        <xdr:cNvPr id="1107" name="Imagem 1106" descr="https://upload.wikimedia.org/wikipedia/commons/thumb/4/41/Flag_of_Austria.svg/22px-Flag_of_Austria.svg.png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85869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1053</xdr:row>
      <xdr:rowOff>0</xdr:rowOff>
    </xdr:from>
    <xdr:to>
      <xdr:col>0</xdr:col>
      <xdr:colOff>213360</xdr:colOff>
      <xdr:row>1053</xdr:row>
      <xdr:rowOff>106680</xdr:rowOff>
    </xdr:to>
    <xdr:pic>
      <xdr:nvPicPr>
        <xdr:cNvPr id="1108" name="Imagem 1107" descr="https://upload.wikimedia.org/wikipedia/commons/thumb/4/45/Flag_of_Ireland.svg/22px-Flag_of_Ireland.svg.png"/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896028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1054</xdr:row>
      <xdr:rowOff>0</xdr:rowOff>
    </xdr:from>
    <xdr:to>
      <xdr:col>0</xdr:col>
      <xdr:colOff>213360</xdr:colOff>
      <xdr:row>1054</xdr:row>
      <xdr:rowOff>121920</xdr:rowOff>
    </xdr:to>
    <xdr:pic>
      <xdr:nvPicPr>
        <xdr:cNvPr id="1109" name="Imagem 1108" descr="https://upload.wikimedia.org/wikipedia/commons/thumb/c/c7/Flag_of_Kyrgyzstan.svg/22px-Flag_of_Kyrgyzstan.svg.png"/>
        <xdr:cNvPicPr>
          <a:picLocks noChangeAspect="1" noChangeArrowheads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933366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220980</xdr:colOff>
      <xdr:row>1054</xdr:row>
      <xdr:rowOff>0</xdr:rowOff>
    </xdr:from>
    <xdr:to>
      <xdr:col>0</xdr:col>
      <xdr:colOff>304800</xdr:colOff>
      <xdr:row>1054</xdr:row>
      <xdr:rowOff>137160</xdr:rowOff>
    </xdr:to>
    <xdr:pic>
      <xdr:nvPicPr>
        <xdr:cNvPr id="1110" name="Imagem 1109" descr="double-dagger"/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429333660"/>
          <a:ext cx="838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1055</xdr:row>
      <xdr:rowOff>0</xdr:rowOff>
    </xdr:from>
    <xdr:to>
      <xdr:col>0</xdr:col>
      <xdr:colOff>213360</xdr:colOff>
      <xdr:row>1055</xdr:row>
      <xdr:rowOff>144780</xdr:rowOff>
    </xdr:to>
    <xdr:pic>
      <xdr:nvPicPr>
        <xdr:cNvPr id="1111" name="Imagem 1110" descr="https://upload.wikimedia.org/wikipedia/commons/thumb/0/00/Flag_of_Serbia_%282004%E2%80%932010%29.svg/22px-Flag_of_Serbia_%282004%E2%80%932010%29.svg.png"/>
        <xdr:cNvPicPr>
          <a:picLocks noChangeAspect="1" noChangeArrowheads="1"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97070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1056</xdr:row>
      <xdr:rowOff>0</xdr:rowOff>
    </xdr:from>
    <xdr:to>
      <xdr:col>0</xdr:col>
      <xdr:colOff>213360</xdr:colOff>
      <xdr:row>1056</xdr:row>
      <xdr:rowOff>144780</xdr:rowOff>
    </xdr:to>
    <xdr:pic>
      <xdr:nvPicPr>
        <xdr:cNvPr id="1112" name="Imagem 1111" descr="https://upload.wikimedia.org/wikipedia/commons/thumb/7/77/Flag_of_Algeria.svg/22px-Flag_of_Algeria.svg.png"/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00804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1057</xdr:row>
      <xdr:rowOff>0</xdr:rowOff>
    </xdr:from>
    <xdr:to>
      <xdr:col>0</xdr:col>
      <xdr:colOff>213360</xdr:colOff>
      <xdr:row>1057</xdr:row>
      <xdr:rowOff>106680</xdr:rowOff>
    </xdr:to>
    <xdr:pic>
      <xdr:nvPicPr>
        <xdr:cNvPr id="1113" name="Imagem 1112" descr="https://upload.wikimedia.org/wikipedia/commons/thumb/9/93/Flag_of_the_Bahamas.svg/22px-Flag_of_the_Bahamas.svg.png"/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045380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1058</xdr:row>
      <xdr:rowOff>0</xdr:rowOff>
    </xdr:from>
    <xdr:to>
      <xdr:col>0</xdr:col>
      <xdr:colOff>213360</xdr:colOff>
      <xdr:row>1058</xdr:row>
      <xdr:rowOff>144780</xdr:rowOff>
    </xdr:to>
    <xdr:pic>
      <xdr:nvPicPr>
        <xdr:cNvPr id="1114" name="Imagem 1113" descr="https://upload.wikimedia.org/wikipedia/commons/thumb/2/2c/Flag_of_Morocco.svg/22px-Flag_of_Morocco.svg.png"/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08271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1059</xdr:row>
      <xdr:rowOff>0</xdr:rowOff>
    </xdr:from>
    <xdr:to>
      <xdr:col>0</xdr:col>
      <xdr:colOff>213360</xdr:colOff>
      <xdr:row>1059</xdr:row>
      <xdr:rowOff>106680</xdr:rowOff>
    </xdr:to>
    <xdr:pic>
      <xdr:nvPicPr>
        <xdr:cNvPr id="1115" name="Imagem 1114" descr="https://upload.wikimedia.org/wikipedia/commons/thumb/d/d0/Flag_of_Tajikistan.svg/22px-Flag_of_Tajikistan.svg.png"/>
        <xdr:cNvPicPr>
          <a:picLocks noChangeAspect="1" noChangeArrowheads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120056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1060</xdr:row>
      <xdr:rowOff>0</xdr:rowOff>
    </xdr:from>
    <xdr:to>
      <xdr:col>0</xdr:col>
      <xdr:colOff>213360</xdr:colOff>
      <xdr:row>1060</xdr:row>
      <xdr:rowOff>144780</xdr:rowOff>
    </xdr:to>
    <xdr:pic>
      <xdr:nvPicPr>
        <xdr:cNvPr id="1116" name="Imagem 1115" descr="https://upload.wikimedia.org/wikipedia/commons/thumb/7/78/Flag_of_Chile.svg/22px-Flag_of_Chile.svg.png"/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15739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1061</xdr:row>
      <xdr:rowOff>0</xdr:rowOff>
    </xdr:from>
    <xdr:to>
      <xdr:col>0</xdr:col>
      <xdr:colOff>213360</xdr:colOff>
      <xdr:row>1061</xdr:row>
      <xdr:rowOff>106680</xdr:rowOff>
    </xdr:to>
    <xdr:pic>
      <xdr:nvPicPr>
        <xdr:cNvPr id="1117" name="Imagem 1116" descr="https://upload.wikimedia.org/wikipedia/commons/thumb/8/87/Flag_of_Ecuador_%281900%E2%80%932009%29.svg/22px-Flag_of_Ecuador_%281900%E2%80%932009%29.svg.png"/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194732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1062</xdr:row>
      <xdr:rowOff>0</xdr:rowOff>
    </xdr:from>
    <xdr:to>
      <xdr:col>0</xdr:col>
      <xdr:colOff>213360</xdr:colOff>
      <xdr:row>1062</xdr:row>
      <xdr:rowOff>152400</xdr:rowOff>
    </xdr:to>
    <xdr:pic>
      <xdr:nvPicPr>
        <xdr:cNvPr id="1118" name="Imagem 1117" descr="https://upload.wikimedia.org/wikipedia/commons/thumb/c/ce/Flag_of_Iceland.svg/22px-Flag_of_Iceland.svg.png"/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2320700"/>
          <a:ext cx="2133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1063</xdr:row>
      <xdr:rowOff>0</xdr:rowOff>
    </xdr:from>
    <xdr:to>
      <xdr:col>0</xdr:col>
      <xdr:colOff>213360</xdr:colOff>
      <xdr:row>1063</xdr:row>
      <xdr:rowOff>106680</xdr:rowOff>
    </xdr:to>
    <xdr:pic>
      <xdr:nvPicPr>
        <xdr:cNvPr id="1119" name="Imagem 1118" descr="https://upload.wikimedia.org/wikipedia/commons/thumb/6/66/Flag_of_Malaysia.svg/22px-Flag_of_Malaysia.svg.png"/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269408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1064</xdr:row>
      <xdr:rowOff>0</xdr:rowOff>
    </xdr:from>
    <xdr:to>
      <xdr:col>0</xdr:col>
      <xdr:colOff>213360</xdr:colOff>
      <xdr:row>1064</xdr:row>
      <xdr:rowOff>106680</xdr:rowOff>
    </xdr:to>
    <xdr:pic>
      <xdr:nvPicPr>
        <xdr:cNvPr id="1120" name="Imagem 1119" descr="https://upload.wikimedia.org/wikipedia/commons/thumb/3/31/Flag_of_Samoa.svg/22px-Flag_of_Samoa.svg.png"/>
        <xdr:cNvPicPr>
          <a:picLocks noChangeAspect="1" noChangeArrowheads="1"/>
        </xdr:cNvPicPr>
      </xdr:nvPicPr>
      <xdr:blipFill>
        <a:blip xmlns:r="http://schemas.openxmlformats.org/officeDocument/2006/relationships" r:embed="rId2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306746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220980</xdr:colOff>
      <xdr:row>1064</xdr:row>
      <xdr:rowOff>0</xdr:rowOff>
    </xdr:from>
    <xdr:to>
      <xdr:col>0</xdr:col>
      <xdr:colOff>304800</xdr:colOff>
      <xdr:row>1064</xdr:row>
      <xdr:rowOff>137160</xdr:rowOff>
    </xdr:to>
    <xdr:pic>
      <xdr:nvPicPr>
        <xdr:cNvPr id="1121" name="Imagem 1120" descr="double-dagger"/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433067460"/>
          <a:ext cx="838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1065</xdr:row>
      <xdr:rowOff>0</xdr:rowOff>
    </xdr:from>
    <xdr:to>
      <xdr:col>0</xdr:col>
      <xdr:colOff>213360</xdr:colOff>
      <xdr:row>1065</xdr:row>
      <xdr:rowOff>144780</xdr:rowOff>
    </xdr:to>
    <xdr:pic>
      <xdr:nvPicPr>
        <xdr:cNvPr id="1122" name="Imagem 1121" descr="https://upload.wikimedia.org/wikipedia/commons/thumb/4/48/Flag_of_Singapore.svg/22px-Flag_of_Singapore.svg.png"/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34408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1066</xdr:row>
      <xdr:rowOff>0</xdr:rowOff>
    </xdr:from>
    <xdr:to>
      <xdr:col>0</xdr:col>
      <xdr:colOff>213360</xdr:colOff>
      <xdr:row>1066</xdr:row>
      <xdr:rowOff>144780</xdr:rowOff>
    </xdr:to>
    <xdr:pic>
      <xdr:nvPicPr>
        <xdr:cNvPr id="1123" name="Imagem 1122" descr="https://upload.wikimedia.org/wikipedia/commons/thumb/a/af/Flag_of_South_Africa.svg/22px-Flag_of_South_Africa.svg.png"/>
        <xdr:cNvPicPr>
          <a:picLocks noChangeAspect="1" noChangeArrowheads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38142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1067</xdr:row>
      <xdr:rowOff>0</xdr:rowOff>
    </xdr:from>
    <xdr:to>
      <xdr:col>0</xdr:col>
      <xdr:colOff>213360</xdr:colOff>
      <xdr:row>1067</xdr:row>
      <xdr:rowOff>106680</xdr:rowOff>
    </xdr:to>
    <xdr:pic>
      <xdr:nvPicPr>
        <xdr:cNvPr id="1124" name="Imagem 1123" descr="https://upload.wikimedia.org/wikipedia/commons/thumb/0/01/Flag_of_Sudan.svg/22px-Flag_of_Sudan.svg.png"/>
        <xdr:cNvPicPr>
          <a:picLocks noChangeAspect="1" noChangeArrowheads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437048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1068</xdr:row>
      <xdr:rowOff>0</xdr:rowOff>
    </xdr:from>
    <xdr:to>
      <xdr:col>0</xdr:col>
      <xdr:colOff>213360</xdr:colOff>
      <xdr:row>1068</xdr:row>
      <xdr:rowOff>144780</xdr:rowOff>
    </xdr:to>
    <xdr:pic>
      <xdr:nvPicPr>
        <xdr:cNvPr id="1125" name="Imagem 1124" descr="https://upload.wikimedia.org/wikipedia/commons/thumb/2/21/Flag_of_Vietnam.svg/22px-Flag_of_Vietnam.svg.png"/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47438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1069</xdr:row>
      <xdr:rowOff>0</xdr:rowOff>
    </xdr:from>
    <xdr:to>
      <xdr:col>0</xdr:col>
      <xdr:colOff>213360</xdr:colOff>
      <xdr:row>1069</xdr:row>
      <xdr:rowOff>144780</xdr:rowOff>
    </xdr:to>
    <xdr:pic>
      <xdr:nvPicPr>
        <xdr:cNvPr id="1126" name="Imagem 1125" descr="https://upload.wikimedia.org/wikipedia/commons/thumb/f/fe/Flag_of_Egypt.svg/22px-Flag_of_Egypt.svg.png"/>
        <xdr:cNvPicPr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51172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1070</xdr:row>
      <xdr:rowOff>0</xdr:rowOff>
    </xdr:from>
    <xdr:to>
      <xdr:col>0</xdr:col>
      <xdr:colOff>213360</xdr:colOff>
      <xdr:row>1070</xdr:row>
      <xdr:rowOff>144780</xdr:rowOff>
    </xdr:to>
    <xdr:pic>
      <xdr:nvPicPr>
        <xdr:cNvPr id="1127" name="Imagem 1126" descr="https://upload.wikimedia.org/wikipedia/commons/thumb/9/9a/Flag_of_Afghanistan.svg/22px-Flag_of_Afghanistan.svg.png"/>
        <xdr:cNvPicPr>
          <a:picLocks noChangeAspect="1" noChangeArrowheads="1"/>
        </xdr:cNvPicPr>
      </xdr:nvPicPr>
      <xdr:blipFill>
        <a:blip xmlns:r="http://schemas.openxmlformats.org/officeDocument/2006/relationships" r:embed="rId2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54906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1071</xdr:row>
      <xdr:rowOff>0</xdr:rowOff>
    </xdr:from>
    <xdr:to>
      <xdr:col>0</xdr:col>
      <xdr:colOff>213360</xdr:colOff>
      <xdr:row>1071</xdr:row>
      <xdr:rowOff>152400</xdr:rowOff>
    </xdr:to>
    <xdr:pic>
      <xdr:nvPicPr>
        <xdr:cNvPr id="1128" name="Imagem 1127" descr="https://upload.wikimedia.org/wikipedia/commons/thumb/d/d4/Flag_of_Israel.svg/22px-Flag_of_Israel.svg.png"/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5864000"/>
          <a:ext cx="2133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1072</xdr:row>
      <xdr:rowOff>0</xdr:rowOff>
    </xdr:from>
    <xdr:to>
      <xdr:col>0</xdr:col>
      <xdr:colOff>213360</xdr:colOff>
      <xdr:row>1072</xdr:row>
      <xdr:rowOff>144780</xdr:rowOff>
    </xdr:to>
    <xdr:pic>
      <xdr:nvPicPr>
        <xdr:cNvPr id="1129" name="Imagem 1128" descr="https://upload.wikimedia.org/wikipedia/commons/thumb/7/77/Flag_of_Mauritius.svg/22px-Flag_of_Mauritius.svg.png"/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62373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1073</xdr:row>
      <xdr:rowOff>0</xdr:rowOff>
    </xdr:from>
    <xdr:to>
      <xdr:col>0</xdr:col>
      <xdr:colOff>213360</xdr:colOff>
      <xdr:row>1073</xdr:row>
      <xdr:rowOff>106680</xdr:rowOff>
    </xdr:to>
    <xdr:pic>
      <xdr:nvPicPr>
        <xdr:cNvPr id="1130" name="Imagem 1129" descr="https://upload.wikimedia.org/wikipedia/commons/thumb/2/27/Flag_of_Moldova.svg/22px-Flag_of_Moldova.svg.png"/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661076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1074</xdr:row>
      <xdr:rowOff>0</xdr:rowOff>
    </xdr:from>
    <xdr:to>
      <xdr:col>0</xdr:col>
      <xdr:colOff>213360</xdr:colOff>
      <xdr:row>1074</xdr:row>
      <xdr:rowOff>137160</xdr:rowOff>
    </xdr:to>
    <xdr:pic>
      <xdr:nvPicPr>
        <xdr:cNvPr id="1131" name="Imagem 1130" descr="https://upload.wikimedia.org/wikipedia/commons/thumb/6/68/Flag_of_Togo.svg/22px-Flag_of_Togo.svg.png"/>
        <xdr:cNvPicPr>
          <a:picLocks noChangeAspect="1" noChangeArrowheads="1"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6984140"/>
          <a:ext cx="2133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1075</xdr:row>
      <xdr:rowOff>0</xdr:rowOff>
    </xdr:from>
    <xdr:to>
      <xdr:col>0</xdr:col>
      <xdr:colOff>213360</xdr:colOff>
      <xdr:row>1075</xdr:row>
      <xdr:rowOff>144780</xdr:rowOff>
    </xdr:to>
    <xdr:pic>
      <xdr:nvPicPr>
        <xdr:cNvPr id="1132" name="Imagem 1131" descr="https://upload.wikimedia.org/wikipedia/commons/thumb/0/06/Flag_of_Venezuela.svg/22px-Flag_of_Venezuela.svg.png"/>
        <xdr:cNvPicPr>
          <a:picLocks noChangeAspect="1" noChangeArrowheads="1"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73575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1076</xdr:row>
      <xdr:rowOff>0</xdr:rowOff>
    </xdr:from>
    <xdr:to>
      <xdr:col>0</xdr:col>
      <xdr:colOff>213360</xdr:colOff>
      <xdr:row>1076</xdr:row>
      <xdr:rowOff>114300</xdr:rowOff>
    </xdr:to>
    <xdr:pic>
      <xdr:nvPicPr>
        <xdr:cNvPr id="1133" name="Imagem 1132" descr="https://upload.wikimedia.org/wikipedia/en/thumb/a/a4/Flag_of_the_United_States.svg/22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7730900"/>
          <a:ext cx="21336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220980</xdr:colOff>
      <xdr:row>1076</xdr:row>
      <xdr:rowOff>0</xdr:rowOff>
    </xdr:from>
    <xdr:to>
      <xdr:col>0</xdr:col>
      <xdr:colOff>304800</xdr:colOff>
      <xdr:row>1076</xdr:row>
      <xdr:rowOff>137160</xdr:rowOff>
    </xdr:to>
    <xdr:pic>
      <xdr:nvPicPr>
        <xdr:cNvPr id="1134" name="Imagem 1133" descr="double-dagger"/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437730900"/>
          <a:ext cx="838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1077</xdr:row>
      <xdr:rowOff>0</xdr:rowOff>
    </xdr:from>
    <xdr:to>
      <xdr:col>0</xdr:col>
      <xdr:colOff>213360</xdr:colOff>
      <xdr:row>1077</xdr:row>
      <xdr:rowOff>144780</xdr:rowOff>
    </xdr:to>
    <xdr:pic>
      <xdr:nvPicPr>
        <xdr:cNvPr id="1135" name="Imagem 1134" descr="https://upload.wikimedia.org/wikipedia/commons/thumb/f/fa/Flag_of_the_People%27s_Republic_of_China.svg/22px-Flag_of_the_People%27s_Republic_of_China.svg.png"/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82871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220980</xdr:colOff>
      <xdr:row>1077</xdr:row>
      <xdr:rowOff>0</xdr:rowOff>
    </xdr:from>
    <xdr:to>
      <xdr:col>0</xdr:col>
      <xdr:colOff>304800</xdr:colOff>
      <xdr:row>1077</xdr:row>
      <xdr:rowOff>137160</xdr:rowOff>
    </xdr:to>
    <xdr:pic>
      <xdr:nvPicPr>
        <xdr:cNvPr id="1136" name="Imagem 1135" descr="double-dagger"/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438287160"/>
          <a:ext cx="838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1078</xdr:row>
      <xdr:rowOff>0</xdr:rowOff>
    </xdr:from>
    <xdr:to>
      <xdr:col>0</xdr:col>
      <xdr:colOff>213360</xdr:colOff>
      <xdr:row>1078</xdr:row>
      <xdr:rowOff>106680</xdr:rowOff>
    </xdr:to>
    <xdr:pic>
      <xdr:nvPicPr>
        <xdr:cNvPr id="1137" name="Imagem 1136" descr="https://upload.wikimedia.org/wikipedia/en/thumb/a/ae/Flag_of_the_United_Kingdom.svg/22px-Flag_of_the_United_Kingdom.svg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866054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1079</xdr:row>
      <xdr:rowOff>0</xdr:rowOff>
    </xdr:from>
    <xdr:to>
      <xdr:col>0</xdr:col>
      <xdr:colOff>213360</xdr:colOff>
      <xdr:row>1079</xdr:row>
      <xdr:rowOff>144780</xdr:rowOff>
    </xdr:to>
    <xdr:pic>
      <xdr:nvPicPr>
        <xdr:cNvPr id="1138" name="Imagem 1137" descr="https://upload.wikimedia.org/wikipedia/en/thumb/f/f3/Flag_of_Russia.svg/22px-Flag_of_Russia.svg.png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92168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220980</xdr:colOff>
      <xdr:row>1079</xdr:row>
      <xdr:rowOff>0</xdr:rowOff>
    </xdr:from>
    <xdr:to>
      <xdr:col>0</xdr:col>
      <xdr:colOff>304800</xdr:colOff>
      <xdr:row>1079</xdr:row>
      <xdr:rowOff>137160</xdr:rowOff>
    </xdr:to>
    <xdr:pic>
      <xdr:nvPicPr>
        <xdr:cNvPr id="1139" name="Imagem 1138" descr="double-dagger"/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439216800"/>
          <a:ext cx="838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1080</xdr:row>
      <xdr:rowOff>0</xdr:rowOff>
    </xdr:from>
    <xdr:to>
      <xdr:col>0</xdr:col>
      <xdr:colOff>213360</xdr:colOff>
      <xdr:row>1080</xdr:row>
      <xdr:rowOff>144780</xdr:rowOff>
    </xdr:to>
    <xdr:pic>
      <xdr:nvPicPr>
        <xdr:cNvPr id="1140" name="Imagem 1139" descr="https://upload.wikimedia.org/wikipedia/commons/thumb/0/09/Flag_of_South_Korea.svg/22px-Flag_of_South_Korea.svg.png"/>
        <xdr:cNvPicPr>
          <a:picLocks noChangeAspect="1" noChangeArrowheads="1"/>
        </xdr:cNvPicPr>
      </xdr:nvPicPr>
      <xdr:blipFill>
        <a:blip xmlns:r="http://schemas.openxmlformats.org/officeDocument/2006/relationships" r:embed="rId2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95901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220980</xdr:colOff>
      <xdr:row>1080</xdr:row>
      <xdr:rowOff>0</xdr:rowOff>
    </xdr:from>
    <xdr:to>
      <xdr:col>0</xdr:col>
      <xdr:colOff>304800</xdr:colOff>
      <xdr:row>1080</xdr:row>
      <xdr:rowOff>137160</xdr:rowOff>
    </xdr:to>
    <xdr:pic>
      <xdr:nvPicPr>
        <xdr:cNvPr id="1141" name="Imagem 1140" descr="double-dagger"/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439590180"/>
          <a:ext cx="838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1081</xdr:row>
      <xdr:rowOff>0</xdr:rowOff>
    </xdr:from>
    <xdr:to>
      <xdr:col>0</xdr:col>
      <xdr:colOff>213360</xdr:colOff>
      <xdr:row>1081</xdr:row>
      <xdr:rowOff>121920</xdr:rowOff>
    </xdr:to>
    <xdr:pic>
      <xdr:nvPicPr>
        <xdr:cNvPr id="1142" name="Imagem 1141" descr="https://upload.wikimedia.org/wikipedia/en/thumb/b/ba/Flag_of_Germany.svg/22px-Flag_of_Germany.svg.png"/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014644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220980</xdr:colOff>
      <xdr:row>1081</xdr:row>
      <xdr:rowOff>0</xdr:rowOff>
    </xdr:from>
    <xdr:to>
      <xdr:col>0</xdr:col>
      <xdr:colOff>304800</xdr:colOff>
      <xdr:row>1081</xdr:row>
      <xdr:rowOff>137160</xdr:rowOff>
    </xdr:to>
    <xdr:pic>
      <xdr:nvPicPr>
        <xdr:cNvPr id="1143" name="Imagem 1142" descr="double-dagger"/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440146440"/>
          <a:ext cx="838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1082</xdr:row>
      <xdr:rowOff>0</xdr:rowOff>
    </xdr:from>
    <xdr:to>
      <xdr:col>0</xdr:col>
      <xdr:colOff>213360</xdr:colOff>
      <xdr:row>1082</xdr:row>
      <xdr:rowOff>144780</xdr:rowOff>
    </xdr:to>
    <xdr:pic>
      <xdr:nvPicPr>
        <xdr:cNvPr id="1144" name="Imagem 1143" descr="https://upload.wikimedia.org/wikipedia/en/thumb/c/c3/Flag_of_France.svg/22px-Flag_of_France.svg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05198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220980</xdr:colOff>
      <xdr:row>1082</xdr:row>
      <xdr:rowOff>0</xdr:rowOff>
    </xdr:from>
    <xdr:to>
      <xdr:col>0</xdr:col>
      <xdr:colOff>304800</xdr:colOff>
      <xdr:row>1082</xdr:row>
      <xdr:rowOff>137160</xdr:rowOff>
    </xdr:to>
    <xdr:pic>
      <xdr:nvPicPr>
        <xdr:cNvPr id="1145" name="Imagem 1144" descr="double-dagger"/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440519820"/>
          <a:ext cx="838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1083</xdr:row>
      <xdr:rowOff>0</xdr:rowOff>
    </xdr:from>
    <xdr:to>
      <xdr:col>0</xdr:col>
      <xdr:colOff>213360</xdr:colOff>
      <xdr:row>1083</xdr:row>
      <xdr:rowOff>106680</xdr:rowOff>
    </xdr:to>
    <xdr:pic>
      <xdr:nvPicPr>
        <xdr:cNvPr id="1146" name="Imagem 1145" descr="https://upload.wikimedia.org/wikipedia/en/thumb/b/b9/Flag_of_Australia.svg/22px-Flag_of_Australia.svg.png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089320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220980</xdr:colOff>
      <xdr:row>1083</xdr:row>
      <xdr:rowOff>0</xdr:rowOff>
    </xdr:from>
    <xdr:to>
      <xdr:col>0</xdr:col>
      <xdr:colOff>304800</xdr:colOff>
      <xdr:row>1083</xdr:row>
      <xdr:rowOff>137160</xdr:rowOff>
    </xdr:to>
    <xdr:pic>
      <xdr:nvPicPr>
        <xdr:cNvPr id="1147" name="Imagem 1146" descr="double-dagger"/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440893200"/>
          <a:ext cx="838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1084</xdr:row>
      <xdr:rowOff>0</xdr:rowOff>
    </xdr:from>
    <xdr:to>
      <xdr:col>0</xdr:col>
      <xdr:colOff>213360</xdr:colOff>
      <xdr:row>1084</xdr:row>
      <xdr:rowOff>144780</xdr:rowOff>
    </xdr:to>
    <xdr:pic>
      <xdr:nvPicPr>
        <xdr:cNvPr id="1148" name="Imagem 1147" descr="https://upload.wikimedia.org/wikipedia/en/thumb/0/03/Flag_of_Italy.svg/22px-Flag_of_Italy.svg.png"/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12665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1085</xdr:row>
      <xdr:rowOff>0</xdr:rowOff>
    </xdr:from>
    <xdr:to>
      <xdr:col>0</xdr:col>
      <xdr:colOff>213360</xdr:colOff>
      <xdr:row>1085</xdr:row>
      <xdr:rowOff>106680</xdr:rowOff>
    </xdr:to>
    <xdr:pic>
      <xdr:nvPicPr>
        <xdr:cNvPr id="1149" name="Imagem 1148" descr="https://upload.wikimedia.org/wikipedia/commons/thumb/c/c1/Flag_of_Hungary.svg/22px-Flag_of_Hungary.svg.png"/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163996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220980</xdr:colOff>
      <xdr:row>1085</xdr:row>
      <xdr:rowOff>0</xdr:rowOff>
    </xdr:from>
    <xdr:to>
      <xdr:col>0</xdr:col>
      <xdr:colOff>304800</xdr:colOff>
      <xdr:row>1085</xdr:row>
      <xdr:rowOff>137160</xdr:rowOff>
    </xdr:to>
    <xdr:pic>
      <xdr:nvPicPr>
        <xdr:cNvPr id="1150" name="Imagem 1149" descr="double-dagger"/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441639960"/>
          <a:ext cx="838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1086</xdr:row>
      <xdr:rowOff>0</xdr:rowOff>
    </xdr:from>
    <xdr:to>
      <xdr:col>0</xdr:col>
      <xdr:colOff>213360</xdr:colOff>
      <xdr:row>1086</xdr:row>
      <xdr:rowOff>144780</xdr:rowOff>
    </xdr:to>
    <xdr:pic>
      <xdr:nvPicPr>
        <xdr:cNvPr id="1151" name="Imagem 1150" descr="https://upload.wikimedia.org/wikipedia/en/thumb/9/9e/Flag_of_Japan.svg/22px-Flag_of_Japan.svg.png"/>
        <xdr:cNvPicPr>
          <a:picLocks noChangeAspect="1" noChangeArrowheads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20133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1087</xdr:row>
      <xdr:rowOff>0</xdr:rowOff>
    </xdr:from>
    <xdr:to>
      <xdr:col>0</xdr:col>
      <xdr:colOff>213360</xdr:colOff>
      <xdr:row>1087</xdr:row>
      <xdr:rowOff>121920</xdr:rowOff>
    </xdr:to>
    <xdr:pic>
      <xdr:nvPicPr>
        <xdr:cNvPr id="1152" name="Imagem 1151" descr="https://upload.wikimedia.org/wikipedia/commons/thumb/c/ca/Flag_of_Iran.svg/22px-Flag_of_Iran.svg.png"/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238672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220980</xdr:colOff>
      <xdr:row>1087</xdr:row>
      <xdr:rowOff>0</xdr:rowOff>
    </xdr:from>
    <xdr:to>
      <xdr:col>0</xdr:col>
      <xdr:colOff>304800</xdr:colOff>
      <xdr:row>1087</xdr:row>
      <xdr:rowOff>137160</xdr:rowOff>
    </xdr:to>
    <xdr:pic>
      <xdr:nvPicPr>
        <xdr:cNvPr id="1153" name="Imagem 1152" descr="double-dagger"/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442386720"/>
          <a:ext cx="838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1088</xdr:row>
      <xdr:rowOff>0</xdr:rowOff>
    </xdr:from>
    <xdr:to>
      <xdr:col>0</xdr:col>
      <xdr:colOff>213360</xdr:colOff>
      <xdr:row>1088</xdr:row>
      <xdr:rowOff>144780</xdr:rowOff>
    </xdr:to>
    <xdr:pic>
      <xdr:nvPicPr>
        <xdr:cNvPr id="1154" name="Imagem 1153" descr="https://upload.wikimedia.org/wikipedia/commons/thumb/2/20/Flag_of_the_Netherlands.svg/22px-Flag_of_the_Netherlands.svg.pn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25772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1089</xdr:row>
      <xdr:rowOff>0</xdr:rowOff>
    </xdr:from>
    <xdr:to>
      <xdr:col>0</xdr:col>
      <xdr:colOff>213360</xdr:colOff>
      <xdr:row>1089</xdr:row>
      <xdr:rowOff>106680</xdr:rowOff>
    </xdr:to>
    <xdr:pic>
      <xdr:nvPicPr>
        <xdr:cNvPr id="1155" name="Imagem 1154" descr="https://upload.wikimedia.org/wikipedia/commons/thumb/3/3e/Flag_of_New_Zealand.svg/22px-Flag_of_New_Zealand.svg.png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295060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220980</xdr:colOff>
      <xdr:row>1089</xdr:row>
      <xdr:rowOff>0</xdr:rowOff>
    </xdr:from>
    <xdr:to>
      <xdr:col>0</xdr:col>
      <xdr:colOff>304800</xdr:colOff>
      <xdr:row>1089</xdr:row>
      <xdr:rowOff>137160</xdr:rowOff>
    </xdr:to>
    <xdr:pic>
      <xdr:nvPicPr>
        <xdr:cNvPr id="1156" name="Imagem 1155" descr="double-dagger"/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442950600"/>
          <a:ext cx="838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1090</xdr:row>
      <xdr:rowOff>0</xdr:rowOff>
    </xdr:from>
    <xdr:to>
      <xdr:col>0</xdr:col>
      <xdr:colOff>213360</xdr:colOff>
      <xdr:row>1090</xdr:row>
      <xdr:rowOff>144780</xdr:rowOff>
    </xdr:to>
    <xdr:pic>
      <xdr:nvPicPr>
        <xdr:cNvPr id="1157" name="Imagem 1156" descr="https://upload.wikimedia.org/wikipedia/commons/thumb/4/49/Flag_of_Ukraine.svg/22px-Flag_of_Ukraine.svg.png"/>
        <xdr:cNvPicPr>
          <a:picLocks noChangeAspect="1" noChangeArrowheads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35068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220980</xdr:colOff>
      <xdr:row>1090</xdr:row>
      <xdr:rowOff>0</xdr:rowOff>
    </xdr:from>
    <xdr:to>
      <xdr:col>0</xdr:col>
      <xdr:colOff>304800</xdr:colOff>
      <xdr:row>1090</xdr:row>
      <xdr:rowOff>137160</xdr:rowOff>
    </xdr:to>
    <xdr:pic>
      <xdr:nvPicPr>
        <xdr:cNvPr id="1158" name="Imagem 1157" descr="double-dagger"/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443506860"/>
          <a:ext cx="838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1091</xdr:row>
      <xdr:rowOff>0</xdr:rowOff>
    </xdr:from>
    <xdr:to>
      <xdr:col>0</xdr:col>
      <xdr:colOff>213360</xdr:colOff>
      <xdr:row>1091</xdr:row>
      <xdr:rowOff>106680</xdr:rowOff>
    </xdr:to>
    <xdr:pic>
      <xdr:nvPicPr>
        <xdr:cNvPr id="1159" name="Imagem 1158" descr="https://upload.wikimedia.org/wikipedia/commons/thumb/b/bd/Flag_of_Cuba.svg/22px-Flag_of_Cuba.svg.pn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388024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220980</xdr:colOff>
      <xdr:row>1091</xdr:row>
      <xdr:rowOff>0</xdr:rowOff>
    </xdr:from>
    <xdr:to>
      <xdr:col>0</xdr:col>
      <xdr:colOff>304800</xdr:colOff>
      <xdr:row>1091</xdr:row>
      <xdr:rowOff>137160</xdr:rowOff>
    </xdr:to>
    <xdr:pic>
      <xdr:nvPicPr>
        <xdr:cNvPr id="1160" name="Imagem 1159" descr="double-dagger"/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443880240"/>
          <a:ext cx="838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1092</xdr:row>
      <xdr:rowOff>0</xdr:rowOff>
    </xdr:from>
    <xdr:to>
      <xdr:col>0</xdr:col>
      <xdr:colOff>213360</xdr:colOff>
      <xdr:row>1092</xdr:row>
      <xdr:rowOff>144780</xdr:rowOff>
    </xdr:to>
    <xdr:pic>
      <xdr:nvPicPr>
        <xdr:cNvPr id="1161" name="Imagem 1160" descr="https://upload.wikimedia.org/wikipedia/en/thumb/9/9a/Flag_of_Spain.svg/22px-Flag_of_Spain.svg.png"/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42536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220980</xdr:colOff>
      <xdr:row>1092</xdr:row>
      <xdr:rowOff>0</xdr:rowOff>
    </xdr:from>
    <xdr:to>
      <xdr:col>0</xdr:col>
      <xdr:colOff>304800</xdr:colOff>
      <xdr:row>1092</xdr:row>
      <xdr:rowOff>137160</xdr:rowOff>
    </xdr:to>
    <xdr:pic>
      <xdr:nvPicPr>
        <xdr:cNvPr id="1162" name="Imagem 1161" descr="double-dagger"/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444253620"/>
          <a:ext cx="838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1093</xdr:row>
      <xdr:rowOff>0</xdr:rowOff>
    </xdr:from>
    <xdr:to>
      <xdr:col>0</xdr:col>
      <xdr:colOff>213360</xdr:colOff>
      <xdr:row>1093</xdr:row>
      <xdr:rowOff>106680</xdr:rowOff>
    </xdr:to>
    <xdr:pic>
      <xdr:nvPicPr>
        <xdr:cNvPr id="1163" name="Imagem 1162" descr="https://upload.wikimedia.org/wikipedia/commons/thumb/0/0a/Flag_of_Jamaica.svg/22px-Flag_of_Jamaica.svg.png"/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462700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220980</xdr:colOff>
      <xdr:row>1093</xdr:row>
      <xdr:rowOff>0</xdr:rowOff>
    </xdr:from>
    <xdr:to>
      <xdr:col>0</xdr:col>
      <xdr:colOff>304800</xdr:colOff>
      <xdr:row>1093</xdr:row>
      <xdr:rowOff>137160</xdr:rowOff>
    </xdr:to>
    <xdr:pic>
      <xdr:nvPicPr>
        <xdr:cNvPr id="1164" name="Imagem 1163" descr="double-dagger"/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444627000"/>
          <a:ext cx="838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1094</xdr:row>
      <xdr:rowOff>0</xdr:rowOff>
    </xdr:from>
    <xdr:to>
      <xdr:col>0</xdr:col>
      <xdr:colOff>213360</xdr:colOff>
      <xdr:row>1094</xdr:row>
      <xdr:rowOff>144780</xdr:rowOff>
    </xdr:to>
    <xdr:pic>
      <xdr:nvPicPr>
        <xdr:cNvPr id="1165" name="Imagem 1164" descr="https://upload.wikimedia.org/wikipedia/commons/thumb/c/cb/Flag_of_the_Czech_Republic.svg/22px-Flag_of_the_Czech_Republic.svg.png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50003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220980</xdr:colOff>
      <xdr:row>1094</xdr:row>
      <xdr:rowOff>0</xdr:rowOff>
    </xdr:from>
    <xdr:to>
      <xdr:col>0</xdr:col>
      <xdr:colOff>304800</xdr:colOff>
      <xdr:row>1094</xdr:row>
      <xdr:rowOff>137160</xdr:rowOff>
    </xdr:to>
    <xdr:pic>
      <xdr:nvPicPr>
        <xdr:cNvPr id="1166" name="Imagem 1165" descr="double-dagger"/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445000380"/>
          <a:ext cx="838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1095</xdr:row>
      <xdr:rowOff>0</xdr:rowOff>
    </xdr:from>
    <xdr:to>
      <xdr:col>0</xdr:col>
      <xdr:colOff>213360</xdr:colOff>
      <xdr:row>1095</xdr:row>
      <xdr:rowOff>144780</xdr:rowOff>
    </xdr:to>
    <xdr:pic>
      <xdr:nvPicPr>
        <xdr:cNvPr id="1167" name="Imagem 1166" descr="https://upload.wikimedia.org/wikipedia/commons/thumb/a/af/Flag_of_South_Africa.svg/22px-Flag_of_South_Africa.svg.png"/>
        <xdr:cNvPicPr>
          <a:picLocks noChangeAspect="1" noChangeArrowheads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55566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220980</xdr:colOff>
      <xdr:row>1095</xdr:row>
      <xdr:rowOff>0</xdr:rowOff>
    </xdr:from>
    <xdr:to>
      <xdr:col>0</xdr:col>
      <xdr:colOff>304800</xdr:colOff>
      <xdr:row>1095</xdr:row>
      <xdr:rowOff>137160</xdr:rowOff>
    </xdr:to>
    <xdr:pic>
      <xdr:nvPicPr>
        <xdr:cNvPr id="1168" name="Imagem 1167" descr="double-dagger"/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445556640"/>
          <a:ext cx="838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1096</xdr:row>
      <xdr:rowOff>0</xdr:rowOff>
    </xdr:from>
    <xdr:to>
      <xdr:col>0</xdr:col>
      <xdr:colOff>213360</xdr:colOff>
      <xdr:row>1096</xdr:row>
      <xdr:rowOff>106680</xdr:rowOff>
    </xdr:to>
    <xdr:pic>
      <xdr:nvPicPr>
        <xdr:cNvPr id="1169" name="Imagem 1168" descr="https://upload.wikimedia.org/wikipedia/commons/thumb/5/51/Flag_of_North_Korea.svg/22px-Flag_of_North_Korea.svg.png"/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611290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220980</xdr:colOff>
      <xdr:row>1096</xdr:row>
      <xdr:rowOff>0</xdr:rowOff>
    </xdr:from>
    <xdr:to>
      <xdr:col>0</xdr:col>
      <xdr:colOff>304800</xdr:colOff>
      <xdr:row>1096</xdr:row>
      <xdr:rowOff>137160</xdr:rowOff>
    </xdr:to>
    <xdr:pic>
      <xdr:nvPicPr>
        <xdr:cNvPr id="1170" name="Imagem 1169" descr="double-dagger"/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446112900"/>
          <a:ext cx="838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1097</xdr:row>
      <xdr:rowOff>0</xdr:rowOff>
    </xdr:from>
    <xdr:to>
      <xdr:col>0</xdr:col>
      <xdr:colOff>213360</xdr:colOff>
      <xdr:row>1097</xdr:row>
      <xdr:rowOff>144780</xdr:rowOff>
    </xdr:to>
    <xdr:pic>
      <xdr:nvPicPr>
        <xdr:cNvPr id="1171" name="Imagem 1170" descr="https://upload.wikimedia.org/wikipedia/en/thumb/0/05/Flag_of_Brazil.svg/22px-Flag_of_Brazil.svg.png"/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66691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1098</xdr:row>
      <xdr:rowOff>0</xdr:rowOff>
    </xdr:from>
    <xdr:to>
      <xdr:col>0</xdr:col>
      <xdr:colOff>213360</xdr:colOff>
      <xdr:row>1098</xdr:row>
      <xdr:rowOff>137160</xdr:rowOff>
    </xdr:to>
    <xdr:pic>
      <xdr:nvPicPr>
        <xdr:cNvPr id="1172" name="Imagem 1171" descr="https://upload.wikimedia.org/wikipedia/en/thumb/1/12/Flag_of_Poland.svg/22px-Flag_of_Poland.svg.png"/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7042540"/>
          <a:ext cx="2133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220980</xdr:colOff>
      <xdr:row>1098</xdr:row>
      <xdr:rowOff>0</xdr:rowOff>
    </xdr:from>
    <xdr:to>
      <xdr:col>0</xdr:col>
      <xdr:colOff>304800</xdr:colOff>
      <xdr:row>1098</xdr:row>
      <xdr:rowOff>137160</xdr:rowOff>
    </xdr:to>
    <xdr:pic>
      <xdr:nvPicPr>
        <xdr:cNvPr id="1173" name="Imagem 1172" descr="double-dagger"/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447042540"/>
          <a:ext cx="838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1099</xdr:row>
      <xdr:rowOff>0</xdr:rowOff>
    </xdr:from>
    <xdr:to>
      <xdr:col>0</xdr:col>
      <xdr:colOff>213360</xdr:colOff>
      <xdr:row>1099</xdr:row>
      <xdr:rowOff>106680</xdr:rowOff>
    </xdr:to>
    <xdr:pic>
      <xdr:nvPicPr>
        <xdr:cNvPr id="1174" name="Imagem 1173" descr="https://upload.wikimedia.org/wikipedia/commons/thumb/7/71/Flag_of_Ethiopia.svg/22px-Flag_of_Ethiopia.svg.png"/>
        <xdr:cNvPicPr>
          <a:picLocks noChangeAspect="1" noChangeArrowheads="1"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741592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220980</xdr:colOff>
      <xdr:row>1099</xdr:row>
      <xdr:rowOff>0</xdr:rowOff>
    </xdr:from>
    <xdr:to>
      <xdr:col>0</xdr:col>
      <xdr:colOff>304800</xdr:colOff>
      <xdr:row>1099</xdr:row>
      <xdr:rowOff>137160</xdr:rowOff>
    </xdr:to>
    <xdr:pic>
      <xdr:nvPicPr>
        <xdr:cNvPr id="1175" name="Imagem 1174" descr="double-dagger"/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447415920"/>
          <a:ext cx="838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1100</xdr:row>
      <xdr:rowOff>0</xdr:rowOff>
    </xdr:from>
    <xdr:to>
      <xdr:col>0</xdr:col>
      <xdr:colOff>213360</xdr:colOff>
      <xdr:row>1100</xdr:row>
      <xdr:rowOff>106680</xdr:rowOff>
    </xdr:to>
    <xdr:pic>
      <xdr:nvPicPr>
        <xdr:cNvPr id="1176" name="Imagem 1175" descr="https://upload.wikimedia.org/wikipedia/commons/thumb/d/d3/Flag_of_Kazakhstan.svg/22px-Flag_of_Kazakhstan.svg.png"/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778930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220980</xdr:colOff>
      <xdr:row>1100</xdr:row>
      <xdr:rowOff>0</xdr:rowOff>
    </xdr:from>
    <xdr:to>
      <xdr:col>0</xdr:col>
      <xdr:colOff>304800</xdr:colOff>
      <xdr:row>1100</xdr:row>
      <xdr:rowOff>137160</xdr:rowOff>
    </xdr:to>
    <xdr:pic>
      <xdr:nvPicPr>
        <xdr:cNvPr id="1177" name="Imagem 1176" descr="double-dagger"/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447789300"/>
          <a:ext cx="838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1101</xdr:row>
      <xdr:rowOff>0</xdr:rowOff>
    </xdr:from>
    <xdr:to>
      <xdr:col>0</xdr:col>
      <xdr:colOff>213360</xdr:colOff>
      <xdr:row>1101</xdr:row>
      <xdr:rowOff>106680</xdr:rowOff>
    </xdr:to>
    <xdr:pic>
      <xdr:nvPicPr>
        <xdr:cNvPr id="1178" name="Imagem 1177" descr="https://upload.wikimedia.org/wikipedia/commons/thumb/1/1b/Flag_of_Croatia.svg/22px-Flag_of_Croatia.svg.png"/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816268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1102</xdr:row>
      <xdr:rowOff>0</xdr:rowOff>
    </xdr:from>
    <xdr:to>
      <xdr:col>0</xdr:col>
      <xdr:colOff>213360</xdr:colOff>
      <xdr:row>1102</xdr:row>
      <xdr:rowOff>106680</xdr:rowOff>
    </xdr:to>
    <xdr:pic>
      <xdr:nvPicPr>
        <xdr:cNvPr id="1179" name="Imagem 1178" descr="https://upload.wikimedia.org/wikipedia/commons/thumb/d/d9/Flag_of_Canada_%28Pantone%29.svg/22px-Flag_of_Canada_%28Pantone%29.svg.png"/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853606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220980</xdr:colOff>
      <xdr:row>1102</xdr:row>
      <xdr:rowOff>0</xdr:rowOff>
    </xdr:from>
    <xdr:to>
      <xdr:col>0</xdr:col>
      <xdr:colOff>304800</xdr:colOff>
      <xdr:row>1102</xdr:row>
      <xdr:rowOff>137160</xdr:rowOff>
    </xdr:to>
    <xdr:pic>
      <xdr:nvPicPr>
        <xdr:cNvPr id="1180" name="Imagem 1179" descr="double-dagger"/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448536060"/>
          <a:ext cx="838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1103</xdr:row>
      <xdr:rowOff>0</xdr:rowOff>
    </xdr:from>
    <xdr:to>
      <xdr:col>0</xdr:col>
      <xdr:colOff>213360</xdr:colOff>
      <xdr:row>1103</xdr:row>
      <xdr:rowOff>106680</xdr:rowOff>
    </xdr:to>
    <xdr:pic>
      <xdr:nvPicPr>
        <xdr:cNvPr id="1181" name="Imagem 1180" descr="https://upload.wikimedia.org/wikipedia/commons/thumb/9/9a/Flag_of_Belarus_%281995%E2%80%932012%29.svg/22px-Flag_of_Belarus_%281995%E2%80%932012%29.svg.png"/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890944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220980</xdr:colOff>
      <xdr:row>1103</xdr:row>
      <xdr:rowOff>0</xdr:rowOff>
    </xdr:from>
    <xdr:to>
      <xdr:col>0</xdr:col>
      <xdr:colOff>304800</xdr:colOff>
      <xdr:row>1103</xdr:row>
      <xdr:rowOff>137160</xdr:rowOff>
    </xdr:to>
    <xdr:pic>
      <xdr:nvPicPr>
        <xdr:cNvPr id="1182" name="Imagem 1181" descr="double-dagger"/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448909440"/>
          <a:ext cx="838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1104</xdr:row>
      <xdr:rowOff>0</xdr:rowOff>
    </xdr:from>
    <xdr:to>
      <xdr:col>0</xdr:col>
      <xdr:colOff>213360</xdr:colOff>
      <xdr:row>1104</xdr:row>
      <xdr:rowOff>144780</xdr:rowOff>
    </xdr:to>
    <xdr:pic>
      <xdr:nvPicPr>
        <xdr:cNvPr id="1183" name="Imagem 1182" descr="https://upload.wikimedia.org/wikipedia/commons/thumb/4/49/Flag_of_Kenya.svg/22px-Flag_of_Kenya.svg.png"/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92828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220980</xdr:colOff>
      <xdr:row>1104</xdr:row>
      <xdr:rowOff>0</xdr:rowOff>
    </xdr:from>
    <xdr:to>
      <xdr:col>0</xdr:col>
      <xdr:colOff>304800</xdr:colOff>
      <xdr:row>1104</xdr:row>
      <xdr:rowOff>137160</xdr:rowOff>
    </xdr:to>
    <xdr:pic>
      <xdr:nvPicPr>
        <xdr:cNvPr id="1184" name="Imagem 1183" descr="double-dagger"/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449282820"/>
          <a:ext cx="838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1105</xdr:row>
      <xdr:rowOff>0</xdr:rowOff>
    </xdr:from>
    <xdr:to>
      <xdr:col>0</xdr:col>
      <xdr:colOff>213360</xdr:colOff>
      <xdr:row>1105</xdr:row>
      <xdr:rowOff>160020</xdr:rowOff>
    </xdr:to>
    <xdr:pic>
      <xdr:nvPicPr>
        <xdr:cNvPr id="1185" name="Imagem 1184" descr="https://upload.wikimedia.org/wikipedia/commons/thumb/9/9c/Flag_of_Denmark.svg/22px-Flag_of_Denmark.svg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9656200"/>
          <a:ext cx="2133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1106</xdr:row>
      <xdr:rowOff>0</xdr:rowOff>
    </xdr:from>
    <xdr:to>
      <xdr:col>0</xdr:col>
      <xdr:colOff>213360</xdr:colOff>
      <xdr:row>1106</xdr:row>
      <xdr:rowOff>144780</xdr:rowOff>
    </xdr:to>
    <xdr:pic>
      <xdr:nvPicPr>
        <xdr:cNvPr id="1186" name="Imagem 1185" descr="https://upload.wikimedia.org/wikipedia/commons/thumb/7/73/Flag_of_Romania.svg/22px-Flag_of_Romania.svg.png"/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00295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220980</xdr:colOff>
      <xdr:row>1106</xdr:row>
      <xdr:rowOff>0</xdr:rowOff>
    </xdr:from>
    <xdr:to>
      <xdr:col>0</xdr:col>
      <xdr:colOff>304800</xdr:colOff>
      <xdr:row>1106</xdr:row>
      <xdr:rowOff>137160</xdr:rowOff>
    </xdr:to>
    <xdr:pic>
      <xdr:nvPicPr>
        <xdr:cNvPr id="1187" name="Imagem 1186" descr="double-dagger"/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450029580"/>
          <a:ext cx="838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1107</xdr:row>
      <xdr:rowOff>0</xdr:rowOff>
    </xdr:from>
    <xdr:to>
      <xdr:col>0</xdr:col>
      <xdr:colOff>213360</xdr:colOff>
      <xdr:row>1107</xdr:row>
      <xdr:rowOff>106680</xdr:rowOff>
    </xdr:to>
    <xdr:pic>
      <xdr:nvPicPr>
        <xdr:cNvPr id="1188" name="Imagem 1187" descr="https://upload.wikimedia.org/wikipedia/commons/thumb/d/dd/Flag_of_Azerbaijan.svg/22px-Flag_of_Azerbaijan.svg.png"/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040296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220980</xdr:colOff>
      <xdr:row>1107</xdr:row>
      <xdr:rowOff>0</xdr:rowOff>
    </xdr:from>
    <xdr:to>
      <xdr:col>0</xdr:col>
      <xdr:colOff>304800</xdr:colOff>
      <xdr:row>1107</xdr:row>
      <xdr:rowOff>137160</xdr:rowOff>
    </xdr:to>
    <xdr:pic>
      <xdr:nvPicPr>
        <xdr:cNvPr id="1189" name="Imagem 1188" descr="double-dagger"/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450402960"/>
          <a:ext cx="838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1108</xdr:row>
      <xdr:rowOff>0</xdr:rowOff>
    </xdr:from>
    <xdr:to>
      <xdr:col>0</xdr:col>
      <xdr:colOff>190500</xdr:colOff>
      <xdr:row>1108</xdr:row>
      <xdr:rowOff>190500</xdr:rowOff>
    </xdr:to>
    <xdr:pic>
      <xdr:nvPicPr>
        <xdr:cNvPr id="1190" name="Imagem 1189" descr="https://upload.wikimedia.org/wikipedia/commons/thumb/f/f3/Flag_of_Switzerland.svg/20px-Flag_of_Switzerland.svg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07763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1109</xdr:row>
      <xdr:rowOff>15240</xdr:rowOff>
    </xdr:from>
    <xdr:to>
      <xdr:col>0</xdr:col>
      <xdr:colOff>213360</xdr:colOff>
      <xdr:row>1109</xdr:row>
      <xdr:rowOff>167640</xdr:rowOff>
    </xdr:to>
    <xdr:pic>
      <xdr:nvPicPr>
        <xdr:cNvPr id="1191" name="Imagem 1190" descr="https://upload.wikimedia.org/wikipedia/commons/thumb/d/d9/Flag_of_Norway.svg/22px-Flag_of_Norway.svg.pn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1164960"/>
          <a:ext cx="2133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1110</xdr:row>
      <xdr:rowOff>0</xdr:rowOff>
    </xdr:from>
    <xdr:to>
      <xdr:col>0</xdr:col>
      <xdr:colOff>213360</xdr:colOff>
      <xdr:row>1110</xdr:row>
      <xdr:rowOff>121920</xdr:rowOff>
    </xdr:to>
    <xdr:pic>
      <xdr:nvPicPr>
        <xdr:cNvPr id="1192" name="Imagem 1191" descr="https://upload.wikimedia.org/wikipedia/commons/thumb/1/11/Flag_of_Lithuania.svg/22px-Flag_of_Lithuania.svg.png"/>
        <xdr:cNvPicPr>
          <a:picLocks noChangeAspect="1" noChangeArrowheads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152310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220980</xdr:colOff>
      <xdr:row>1110</xdr:row>
      <xdr:rowOff>0</xdr:rowOff>
    </xdr:from>
    <xdr:to>
      <xdr:col>0</xdr:col>
      <xdr:colOff>304800</xdr:colOff>
      <xdr:row>1110</xdr:row>
      <xdr:rowOff>137160</xdr:rowOff>
    </xdr:to>
    <xdr:pic>
      <xdr:nvPicPr>
        <xdr:cNvPr id="1193" name="Imagem 1192" descr="double-dagger"/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451523100"/>
          <a:ext cx="838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1111</xdr:row>
      <xdr:rowOff>0</xdr:rowOff>
    </xdr:from>
    <xdr:to>
      <xdr:col>0</xdr:col>
      <xdr:colOff>213360</xdr:colOff>
      <xdr:row>1111</xdr:row>
      <xdr:rowOff>144780</xdr:rowOff>
    </xdr:to>
    <xdr:pic>
      <xdr:nvPicPr>
        <xdr:cNvPr id="1194" name="Imagem 1193" descr="https://upload.wikimedia.org/wikipedia/commons/thumb/c/ce/Flag_of_Tunisia.svg/22px-Flag_of_Tunisia.svg.png"/>
        <xdr:cNvPicPr>
          <a:picLocks noChangeAspect="1" noChangeArrowheads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18964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220980</xdr:colOff>
      <xdr:row>1111</xdr:row>
      <xdr:rowOff>0</xdr:rowOff>
    </xdr:from>
    <xdr:to>
      <xdr:col>0</xdr:col>
      <xdr:colOff>304800</xdr:colOff>
      <xdr:row>1111</xdr:row>
      <xdr:rowOff>137160</xdr:rowOff>
    </xdr:to>
    <xdr:pic>
      <xdr:nvPicPr>
        <xdr:cNvPr id="1195" name="Imagem 1194" descr="double-dagger"/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451896480"/>
          <a:ext cx="838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1112</xdr:row>
      <xdr:rowOff>0</xdr:rowOff>
    </xdr:from>
    <xdr:to>
      <xdr:col>0</xdr:col>
      <xdr:colOff>213360</xdr:colOff>
      <xdr:row>1112</xdr:row>
      <xdr:rowOff>137160</xdr:rowOff>
    </xdr:to>
    <xdr:pic>
      <xdr:nvPicPr>
        <xdr:cNvPr id="1196" name="Imagem 1195" descr="https://upload.wikimedia.org/wikipedia/en/thumb/4/4c/Flag_of_Sweden.svg/22px-Flag_of_Sweden.svg.png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2269860"/>
          <a:ext cx="2133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1113</xdr:row>
      <xdr:rowOff>0</xdr:rowOff>
    </xdr:from>
    <xdr:to>
      <xdr:col>0</xdr:col>
      <xdr:colOff>213360</xdr:colOff>
      <xdr:row>1113</xdr:row>
      <xdr:rowOff>144780</xdr:rowOff>
    </xdr:to>
    <xdr:pic>
      <xdr:nvPicPr>
        <xdr:cNvPr id="1197" name="Imagem 1196" descr="https://upload.wikimedia.org/wikipedia/commons/thumb/2/21/Flag_of_Colombia.svg/22px-Flag_of_Colombia.svg.png"/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26432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220980</xdr:colOff>
      <xdr:row>1113</xdr:row>
      <xdr:rowOff>0</xdr:rowOff>
    </xdr:from>
    <xdr:to>
      <xdr:col>0</xdr:col>
      <xdr:colOff>304800</xdr:colOff>
      <xdr:row>1113</xdr:row>
      <xdr:rowOff>137160</xdr:rowOff>
    </xdr:to>
    <xdr:pic>
      <xdr:nvPicPr>
        <xdr:cNvPr id="1198" name="Imagem 1197" descr="double-dagger"/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452643240"/>
          <a:ext cx="838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1114</xdr:row>
      <xdr:rowOff>0</xdr:rowOff>
    </xdr:from>
    <xdr:to>
      <xdr:col>0</xdr:col>
      <xdr:colOff>213360</xdr:colOff>
      <xdr:row>1114</xdr:row>
      <xdr:rowOff>121920</xdr:rowOff>
    </xdr:to>
    <xdr:pic>
      <xdr:nvPicPr>
        <xdr:cNvPr id="1199" name="Imagem 1198" descr="https://upload.wikimedia.org/wikipedia/commons/thumb/f/fc/Flag_of_Mexico.svg/22px-Flag_of_Mexico.svg.png"/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301662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220980</xdr:colOff>
      <xdr:row>1114</xdr:row>
      <xdr:rowOff>0</xdr:rowOff>
    </xdr:from>
    <xdr:to>
      <xdr:col>0</xdr:col>
      <xdr:colOff>304800</xdr:colOff>
      <xdr:row>1114</xdr:row>
      <xdr:rowOff>137160</xdr:rowOff>
    </xdr:to>
    <xdr:pic>
      <xdr:nvPicPr>
        <xdr:cNvPr id="1200" name="Imagem 1199" descr="double-dagger"/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453016620"/>
          <a:ext cx="838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1115</xdr:row>
      <xdr:rowOff>0</xdr:rowOff>
    </xdr:from>
    <xdr:to>
      <xdr:col>0</xdr:col>
      <xdr:colOff>213360</xdr:colOff>
      <xdr:row>1115</xdr:row>
      <xdr:rowOff>144780</xdr:rowOff>
    </xdr:to>
    <xdr:pic>
      <xdr:nvPicPr>
        <xdr:cNvPr id="1201" name="Imagem 1200" descr="https://upload.wikimedia.org/wikipedia/commons/thumb/0/0f/Flag_of_Georgia.svg/22px-Flag_of_Georgia.svg.png"/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33900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220980</xdr:colOff>
      <xdr:row>1115</xdr:row>
      <xdr:rowOff>0</xdr:rowOff>
    </xdr:from>
    <xdr:to>
      <xdr:col>0</xdr:col>
      <xdr:colOff>304800</xdr:colOff>
      <xdr:row>1115</xdr:row>
      <xdr:rowOff>137160</xdr:rowOff>
    </xdr:to>
    <xdr:pic>
      <xdr:nvPicPr>
        <xdr:cNvPr id="1202" name="Imagem 1201" descr="double-dagger"/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453390000"/>
          <a:ext cx="838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1116</xdr:row>
      <xdr:rowOff>0</xdr:rowOff>
    </xdr:from>
    <xdr:to>
      <xdr:col>0</xdr:col>
      <xdr:colOff>213360</xdr:colOff>
      <xdr:row>1116</xdr:row>
      <xdr:rowOff>106680</xdr:rowOff>
    </xdr:to>
    <xdr:pic>
      <xdr:nvPicPr>
        <xdr:cNvPr id="1203" name="Imagem 1202" descr="https://upload.wikimedia.org/wikipedia/commons/thumb/4/45/Flag_of_Ireland.svg/22px-Flag_of_Ireland.svg.png"/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376338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220980</xdr:colOff>
      <xdr:row>1116</xdr:row>
      <xdr:rowOff>0</xdr:rowOff>
    </xdr:from>
    <xdr:to>
      <xdr:col>0</xdr:col>
      <xdr:colOff>304800</xdr:colOff>
      <xdr:row>1116</xdr:row>
      <xdr:rowOff>137160</xdr:rowOff>
    </xdr:to>
    <xdr:pic>
      <xdr:nvPicPr>
        <xdr:cNvPr id="1204" name="Imagem 1203" descr="double-dagger"/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453763380"/>
          <a:ext cx="838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1117</xdr:row>
      <xdr:rowOff>0</xdr:rowOff>
    </xdr:from>
    <xdr:to>
      <xdr:col>0</xdr:col>
      <xdr:colOff>213360</xdr:colOff>
      <xdr:row>1117</xdr:row>
      <xdr:rowOff>137160</xdr:rowOff>
    </xdr:to>
    <xdr:pic>
      <xdr:nvPicPr>
        <xdr:cNvPr id="1205" name="Imagem 1204" descr="https://upload.wikimedia.org/wikipedia/commons/thumb/1/1a/Flag_of_Argentina.svg/22px-Flag_of_Argentina.svg.png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4136760"/>
          <a:ext cx="2133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1118</xdr:row>
      <xdr:rowOff>0</xdr:rowOff>
    </xdr:from>
    <xdr:to>
      <xdr:col>0</xdr:col>
      <xdr:colOff>213360</xdr:colOff>
      <xdr:row>1118</xdr:row>
      <xdr:rowOff>144780</xdr:rowOff>
    </xdr:to>
    <xdr:pic>
      <xdr:nvPicPr>
        <xdr:cNvPr id="1206" name="Imagem 1205" descr="https://upload.wikimedia.org/wikipedia/commons/thumb/f/ff/Flag_of_Serbia.svg/22px-Flag_of_Serbia.svg.png"/>
        <xdr:cNvPicPr>
          <a:picLocks noChangeAspect="1" noChangeArrowheads="1"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45101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1119</xdr:row>
      <xdr:rowOff>0</xdr:rowOff>
    </xdr:from>
    <xdr:to>
      <xdr:col>0</xdr:col>
      <xdr:colOff>213360</xdr:colOff>
      <xdr:row>1119</xdr:row>
      <xdr:rowOff>106680</xdr:rowOff>
    </xdr:to>
    <xdr:pic>
      <xdr:nvPicPr>
        <xdr:cNvPr id="1207" name="Imagem 1206" descr="https://upload.wikimedia.org/wikipedia/commons/thumb/f/f0/Flag_of_Slovenia.svg/22px-Flag_of_Slovenia.svg.png"/>
        <xdr:cNvPicPr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488352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1120</xdr:row>
      <xdr:rowOff>0</xdr:rowOff>
    </xdr:from>
    <xdr:to>
      <xdr:col>0</xdr:col>
      <xdr:colOff>213360</xdr:colOff>
      <xdr:row>1120</xdr:row>
      <xdr:rowOff>121920</xdr:rowOff>
    </xdr:to>
    <xdr:pic>
      <xdr:nvPicPr>
        <xdr:cNvPr id="1208" name="Imagem 1207" descr="https://upload.wikimedia.org/wikipedia/commons/thumb/6/64/Flag_of_Trinidad_and_Tobago.svg/22px-Flag_of_Trinidad_and_Tobago.svg.png"/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525690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220980</xdr:colOff>
      <xdr:row>1120</xdr:row>
      <xdr:rowOff>0</xdr:rowOff>
    </xdr:from>
    <xdr:to>
      <xdr:col>0</xdr:col>
      <xdr:colOff>304800</xdr:colOff>
      <xdr:row>1120</xdr:row>
      <xdr:rowOff>137160</xdr:rowOff>
    </xdr:to>
    <xdr:pic>
      <xdr:nvPicPr>
        <xdr:cNvPr id="1209" name="Imagem 1208" descr="double-dagger"/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455256900"/>
          <a:ext cx="838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1121</xdr:row>
      <xdr:rowOff>0</xdr:rowOff>
    </xdr:from>
    <xdr:to>
      <xdr:col>0</xdr:col>
      <xdr:colOff>213360</xdr:colOff>
      <xdr:row>1121</xdr:row>
      <xdr:rowOff>144780</xdr:rowOff>
    </xdr:to>
    <xdr:pic>
      <xdr:nvPicPr>
        <xdr:cNvPr id="1210" name="Imagem 1209" descr="https://upload.wikimedia.org/wikipedia/commons/thumb/b/b4/Flag_of_Turkey.svg/22px-Flag_of_Turkey.svg.png"/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59960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220980</xdr:colOff>
      <xdr:row>1121</xdr:row>
      <xdr:rowOff>0</xdr:rowOff>
    </xdr:from>
    <xdr:to>
      <xdr:col>0</xdr:col>
      <xdr:colOff>304800</xdr:colOff>
      <xdr:row>1121</xdr:row>
      <xdr:rowOff>137160</xdr:rowOff>
    </xdr:to>
    <xdr:pic>
      <xdr:nvPicPr>
        <xdr:cNvPr id="1211" name="Imagem 1210" descr="double-dagger"/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455996040"/>
          <a:ext cx="838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1122</xdr:row>
      <xdr:rowOff>0</xdr:rowOff>
    </xdr:from>
    <xdr:to>
      <xdr:col>0</xdr:col>
      <xdr:colOff>213360</xdr:colOff>
      <xdr:row>1122</xdr:row>
      <xdr:rowOff>144780</xdr:rowOff>
    </xdr:to>
    <xdr:pic>
      <xdr:nvPicPr>
        <xdr:cNvPr id="1212" name="Imagem 1211" descr="https://upload.wikimedia.org/wikipedia/commons/thumb/9/9f/Flag_of_the_Dominican_Republic.svg/22px-Flag_of_the_Dominican_Republic.svg.png"/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63694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1123</xdr:row>
      <xdr:rowOff>0</xdr:rowOff>
    </xdr:from>
    <xdr:to>
      <xdr:col>0</xdr:col>
      <xdr:colOff>213360</xdr:colOff>
      <xdr:row>1123</xdr:row>
      <xdr:rowOff>144780</xdr:rowOff>
    </xdr:to>
    <xdr:pic>
      <xdr:nvPicPr>
        <xdr:cNvPr id="1213" name="Imagem 1212" descr="https://upload.wikimedia.org/wikipedia/commons/thumb/1/14/Flag_of_Chinese_Taipei_for_Olympic_games.svg/22px-Flag_of_Chinese_Taipei_for_Olympic_games.svg.png"/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1085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220980</xdr:colOff>
      <xdr:row>1123</xdr:row>
      <xdr:rowOff>0</xdr:rowOff>
    </xdr:from>
    <xdr:to>
      <xdr:col>0</xdr:col>
      <xdr:colOff>304800</xdr:colOff>
      <xdr:row>1123</xdr:row>
      <xdr:rowOff>137160</xdr:rowOff>
    </xdr:to>
    <xdr:pic>
      <xdr:nvPicPr>
        <xdr:cNvPr id="1214" name="Imagem 1213" descr="double-dagger"/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457108560"/>
          <a:ext cx="838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1124</xdr:row>
      <xdr:rowOff>0</xdr:rowOff>
    </xdr:from>
    <xdr:to>
      <xdr:col>0</xdr:col>
      <xdr:colOff>213360</xdr:colOff>
      <xdr:row>1124</xdr:row>
      <xdr:rowOff>106680</xdr:rowOff>
    </xdr:to>
    <xdr:pic>
      <xdr:nvPicPr>
        <xdr:cNvPr id="1215" name="Imagem 1214" descr="https://upload.wikimedia.org/wikipedia/commons/thumb/8/84/Flag_of_Latvia.svg/22px-Flag_of_Latvia.svg.png"/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66482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1125</xdr:row>
      <xdr:rowOff>0</xdr:rowOff>
    </xdr:from>
    <xdr:to>
      <xdr:col>0</xdr:col>
      <xdr:colOff>213360</xdr:colOff>
      <xdr:row>1125</xdr:row>
      <xdr:rowOff>144780</xdr:rowOff>
    </xdr:to>
    <xdr:pic>
      <xdr:nvPicPr>
        <xdr:cNvPr id="1216" name="Imagem 1215" descr="https://upload.wikimedia.org/wikipedia/commons/thumb/7/77/Flag_of_Algeria.svg/22px-Flag_of_Algeria.svg.png"/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80382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1126</xdr:row>
      <xdr:rowOff>0</xdr:rowOff>
    </xdr:from>
    <xdr:to>
      <xdr:col>0</xdr:col>
      <xdr:colOff>213360</xdr:colOff>
      <xdr:row>1126</xdr:row>
      <xdr:rowOff>106680</xdr:rowOff>
    </xdr:to>
    <xdr:pic>
      <xdr:nvPicPr>
        <xdr:cNvPr id="1217" name="Imagem 1216" descr="https://upload.wikimedia.org/wikipedia/commons/thumb/9/93/Flag_of_the_Bahamas.svg/22px-Flag_of_the_Bahamas.svg.png"/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841158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1127</xdr:row>
      <xdr:rowOff>0</xdr:rowOff>
    </xdr:from>
    <xdr:to>
      <xdr:col>0</xdr:col>
      <xdr:colOff>213360</xdr:colOff>
      <xdr:row>1127</xdr:row>
      <xdr:rowOff>121920</xdr:rowOff>
    </xdr:to>
    <xdr:pic>
      <xdr:nvPicPr>
        <xdr:cNvPr id="1218" name="Imagem 1217" descr="https://upload.wikimedia.org/wikipedia/commons/thumb/2/2c/Flag_of_Bahrain.svg/22px-Flag_of_Bahrain.svg.png"/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878496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220980</xdr:colOff>
      <xdr:row>1127</xdr:row>
      <xdr:rowOff>0</xdr:rowOff>
    </xdr:from>
    <xdr:to>
      <xdr:col>0</xdr:col>
      <xdr:colOff>304800</xdr:colOff>
      <xdr:row>1127</xdr:row>
      <xdr:rowOff>137160</xdr:rowOff>
    </xdr:to>
    <xdr:pic>
      <xdr:nvPicPr>
        <xdr:cNvPr id="1219" name="Imagem 1218" descr="double-dagger"/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458784960"/>
          <a:ext cx="838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1128</xdr:row>
      <xdr:rowOff>0</xdr:rowOff>
    </xdr:from>
    <xdr:to>
      <xdr:col>0</xdr:col>
      <xdr:colOff>213360</xdr:colOff>
      <xdr:row>1128</xdr:row>
      <xdr:rowOff>121920</xdr:rowOff>
    </xdr:to>
    <xdr:pic>
      <xdr:nvPicPr>
        <xdr:cNvPr id="1220" name="Imagem 1219" descr="https://upload.wikimedia.org/wikipedia/commons/thumb/b/bc/Flag_of_Grenada.svg/22px-Flag_of_Grenada.svg.png"/>
        <xdr:cNvPicPr>
          <a:picLocks noChangeAspect="1" noChangeArrowheads="1"/>
        </xdr:cNvPicPr>
      </xdr:nvPicPr>
      <xdr:blipFill>
        <a:blip xmlns:r="http://schemas.openxmlformats.org/officeDocument/2006/relationships" r:embed="rId2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915834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1129</xdr:row>
      <xdr:rowOff>0</xdr:rowOff>
    </xdr:from>
    <xdr:to>
      <xdr:col>0</xdr:col>
      <xdr:colOff>213360</xdr:colOff>
      <xdr:row>1129</xdr:row>
      <xdr:rowOff>144780</xdr:rowOff>
    </xdr:to>
    <xdr:pic>
      <xdr:nvPicPr>
        <xdr:cNvPr id="1221" name="Imagem 1220" descr="https://upload.wikimedia.org/wikipedia/commons/thumb/4/4e/Flag_of_Uganda.svg/22px-Flag_of_Uganda.svg.png"/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95317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1130</xdr:row>
      <xdr:rowOff>0</xdr:rowOff>
    </xdr:from>
    <xdr:to>
      <xdr:col>0</xdr:col>
      <xdr:colOff>213360</xdr:colOff>
      <xdr:row>1130</xdr:row>
      <xdr:rowOff>144780</xdr:rowOff>
    </xdr:to>
    <xdr:pic>
      <xdr:nvPicPr>
        <xdr:cNvPr id="1222" name="Imagem 1221" descr="https://upload.wikimedia.org/wikipedia/commons/thumb/0/06/Flag_of_Venezuela.svg/22px-Flag_of_Venezuela.svg.png"/>
        <xdr:cNvPicPr>
          <a:picLocks noChangeAspect="1" noChangeArrowheads="1"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99051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1131</xdr:row>
      <xdr:rowOff>0</xdr:rowOff>
    </xdr:from>
    <xdr:to>
      <xdr:col>0</xdr:col>
      <xdr:colOff>213360</xdr:colOff>
      <xdr:row>1131</xdr:row>
      <xdr:rowOff>144780</xdr:rowOff>
    </xdr:to>
    <xdr:pic>
      <xdr:nvPicPr>
        <xdr:cNvPr id="1223" name="Imagem 1222" descr="https://upload.wikimedia.org/wikipedia/commons/thumb/f/fe/Flag_of_Egypt.svg/22px-Flag_of_Egypt.svg.png"/>
        <xdr:cNvPicPr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02784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220980</xdr:colOff>
      <xdr:row>1131</xdr:row>
      <xdr:rowOff>0</xdr:rowOff>
    </xdr:from>
    <xdr:to>
      <xdr:col>0</xdr:col>
      <xdr:colOff>304800</xdr:colOff>
      <xdr:row>1131</xdr:row>
      <xdr:rowOff>137160</xdr:rowOff>
    </xdr:to>
    <xdr:pic>
      <xdr:nvPicPr>
        <xdr:cNvPr id="1224" name="Imagem 1223" descr="double-dagger"/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460278480"/>
          <a:ext cx="838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1132</xdr:row>
      <xdr:rowOff>0</xdr:rowOff>
    </xdr:from>
    <xdr:to>
      <xdr:col>0</xdr:col>
      <xdr:colOff>213360</xdr:colOff>
      <xdr:row>1132</xdr:row>
      <xdr:rowOff>144780</xdr:rowOff>
    </xdr:to>
    <xdr:pic>
      <xdr:nvPicPr>
        <xdr:cNvPr id="1225" name="Imagem 1224" descr="https://upload.wikimedia.org/wikipedia/en/thumb/4/41/Flag_of_India.svg/22px-Flag_of_India.svg.png"/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06518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1133</xdr:row>
      <xdr:rowOff>0</xdr:rowOff>
    </xdr:from>
    <xdr:to>
      <xdr:col>0</xdr:col>
      <xdr:colOff>213360</xdr:colOff>
      <xdr:row>1133</xdr:row>
      <xdr:rowOff>106680</xdr:rowOff>
    </xdr:to>
    <xdr:pic>
      <xdr:nvPicPr>
        <xdr:cNvPr id="1226" name="Imagem 1225" descr="https://upload.wikimedia.org/wikipedia/commons/thumb/4/4c/Flag_of_Mongolia.svg/22px-Flag_of_Mongolia.svg.png"/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102524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1134</xdr:row>
      <xdr:rowOff>0</xdr:rowOff>
    </xdr:from>
    <xdr:to>
      <xdr:col>0</xdr:col>
      <xdr:colOff>213360</xdr:colOff>
      <xdr:row>1134</xdr:row>
      <xdr:rowOff>144780</xdr:rowOff>
    </xdr:to>
    <xdr:pic>
      <xdr:nvPicPr>
        <xdr:cNvPr id="1227" name="Imagem 1226" descr="https://upload.wikimedia.org/wikipedia/commons/thumb/a/a9/Flag_of_Thailand.svg/22px-Flag_of_Thailand.svg.png"/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13986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220980</xdr:colOff>
      <xdr:row>1134</xdr:row>
      <xdr:rowOff>0</xdr:rowOff>
    </xdr:from>
    <xdr:to>
      <xdr:col>0</xdr:col>
      <xdr:colOff>304800</xdr:colOff>
      <xdr:row>1134</xdr:row>
      <xdr:rowOff>137160</xdr:rowOff>
    </xdr:to>
    <xdr:pic>
      <xdr:nvPicPr>
        <xdr:cNvPr id="1228" name="Imagem 1227" descr="double-dagger"/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461398620"/>
          <a:ext cx="838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1135</xdr:row>
      <xdr:rowOff>0</xdr:rowOff>
    </xdr:from>
    <xdr:to>
      <xdr:col>0</xdr:col>
      <xdr:colOff>213360</xdr:colOff>
      <xdr:row>1135</xdr:row>
      <xdr:rowOff>121920</xdr:rowOff>
    </xdr:to>
    <xdr:pic>
      <xdr:nvPicPr>
        <xdr:cNvPr id="1229" name="Imagem 1228" descr="https://upload.wikimedia.org/wikipedia/commons/thumb/9/9a/Flag_of_Bulgaria.svg/22px-Flag_of_Bulgaria.svg.png"/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177200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220980</xdr:colOff>
      <xdr:row>1135</xdr:row>
      <xdr:rowOff>0</xdr:rowOff>
    </xdr:from>
    <xdr:to>
      <xdr:col>0</xdr:col>
      <xdr:colOff>304800</xdr:colOff>
      <xdr:row>1135</xdr:row>
      <xdr:rowOff>137160</xdr:rowOff>
    </xdr:to>
    <xdr:pic>
      <xdr:nvPicPr>
        <xdr:cNvPr id="1230" name="Imagem 1229" descr="double-dagger"/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461772000"/>
          <a:ext cx="838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1136</xdr:row>
      <xdr:rowOff>0</xdr:rowOff>
    </xdr:from>
    <xdr:to>
      <xdr:col>0</xdr:col>
      <xdr:colOff>213360</xdr:colOff>
      <xdr:row>1136</xdr:row>
      <xdr:rowOff>121920</xdr:rowOff>
    </xdr:to>
    <xdr:pic>
      <xdr:nvPicPr>
        <xdr:cNvPr id="1231" name="Imagem 1230" descr="https://upload.wikimedia.org/wikipedia/commons/thumb/b/bc/Flag_of_Finland.svg/22px-Flag_of_Finland.svg.png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214538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220980</xdr:colOff>
      <xdr:row>1136</xdr:row>
      <xdr:rowOff>0</xdr:rowOff>
    </xdr:from>
    <xdr:to>
      <xdr:col>0</xdr:col>
      <xdr:colOff>304800</xdr:colOff>
      <xdr:row>1136</xdr:row>
      <xdr:rowOff>137160</xdr:rowOff>
    </xdr:to>
    <xdr:pic>
      <xdr:nvPicPr>
        <xdr:cNvPr id="1232" name="Imagem 1231" descr="double-dagger"/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462145380"/>
          <a:ext cx="838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1137</xdr:row>
      <xdr:rowOff>0</xdr:rowOff>
    </xdr:from>
    <xdr:to>
      <xdr:col>0</xdr:col>
      <xdr:colOff>213360</xdr:colOff>
      <xdr:row>1137</xdr:row>
      <xdr:rowOff>144780</xdr:rowOff>
    </xdr:to>
    <xdr:pic>
      <xdr:nvPicPr>
        <xdr:cNvPr id="1233" name="Imagem 1232" descr="https://upload.wikimedia.org/wikipedia/commons/thumb/9/9f/Flag_of_Indonesia.svg/22px-Flag_of_Indonesia.svg.png"/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25187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220980</xdr:colOff>
      <xdr:row>1137</xdr:row>
      <xdr:rowOff>0</xdr:rowOff>
    </xdr:from>
    <xdr:to>
      <xdr:col>0</xdr:col>
      <xdr:colOff>304800</xdr:colOff>
      <xdr:row>1137</xdr:row>
      <xdr:rowOff>137160</xdr:rowOff>
    </xdr:to>
    <xdr:pic>
      <xdr:nvPicPr>
        <xdr:cNvPr id="1234" name="Imagem 1233" descr="double-dagger"/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462518760"/>
          <a:ext cx="838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1138</xdr:row>
      <xdr:rowOff>0</xdr:rowOff>
    </xdr:from>
    <xdr:to>
      <xdr:col>0</xdr:col>
      <xdr:colOff>213360</xdr:colOff>
      <xdr:row>1138</xdr:row>
      <xdr:rowOff>144780</xdr:rowOff>
    </xdr:to>
    <xdr:pic>
      <xdr:nvPicPr>
        <xdr:cNvPr id="1235" name="Imagem 1234" descr="https://upload.wikimedia.org/wikipedia/commons/thumb/e/e6/Flag_of_Slovakia.svg/22px-Flag_of_Slovakia.svg.png"/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28921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1139</xdr:row>
      <xdr:rowOff>0</xdr:rowOff>
    </xdr:from>
    <xdr:to>
      <xdr:col>0</xdr:col>
      <xdr:colOff>213360</xdr:colOff>
      <xdr:row>1139</xdr:row>
      <xdr:rowOff>144780</xdr:rowOff>
    </xdr:to>
    <xdr:pic>
      <xdr:nvPicPr>
        <xdr:cNvPr id="1236" name="Imagem 1235" descr="https://upload.wikimedia.org/wikipedia/commons/thumb/9/92/Flag_of_Belgium_%28civil%29.svg/22px-Flag_of_Belgium_%28civil%29.svg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32655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1140</xdr:row>
      <xdr:rowOff>0</xdr:rowOff>
    </xdr:from>
    <xdr:to>
      <xdr:col>0</xdr:col>
      <xdr:colOff>213360</xdr:colOff>
      <xdr:row>1140</xdr:row>
      <xdr:rowOff>106680</xdr:rowOff>
    </xdr:to>
    <xdr:pic>
      <xdr:nvPicPr>
        <xdr:cNvPr id="1237" name="Imagem 1236" descr="https://upload.wikimedia.org/wikipedia/commons/thumb/2/2f/Flag_of_Armenia.svg/22px-Flag_of_Armenia.svg.png"/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363890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220980</xdr:colOff>
      <xdr:row>1140</xdr:row>
      <xdr:rowOff>0</xdr:rowOff>
    </xdr:from>
    <xdr:to>
      <xdr:col>0</xdr:col>
      <xdr:colOff>304800</xdr:colOff>
      <xdr:row>1140</xdr:row>
      <xdr:rowOff>137160</xdr:rowOff>
    </xdr:to>
    <xdr:pic>
      <xdr:nvPicPr>
        <xdr:cNvPr id="1238" name="Imagem 1237" descr="double-dagger"/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463638900"/>
          <a:ext cx="838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1141</xdr:row>
      <xdr:rowOff>0</xdr:rowOff>
    </xdr:from>
    <xdr:to>
      <xdr:col>0</xdr:col>
      <xdr:colOff>213360</xdr:colOff>
      <xdr:row>1141</xdr:row>
      <xdr:rowOff>137160</xdr:rowOff>
    </xdr:to>
    <xdr:pic>
      <xdr:nvPicPr>
        <xdr:cNvPr id="1239" name="Imagem 1238" descr="https://upload.wikimedia.org/wikipedia/commons/thumb/8/8f/Flag_of_Estonia.svg/22px-Flag_of_Estonia.svg.png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4012280"/>
          <a:ext cx="2133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1142</xdr:row>
      <xdr:rowOff>0</xdr:rowOff>
    </xdr:from>
    <xdr:to>
      <xdr:col>0</xdr:col>
      <xdr:colOff>213360</xdr:colOff>
      <xdr:row>1142</xdr:row>
      <xdr:rowOff>106680</xdr:rowOff>
    </xdr:to>
    <xdr:pic>
      <xdr:nvPicPr>
        <xdr:cNvPr id="1240" name="Imagem 1239" descr="https://upload.wikimedia.org/wikipedia/commons/thumb/6/66/Flag_of_Malaysia.svg/22px-Flag_of_Malaysia.svg.png"/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438566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1143</xdr:row>
      <xdr:rowOff>0</xdr:rowOff>
    </xdr:from>
    <xdr:to>
      <xdr:col>0</xdr:col>
      <xdr:colOff>213360</xdr:colOff>
      <xdr:row>1143</xdr:row>
      <xdr:rowOff>144780</xdr:rowOff>
    </xdr:to>
    <xdr:pic>
      <xdr:nvPicPr>
        <xdr:cNvPr id="1241" name="Imagem 1240" descr="https://upload.wikimedia.org/wikipedia/commons/thumb/2/28/Flag_of_Puerto_Rico.svg/22px-Flag_of_Puerto_Rico.svg.png"/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47590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1144</xdr:row>
      <xdr:rowOff>0</xdr:rowOff>
    </xdr:from>
    <xdr:to>
      <xdr:col>0</xdr:col>
      <xdr:colOff>213360</xdr:colOff>
      <xdr:row>1144</xdr:row>
      <xdr:rowOff>144780</xdr:rowOff>
    </xdr:to>
    <xdr:pic>
      <xdr:nvPicPr>
        <xdr:cNvPr id="1242" name="Imagem 1241" descr="https://upload.wikimedia.org/wikipedia/commons/thumb/f/fa/Flag_of_Botswana.svg/22px-Flag_of_Botswana.svg.png"/>
        <xdr:cNvPicPr>
          <a:picLocks noChangeAspect="1" noChangeArrowheads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53153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1145</xdr:row>
      <xdr:rowOff>0</xdr:rowOff>
    </xdr:from>
    <xdr:to>
      <xdr:col>0</xdr:col>
      <xdr:colOff>213360</xdr:colOff>
      <xdr:row>1145</xdr:row>
      <xdr:rowOff>144780</xdr:rowOff>
    </xdr:to>
    <xdr:pic>
      <xdr:nvPicPr>
        <xdr:cNvPr id="1243" name="Imagem 1242" descr="https://upload.wikimedia.org/wikipedia/commons/thumb/d/d4/Flag_of_Cyprus.svg/22px-Flag_of_Cyprus.svg.png"/>
        <xdr:cNvPicPr>
          <a:picLocks noChangeAspect="1" noChangeArrowheads="1"/>
        </xdr:cNvPicPr>
      </xdr:nvPicPr>
      <xdr:blipFill>
        <a:blip xmlns:r="http://schemas.openxmlformats.org/officeDocument/2006/relationships" r:embed="rId2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56886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1146</xdr:row>
      <xdr:rowOff>0</xdr:rowOff>
    </xdr:from>
    <xdr:to>
      <xdr:col>0</xdr:col>
      <xdr:colOff>213360</xdr:colOff>
      <xdr:row>1146</xdr:row>
      <xdr:rowOff>160020</xdr:rowOff>
    </xdr:to>
    <xdr:pic>
      <xdr:nvPicPr>
        <xdr:cNvPr id="1244" name="Imagem 1243" descr="https://upload.wikimedia.org/wikipedia/commons/thumb/0/04/Flag_of_Gabon.svg/22px-Flag_of_Gabon.svg.png"/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6062060"/>
          <a:ext cx="2133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1147</xdr:row>
      <xdr:rowOff>0</xdr:rowOff>
    </xdr:from>
    <xdr:to>
      <xdr:col>0</xdr:col>
      <xdr:colOff>213360</xdr:colOff>
      <xdr:row>1147</xdr:row>
      <xdr:rowOff>137160</xdr:rowOff>
    </xdr:to>
    <xdr:pic>
      <xdr:nvPicPr>
        <xdr:cNvPr id="1245" name="Imagem 1244" descr="https://upload.wikimedia.org/wikipedia/commons/thumb/e/ec/Flag_of_Guatemala.svg/22px-Flag_of_Guatemala.svg.png"/>
        <xdr:cNvPicPr>
          <a:picLocks noChangeAspect="1" noChangeArrowheads="1"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6435440"/>
          <a:ext cx="2133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1148</xdr:row>
      <xdr:rowOff>0</xdr:rowOff>
    </xdr:from>
    <xdr:to>
      <xdr:col>0</xdr:col>
      <xdr:colOff>213360</xdr:colOff>
      <xdr:row>1148</xdr:row>
      <xdr:rowOff>106680</xdr:rowOff>
    </xdr:to>
    <xdr:pic>
      <xdr:nvPicPr>
        <xdr:cNvPr id="1246" name="Imagem 1245" descr="https://upload.wikimedia.org/wikipedia/commons/thumb/6/64/Flag_of_Montenegro.svg/22px-Flag_of_Montenegro.svg.png"/>
        <xdr:cNvPicPr>
          <a:picLocks noChangeAspect="1" noChangeArrowheads="1"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680882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1149</xdr:row>
      <xdr:rowOff>0</xdr:rowOff>
    </xdr:from>
    <xdr:to>
      <xdr:col>0</xdr:col>
      <xdr:colOff>213360</xdr:colOff>
      <xdr:row>1149</xdr:row>
      <xdr:rowOff>144780</xdr:rowOff>
    </xdr:to>
    <xdr:pic>
      <xdr:nvPicPr>
        <xdr:cNvPr id="1247" name="Imagem 1246" descr="https://upload.wikimedia.org/wikipedia/commons/thumb/5/5c/Flag_of_Portugal.svg/22px-Flag_of_Portugal.svg.png"/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73650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1150</xdr:row>
      <xdr:rowOff>0</xdr:rowOff>
    </xdr:from>
    <xdr:to>
      <xdr:col>0</xdr:col>
      <xdr:colOff>213360</xdr:colOff>
      <xdr:row>1150</xdr:row>
      <xdr:rowOff>106680</xdr:rowOff>
    </xdr:to>
    <xdr:pic>
      <xdr:nvPicPr>
        <xdr:cNvPr id="1248" name="Imagem 1247" descr="https://upload.wikimedia.org/wikipedia/commons/thumb/8/84/Flag_of_Uzbekistan.svg/22px-Flag_of_Uzbekistan.svg.png"/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773846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220980</xdr:colOff>
      <xdr:row>1150</xdr:row>
      <xdr:rowOff>0</xdr:rowOff>
    </xdr:from>
    <xdr:to>
      <xdr:col>0</xdr:col>
      <xdr:colOff>304800</xdr:colOff>
      <xdr:row>1150</xdr:row>
      <xdr:rowOff>137160</xdr:rowOff>
    </xdr:to>
    <xdr:pic>
      <xdr:nvPicPr>
        <xdr:cNvPr id="1249" name="Imagem 1248" descr="double-dagger"/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467738460"/>
          <a:ext cx="838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1151</xdr:row>
      <xdr:rowOff>0</xdr:rowOff>
    </xdr:from>
    <xdr:to>
      <xdr:col>0</xdr:col>
      <xdr:colOff>213360</xdr:colOff>
      <xdr:row>1151</xdr:row>
      <xdr:rowOff>144780</xdr:rowOff>
    </xdr:to>
    <xdr:pic>
      <xdr:nvPicPr>
        <xdr:cNvPr id="1250" name="Imagem 1249" descr="https://upload.wikimedia.org/wikipedia/commons/thumb/5/5c/Flag_of_Greece.svg/22px-Flag_of_Greece.svg.png"/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81118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1152</xdr:row>
      <xdr:rowOff>0</xdr:rowOff>
    </xdr:from>
    <xdr:to>
      <xdr:col>0</xdr:col>
      <xdr:colOff>213360</xdr:colOff>
      <xdr:row>1152</xdr:row>
      <xdr:rowOff>83820</xdr:rowOff>
    </xdr:to>
    <xdr:pic>
      <xdr:nvPicPr>
        <xdr:cNvPr id="1251" name="Imagem 1250" descr="https://upload.wikimedia.org/wikipedia/commons/thumb/6/65/Flag_of_Qatar.svg/22px-Flag_of_Qatar.svg.png"/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8485220"/>
          <a:ext cx="213360" cy="83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1153</xdr:row>
      <xdr:rowOff>0</xdr:rowOff>
    </xdr:from>
    <xdr:to>
      <xdr:col>0</xdr:col>
      <xdr:colOff>213360</xdr:colOff>
      <xdr:row>1153</xdr:row>
      <xdr:rowOff>144780</xdr:rowOff>
    </xdr:to>
    <xdr:pic>
      <xdr:nvPicPr>
        <xdr:cNvPr id="1252" name="Imagem 1251" descr="https://upload.wikimedia.org/wikipedia/commons/thumb/4/48/Flag_of_Singapore.svg/22px-Flag_of_Singapore.svg.png"/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88586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1154</xdr:row>
      <xdr:rowOff>0</xdr:rowOff>
    </xdr:from>
    <xdr:to>
      <xdr:col>0</xdr:col>
      <xdr:colOff>213360</xdr:colOff>
      <xdr:row>1154</xdr:row>
      <xdr:rowOff>144780</xdr:rowOff>
    </xdr:to>
    <xdr:pic>
      <xdr:nvPicPr>
        <xdr:cNvPr id="1253" name="Imagem 1252" descr="https://upload.wikimedia.org/wikipedia/commons/thumb/9/9a/Flag_of_Afghanistan.svg/22px-Flag_of_Afghanistan.svg.png"/>
        <xdr:cNvPicPr>
          <a:picLocks noChangeAspect="1" noChangeArrowheads="1"/>
        </xdr:cNvPicPr>
      </xdr:nvPicPr>
      <xdr:blipFill>
        <a:blip xmlns:r="http://schemas.openxmlformats.org/officeDocument/2006/relationships" r:embed="rId2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92319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1155</xdr:row>
      <xdr:rowOff>0</xdr:rowOff>
    </xdr:from>
    <xdr:to>
      <xdr:col>0</xdr:col>
      <xdr:colOff>213360</xdr:colOff>
      <xdr:row>1155</xdr:row>
      <xdr:rowOff>144780</xdr:rowOff>
    </xdr:to>
    <xdr:pic>
      <xdr:nvPicPr>
        <xdr:cNvPr id="1254" name="Imagem 1253" descr="https://upload.wikimedia.org/wikipedia/commons/thumb/4/4f/Flag_of_Cameroon.svg/22px-Flag_of_Cameroon.svg.png"/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96053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220980</xdr:colOff>
      <xdr:row>1155</xdr:row>
      <xdr:rowOff>0</xdr:rowOff>
    </xdr:from>
    <xdr:to>
      <xdr:col>0</xdr:col>
      <xdr:colOff>304800</xdr:colOff>
      <xdr:row>1155</xdr:row>
      <xdr:rowOff>137160</xdr:rowOff>
    </xdr:to>
    <xdr:pic>
      <xdr:nvPicPr>
        <xdr:cNvPr id="1255" name="Imagem 1254" descr="double-dagger"/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469605360"/>
          <a:ext cx="838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1156</xdr:row>
      <xdr:rowOff>0</xdr:rowOff>
    </xdr:from>
    <xdr:to>
      <xdr:col>0</xdr:col>
      <xdr:colOff>213360</xdr:colOff>
      <xdr:row>1156</xdr:row>
      <xdr:rowOff>144780</xdr:rowOff>
    </xdr:to>
    <xdr:pic>
      <xdr:nvPicPr>
        <xdr:cNvPr id="1256" name="Imagem 1255" descr="https://upload.wikimedia.org/wikipedia/commons/thumb/5/5b/Flag_of_Hong_Kong.svg/22px-Flag_of_Hong_Kong.svg.png"/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99787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1157</xdr:row>
      <xdr:rowOff>0</xdr:rowOff>
    </xdr:from>
    <xdr:to>
      <xdr:col>0</xdr:col>
      <xdr:colOff>213360</xdr:colOff>
      <xdr:row>1157</xdr:row>
      <xdr:rowOff>106680</xdr:rowOff>
    </xdr:to>
    <xdr:pic>
      <xdr:nvPicPr>
        <xdr:cNvPr id="1257" name="Imagem 1256" descr="https://upload.wikimedia.org/wikipedia/commons/thumb/a/aa/Flag_of_Kuwait.svg/22px-Flag_of_Kuwait.svg.png"/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053500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1158</xdr:row>
      <xdr:rowOff>0</xdr:rowOff>
    </xdr:from>
    <xdr:to>
      <xdr:col>0</xdr:col>
      <xdr:colOff>213360</xdr:colOff>
      <xdr:row>1158</xdr:row>
      <xdr:rowOff>144780</xdr:rowOff>
    </xdr:to>
    <xdr:pic>
      <xdr:nvPicPr>
        <xdr:cNvPr id="1258" name="Imagem 1257" descr="https://upload.wikimedia.org/wikipedia/commons/thumb/2/2c/Flag_of_Morocco.svg/22px-Flag_of_Morocco.svg.png"/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09083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1159</xdr:row>
      <xdr:rowOff>0</xdr:rowOff>
    </xdr:from>
    <xdr:to>
      <xdr:col>0</xdr:col>
      <xdr:colOff>213360</xdr:colOff>
      <xdr:row>1159</xdr:row>
      <xdr:rowOff>144780</xdr:rowOff>
    </xdr:to>
    <xdr:pic>
      <xdr:nvPicPr>
        <xdr:cNvPr id="1259" name="Imagem 1258" descr="https://upload.wikimedia.org/wikipedia/commons/thumb/0/0d/Flag_of_Saudi_Arabia.svg/22px-Flag_of_Saudi_Arabia.svg.png"/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12817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1160</xdr:row>
      <xdr:rowOff>0</xdr:rowOff>
    </xdr:from>
    <xdr:to>
      <xdr:col>0</xdr:col>
      <xdr:colOff>213360</xdr:colOff>
      <xdr:row>1160</xdr:row>
      <xdr:rowOff>106680</xdr:rowOff>
    </xdr:to>
    <xdr:pic>
      <xdr:nvPicPr>
        <xdr:cNvPr id="1260" name="Imagem 1259" descr="https://upload.wikimedia.org/wikipedia/commons/thumb/d/d0/Flag_of_Tajikistan.svg/22px-Flag_of_Tajikistan.svg.png"/>
        <xdr:cNvPicPr>
          <a:picLocks noChangeAspect="1" noChangeArrowheads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183802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1161</xdr:row>
      <xdr:rowOff>0</xdr:rowOff>
    </xdr:from>
    <xdr:to>
      <xdr:col>0</xdr:col>
      <xdr:colOff>213360</xdr:colOff>
      <xdr:row>1161</xdr:row>
      <xdr:rowOff>144780</xdr:rowOff>
    </xdr:to>
    <xdr:pic>
      <xdr:nvPicPr>
        <xdr:cNvPr id="1261" name="Imagem 1260" descr="https://upload.wikimedia.org/wikipedia/commons/thumb/2/21/Flag_of_Vietnam.svg/22px-Flag_of_Vietnam.svg.png"/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22114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220980</xdr:colOff>
      <xdr:row>1161</xdr:row>
      <xdr:rowOff>0</xdr:rowOff>
    </xdr:from>
    <xdr:to>
      <xdr:col>0</xdr:col>
      <xdr:colOff>304800</xdr:colOff>
      <xdr:row>1161</xdr:row>
      <xdr:rowOff>137160</xdr:rowOff>
    </xdr:to>
    <xdr:pic>
      <xdr:nvPicPr>
        <xdr:cNvPr id="1262" name="Imagem 1261" descr="double-dagger"/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472211400"/>
          <a:ext cx="838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1162</xdr:row>
      <xdr:rowOff>0</xdr:rowOff>
    </xdr:from>
    <xdr:to>
      <xdr:col>0</xdr:col>
      <xdr:colOff>213360</xdr:colOff>
      <xdr:row>1162</xdr:row>
      <xdr:rowOff>114300</xdr:rowOff>
    </xdr:to>
    <xdr:pic>
      <xdr:nvPicPr>
        <xdr:cNvPr id="1263" name="Imagem 1262" descr="https://upload.wikimedia.org/wikipedia/en/thumb/a/a4/Flag_of_the_United_States.svg/22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2584780"/>
          <a:ext cx="21336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1163</xdr:row>
      <xdr:rowOff>0</xdr:rowOff>
    </xdr:from>
    <xdr:to>
      <xdr:col>0</xdr:col>
      <xdr:colOff>213360</xdr:colOff>
      <xdr:row>1163</xdr:row>
      <xdr:rowOff>106680</xdr:rowOff>
    </xdr:to>
    <xdr:pic>
      <xdr:nvPicPr>
        <xdr:cNvPr id="1264" name="Imagem 1263" descr="https://upload.wikimedia.org/wikipedia/en/thumb/a/ae/Flag_of_the_United_Kingdom.svg/22px-Flag_of_the_United_Kingdom.svg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314104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1164</xdr:row>
      <xdr:rowOff>0</xdr:rowOff>
    </xdr:from>
    <xdr:to>
      <xdr:col>0</xdr:col>
      <xdr:colOff>213360</xdr:colOff>
      <xdr:row>1164</xdr:row>
      <xdr:rowOff>144780</xdr:rowOff>
    </xdr:to>
    <xdr:pic>
      <xdr:nvPicPr>
        <xdr:cNvPr id="1265" name="Imagem 1264" descr="https://upload.wikimedia.org/wikipedia/commons/thumb/f/fa/Flag_of_the_People%27s_Republic_of_China.svg/22px-Flag_of_the_People%27s_Republic_of_China.svg.png"/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36973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1165</xdr:row>
      <xdr:rowOff>0</xdr:rowOff>
    </xdr:from>
    <xdr:to>
      <xdr:col>0</xdr:col>
      <xdr:colOff>213360</xdr:colOff>
      <xdr:row>1165</xdr:row>
      <xdr:rowOff>144780</xdr:rowOff>
    </xdr:to>
    <xdr:pic>
      <xdr:nvPicPr>
        <xdr:cNvPr id="1266" name="Imagem 1265" descr="https://upload.wikimedia.org/wikipedia/en/thumb/f/f3/Flag_of_Russia.svg/22px-Flag_of_Russia.svg.png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40706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1166</xdr:row>
      <xdr:rowOff>0</xdr:rowOff>
    </xdr:from>
    <xdr:to>
      <xdr:col>0</xdr:col>
      <xdr:colOff>213360</xdr:colOff>
      <xdr:row>1166</xdr:row>
      <xdr:rowOff>121920</xdr:rowOff>
    </xdr:to>
    <xdr:pic>
      <xdr:nvPicPr>
        <xdr:cNvPr id="1267" name="Imagem 1266" descr="https://upload.wikimedia.org/wikipedia/en/thumb/b/ba/Flag_of_Germany.svg/22px-Flag_of_Germany.svg.png"/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444406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1167</xdr:row>
      <xdr:rowOff>0</xdr:rowOff>
    </xdr:from>
    <xdr:to>
      <xdr:col>0</xdr:col>
      <xdr:colOff>213360</xdr:colOff>
      <xdr:row>1167</xdr:row>
      <xdr:rowOff>144780</xdr:rowOff>
    </xdr:to>
    <xdr:pic>
      <xdr:nvPicPr>
        <xdr:cNvPr id="1268" name="Imagem 1267" descr="https://upload.wikimedia.org/wikipedia/en/thumb/9/9e/Flag_of_Japan.svg/22px-Flag_of_Japan.svg.png"/>
        <xdr:cNvPicPr>
          <a:picLocks noChangeAspect="1" noChangeArrowheads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48174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1168</xdr:row>
      <xdr:rowOff>0</xdr:rowOff>
    </xdr:from>
    <xdr:to>
      <xdr:col>0</xdr:col>
      <xdr:colOff>213360</xdr:colOff>
      <xdr:row>1168</xdr:row>
      <xdr:rowOff>144780</xdr:rowOff>
    </xdr:to>
    <xdr:pic>
      <xdr:nvPicPr>
        <xdr:cNvPr id="1269" name="Imagem 1268" descr="https://upload.wikimedia.org/wikipedia/en/thumb/c/c3/Flag_of_France.svg/22px-Flag_of_France.svg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51908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1169</xdr:row>
      <xdr:rowOff>0</xdr:rowOff>
    </xdr:from>
    <xdr:to>
      <xdr:col>0</xdr:col>
      <xdr:colOff>213360</xdr:colOff>
      <xdr:row>1169</xdr:row>
      <xdr:rowOff>144780</xdr:rowOff>
    </xdr:to>
    <xdr:pic>
      <xdr:nvPicPr>
        <xdr:cNvPr id="1270" name="Imagem 1269" descr="https://upload.wikimedia.org/wikipedia/commons/thumb/0/09/Flag_of_South_Korea.svg/22px-Flag_of_South_Korea.svg.png"/>
        <xdr:cNvPicPr>
          <a:picLocks noChangeAspect="1" noChangeArrowheads="1"/>
        </xdr:cNvPicPr>
      </xdr:nvPicPr>
      <xdr:blipFill>
        <a:blip xmlns:r="http://schemas.openxmlformats.org/officeDocument/2006/relationships" r:embed="rId2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55642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1170</xdr:row>
      <xdr:rowOff>0</xdr:rowOff>
    </xdr:from>
    <xdr:to>
      <xdr:col>0</xdr:col>
      <xdr:colOff>213360</xdr:colOff>
      <xdr:row>1170</xdr:row>
      <xdr:rowOff>144780</xdr:rowOff>
    </xdr:to>
    <xdr:pic>
      <xdr:nvPicPr>
        <xdr:cNvPr id="1271" name="Imagem 1270" descr="https://upload.wikimedia.org/wikipedia/en/thumb/0/03/Flag_of_Italy.svg/22px-Flag_of_Italy.svg.png"/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61204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1171</xdr:row>
      <xdr:rowOff>0</xdr:rowOff>
    </xdr:from>
    <xdr:to>
      <xdr:col>0</xdr:col>
      <xdr:colOff>213360</xdr:colOff>
      <xdr:row>1171</xdr:row>
      <xdr:rowOff>106680</xdr:rowOff>
    </xdr:to>
    <xdr:pic>
      <xdr:nvPicPr>
        <xdr:cNvPr id="1272" name="Imagem 1271" descr="https://upload.wikimedia.org/wikipedia/en/thumb/b/b9/Flag_of_Australia.svg/22px-Flag_of_Australia.svg.png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649384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1172</xdr:row>
      <xdr:rowOff>0</xdr:rowOff>
    </xdr:from>
    <xdr:to>
      <xdr:col>0</xdr:col>
      <xdr:colOff>213360</xdr:colOff>
      <xdr:row>1172</xdr:row>
      <xdr:rowOff>144780</xdr:rowOff>
    </xdr:to>
    <xdr:pic>
      <xdr:nvPicPr>
        <xdr:cNvPr id="1273" name="Imagem 1272" descr="https://upload.wikimedia.org/wikipedia/commons/thumb/2/20/Flag_of_the_Netherlands.svg/22px-Flag_of_the_Netherlands.svg.pn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68672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1173</xdr:row>
      <xdr:rowOff>0</xdr:rowOff>
    </xdr:from>
    <xdr:to>
      <xdr:col>0</xdr:col>
      <xdr:colOff>213360</xdr:colOff>
      <xdr:row>1173</xdr:row>
      <xdr:rowOff>106680</xdr:rowOff>
    </xdr:to>
    <xdr:pic>
      <xdr:nvPicPr>
        <xdr:cNvPr id="1274" name="Imagem 1273" descr="https://upload.wikimedia.org/wikipedia/commons/thumb/c/c1/Flag_of_Hungary.svg/22px-Flag_of_Hungary.svg.png"/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724060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1174</xdr:row>
      <xdr:rowOff>0</xdr:rowOff>
    </xdr:from>
    <xdr:to>
      <xdr:col>0</xdr:col>
      <xdr:colOff>213360</xdr:colOff>
      <xdr:row>1174</xdr:row>
      <xdr:rowOff>144780</xdr:rowOff>
    </xdr:to>
    <xdr:pic>
      <xdr:nvPicPr>
        <xdr:cNvPr id="1275" name="Imagem 1274" descr="https://upload.wikimedia.org/wikipedia/en/thumb/0/05/Flag_of_Brazil.svg/22px-Flag_of_Brazil.svg.png"/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76139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1175</xdr:row>
      <xdr:rowOff>0</xdr:rowOff>
    </xdr:from>
    <xdr:to>
      <xdr:col>0</xdr:col>
      <xdr:colOff>213360</xdr:colOff>
      <xdr:row>1175</xdr:row>
      <xdr:rowOff>144780</xdr:rowOff>
    </xdr:to>
    <xdr:pic>
      <xdr:nvPicPr>
        <xdr:cNvPr id="1276" name="Imagem 1275" descr="https://upload.wikimedia.org/wikipedia/en/thumb/9/9a/Flag_of_Spain.svg/22px-Flag_of_Spain.svg.png"/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79873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1176</xdr:row>
      <xdr:rowOff>0</xdr:rowOff>
    </xdr:from>
    <xdr:to>
      <xdr:col>0</xdr:col>
      <xdr:colOff>213360</xdr:colOff>
      <xdr:row>1176</xdr:row>
      <xdr:rowOff>144780</xdr:rowOff>
    </xdr:to>
    <xdr:pic>
      <xdr:nvPicPr>
        <xdr:cNvPr id="1277" name="Imagem 1276" descr="https://upload.wikimedia.org/wikipedia/commons/thumb/4/49/Flag_of_Kenya.svg/22px-Flag_of_Kenya.svg.png"/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83607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1177</xdr:row>
      <xdr:rowOff>0</xdr:rowOff>
    </xdr:from>
    <xdr:to>
      <xdr:col>0</xdr:col>
      <xdr:colOff>213360</xdr:colOff>
      <xdr:row>1177</xdr:row>
      <xdr:rowOff>106680</xdr:rowOff>
    </xdr:to>
    <xdr:pic>
      <xdr:nvPicPr>
        <xdr:cNvPr id="1278" name="Imagem 1277" descr="https://upload.wikimedia.org/wikipedia/commons/thumb/0/0a/Flag_of_Jamaica.svg/22px-Flag_of_Jamaica.svg.png"/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873412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1178</xdr:row>
      <xdr:rowOff>0</xdr:rowOff>
    </xdr:from>
    <xdr:to>
      <xdr:col>0</xdr:col>
      <xdr:colOff>213360</xdr:colOff>
      <xdr:row>1178</xdr:row>
      <xdr:rowOff>106680</xdr:rowOff>
    </xdr:to>
    <xdr:pic>
      <xdr:nvPicPr>
        <xdr:cNvPr id="1279" name="Imagem 1278" descr="https://upload.wikimedia.org/wikipedia/commons/thumb/1/1b/Flag_of_Croatia.svg/22px-Flag_of_Croatia.svg.png"/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910750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1179</xdr:row>
      <xdr:rowOff>0</xdr:rowOff>
    </xdr:from>
    <xdr:to>
      <xdr:col>0</xdr:col>
      <xdr:colOff>213360</xdr:colOff>
      <xdr:row>1179</xdr:row>
      <xdr:rowOff>106680</xdr:rowOff>
    </xdr:to>
    <xdr:pic>
      <xdr:nvPicPr>
        <xdr:cNvPr id="1280" name="Imagem 1279" descr="https://upload.wikimedia.org/wikipedia/commons/thumb/b/bd/Flag_of_Cuba.svg/22px-Flag_of_Cuba.svg.pn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948088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1180</xdr:row>
      <xdr:rowOff>0</xdr:rowOff>
    </xdr:from>
    <xdr:to>
      <xdr:col>0</xdr:col>
      <xdr:colOff>213360</xdr:colOff>
      <xdr:row>1180</xdr:row>
      <xdr:rowOff>106680</xdr:rowOff>
    </xdr:to>
    <xdr:pic>
      <xdr:nvPicPr>
        <xdr:cNvPr id="1281" name="Imagem 1280" descr="https://upload.wikimedia.org/wikipedia/commons/thumb/3/3e/Flag_of_New_Zealand.svg/22px-Flag_of_New_Zealand.svg.png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985426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1181</xdr:row>
      <xdr:rowOff>0</xdr:rowOff>
    </xdr:from>
    <xdr:to>
      <xdr:col>0</xdr:col>
      <xdr:colOff>213360</xdr:colOff>
      <xdr:row>1181</xdr:row>
      <xdr:rowOff>106680</xdr:rowOff>
    </xdr:to>
    <xdr:pic>
      <xdr:nvPicPr>
        <xdr:cNvPr id="1282" name="Imagem 1281" descr="https://upload.wikimedia.org/wikipedia/commons/thumb/d/d9/Flag_of_Canada_%28Pantone%29.svg/22px-Flag_of_Canada_%28Pantone%29.svg.png"/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041052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1182</xdr:row>
      <xdr:rowOff>0</xdr:rowOff>
    </xdr:from>
    <xdr:to>
      <xdr:col>0</xdr:col>
      <xdr:colOff>213360</xdr:colOff>
      <xdr:row>1182</xdr:row>
      <xdr:rowOff>106680</xdr:rowOff>
    </xdr:to>
    <xdr:pic>
      <xdr:nvPicPr>
        <xdr:cNvPr id="1283" name="Imagem 1282" descr="https://upload.wikimedia.org/wikipedia/commons/thumb/8/84/Flag_of_Uzbekistan.svg/22px-Flag_of_Uzbekistan.svg.png"/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078390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1183</xdr:row>
      <xdr:rowOff>0</xdr:rowOff>
    </xdr:from>
    <xdr:to>
      <xdr:col>0</xdr:col>
      <xdr:colOff>213360</xdr:colOff>
      <xdr:row>1183</xdr:row>
      <xdr:rowOff>106680</xdr:rowOff>
    </xdr:to>
    <xdr:pic>
      <xdr:nvPicPr>
        <xdr:cNvPr id="1284" name="Imagem 1283" descr="https://upload.wikimedia.org/wikipedia/commons/thumb/d/d3/Flag_of_Kazakhstan.svg/22px-Flag_of_Kazakhstan.svg.png"/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115728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1184</xdr:row>
      <xdr:rowOff>0</xdr:rowOff>
    </xdr:from>
    <xdr:to>
      <xdr:col>0</xdr:col>
      <xdr:colOff>213360</xdr:colOff>
      <xdr:row>1184</xdr:row>
      <xdr:rowOff>144780</xdr:rowOff>
    </xdr:to>
    <xdr:pic>
      <xdr:nvPicPr>
        <xdr:cNvPr id="1285" name="Imagem 1284" descr="https://upload.wikimedia.org/wikipedia/commons/thumb/2/21/Flag_of_Colombia.svg/22px-Flag_of_Colombia.svg.png"/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15306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1185</xdr:row>
      <xdr:rowOff>0</xdr:rowOff>
    </xdr:from>
    <xdr:to>
      <xdr:col>0</xdr:col>
      <xdr:colOff>190500</xdr:colOff>
      <xdr:row>1185</xdr:row>
      <xdr:rowOff>190500</xdr:rowOff>
    </xdr:to>
    <xdr:pic>
      <xdr:nvPicPr>
        <xdr:cNvPr id="1286" name="Imagem 1285" descr="https://upload.wikimedia.org/wikipedia/commons/thumb/f/f3/Flag_of_Switzerland.svg/20px-Flag_of_Switzerland.svg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19040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1186</xdr:row>
      <xdr:rowOff>15240</xdr:rowOff>
    </xdr:from>
    <xdr:to>
      <xdr:col>0</xdr:col>
      <xdr:colOff>213360</xdr:colOff>
      <xdr:row>1186</xdr:row>
      <xdr:rowOff>137160</xdr:rowOff>
    </xdr:to>
    <xdr:pic>
      <xdr:nvPicPr>
        <xdr:cNvPr id="1287" name="Imagem 1286" descr="https://upload.wikimedia.org/wikipedia/commons/thumb/c/ca/Flag_of_Iran.svg/22px-Flag_of_Iran.svg.png"/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229266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1187</xdr:row>
      <xdr:rowOff>0</xdr:rowOff>
    </xdr:from>
    <xdr:to>
      <xdr:col>0</xdr:col>
      <xdr:colOff>213360</xdr:colOff>
      <xdr:row>1187</xdr:row>
      <xdr:rowOff>144780</xdr:rowOff>
    </xdr:to>
    <xdr:pic>
      <xdr:nvPicPr>
        <xdr:cNvPr id="1288" name="Imagem 1287" descr="https://upload.wikimedia.org/wikipedia/commons/thumb/5/5c/Flag_of_Greece.svg/22px-Flag_of_Greece.svg.png"/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24679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1188</xdr:row>
      <xdr:rowOff>0</xdr:rowOff>
    </xdr:from>
    <xdr:to>
      <xdr:col>0</xdr:col>
      <xdr:colOff>213360</xdr:colOff>
      <xdr:row>1188</xdr:row>
      <xdr:rowOff>137160</xdr:rowOff>
    </xdr:to>
    <xdr:pic>
      <xdr:nvPicPr>
        <xdr:cNvPr id="1289" name="Imagem 1288" descr="https://upload.wikimedia.org/wikipedia/commons/thumb/1/1a/Flag_of_Argentina.svg/22px-Flag_of_Argentina.svg.png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2841300"/>
          <a:ext cx="2133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1189</xdr:row>
      <xdr:rowOff>0</xdr:rowOff>
    </xdr:from>
    <xdr:to>
      <xdr:col>0</xdr:col>
      <xdr:colOff>213360</xdr:colOff>
      <xdr:row>1189</xdr:row>
      <xdr:rowOff>160020</xdr:rowOff>
    </xdr:to>
    <xdr:pic>
      <xdr:nvPicPr>
        <xdr:cNvPr id="1290" name="Imagem 1289" descr="https://upload.wikimedia.org/wikipedia/commons/thumb/9/9c/Flag_of_Denmark.svg/22px-Flag_of_Denmark.svg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3214680"/>
          <a:ext cx="2133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1190</xdr:row>
      <xdr:rowOff>0</xdr:rowOff>
    </xdr:from>
    <xdr:to>
      <xdr:col>0</xdr:col>
      <xdr:colOff>213360</xdr:colOff>
      <xdr:row>1190</xdr:row>
      <xdr:rowOff>137160</xdr:rowOff>
    </xdr:to>
    <xdr:pic>
      <xdr:nvPicPr>
        <xdr:cNvPr id="1291" name="Imagem 1290" descr="https://upload.wikimedia.org/wikipedia/en/thumb/4/4c/Flag_of_Sweden.svg/22px-Flag_of_Sweden.svg.png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3588060"/>
          <a:ext cx="2133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1191</xdr:row>
      <xdr:rowOff>0</xdr:rowOff>
    </xdr:from>
    <xdr:to>
      <xdr:col>0</xdr:col>
      <xdr:colOff>213360</xdr:colOff>
      <xdr:row>1191</xdr:row>
      <xdr:rowOff>144780</xdr:rowOff>
    </xdr:to>
    <xdr:pic>
      <xdr:nvPicPr>
        <xdr:cNvPr id="1292" name="Imagem 1291" descr="https://upload.wikimedia.org/wikipedia/commons/thumb/a/af/Flag_of_South_Africa.svg/22px-Flag_of_South_Africa.svg.png"/>
        <xdr:cNvPicPr>
          <a:picLocks noChangeAspect="1" noChangeArrowheads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39614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1192</xdr:row>
      <xdr:rowOff>0</xdr:rowOff>
    </xdr:from>
    <xdr:to>
      <xdr:col>0</xdr:col>
      <xdr:colOff>213360</xdr:colOff>
      <xdr:row>1192</xdr:row>
      <xdr:rowOff>144780</xdr:rowOff>
    </xdr:to>
    <xdr:pic>
      <xdr:nvPicPr>
        <xdr:cNvPr id="1293" name="Imagem 1292" descr="https://upload.wikimedia.org/wikipedia/commons/thumb/4/49/Flag_of_Ukraine.svg/22px-Flag_of_Ukraine.svg.png"/>
        <xdr:cNvPicPr>
          <a:picLocks noChangeAspect="1" noChangeArrowheads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45177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1193</xdr:row>
      <xdr:rowOff>0</xdr:rowOff>
    </xdr:from>
    <xdr:to>
      <xdr:col>0</xdr:col>
      <xdr:colOff>213360</xdr:colOff>
      <xdr:row>1193</xdr:row>
      <xdr:rowOff>144780</xdr:rowOff>
    </xdr:to>
    <xdr:pic>
      <xdr:nvPicPr>
        <xdr:cNvPr id="1294" name="Imagem 1293" descr="https://upload.wikimedia.org/wikipedia/commons/thumb/f/ff/Flag_of_Serbia.svg/22px-Flag_of_Serbia.svg.png"/>
        <xdr:cNvPicPr>
          <a:picLocks noChangeAspect="1" noChangeArrowheads="1"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48910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1194</xdr:row>
      <xdr:rowOff>0</xdr:rowOff>
    </xdr:from>
    <xdr:to>
      <xdr:col>0</xdr:col>
      <xdr:colOff>213360</xdr:colOff>
      <xdr:row>1194</xdr:row>
      <xdr:rowOff>137160</xdr:rowOff>
    </xdr:to>
    <xdr:pic>
      <xdr:nvPicPr>
        <xdr:cNvPr id="1295" name="Imagem 1294" descr="https://upload.wikimedia.org/wikipedia/en/thumb/1/12/Flag_of_Poland.svg/22px-Flag_of_Poland.svg.png"/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5264460"/>
          <a:ext cx="2133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1195</xdr:row>
      <xdr:rowOff>0</xdr:rowOff>
    </xdr:from>
    <xdr:to>
      <xdr:col>0</xdr:col>
      <xdr:colOff>213360</xdr:colOff>
      <xdr:row>1195</xdr:row>
      <xdr:rowOff>106680</xdr:rowOff>
    </xdr:to>
    <xdr:pic>
      <xdr:nvPicPr>
        <xdr:cNvPr id="1296" name="Imagem 1295" descr="https://upload.wikimedia.org/wikipedia/commons/thumb/5/51/Flag_of_North_Korea.svg/22px-Flag_of_North_Korea.svg.png"/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563784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1196</xdr:row>
      <xdr:rowOff>0</xdr:rowOff>
    </xdr:from>
    <xdr:to>
      <xdr:col>0</xdr:col>
      <xdr:colOff>213360</xdr:colOff>
      <xdr:row>1196</xdr:row>
      <xdr:rowOff>144780</xdr:rowOff>
    </xdr:to>
    <xdr:pic>
      <xdr:nvPicPr>
        <xdr:cNvPr id="1297" name="Imagem 1296" descr="https://upload.wikimedia.org/wikipedia/commons/thumb/9/92/Flag_of_Belgium_%28civil%29.svg/22px-Flag_of_Belgium_%28civil%29.svg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61941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1197</xdr:row>
      <xdr:rowOff>0</xdr:rowOff>
    </xdr:from>
    <xdr:to>
      <xdr:col>0</xdr:col>
      <xdr:colOff>213360</xdr:colOff>
      <xdr:row>1197</xdr:row>
      <xdr:rowOff>144780</xdr:rowOff>
    </xdr:to>
    <xdr:pic>
      <xdr:nvPicPr>
        <xdr:cNvPr id="1298" name="Imagem 1297" descr="https://upload.wikimedia.org/wikipedia/commons/thumb/a/a9/Flag_of_Thailand.svg/22px-Flag_of_Thailand.svg.png"/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65674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1198</xdr:row>
      <xdr:rowOff>0</xdr:rowOff>
    </xdr:from>
    <xdr:to>
      <xdr:col>0</xdr:col>
      <xdr:colOff>213360</xdr:colOff>
      <xdr:row>1198</xdr:row>
      <xdr:rowOff>144780</xdr:rowOff>
    </xdr:to>
    <xdr:pic>
      <xdr:nvPicPr>
        <xdr:cNvPr id="1299" name="Imagem 1298" descr="https://upload.wikimedia.org/wikipedia/commons/thumb/e/e6/Flag_of_Slovakia.svg/22px-Flag_of_Slovakia.svg.png"/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69408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1199</xdr:row>
      <xdr:rowOff>0</xdr:rowOff>
    </xdr:from>
    <xdr:to>
      <xdr:col>0</xdr:col>
      <xdr:colOff>213360</xdr:colOff>
      <xdr:row>1199</xdr:row>
      <xdr:rowOff>144780</xdr:rowOff>
    </xdr:to>
    <xdr:pic>
      <xdr:nvPicPr>
        <xdr:cNvPr id="1300" name="Imagem 1299" descr="https://upload.wikimedia.org/wikipedia/commons/thumb/0/0f/Flag_of_Georgia.svg/22px-Flag_of_Georgia.svg.png"/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73142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1200</xdr:row>
      <xdr:rowOff>0</xdr:rowOff>
    </xdr:from>
    <xdr:to>
      <xdr:col>0</xdr:col>
      <xdr:colOff>213360</xdr:colOff>
      <xdr:row>1200</xdr:row>
      <xdr:rowOff>106680</xdr:rowOff>
    </xdr:to>
    <xdr:pic>
      <xdr:nvPicPr>
        <xdr:cNvPr id="1301" name="Imagem 1300" descr="https://upload.wikimedia.org/wikipedia/commons/thumb/d/dd/Flag_of_Azerbaijan.svg/22px-Flag_of_Azerbaijan.svg.png"/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768762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1201</xdr:row>
      <xdr:rowOff>0</xdr:rowOff>
    </xdr:from>
    <xdr:to>
      <xdr:col>0</xdr:col>
      <xdr:colOff>213360</xdr:colOff>
      <xdr:row>1201</xdr:row>
      <xdr:rowOff>106680</xdr:rowOff>
    </xdr:to>
    <xdr:pic>
      <xdr:nvPicPr>
        <xdr:cNvPr id="1302" name="Imagem 1301" descr="https://upload.wikimedia.org/wikipedia/commons/thumb/8/85/Flag_of_Belarus.svg/22px-Flag_of_Belarus.svg.png"/>
        <xdr:cNvPicPr>
          <a:picLocks noChangeAspect="1" noChangeArrowheads="1"/>
        </xdr:cNvPicPr>
      </xdr:nvPicPr>
      <xdr:blipFill>
        <a:blip xmlns:r="http://schemas.openxmlformats.org/officeDocument/2006/relationships" r:embed="rId2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806100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1202</xdr:row>
      <xdr:rowOff>0</xdr:rowOff>
    </xdr:from>
    <xdr:to>
      <xdr:col>0</xdr:col>
      <xdr:colOff>213360</xdr:colOff>
      <xdr:row>1202</xdr:row>
      <xdr:rowOff>144780</xdr:rowOff>
    </xdr:to>
    <xdr:pic>
      <xdr:nvPicPr>
        <xdr:cNvPr id="1303" name="Imagem 1302" descr="https://upload.wikimedia.org/wikipedia/commons/thumb/b/b4/Flag_of_Turkey.svg/22px-Flag_of_Turkey.svg.png"/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84343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1203</xdr:row>
      <xdr:rowOff>0</xdr:rowOff>
    </xdr:from>
    <xdr:to>
      <xdr:col>0</xdr:col>
      <xdr:colOff>213360</xdr:colOff>
      <xdr:row>1203</xdr:row>
      <xdr:rowOff>106680</xdr:rowOff>
    </xdr:to>
    <xdr:pic>
      <xdr:nvPicPr>
        <xdr:cNvPr id="1304" name="Imagem 1303" descr="https://upload.wikimedia.org/wikipedia/commons/thumb/2/2f/Flag_of_Armenia.svg/22px-Flag_of_Armenia.svg.png"/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880776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1204</xdr:row>
      <xdr:rowOff>0</xdr:rowOff>
    </xdr:from>
    <xdr:to>
      <xdr:col>0</xdr:col>
      <xdr:colOff>213360</xdr:colOff>
      <xdr:row>1204</xdr:row>
      <xdr:rowOff>144780</xdr:rowOff>
    </xdr:to>
    <xdr:pic>
      <xdr:nvPicPr>
        <xdr:cNvPr id="1305" name="Imagem 1304" descr="https://upload.wikimedia.org/wikipedia/commons/thumb/c/cb/Flag_of_the_Czech_Republic.svg/22px-Flag_of_the_Czech_Republic.svg.png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91811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1205</xdr:row>
      <xdr:rowOff>0</xdr:rowOff>
    </xdr:from>
    <xdr:to>
      <xdr:col>0</xdr:col>
      <xdr:colOff>213360</xdr:colOff>
      <xdr:row>1205</xdr:row>
      <xdr:rowOff>106680</xdr:rowOff>
    </xdr:to>
    <xdr:pic>
      <xdr:nvPicPr>
        <xdr:cNvPr id="1306" name="Imagem 1305" descr="https://upload.wikimedia.org/wikipedia/commons/thumb/7/71/Flag_of_Ethiopia.svg/22px-Flag_of_Ethiopia.svg.png"/>
        <xdr:cNvPicPr>
          <a:picLocks noChangeAspect="1" noChangeArrowheads="1"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973740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1206</xdr:row>
      <xdr:rowOff>0</xdr:rowOff>
    </xdr:from>
    <xdr:to>
      <xdr:col>0</xdr:col>
      <xdr:colOff>213360</xdr:colOff>
      <xdr:row>1206</xdr:row>
      <xdr:rowOff>106680</xdr:rowOff>
    </xdr:to>
    <xdr:pic>
      <xdr:nvPicPr>
        <xdr:cNvPr id="1307" name="Imagem 1306" descr="https://upload.wikimedia.org/wikipedia/commons/thumb/f/f0/Flag_of_Slovenia.svg/22px-Flag_of_Slovenia.svg.png"/>
        <xdr:cNvPicPr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011078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1207</xdr:row>
      <xdr:rowOff>0</xdr:rowOff>
    </xdr:from>
    <xdr:to>
      <xdr:col>0</xdr:col>
      <xdr:colOff>213360</xdr:colOff>
      <xdr:row>1207</xdr:row>
      <xdr:rowOff>144780</xdr:rowOff>
    </xdr:to>
    <xdr:pic>
      <xdr:nvPicPr>
        <xdr:cNvPr id="1308" name="Imagem 1307" descr="https://upload.wikimedia.org/wikipedia/commons/thumb/9/9f/Flag_of_Indonesia.svg/22px-Flag_of_Indonesia.svg.png"/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04841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1208</xdr:row>
      <xdr:rowOff>0</xdr:rowOff>
    </xdr:from>
    <xdr:to>
      <xdr:col>0</xdr:col>
      <xdr:colOff>213360</xdr:colOff>
      <xdr:row>1208</xdr:row>
      <xdr:rowOff>144780</xdr:rowOff>
    </xdr:to>
    <xdr:pic>
      <xdr:nvPicPr>
        <xdr:cNvPr id="1309" name="Imagem 1308" descr="https://upload.wikimedia.org/wikipedia/commons/thumb/7/73/Flag_of_Romania.svg/22px-Flag_of_Romania.svg.png"/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08575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1209</xdr:row>
      <xdr:rowOff>0</xdr:rowOff>
    </xdr:from>
    <xdr:to>
      <xdr:col>0</xdr:col>
      <xdr:colOff>213360</xdr:colOff>
      <xdr:row>1209</xdr:row>
      <xdr:rowOff>121920</xdr:rowOff>
    </xdr:to>
    <xdr:pic>
      <xdr:nvPicPr>
        <xdr:cNvPr id="1310" name="Imagem 1309" descr="https://upload.wikimedia.org/wikipedia/commons/thumb/2/2c/Flag_of_Bahrain.svg/22px-Flag_of_Bahrain.svg.png"/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123092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1210</xdr:row>
      <xdr:rowOff>0</xdr:rowOff>
    </xdr:from>
    <xdr:to>
      <xdr:col>0</xdr:col>
      <xdr:colOff>213360</xdr:colOff>
      <xdr:row>1210</xdr:row>
      <xdr:rowOff>144780</xdr:rowOff>
    </xdr:to>
    <xdr:pic>
      <xdr:nvPicPr>
        <xdr:cNvPr id="1311" name="Imagem 1310" descr="https://upload.wikimedia.org/wikipedia/commons/thumb/2/21/Flag_of_Vietnam.svg/22px-Flag_of_Vietnam.svg.png"/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16043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1211</xdr:row>
      <xdr:rowOff>0</xdr:rowOff>
    </xdr:from>
    <xdr:to>
      <xdr:col>0</xdr:col>
      <xdr:colOff>213360</xdr:colOff>
      <xdr:row>1211</xdr:row>
      <xdr:rowOff>144780</xdr:rowOff>
    </xdr:to>
    <xdr:pic>
      <xdr:nvPicPr>
        <xdr:cNvPr id="1312" name="Imagem 1311" descr="https://upload.wikimedia.org/wikipedia/commons/thumb/1/14/Flag_of_Chinese_Taipei_for_Olympic_games.svg/22px-Flag_of_Chinese_Taipei_for_Olympic_games.svg.png"/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19776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1212</xdr:row>
      <xdr:rowOff>0</xdr:rowOff>
    </xdr:from>
    <xdr:to>
      <xdr:col>0</xdr:col>
      <xdr:colOff>213360</xdr:colOff>
      <xdr:row>1212</xdr:row>
      <xdr:rowOff>106680</xdr:rowOff>
    </xdr:to>
    <xdr:pic>
      <xdr:nvPicPr>
        <xdr:cNvPr id="1313" name="Imagem 1312" descr="https://upload.wikimedia.org/wikipedia/commons/thumb/9/93/Flag_of_the_Bahamas.svg/22px-Flag_of_the_Bahamas.svg.png"/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253394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1213</xdr:row>
      <xdr:rowOff>0</xdr:rowOff>
    </xdr:from>
    <xdr:to>
      <xdr:col>0</xdr:col>
      <xdr:colOff>213360</xdr:colOff>
      <xdr:row>1213</xdr:row>
      <xdr:rowOff>144780</xdr:rowOff>
    </xdr:to>
    <xdr:pic>
      <xdr:nvPicPr>
        <xdr:cNvPr id="1314" name="Imagem 1313" descr="https://upload.wikimedia.org/wikipedia/commons/thumb/a/a7/Olympic_flag.svg/22px-Olympic_flag.svg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29073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1214</xdr:row>
      <xdr:rowOff>0</xdr:rowOff>
    </xdr:from>
    <xdr:to>
      <xdr:col>0</xdr:col>
      <xdr:colOff>213360</xdr:colOff>
      <xdr:row>1214</xdr:row>
      <xdr:rowOff>144780</xdr:rowOff>
    </xdr:to>
    <xdr:pic>
      <xdr:nvPicPr>
        <xdr:cNvPr id="1315" name="Imagem 1314" descr="https://upload.wikimedia.org/wikipedia/commons/thumb/f/fe/Flag_of_C%C3%B4te_d%27Ivoire.svg/22px-Flag_of_C%C3%B4te_d%27Ivoire.svg.png"/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38293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1215</xdr:row>
      <xdr:rowOff>0</xdr:rowOff>
    </xdr:from>
    <xdr:to>
      <xdr:col>0</xdr:col>
      <xdr:colOff>213360</xdr:colOff>
      <xdr:row>1215</xdr:row>
      <xdr:rowOff>106680</xdr:rowOff>
    </xdr:to>
    <xdr:pic>
      <xdr:nvPicPr>
        <xdr:cNvPr id="1316" name="Imagem 1315" descr="https://upload.wikimedia.org/wikipedia/commons/thumb/b/ba/Flag_of_Fiji.svg/22px-Flag_of_Fiji.svg.png"/>
        <xdr:cNvPicPr>
          <a:picLocks noChangeAspect="1" noChangeArrowheads="1"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438560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1216</xdr:row>
      <xdr:rowOff>0</xdr:rowOff>
    </xdr:from>
    <xdr:to>
      <xdr:col>0</xdr:col>
      <xdr:colOff>213360</xdr:colOff>
      <xdr:row>1216</xdr:row>
      <xdr:rowOff>106680</xdr:rowOff>
    </xdr:to>
    <xdr:pic>
      <xdr:nvPicPr>
        <xdr:cNvPr id="1317" name="Imagem 1316" descr="https://upload.wikimedia.org/wikipedia/commons/thumb/c/c0/Flag_of_Jordan.svg/22px-Flag_of_Jordan.svg.png"/>
        <xdr:cNvPicPr>
          <a:picLocks noChangeAspect="1" noChangeArrowheads="1"/>
        </xdr:cNvPicPr>
      </xdr:nvPicPr>
      <xdr:blipFill>
        <a:blip xmlns:r="http://schemas.openxmlformats.org/officeDocument/2006/relationships" r:embed="rId2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457610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1217</xdr:row>
      <xdr:rowOff>0</xdr:rowOff>
    </xdr:from>
    <xdr:to>
      <xdr:col>0</xdr:col>
      <xdr:colOff>213360</xdr:colOff>
      <xdr:row>1217</xdr:row>
      <xdr:rowOff>152400</xdr:rowOff>
    </xdr:to>
    <xdr:pic>
      <xdr:nvPicPr>
        <xdr:cNvPr id="1318" name="Imagem 1317" descr="https://upload.wikimedia.org/wikipedia/commons/thumb/1/1f/Flag_of_Kosovo.svg/22px-Flag_of_Kosovo.svg.png"/>
        <xdr:cNvPicPr>
          <a:picLocks noChangeAspect="1" noChangeArrowheads="1"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4949480"/>
          <a:ext cx="2133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1218</xdr:row>
      <xdr:rowOff>0</xdr:rowOff>
    </xdr:from>
    <xdr:to>
      <xdr:col>0</xdr:col>
      <xdr:colOff>213360</xdr:colOff>
      <xdr:row>1218</xdr:row>
      <xdr:rowOff>144780</xdr:rowOff>
    </xdr:to>
    <xdr:pic>
      <xdr:nvPicPr>
        <xdr:cNvPr id="1319" name="Imagem 1318" descr="https://upload.wikimedia.org/wikipedia/commons/thumb/2/28/Flag_of_Puerto_Rico.svg/22px-Flag_of_Puerto_Rico.svg.png"/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53228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1219</xdr:row>
      <xdr:rowOff>0</xdr:rowOff>
    </xdr:from>
    <xdr:to>
      <xdr:col>0</xdr:col>
      <xdr:colOff>213360</xdr:colOff>
      <xdr:row>1219</xdr:row>
      <xdr:rowOff>144780</xdr:rowOff>
    </xdr:to>
    <xdr:pic>
      <xdr:nvPicPr>
        <xdr:cNvPr id="1320" name="Imagem 1319" descr="https://upload.wikimedia.org/wikipedia/commons/thumb/4/48/Flag_of_Singapore.svg/22px-Flag_of_Singapore.svg.png"/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58791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1220</xdr:row>
      <xdr:rowOff>0</xdr:rowOff>
    </xdr:from>
    <xdr:to>
      <xdr:col>0</xdr:col>
      <xdr:colOff>213360</xdr:colOff>
      <xdr:row>1220</xdr:row>
      <xdr:rowOff>106680</xdr:rowOff>
    </xdr:to>
    <xdr:pic>
      <xdr:nvPicPr>
        <xdr:cNvPr id="1321" name="Imagem 1320" descr="https://upload.wikimedia.org/wikipedia/commons/thumb/d/d0/Flag_of_Tajikistan.svg/22px-Flag_of_Tajikistan.svg.png"/>
        <xdr:cNvPicPr>
          <a:picLocks noChangeAspect="1" noChangeArrowheads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625250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1221</xdr:row>
      <xdr:rowOff>0</xdr:rowOff>
    </xdr:from>
    <xdr:to>
      <xdr:col>0</xdr:col>
      <xdr:colOff>213360</xdr:colOff>
      <xdr:row>1221</xdr:row>
      <xdr:rowOff>106680</xdr:rowOff>
    </xdr:to>
    <xdr:pic>
      <xdr:nvPicPr>
        <xdr:cNvPr id="1322" name="Imagem 1321" descr="https://upload.wikimedia.org/wikipedia/commons/thumb/6/66/Flag_of_Malaysia.svg/22px-Flag_of_Malaysia.svg.png"/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662588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1222</xdr:row>
      <xdr:rowOff>0</xdr:rowOff>
    </xdr:from>
    <xdr:to>
      <xdr:col>0</xdr:col>
      <xdr:colOff>213360</xdr:colOff>
      <xdr:row>1222</xdr:row>
      <xdr:rowOff>121920</xdr:rowOff>
    </xdr:to>
    <xdr:pic>
      <xdr:nvPicPr>
        <xdr:cNvPr id="1323" name="Imagem 1322" descr="https://upload.wikimedia.org/wikipedia/commons/thumb/f/fc/Flag_of_Mexico.svg/22px-Flag_of_Mexico.svg.png"/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699926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1223</xdr:row>
      <xdr:rowOff>0</xdr:rowOff>
    </xdr:from>
    <xdr:to>
      <xdr:col>0</xdr:col>
      <xdr:colOff>213360</xdr:colOff>
      <xdr:row>1223</xdr:row>
      <xdr:rowOff>144780</xdr:rowOff>
    </xdr:to>
    <xdr:pic>
      <xdr:nvPicPr>
        <xdr:cNvPr id="1324" name="Imagem 1323" descr="https://upload.wikimedia.org/wikipedia/commons/thumb/0/06/Flag_of_Venezuela.svg/22px-Flag_of_Venezuela.svg.png"/>
        <xdr:cNvPicPr>
          <a:picLocks noChangeAspect="1" noChangeArrowheads="1"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73726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1224</xdr:row>
      <xdr:rowOff>0</xdr:rowOff>
    </xdr:from>
    <xdr:to>
      <xdr:col>0</xdr:col>
      <xdr:colOff>213360</xdr:colOff>
      <xdr:row>1224</xdr:row>
      <xdr:rowOff>144780</xdr:rowOff>
    </xdr:to>
    <xdr:pic>
      <xdr:nvPicPr>
        <xdr:cNvPr id="1325" name="Imagem 1324" descr="https://upload.wikimedia.org/wikipedia/commons/thumb/7/77/Flag_of_Algeria.svg/22px-Flag_of_Algeria.svg.png"/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77460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1225</xdr:row>
      <xdr:rowOff>0</xdr:rowOff>
    </xdr:from>
    <xdr:to>
      <xdr:col>0</xdr:col>
      <xdr:colOff>213360</xdr:colOff>
      <xdr:row>1225</xdr:row>
      <xdr:rowOff>106680</xdr:rowOff>
    </xdr:to>
    <xdr:pic>
      <xdr:nvPicPr>
        <xdr:cNvPr id="1326" name="Imagem 1325" descr="https://upload.wikimedia.org/wikipedia/commons/thumb/4/45/Flag_of_Ireland.svg/22px-Flag_of_Ireland.svg.png"/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811940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1226</xdr:row>
      <xdr:rowOff>0</xdr:rowOff>
    </xdr:from>
    <xdr:to>
      <xdr:col>0</xdr:col>
      <xdr:colOff>213360</xdr:colOff>
      <xdr:row>1226</xdr:row>
      <xdr:rowOff>121920</xdr:rowOff>
    </xdr:to>
    <xdr:pic>
      <xdr:nvPicPr>
        <xdr:cNvPr id="1327" name="Imagem 1326" descr="https://upload.wikimedia.org/wikipedia/commons/thumb/1/11/Flag_of_Lithuania.svg/22px-Flag_of_Lithuania.svg.png"/>
        <xdr:cNvPicPr>
          <a:picLocks noChangeAspect="1" noChangeArrowheads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849278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1227</xdr:row>
      <xdr:rowOff>0</xdr:rowOff>
    </xdr:from>
    <xdr:to>
      <xdr:col>0</xdr:col>
      <xdr:colOff>213360</xdr:colOff>
      <xdr:row>1227</xdr:row>
      <xdr:rowOff>121920</xdr:rowOff>
    </xdr:to>
    <xdr:pic>
      <xdr:nvPicPr>
        <xdr:cNvPr id="1328" name="Imagem 1327" descr="https://upload.wikimedia.org/wikipedia/commons/thumb/9/9a/Flag_of_Bulgaria.svg/22px-Flag_of_Bulgaria.svg.png"/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886616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1228</xdr:row>
      <xdr:rowOff>0</xdr:rowOff>
    </xdr:from>
    <xdr:to>
      <xdr:col>0</xdr:col>
      <xdr:colOff>213360</xdr:colOff>
      <xdr:row>1228</xdr:row>
      <xdr:rowOff>144780</xdr:rowOff>
    </xdr:to>
    <xdr:pic>
      <xdr:nvPicPr>
        <xdr:cNvPr id="1329" name="Imagem 1328" descr="https://upload.wikimedia.org/wikipedia/en/thumb/4/41/Flag_of_India.svg/22px-Flag_of_India.svg.png"/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923954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1229</xdr:row>
      <xdr:rowOff>0</xdr:rowOff>
    </xdr:from>
    <xdr:to>
      <xdr:col>0</xdr:col>
      <xdr:colOff>213360</xdr:colOff>
      <xdr:row>1229</xdr:row>
      <xdr:rowOff>106680</xdr:rowOff>
    </xdr:to>
    <xdr:pic>
      <xdr:nvPicPr>
        <xdr:cNvPr id="1330" name="Imagem 1329" descr="https://upload.wikimedia.org/wikipedia/commons/thumb/4/4c/Flag_of_Mongolia.svg/22px-Flag_of_Mongolia.svg.png"/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961292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1230</xdr:row>
      <xdr:rowOff>0</xdr:rowOff>
    </xdr:from>
    <xdr:to>
      <xdr:col>0</xdr:col>
      <xdr:colOff>213360</xdr:colOff>
      <xdr:row>1230</xdr:row>
      <xdr:rowOff>121920</xdr:rowOff>
    </xdr:to>
    <xdr:pic>
      <xdr:nvPicPr>
        <xdr:cNvPr id="1331" name="Imagem 1330" descr="https://upload.wikimedia.org/wikipedia/commons/thumb/5/50/Flag_of_Burundi.svg/22px-Flag_of_Burundi.svg.png"/>
        <xdr:cNvPicPr>
          <a:picLocks noChangeAspect="1" noChangeArrowheads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998630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1231</xdr:row>
      <xdr:rowOff>0</xdr:rowOff>
    </xdr:from>
    <xdr:to>
      <xdr:col>0</xdr:col>
      <xdr:colOff>213360</xdr:colOff>
      <xdr:row>1231</xdr:row>
      <xdr:rowOff>121920</xdr:rowOff>
    </xdr:to>
    <xdr:pic>
      <xdr:nvPicPr>
        <xdr:cNvPr id="1332" name="Imagem 1331" descr="https://upload.wikimedia.org/wikipedia/commons/thumb/b/bc/Flag_of_Grenada.svg/22px-Flag_of_Grenada.svg.png"/>
        <xdr:cNvPicPr>
          <a:picLocks noChangeAspect="1" noChangeArrowheads="1"/>
        </xdr:cNvPicPr>
      </xdr:nvPicPr>
      <xdr:blipFill>
        <a:blip xmlns:r="http://schemas.openxmlformats.org/officeDocument/2006/relationships" r:embed="rId2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035968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1232</xdr:row>
      <xdr:rowOff>0</xdr:rowOff>
    </xdr:from>
    <xdr:to>
      <xdr:col>0</xdr:col>
      <xdr:colOff>213360</xdr:colOff>
      <xdr:row>1232</xdr:row>
      <xdr:rowOff>182880</xdr:rowOff>
    </xdr:to>
    <xdr:pic>
      <xdr:nvPicPr>
        <xdr:cNvPr id="1333" name="Imagem 1332" descr="https://upload.wikimedia.org/wikipedia/commons/thumb/f/f4/Flag_of_Niger.svg/22px-Flag_of_Niger.svg.png"/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0733060"/>
          <a:ext cx="21336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1233</xdr:row>
      <xdr:rowOff>7620</xdr:rowOff>
    </xdr:from>
    <xdr:to>
      <xdr:col>0</xdr:col>
      <xdr:colOff>213360</xdr:colOff>
      <xdr:row>1233</xdr:row>
      <xdr:rowOff>114300</xdr:rowOff>
    </xdr:to>
    <xdr:pic>
      <xdr:nvPicPr>
        <xdr:cNvPr id="1334" name="Imagem 1333" descr="https://upload.wikimedia.org/wikipedia/commons/thumb/9/99/Flag_of_the_Philippines.svg/22px-Flag_of_the_Philippines.svg.png"/>
        <xdr:cNvPicPr>
          <a:picLocks noChangeAspect="1" noChangeArrowheads="1"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111406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1234</xdr:row>
      <xdr:rowOff>0</xdr:rowOff>
    </xdr:from>
    <xdr:to>
      <xdr:col>0</xdr:col>
      <xdr:colOff>213360</xdr:colOff>
      <xdr:row>1234</xdr:row>
      <xdr:rowOff>83820</xdr:rowOff>
    </xdr:to>
    <xdr:pic>
      <xdr:nvPicPr>
        <xdr:cNvPr id="1335" name="Imagem 1334" descr="https://upload.wikimedia.org/wikipedia/commons/thumb/6/65/Flag_of_Qatar.svg/22px-Flag_of_Qatar.svg.png"/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1479820"/>
          <a:ext cx="213360" cy="83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1235</xdr:row>
      <xdr:rowOff>0</xdr:rowOff>
    </xdr:from>
    <xdr:to>
      <xdr:col>0</xdr:col>
      <xdr:colOff>213360</xdr:colOff>
      <xdr:row>1235</xdr:row>
      <xdr:rowOff>152400</xdr:rowOff>
    </xdr:to>
    <xdr:pic>
      <xdr:nvPicPr>
        <xdr:cNvPr id="1336" name="Imagem 1335" descr="https://upload.wikimedia.org/wikipedia/commons/thumb/d/d9/Flag_of_Norway.svg/22px-Flag_of_Norway.svg.pn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1853200"/>
          <a:ext cx="2133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1236</xdr:row>
      <xdr:rowOff>0</xdr:rowOff>
    </xdr:from>
    <xdr:to>
      <xdr:col>0</xdr:col>
      <xdr:colOff>213360</xdr:colOff>
      <xdr:row>1236</xdr:row>
      <xdr:rowOff>144780</xdr:rowOff>
    </xdr:to>
    <xdr:pic>
      <xdr:nvPicPr>
        <xdr:cNvPr id="1337" name="Imagem 1336" descr="https://upload.wikimedia.org/wikipedia/commons/thumb/f/fe/Flag_of_Egypt.svg/22px-Flag_of_Egypt.svg.png"/>
        <xdr:cNvPicPr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222658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1237</xdr:row>
      <xdr:rowOff>0</xdr:rowOff>
    </xdr:from>
    <xdr:to>
      <xdr:col>0</xdr:col>
      <xdr:colOff>213360</xdr:colOff>
      <xdr:row>1237</xdr:row>
      <xdr:rowOff>144780</xdr:rowOff>
    </xdr:to>
    <xdr:pic>
      <xdr:nvPicPr>
        <xdr:cNvPr id="1338" name="Imagem 1337" descr="https://upload.wikimedia.org/wikipedia/commons/thumb/c/ce/Flag_of_Tunisia.svg/22px-Flag_of_Tunisia.svg.png"/>
        <xdr:cNvPicPr>
          <a:picLocks noChangeAspect="1" noChangeArrowheads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25999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1238</xdr:row>
      <xdr:rowOff>0</xdr:rowOff>
    </xdr:from>
    <xdr:to>
      <xdr:col>0</xdr:col>
      <xdr:colOff>213360</xdr:colOff>
      <xdr:row>1238</xdr:row>
      <xdr:rowOff>152400</xdr:rowOff>
    </xdr:to>
    <xdr:pic>
      <xdr:nvPicPr>
        <xdr:cNvPr id="1339" name="Imagem 1338" descr="https://upload.wikimedia.org/wikipedia/commons/thumb/d/d4/Flag_of_Israel.svg/22px-Flag_of_Israel.svg.png"/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2973340"/>
          <a:ext cx="2133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1239</xdr:row>
      <xdr:rowOff>0</xdr:rowOff>
    </xdr:from>
    <xdr:to>
      <xdr:col>0</xdr:col>
      <xdr:colOff>213360</xdr:colOff>
      <xdr:row>1239</xdr:row>
      <xdr:rowOff>144780</xdr:rowOff>
    </xdr:to>
    <xdr:pic>
      <xdr:nvPicPr>
        <xdr:cNvPr id="1340" name="Imagem 1339" descr="https://upload.wikimedia.org/wikipedia/commons/thumb/4/41/Flag_of_Austria.svg/22px-Flag_of_Austria.svg.png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33467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1240</xdr:row>
      <xdr:rowOff>0</xdr:rowOff>
    </xdr:from>
    <xdr:to>
      <xdr:col>0</xdr:col>
      <xdr:colOff>213360</xdr:colOff>
      <xdr:row>1240</xdr:row>
      <xdr:rowOff>144780</xdr:rowOff>
    </xdr:to>
    <xdr:pic>
      <xdr:nvPicPr>
        <xdr:cNvPr id="1341" name="Imagem 1340" descr="https://upload.wikimedia.org/wikipedia/commons/thumb/9/9f/Flag_of_the_Dominican_Republic.svg/22px-Flag_of_the_Dominican_Republic.svg.png"/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37201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1241</xdr:row>
      <xdr:rowOff>0</xdr:rowOff>
    </xdr:from>
    <xdr:to>
      <xdr:col>0</xdr:col>
      <xdr:colOff>213360</xdr:colOff>
      <xdr:row>1241</xdr:row>
      <xdr:rowOff>137160</xdr:rowOff>
    </xdr:to>
    <xdr:pic>
      <xdr:nvPicPr>
        <xdr:cNvPr id="1342" name="Imagem 1341" descr="https://upload.wikimedia.org/wikipedia/commons/thumb/8/8f/Flag_of_Estonia.svg/22px-Flag_of_Estonia.svg.png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4459240"/>
          <a:ext cx="2133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1242</xdr:row>
      <xdr:rowOff>0</xdr:rowOff>
    </xdr:from>
    <xdr:to>
      <xdr:col>0</xdr:col>
      <xdr:colOff>213360</xdr:colOff>
      <xdr:row>1242</xdr:row>
      <xdr:rowOff>121920</xdr:rowOff>
    </xdr:to>
    <xdr:pic>
      <xdr:nvPicPr>
        <xdr:cNvPr id="1343" name="Imagem 1342" descr="https://upload.wikimedia.org/wikipedia/commons/thumb/b/bc/Flag_of_Finland.svg/22px-Flag_of_Finland.svg.png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483262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1243</xdr:row>
      <xdr:rowOff>0</xdr:rowOff>
    </xdr:from>
    <xdr:to>
      <xdr:col>0</xdr:col>
      <xdr:colOff>213360</xdr:colOff>
      <xdr:row>1243</xdr:row>
      <xdr:rowOff>144780</xdr:rowOff>
    </xdr:to>
    <xdr:pic>
      <xdr:nvPicPr>
        <xdr:cNvPr id="1344" name="Imagem 1343" descr="https://upload.wikimedia.org/wikipedia/commons/thumb/2/2c/Flag_of_Morocco.svg/22px-Flag_of_Morocco.svg.png"/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520600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1244</xdr:row>
      <xdr:rowOff>0</xdr:rowOff>
    </xdr:from>
    <xdr:to>
      <xdr:col>0</xdr:col>
      <xdr:colOff>213360</xdr:colOff>
      <xdr:row>1244</xdr:row>
      <xdr:rowOff>106680</xdr:rowOff>
    </xdr:to>
    <xdr:pic>
      <xdr:nvPicPr>
        <xdr:cNvPr id="1345" name="Imagem 1344" descr="https://upload.wikimedia.org/wikipedia/commons/thumb/7/79/Flag_of_Nigeria.svg/22px-Flag_of_Nigeria.svg.png"/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557938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1245</xdr:row>
      <xdr:rowOff>0</xdr:rowOff>
    </xdr:from>
    <xdr:to>
      <xdr:col>0</xdr:col>
      <xdr:colOff>213360</xdr:colOff>
      <xdr:row>1245</xdr:row>
      <xdr:rowOff>144780</xdr:rowOff>
    </xdr:to>
    <xdr:pic>
      <xdr:nvPicPr>
        <xdr:cNvPr id="1346" name="Imagem 1345" descr="https://upload.wikimedia.org/wikipedia/commons/thumb/5/5c/Flag_of_Portugal.svg/22px-Flag_of_Portugal.svg.png"/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59527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1246</xdr:row>
      <xdr:rowOff>0</xdr:rowOff>
    </xdr:from>
    <xdr:to>
      <xdr:col>0</xdr:col>
      <xdr:colOff>213360</xdr:colOff>
      <xdr:row>1246</xdr:row>
      <xdr:rowOff>121920</xdr:rowOff>
    </xdr:to>
    <xdr:pic>
      <xdr:nvPicPr>
        <xdr:cNvPr id="1347" name="Imagem 1346" descr="https://upload.wikimedia.org/wikipedia/commons/thumb/6/64/Flag_of_Trinidad_and_Tobago.svg/22px-Flag_of_Trinidad_and_Tobago.svg.png"/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6326140"/>
          <a:ext cx="2133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1247</xdr:row>
      <xdr:rowOff>0</xdr:rowOff>
    </xdr:from>
    <xdr:to>
      <xdr:col>0</xdr:col>
      <xdr:colOff>213360</xdr:colOff>
      <xdr:row>1247</xdr:row>
      <xdr:rowOff>106680</xdr:rowOff>
    </xdr:to>
    <xdr:pic>
      <xdr:nvPicPr>
        <xdr:cNvPr id="1348" name="Imagem 1347" descr="https://upload.wikimedia.org/wikipedia/commons/thumb/c/cb/Flag_of_the_United_Arab_Emirates.svg/22px-Flag_of_the_United_Arab_Emirates.svg.png"/>
        <xdr:cNvPicPr>
          <a:picLocks noChangeAspect="1" noChangeArrowheads="1"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7065280"/>
          <a:ext cx="21336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los Magno" refreshedDate="44364.936961574072" createdVersion="4" refreshedVersion="4" minRefreshableVersion="3" recordCount="1247">
  <cacheSource type="worksheet">
    <worksheetSource ref="A1:G1248" sheet="Plan1"/>
  </cacheSource>
  <cacheFields count="7">
    <cacheField name="Country" numFmtId="0">
      <sharedItems/>
    </cacheField>
    <cacheField name="Gold" numFmtId="0">
      <sharedItems containsSemiMixedTypes="0" containsString="0" containsNumber="1" containsInteger="1" minValue="0" maxValue="83"/>
    </cacheField>
    <cacheField name="Silver" numFmtId="0">
      <sharedItems containsSemiMixedTypes="0" containsString="0" containsNumber="1" containsInteger="1" minValue="0" maxValue="82"/>
    </cacheField>
    <cacheField name="Bronze" numFmtId="0">
      <sharedItems containsSemiMixedTypes="0" containsString="0" containsNumber="1" containsInteger="1" minValue="0" maxValue="79"/>
    </cacheField>
    <cacheField name="Total" numFmtId="0">
      <sharedItems containsSemiMixedTypes="0" containsString="0" containsNumber="1" containsInteger="1" minValue="1" maxValue="239"/>
    </cacheField>
    <cacheField name="Year" numFmtId="0">
      <sharedItems containsSemiMixedTypes="0" containsString="0" containsNumber="1" containsInteger="1" minValue="1896" maxValue="2016" count="28">
        <n v="1896"/>
        <n v="1900"/>
        <n v="1904"/>
        <n v="1908"/>
        <n v="1912"/>
        <n v="1920"/>
        <n v="1924"/>
        <n v="1928"/>
        <n v="1932"/>
        <n v="1936"/>
        <n v="1948"/>
        <n v="1952"/>
        <n v="1956"/>
        <n v="1960"/>
        <n v="1964"/>
        <n v="1968"/>
        <n v="1972"/>
        <n v="1976"/>
        <n v="1980"/>
        <n v="1984"/>
        <n v="1988"/>
        <n v="1992"/>
        <n v="1996"/>
        <n v="2000"/>
        <n v="2004"/>
        <n v="2008"/>
        <n v="2012"/>
        <n v="2016"/>
      </sharedItems>
    </cacheField>
    <cacheField name="Home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47">
  <r>
    <s v=" United States (USA)"/>
    <n v="11"/>
    <n v="7"/>
    <n v="2"/>
    <n v="20"/>
    <x v="0"/>
    <n v="0"/>
  </r>
  <r>
    <s v=" Greece (GRE)*"/>
    <n v="10"/>
    <n v="17"/>
    <n v="19"/>
    <n v="46"/>
    <x v="0"/>
    <n v="1"/>
  </r>
  <r>
    <s v=" Germany (GER)"/>
    <n v="6"/>
    <n v="5"/>
    <n v="2"/>
    <n v="13"/>
    <x v="0"/>
    <n v="0"/>
  </r>
  <r>
    <s v=" France (FRA)"/>
    <n v="5"/>
    <n v="4"/>
    <n v="2"/>
    <n v="11"/>
    <x v="0"/>
    <n v="0"/>
  </r>
  <r>
    <s v=" Great Britain (GBR)"/>
    <n v="2"/>
    <n v="3"/>
    <n v="2"/>
    <n v="7"/>
    <x v="0"/>
    <n v="0"/>
  </r>
  <r>
    <s v=" Hungary (HUN)"/>
    <n v="2"/>
    <n v="1"/>
    <n v="3"/>
    <n v="6"/>
    <x v="0"/>
    <n v="0"/>
  </r>
  <r>
    <s v=" Austria (AUT)"/>
    <n v="2"/>
    <n v="1"/>
    <n v="2"/>
    <n v="5"/>
    <x v="0"/>
    <n v="0"/>
  </r>
  <r>
    <s v=" Australia (AUS)"/>
    <n v="2"/>
    <n v="0"/>
    <n v="0"/>
    <n v="2"/>
    <x v="0"/>
    <n v="0"/>
  </r>
  <r>
    <s v=" Denmark (DEN)"/>
    <n v="1"/>
    <n v="2"/>
    <n v="3"/>
    <n v="6"/>
    <x v="0"/>
    <n v="0"/>
  </r>
  <r>
    <s v=" Switzerland (SUI)"/>
    <n v="1"/>
    <n v="2"/>
    <n v="0"/>
    <n v="3"/>
    <x v="0"/>
    <n v="0"/>
  </r>
  <r>
    <s v=" Mixed team (ZZX)"/>
    <n v="1"/>
    <n v="1"/>
    <n v="1"/>
    <n v="3"/>
    <x v="0"/>
    <n v="0"/>
  </r>
  <r>
    <s v=" France (FRA)[a]"/>
    <n v="29"/>
    <n v="44"/>
    <n v="39"/>
    <n v="112"/>
    <x v="1"/>
    <n v="1"/>
  </r>
  <r>
    <s v=" United States (USA)[a]"/>
    <n v="19"/>
    <n v="14"/>
    <n v="15"/>
    <n v="48"/>
    <x v="1"/>
    <n v="0"/>
  </r>
  <r>
    <s v=" Great Britain (GBR)[a]"/>
    <n v="16"/>
    <n v="7"/>
    <n v="9"/>
    <n v="32"/>
    <x v="1"/>
    <n v="0"/>
  </r>
  <r>
    <s v=" Belgium (BEL)"/>
    <n v="6"/>
    <n v="5"/>
    <n v="5"/>
    <n v="16"/>
    <x v="1"/>
    <n v="0"/>
  </r>
  <r>
    <s v=" Mixed team (ZZX)"/>
    <n v="6"/>
    <n v="3"/>
    <n v="3"/>
    <n v="12"/>
    <x v="1"/>
    <n v="0"/>
  </r>
  <r>
    <s v=" Switzerland (SUI)"/>
    <n v="6"/>
    <n v="2"/>
    <n v="1"/>
    <n v="9"/>
    <x v="1"/>
    <n v="0"/>
  </r>
  <r>
    <s v=" Germany (GER)"/>
    <n v="4"/>
    <n v="3"/>
    <n v="2"/>
    <n v="9"/>
    <x v="1"/>
    <n v="0"/>
  </r>
  <r>
    <s v=" Italy (ITA)"/>
    <n v="3"/>
    <n v="2"/>
    <n v="0"/>
    <n v="5"/>
    <x v="1"/>
    <n v="0"/>
  </r>
  <r>
    <s v=" Australia (AUS)[a]"/>
    <n v="2"/>
    <n v="0"/>
    <n v="3"/>
    <n v="5"/>
    <x v="1"/>
    <n v="0"/>
  </r>
  <r>
    <s v=" Denmark (DEN)[a]"/>
    <n v="1"/>
    <n v="3"/>
    <n v="2"/>
    <n v="6"/>
    <x v="1"/>
    <n v="0"/>
  </r>
  <r>
    <s v=" Hungary (HUN)"/>
    <n v="1"/>
    <n v="2"/>
    <n v="2"/>
    <n v="5"/>
    <x v="1"/>
    <n v="0"/>
  </r>
  <r>
    <s v=" Cuba (CUB)"/>
    <n v="1"/>
    <n v="1"/>
    <n v="0"/>
    <n v="2"/>
    <x v="1"/>
    <n v="0"/>
  </r>
  <r>
    <s v=" Canada (CAN)"/>
    <n v="1"/>
    <n v="0"/>
    <n v="1"/>
    <n v="2"/>
    <x v="1"/>
    <n v="0"/>
  </r>
  <r>
    <s v=" Spain (ESP)"/>
    <n v="1"/>
    <n v="0"/>
    <n v="0"/>
    <n v="1"/>
    <x v="1"/>
    <n v="0"/>
  </r>
  <r>
    <s v=" Austria (AUT)"/>
    <n v="0"/>
    <n v="3"/>
    <n v="3"/>
    <n v="6"/>
    <x v="1"/>
    <n v="0"/>
  </r>
  <r>
    <s v=" Norway (NOR)"/>
    <n v="0"/>
    <n v="2"/>
    <n v="3"/>
    <n v="5"/>
    <x v="1"/>
    <n v="0"/>
  </r>
  <r>
    <s v=" Netherlands (NED)[a]"/>
    <n v="0"/>
    <n v="2"/>
    <n v="3"/>
    <n v="5"/>
    <x v="1"/>
    <n v="0"/>
  </r>
  <r>
    <s v=" India (IND)"/>
    <n v="0"/>
    <n v="2"/>
    <n v="0"/>
    <n v="2"/>
    <x v="1"/>
    <n v="0"/>
  </r>
  <r>
    <s v=" Bohemia (BOH)[a]"/>
    <n v="0"/>
    <n v="1"/>
    <n v="1"/>
    <n v="2"/>
    <x v="1"/>
    <n v="0"/>
  </r>
  <r>
    <s v=" Mexico (MEX)"/>
    <n v="0"/>
    <n v="0"/>
    <n v="1"/>
    <n v="1"/>
    <x v="1"/>
    <n v="0"/>
  </r>
  <r>
    <s v=" Sweden (SWE)[a]"/>
    <n v="0"/>
    <n v="0"/>
    <n v="1"/>
    <n v="1"/>
    <x v="1"/>
    <n v="0"/>
  </r>
  <r>
    <s v=" United States (USA)*"/>
    <n v="78"/>
    <n v="82"/>
    <n v="79"/>
    <n v="239"/>
    <x v="2"/>
    <n v="1"/>
  </r>
  <r>
    <s v=" Germany (GER)"/>
    <n v="4"/>
    <n v="4"/>
    <n v="5"/>
    <n v="13"/>
    <x v="2"/>
    <n v="0"/>
  </r>
  <r>
    <s v=" Cuba (CUB)"/>
    <n v="4"/>
    <n v="2"/>
    <n v="3"/>
    <n v="9"/>
    <x v="2"/>
    <n v="0"/>
  </r>
  <r>
    <s v=" Canada (CAN)"/>
    <n v="4"/>
    <n v="1"/>
    <n v="1"/>
    <n v="6"/>
    <x v="2"/>
    <n v="0"/>
  </r>
  <r>
    <s v=" Hungary (HUN)"/>
    <n v="2"/>
    <n v="1"/>
    <n v="1"/>
    <n v="4"/>
    <x v="2"/>
    <n v="0"/>
  </r>
  <r>
    <s v=" Great Britain (GBR)"/>
    <n v="1"/>
    <n v="1"/>
    <n v="0"/>
    <n v="2"/>
    <x v="2"/>
    <n v="0"/>
  </r>
  <r>
    <s v=" Mixed team (ZZX)"/>
    <n v="1"/>
    <n v="1"/>
    <n v="0"/>
    <n v="2"/>
    <x v="2"/>
    <n v="0"/>
  </r>
  <r>
    <s v=" Greece (GRE)"/>
    <n v="1"/>
    <n v="0"/>
    <n v="1"/>
    <n v="2"/>
    <x v="2"/>
    <n v="0"/>
  </r>
  <r>
    <s v=" Switzerland (SUI)"/>
    <n v="1"/>
    <n v="0"/>
    <n v="1"/>
    <n v="2"/>
    <x v="2"/>
    <n v="0"/>
  </r>
  <r>
    <s v=" Austria (AUT)"/>
    <n v="0"/>
    <n v="0"/>
    <n v="1"/>
    <n v="1"/>
    <x v="2"/>
    <n v="0"/>
  </r>
  <r>
    <s v=" Great Britain (GBR)*[a]"/>
    <n v="56"/>
    <n v="51"/>
    <n v="39"/>
    <n v="146"/>
    <x v="3"/>
    <n v="1"/>
  </r>
  <r>
    <s v=" United States (USA)"/>
    <n v="23"/>
    <n v="12"/>
    <n v="12"/>
    <n v="47"/>
    <x v="3"/>
    <n v="0"/>
  </r>
  <r>
    <s v=" Sweden (SWE)"/>
    <n v="8"/>
    <n v="6"/>
    <n v="11"/>
    <n v="25"/>
    <x v="3"/>
    <n v="0"/>
  </r>
  <r>
    <s v=" France (FRA)"/>
    <n v="5"/>
    <n v="5"/>
    <n v="9"/>
    <n v="19"/>
    <x v="3"/>
    <n v="0"/>
  </r>
  <r>
    <s v=" Germany (GER)[a]"/>
    <n v="3"/>
    <n v="5"/>
    <n v="5"/>
    <n v="13"/>
    <x v="3"/>
    <n v="0"/>
  </r>
  <r>
    <s v=" Hungary (HUN)"/>
    <n v="3"/>
    <n v="4"/>
    <n v="2"/>
    <n v="9"/>
    <x v="3"/>
    <n v="0"/>
  </r>
  <r>
    <s v=" Canada (CAN)"/>
    <n v="3"/>
    <n v="3"/>
    <n v="10"/>
    <n v="16"/>
    <x v="3"/>
    <n v="0"/>
  </r>
  <r>
    <s v=" Norway (NOR)"/>
    <n v="2"/>
    <n v="3"/>
    <n v="3"/>
    <n v="8"/>
    <x v="3"/>
    <n v="0"/>
  </r>
  <r>
    <s v=" Italy (ITA)"/>
    <n v="2"/>
    <n v="2"/>
    <n v="0"/>
    <n v="4"/>
    <x v="3"/>
    <n v="0"/>
  </r>
  <r>
    <s v=" Belgium (BEL)"/>
    <n v="1"/>
    <n v="5"/>
    <n v="2"/>
    <n v="8"/>
    <x v="3"/>
    <n v="0"/>
  </r>
  <r>
    <s v=" Australasia (ANZ)"/>
    <n v="1"/>
    <n v="2"/>
    <n v="2"/>
    <n v="5"/>
    <x v="3"/>
    <n v="0"/>
  </r>
  <r>
    <s v=" Russian Empire (RU1)"/>
    <n v="1"/>
    <n v="2"/>
    <n v="0"/>
    <n v="3"/>
    <x v="3"/>
    <n v="0"/>
  </r>
  <r>
    <s v=" Finland (FIN)"/>
    <n v="1"/>
    <n v="1"/>
    <n v="3"/>
    <n v="5"/>
    <x v="3"/>
    <n v="0"/>
  </r>
  <r>
    <s v=" South Africa (RSA)"/>
    <n v="1"/>
    <n v="1"/>
    <n v="0"/>
    <n v="2"/>
    <x v="3"/>
    <n v="0"/>
  </r>
  <r>
    <s v=" Greece (GRE)[b]"/>
    <n v="0"/>
    <n v="3"/>
    <n v="1"/>
    <n v="4"/>
    <x v="3"/>
    <n v="0"/>
  </r>
  <r>
    <s v=" Denmark (DEN)"/>
    <n v="0"/>
    <n v="2"/>
    <n v="3"/>
    <n v="5"/>
    <x v="3"/>
    <n v="0"/>
  </r>
  <r>
    <s v=" Bohemia (BOH)"/>
    <n v="0"/>
    <n v="0"/>
    <n v="2"/>
    <n v="2"/>
    <x v="3"/>
    <n v="0"/>
  </r>
  <r>
    <s v=" Netherlands (NED)"/>
    <n v="0"/>
    <n v="0"/>
    <n v="2"/>
    <n v="2"/>
    <x v="3"/>
    <n v="0"/>
  </r>
  <r>
    <s v=" Austria (AUT)"/>
    <n v="0"/>
    <n v="0"/>
    <n v="1"/>
    <n v="1"/>
    <x v="3"/>
    <n v="0"/>
  </r>
  <r>
    <s v=" United States (USA)"/>
    <n v="25"/>
    <n v="19"/>
    <n v="19"/>
    <n v="63"/>
    <x v="4"/>
    <n v="0"/>
  </r>
  <r>
    <s v=" Sweden (SWE)*"/>
    <n v="24"/>
    <n v="24"/>
    <n v="17"/>
    <n v="65"/>
    <x v="4"/>
    <n v="1"/>
  </r>
  <r>
    <s v=" Great Britain (GBR)"/>
    <n v="10"/>
    <n v="15"/>
    <n v="16"/>
    <n v="41"/>
    <x v="4"/>
    <n v="0"/>
  </r>
  <r>
    <s v=" Finland (FIN)"/>
    <n v="9"/>
    <n v="8"/>
    <n v="9"/>
    <n v="26"/>
    <x v="4"/>
    <n v="0"/>
  </r>
  <r>
    <s v=" France (FRA)"/>
    <n v="7"/>
    <n v="4"/>
    <n v="3"/>
    <n v="14"/>
    <x v="4"/>
    <n v="0"/>
  </r>
  <r>
    <s v=" Germany (GER)"/>
    <n v="5"/>
    <n v="13"/>
    <n v="7"/>
    <n v="25"/>
    <x v="4"/>
    <n v="0"/>
  </r>
  <r>
    <s v=" South Africa (RSA)"/>
    <n v="4"/>
    <n v="2"/>
    <n v="0"/>
    <n v="6"/>
    <x v="4"/>
    <n v="0"/>
  </r>
  <r>
    <s v=" Norway (NOR)"/>
    <n v="4"/>
    <n v="1"/>
    <n v="4"/>
    <n v="9"/>
    <x v="4"/>
    <n v="0"/>
  </r>
  <r>
    <s v=" Canada (CAN)"/>
    <n v="3"/>
    <n v="2"/>
    <n v="3"/>
    <n v="8"/>
    <x v="4"/>
    <n v="0"/>
  </r>
  <r>
    <s v=" Hungary (HUN)"/>
    <n v="3"/>
    <n v="2"/>
    <n v="3"/>
    <n v="8"/>
    <x v="4"/>
    <n v="0"/>
  </r>
  <r>
    <s v=" Italy (ITA)"/>
    <n v="3"/>
    <n v="1"/>
    <n v="2"/>
    <n v="6"/>
    <x v="4"/>
    <n v="0"/>
  </r>
  <r>
    <s v=" Australasia (ANZ)"/>
    <n v="2"/>
    <n v="2"/>
    <n v="3"/>
    <n v="7"/>
    <x v="4"/>
    <n v="0"/>
  </r>
  <r>
    <s v=" Belgium (BEL)"/>
    <n v="2"/>
    <n v="1"/>
    <n v="3"/>
    <n v="6"/>
    <x v="4"/>
    <n v="0"/>
  </r>
  <r>
    <s v=" Denmark (DEN)"/>
    <n v="1"/>
    <n v="6"/>
    <n v="5"/>
    <n v="12"/>
    <x v="4"/>
    <n v="0"/>
  </r>
  <r>
    <s v=" Greece (GRE)"/>
    <n v="1"/>
    <n v="0"/>
    <n v="1"/>
    <n v="2"/>
    <x v="4"/>
    <n v="0"/>
  </r>
  <r>
    <s v=" Russian Empire (RU1)"/>
    <n v="0"/>
    <n v="2"/>
    <n v="3"/>
    <n v="5"/>
    <x v="4"/>
    <n v="0"/>
  </r>
  <r>
    <s v=" Austria (AUT)"/>
    <n v="0"/>
    <n v="2"/>
    <n v="2"/>
    <n v="4"/>
    <x v="4"/>
    <n v="0"/>
  </r>
  <r>
    <s v=" Netherlands (NED)"/>
    <n v="0"/>
    <n v="0"/>
    <n v="3"/>
    <n v="3"/>
    <x v="4"/>
    <n v="0"/>
  </r>
  <r>
    <s v=" United States (USA)"/>
    <n v="41"/>
    <n v="27"/>
    <n v="27"/>
    <n v="95"/>
    <x v="5"/>
    <n v="0"/>
  </r>
  <r>
    <s v=" Sweden (SWE)"/>
    <n v="19"/>
    <n v="20"/>
    <n v="25"/>
    <n v="64"/>
    <x v="5"/>
    <n v="0"/>
  </r>
  <r>
    <s v=" Great Britain (GBR)"/>
    <n v="15"/>
    <n v="15"/>
    <n v="13"/>
    <n v="43"/>
    <x v="5"/>
    <n v="0"/>
  </r>
  <r>
    <s v=" Finland (FIN)"/>
    <n v="15"/>
    <n v="10"/>
    <n v="9"/>
    <n v="34"/>
    <x v="5"/>
    <n v="0"/>
  </r>
  <r>
    <s v=" Belgium (BEL)*"/>
    <n v="14"/>
    <n v="11"/>
    <n v="11"/>
    <n v="36"/>
    <x v="5"/>
    <n v="1"/>
  </r>
  <r>
    <s v=" Norway (NOR)"/>
    <n v="13"/>
    <n v="9"/>
    <n v="9"/>
    <n v="31"/>
    <x v="5"/>
    <n v="0"/>
  </r>
  <r>
    <s v=" Italy (ITA)"/>
    <n v="13"/>
    <n v="5"/>
    <n v="5"/>
    <n v="23"/>
    <x v="5"/>
    <n v="0"/>
  </r>
  <r>
    <s v=" France (FRA)"/>
    <n v="9"/>
    <n v="19"/>
    <n v="13"/>
    <n v="41"/>
    <x v="5"/>
    <n v="0"/>
  </r>
  <r>
    <s v=" Netherlands (NED)"/>
    <n v="4"/>
    <n v="2"/>
    <n v="5"/>
    <n v="11"/>
    <x v="5"/>
    <n v="0"/>
  </r>
  <r>
    <s v=" Denmark (DEN)"/>
    <n v="3"/>
    <n v="9"/>
    <n v="1"/>
    <n v="13"/>
    <x v="5"/>
    <n v="0"/>
  </r>
  <r>
    <s v=" South Africa (RSA)"/>
    <n v="3"/>
    <n v="4"/>
    <n v="3"/>
    <n v="10"/>
    <x v="5"/>
    <n v="0"/>
  </r>
  <r>
    <s v=" Canada (CAN)"/>
    <n v="3"/>
    <n v="3"/>
    <n v="3"/>
    <n v="9"/>
    <x v="5"/>
    <n v="0"/>
  </r>
  <r>
    <s v=" Switzerland (SUI)"/>
    <n v="2"/>
    <n v="2"/>
    <n v="7"/>
    <n v="11"/>
    <x v="5"/>
    <n v="0"/>
  </r>
  <r>
    <s v=" Estonia (EST)"/>
    <n v="1"/>
    <n v="2"/>
    <n v="0"/>
    <n v="3"/>
    <x v="5"/>
    <n v="0"/>
  </r>
  <r>
    <s v=" Brazil (BRA)"/>
    <n v="1"/>
    <n v="1"/>
    <n v="1"/>
    <n v="3"/>
    <x v="5"/>
    <n v="0"/>
  </r>
  <r>
    <s v=" Australia (AUS)"/>
    <n v="0"/>
    <n v="2"/>
    <n v="1"/>
    <n v="3"/>
    <x v="5"/>
    <n v="0"/>
  </r>
  <r>
    <s v=" Japan (JPN)"/>
    <n v="0"/>
    <n v="2"/>
    <n v="0"/>
    <n v="2"/>
    <x v="5"/>
    <n v="0"/>
  </r>
  <r>
    <s v=" Spain (ESP)"/>
    <n v="0"/>
    <n v="2"/>
    <n v="0"/>
    <n v="2"/>
    <x v="5"/>
    <n v="0"/>
  </r>
  <r>
    <s v=" Greece (GRE)"/>
    <n v="0"/>
    <n v="1"/>
    <n v="0"/>
    <n v="1"/>
    <x v="5"/>
    <n v="0"/>
  </r>
  <r>
    <s v=" Luxembourg (LUX)"/>
    <n v="0"/>
    <n v="1"/>
    <n v="0"/>
    <n v="1"/>
    <x v="5"/>
    <n v="0"/>
  </r>
  <r>
    <s v=" Czechoslovakia (TCH)"/>
    <n v="0"/>
    <n v="0"/>
    <n v="2"/>
    <n v="2"/>
    <x v="5"/>
    <n v="0"/>
  </r>
  <r>
    <s v=" New Zealand (NZL)"/>
    <n v="0"/>
    <n v="0"/>
    <n v="1"/>
    <n v="1"/>
    <x v="5"/>
    <n v="0"/>
  </r>
  <r>
    <s v=" United States (USA)"/>
    <n v="45"/>
    <n v="27"/>
    <n v="27"/>
    <n v="99"/>
    <x v="6"/>
    <n v="0"/>
  </r>
  <r>
    <s v=" Finland (FIN)"/>
    <n v="14"/>
    <n v="13"/>
    <n v="10"/>
    <n v="37"/>
    <x v="6"/>
    <n v="0"/>
  </r>
  <r>
    <s v=" France (FRA)*"/>
    <n v="13"/>
    <n v="15"/>
    <n v="10"/>
    <n v="38"/>
    <x v="6"/>
    <n v="1"/>
  </r>
  <r>
    <s v=" Great Britain (GBR)"/>
    <n v="9"/>
    <n v="13"/>
    <n v="12"/>
    <n v="34"/>
    <x v="6"/>
    <n v="0"/>
  </r>
  <r>
    <s v=" Italy (ITA)"/>
    <n v="8"/>
    <n v="3"/>
    <n v="5"/>
    <n v="16"/>
    <x v="6"/>
    <n v="0"/>
  </r>
  <r>
    <s v=" Switzerland (SUI)"/>
    <n v="7"/>
    <n v="8"/>
    <n v="10"/>
    <n v="25"/>
    <x v="6"/>
    <n v="0"/>
  </r>
  <r>
    <s v=" Norway (NOR)"/>
    <n v="5"/>
    <n v="2"/>
    <n v="3"/>
    <n v="10"/>
    <x v="6"/>
    <n v="0"/>
  </r>
  <r>
    <s v=" Sweden (SWE)"/>
    <n v="4"/>
    <n v="13"/>
    <n v="12"/>
    <n v="29"/>
    <x v="6"/>
    <n v="0"/>
  </r>
  <r>
    <s v=" Netherlands (NED)"/>
    <n v="4"/>
    <n v="1"/>
    <n v="5"/>
    <n v="10"/>
    <x v="6"/>
    <n v="0"/>
  </r>
  <r>
    <s v=" Belgium (BEL)"/>
    <n v="3"/>
    <n v="7"/>
    <n v="3"/>
    <n v="13"/>
    <x v="6"/>
    <n v="0"/>
  </r>
  <r>
    <s v=" Australia (AUS)"/>
    <n v="3"/>
    <n v="1"/>
    <n v="2"/>
    <n v="6"/>
    <x v="6"/>
    <n v="0"/>
  </r>
  <r>
    <s v=" Denmark (DEN)"/>
    <n v="2"/>
    <n v="5"/>
    <n v="2"/>
    <n v="9"/>
    <x v="6"/>
    <n v="0"/>
  </r>
  <r>
    <s v=" Hungary (HUN)"/>
    <n v="2"/>
    <n v="3"/>
    <n v="4"/>
    <n v="9"/>
    <x v="6"/>
    <n v="0"/>
  </r>
  <r>
    <s v=" Yugoslavia (YUG)"/>
    <n v="2"/>
    <n v="0"/>
    <n v="0"/>
    <n v="2"/>
    <x v="6"/>
    <n v="0"/>
  </r>
  <r>
    <s v=" Czechoslovakia (TCH)"/>
    <n v="1"/>
    <n v="4"/>
    <n v="5"/>
    <n v="10"/>
    <x v="6"/>
    <n v="0"/>
  </r>
  <r>
    <s v=" Argentina (ARG)"/>
    <n v="1"/>
    <n v="3"/>
    <n v="2"/>
    <n v="6"/>
    <x v="6"/>
    <n v="0"/>
  </r>
  <r>
    <s v=" Estonia (EST)"/>
    <n v="1"/>
    <n v="1"/>
    <n v="4"/>
    <n v="6"/>
    <x v="6"/>
    <n v="0"/>
  </r>
  <r>
    <s v=" South Africa (RSA)"/>
    <n v="1"/>
    <n v="1"/>
    <n v="1"/>
    <n v="3"/>
    <x v="6"/>
    <n v="0"/>
  </r>
  <r>
    <s v=" Uruguay (URU)"/>
    <n v="1"/>
    <n v="0"/>
    <n v="0"/>
    <n v="1"/>
    <x v="6"/>
    <n v="0"/>
  </r>
  <r>
    <s v=" Austria (AUT)"/>
    <n v="0"/>
    <n v="3"/>
    <n v="1"/>
    <n v="4"/>
    <x v="6"/>
    <n v="0"/>
  </r>
  <r>
    <s v=" Canada (CAN)"/>
    <n v="0"/>
    <n v="3"/>
    <n v="1"/>
    <n v="4"/>
    <x v="6"/>
    <n v="0"/>
  </r>
  <r>
    <s v=" Poland (POL)"/>
    <n v="0"/>
    <n v="1"/>
    <n v="1"/>
    <n v="2"/>
    <x v="6"/>
    <n v="0"/>
  </r>
  <r>
    <s v=" Haiti (HAI)"/>
    <n v="0"/>
    <n v="0"/>
    <n v="1"/>
    <n v="1"/>
    <x v="6"/>
    <n v="0"/>
  </r>
  <r>
    <s v=" Japan (JPN)"/>
    <n v="0"/>
    <n v="0"/>
    <n v="1"/>
    <n v="1"/>
    <x v="6"/>
    <n v="0"/>
  </r>
  <r>
    <s v=" New Zealand (NZL)"/>
    <n v="0"/>
    <n v="0"/>
    <n v="1"/>
    <n v="1"/>
    <x v="6"/>
    <n v="0"/>
  </r>
  <r>
    <s v=" Portugal (POR)"/>
    <n v="0"/>
    <n v="0"/>
    <n v="1"/>
    <n v="1"/>
    <x v="6"/>
    <n v="0"/>
  </r>
  <r>
    <s v=" Romania (ROU)"/>
    <n v="0"/>
    <n v="0"/>
    <n v="1"/>
    <n v="1"/>
    <x v="6"/>
    <n v="0"/>
  </r>
  <r>
    <s v=" United States (USA)"/>
    <n v="22"/>
    <n v="18"/>
    <n v="16"/>
    <n v="56"/>
    <x v="7"/>
    <n v="0"/>
  </r>
  <r>
    <s v=" Germany (GER)"/>
    <n v="10"/>
    <n v="7"/>
    <n v="14"/>
    <n v="31"/>
    <x v="7"/>
    <n v="0"/>
  </r>
  <r>
    <s v=" Finland (FIN)"/>
    <n v="8"/>
    <n v="8"/>
    <n v="9"/>
    <n v="25"/>
    <x v="7"/>
    <n v="0"/>
  </r>
  <r>
    <s v=" Sweden (SWE)"/>
    <n v="7"/>
    <n v="6"/>
    <n v="12"/>
    <n v="25"/>
    <x v="7"/>
    <n v="0"/>
  </r>
  <r>
    <s v=" Italy (ITA)"/>
    <n v="7"/>
    <n v="5"/>
    <n v="7"/>
    <n v="19"/>
    <x v="7"/>
    <n v="0"/>
  </r>
  <r>
    <s v=" Switzerland (SUI)"/>
    <n v="7"/>
    <n v="4"/>
    <n v="4"/>
    <n v="15"/>
    <x v="7"/>
    <n v="0"/>
  </r>
  <r>
    <s v=" France (FRA)"/>
    <n v="6"/>
    <n v="10"/>
    <n v="5"/>
    <n v="21"/>
    <x v="7"/>
    <n v="0"/>
  </r>
  <r>
    <s v=" Netherlands (NED)*"/>
    <n v="6"/>
    <n v="9"/>
    <n v="4"/>
    <n v="19"/>
    <x v="7"/>
    <n v="1"/>
  </r>
  <r>
    <s v=" Hungary (HUN)"/>
    <n v="4"/>
    <n v="5"/>
    <n v="0"/>
    <n v="9"/>
    <x v="7"/>
    <n v="0"/>
  </r>
  <r>
    <s v=" Canada (CAN)"/>
    <n v="4"/>
    <n v="4"/>
    <n v="7"/>
    <n v="15"/>
    <x v="7"/>
    <n v="0"/>
  </r>
  <r>
    <s v=" Great Britain (GBR)"/>
    <n v="3"/>
    <n v="10"/>
    <n v="7"/>
    <n v="20"/>
    <x v="7"/>
    <n v="0"/>
  </r>
  <r>
    <s v=" Argentina (ARG)"/>
    <n v="3"/>
    <n v="3"/>
    <n v="1"/>
    <n v="7"/>
    <x v="7"/>
    <n v="0"/>
  </r>
  <r>
    <s v=" Denmark (DEN)"/>
    <n v="3"/>
    <n v="1"/>
    <n v="2"/>
    <n v="6"/>
    <x v="7"/>
    <n v="0"/>
  </r>
  <r>
    <s v=" Czechoslovakia (TCH)"/>
    <n v="2"/>
    <n v="5"/>
    <n v="2"/>
    <n v="9"/>
    <x v="7"/>
    <n v="0"/>
  </r>
  <r>
    <s v=" Japan (JPN)"/>
    <n v="2"/>
    <n v="2"/>
    <n v="1"/>
    <n v="5"/>
    <x v="7"/>
    <n v="0"/>
  </r>
  <r>
    <s v=" Estonia (EST)"/>
    <n v="2"/>
    <n v="1"/>
    <n v="2"/>
    <n v="5"/>
    <x v="7"/>
    <n v="0"/>
  </r>
  <r>
    <s v=" Egypt (EGY)"/>
    <n v="2"/>
    <n v="1"/>
    <n v="1"/>
    <n v="4"/>
    <x v="7"/>
    <n v="0"/>
  </r>
  <r>
    <s v=" Austria (AUT)"/>
    <n v="2"/>
    <n v="0"/>
    <n v="1"/>
    <n v="3"/>
    <x v="7"/>
    <n v="0"/>
  </r>
  <r>
    <s v=" Australia (AUS)"/>
    <n v="1"/>
    <n v="2"/>
    <n v="1"/>
    <n v="4"/>
    <x v="7"/>
    <n v="0"/>
  </r>
  <r>
    <s v=" Norway (NOR)"/>
    <n v="1"/>
    <n v="2"/>
    <n v="1"/>
    <n v="4"/>
    <x v="7"/>
    <n v="0"/>
  </r>
  <r>
    <s v=" Poland (POL)"/>
    <n v="1"/>
    <n v="1"/>
    <n v="3"/>
    <n v="5"/>
    <x v="7"/>
    <n v="0"/>
  </r>
  <r>
    <s v=" Yugoslavia (YUG)"/>
    <n v="1"/>
    <n v="1"/>
    <n v="3"/>
    <n v="5"/>
    <x v="7"/>
    <n v="0"/>
  </r>
  <r>
    <s v=" South Africa (RSA)"/>
    <n v="1"/>
    <n v="0"/>
    <n v="2"/>
    <n v="3"/>
    <x v="7"/>
    <n v="0"/>
  </r>
  <r>
    <s v=" India (IND)"/>
    <n v="1"/>
    <n v="0"/>
    <n v="0"/>
    <n v="1"/>
    <x v="7"/>
    <n v="0"/>
  </r>
  <r>
    <s v=" Ireland (IRL)"/>
    <n v="1"/>
    <n v="0"/>
    <n v="0"/>
    <n v="1"/>
    <x v="7"/>
    <n v="0"/>
  </r>
  <r>
    <s v=" New Zealand (NZL)"/>
    <n v="1"/>
    <n v="0"/>
    <n v="0"/>
    <n v="1"/>
    <x v="7"/>
    <n v="0"/>
  </r>
  <r>
    <s v=" Spain (ESP)"/>
    <n v="1"/>
    <n v="0"/>
    <n v="0"/>
    <n v="1"/>
    <x v="7"/>
    <n v="0"/>
  </r>
  <r>
    <s v=" Uruguay (URU)"/>
    <n v="1"/>
    <n v="0"/>
    <n v="0"/>
    <n v="1"/>
    <x v="7"/>
    <n v="0"/>
  </r>
  <r>
    <s v=" Belgium (BEL)"/>
    <n v="0"/>
    <n v="1"/>
    <n v="2"/>
    <n v="3"/>
    <x v="7"/>
    <n v="0"/>
  </r>
  <r>
    <s v=" Chile (CHI)"/>
    <n v="0"/>
    <n v="1"/>
    <n v="0"/>
    <n v="1"/>
    <x v="7"/>
    <n v="0"/>
  </r>
  <r>
    <s v=" Haiti (HAI)"/>
    <n v="0"/>
    <n v="1"/>
    <n v="0"/>
    <n v="1"/>
    <x v="7"/>
    <n v="0"/>
  </r>
  <r>
    <s v=" Philippines (PHI)"/>
    <n v="0"/>
    <n v="0"/>
    <n v="1"/>
    <n v="1"/>
    <x v="7"/>
    <n v="0"/>
  </r>
  <r>
    <s v=" Portugal (POR)"/>
    <n v="0"/>
    <n v="0"/>
    <n v="1"/>
    <n v="1"/>
    <x v="7"/>
    <n v="0"/>
  </r>
  <r>
    <s v=" United States (USA)*"/>
    <n v="41"/>
    <n v="32"/>
    <n v="30"/>
    <n v="103"/>
    <x v="8"/>
    <n v="1"/>
  </r>
  <r>
    <s v=" Italy (ITA)"/>
    <n v="12"/>
    <n v="12"/>
    <n v="12"/>
    <n v="36"/>
    <x v="8"/>
    <n v="0"/>
  </r>
  <r>
    <s v=" France (FRA)"/>
    <n v="10"/>
    <n v="5"/>
    <n v="4"/>
    <n v="19"/>
    <x v="8"/>
    <n v="0"/>
  </r>
  <r>
    <s v=" Sweden (SWE)"/>
    <n v="9"/>
    <n v="5"/>
    <n v="9"/>
    <n v="23"/>
    <x v="8"/>
    <n v="0"/>
  </r>
  <r>
    <s v=" Japan (JPN)"/>
    <n v="7"/>
    <n v="7"/>
    <n v="4"/>
    <n v="18"/>
    <x v="8"/>
    <n v="0"/>
  </r>
  <r>
    <s v=" Hungary (HUN)"/>
    <n v="6"/>
    <n v="4"/>
    <n v="5"/>
    <n v="15"/>
    <x v="8"/>
    <n v="0"/>
  </r>
  <r>
    <s v=" Finland (FIN)"/>
    <n v="5"/>
    <n v="8"/>
    <n v="12"/>
    <n v="25"/>
    <x v="8"/>
    <n v="0"/>
  </r>
  <r>
    <s v=" Great Britain (GBR)"/>
    <n v="4"/>
    <n v="7"/>
    <n v="5"/>
    <n v="16"/>
    <x v="8"/>
    <n v="0"/>
  </r>
  <r>
    <s v=" Germany (GER)"/>
    <n v="3"/>
    <n v="12"/>
    <n v="5"/>
    <n v="20"/>
    <x v="8"/>
    <n v="0"/>
  </r>
  <r>
    <s v=" Australia (AUS)"/>
    <n v="3"/>
    <n v="1"/>
    <n v="1"/>
    <n v="5"/>
    <x v="8"/>
    <n v="0"/>
  </r>
  <r>
    <s v=" Argentina (ARG)"/>
    <n v="3"/>
    <n v="1"/>
    <n v="0"/>
    <n v="4"/>
    <x v="8"/>
    <n v="0"/>
  </r>
  <r>
    <s v=" Canada (CAN)"/>
    <n v="2"/>
    <n v="5"/>
    <n v="8"/>
    <n v="15"/>
    <x v="8"/>
    <n v="0"/>
  </r>
  <r>
    <s v=" Netherlands (NED)"/>
    <n v="2"/>
    <n v="5"/>
    <n v="0"/>
    <n v="7"/>
    <x v="8"/>
    <n v="0"/>
  </r>
  <r>
    <s v=" Poland (POL)"/>
    <n v="2"/>
    <n v="1"/>
    <n v="4"/>
    <n v="7"/>
    <x v="8"/>
    <n v="0"/>
  </r>
  <r>
    <s v=" South Africa (RSA)"/>
    <n v="2"/>
    <n v="0"/>
    <n v="3"/>
    <n v="5"/>
    <x v="8"/>
    <n v="0"/>
  </r>
  <r>
    <s v=" Ireland (IRL)"/>
    <n v="2"/>
    <n v="0"/>
    <n v="0"/>
    <n v="2"/>
    <x v="8"/>
    <n v="0"/>
  </r>
  <r>
    <s v=" Czechoslovakia (TCH)"/>
    <n v="1"/>
    <n v="2"/>
    <n v="1"/>
    <n v="4"/>
    <x v="8"/>
    <n v="0"/>
  </r>
  <r>
    <s v=" Austria (AUT)"/>
    <n v="1"/>
    <n v="1"/>
    <n v="3"/>
    <n v="5"/>
    <x v="8"/>
    <n v="0"/>
  </r>
  <r>
    <s v=" India (IND)"/>
    <n v="1"/>
    <n v="0"/>
    <n v="0"/>
    <n v="1"/>
    <x v="8"/>
    <n v="0"/>
  </r>
  <r>
    <s v=" Denmark (DEN)"/>
    <n v="0"/>
    <n v="3"/>
    <n v="3"/>
    <n v="6"/>
    <x v="8"/>
    <n v="0"/>
  </r>
  <r>
    <s v=" Mexico (MEX)"/>
    <n v="0"/>
    <n v="2"/>
    <n v="0"/>
    <n v="2"/>
    <x v="8"/>
    <n v="0"/>
  </r>
  <r>
    <s v=" Latvia (LAT)"/>
    <n v="0"/>
    <n v="1"/>
    <n v="0"/>
    <n v="1"/>
    <x v="8"/>
    <n v="0"/>
  </r>
  <r>
    <s v=" New Zealand (NZL)"/>
    <n v="0"/>
    <n v="1"/>
    <n v="0"/>
    <n v="1"/>
    <x v="8"/>
    <n v="0"/>
  </r>
  <r>
    <s v=" Switzerland (SUI)"/>
    <n v="0"/>
    <n v="1"/>
    <n v="0"/>
    <n v="1"/>
    <x v="8"/>
    <n v="0"/>
  </r>
  <r>
    <s v=" Philippines (PHI)"/>
    <n v="0"/>
    <n v="0"/>
    <n v="3"/>
    <n v="3"/>
    <x v="8"/>
    <n v="0"/>
  </r>
  <r>
    <s v=" Spain (ESP)"/>
    <n v="0"/>
    <n v="0"/>
    <n v="1"/>
    <n v="1"/>
    <x v="8"/>
    <n v="0"/>
  </r>
  <r>
    <s v=" Uruguay (URU)"/>
    <n v="0"/>
    <n v="0"/>
    <n v="1"/>
    <n v="1"/>
    <x v="8"/>
    <n v="0"/>
  </r>
  <r>
    <s v=" Germany (GER)*"/>
    <n v="33"/>
    <n v="26"/>
    <n v="30"/>
    <n v="89"/>
    <x v="9"/>
    <n v="1"/>
  </r>
  <r>
    <s v=" United States (USA)"/>
    <n v="24"/>
    <n v="20"/>
    <n v="12"/>
    <n v="56"/>
    <x v="9"/>
    <n v="0"/>
  </r>
  <r>
    <s v=" Hungary (HUN)"/>
    <n v="10"/>
    <n v="1"/>
    <n v="5"/>
    <n v="16"/>
    <x v="9"/>
    <n v="0"/>
  </r>
  <r>
    <s v=" Italy (ITA)"/>
    <n v="8"/>
    <n v="9"/>
    <n v="5"/>
    <n v="22"/>
    <x v="9"/>
    <n v="0"/>
  </r>
  <r>
    <s v=" Finland (FIN)"/>
    <n v="7"/>
    <n v="6"/>
    <n v="6"/>
    <n v="19"/>
    <x v="9"/>
    <n v="0"/>
  </r>
  <r>
    <s v=" France (FRA)"/>
    <n v="7"/>
    <n v="6"/>
    <n v="6"/>
    <n v="19"/>
    <x v="9"/>
    <n v="0"/>
  </r>
  <r>
    <s v=" Sweden (SWE)"/>
    <n v="6"/>
    <n v="5"/>
    <n v="9"/>
    <n v="20"/>
    <x v="9"/>
    <n v="0"/>
  </r>
  <r>
    <s v=" Japan (JPN)"/>
    <n v="6"/>
    <n v="4"/>
    <n v="8"/>
    <n v="18"/>
    <x v="9"/>
    <n v="0"/>
  </r>
  <r>
    <s v=" Netherlands (NED)"/>
    <n v="6"/>
    <n v="4"/>
    <n v="7"/>
    <n v="17"/>
    <x v="9"/>
    <n v="0"/>
  </r>
  <r>
    <s v=" Great Britain (GBR)"/>
    <n v="4"/>
    <n v="7"/>
    <n v="3"/>
    <n v="14"/>
    <x v="9"/>
    <n v="0"/>
  </r>
  <r>
    <s v=" Austria (AUT)"/>
    <n v="4"/>
    <n v="6"/>
    <n v="3"/>
    <n v="13"/>
    <x v="9"/>
    <n v="0"/>
  </r>
  <r>
    <s v=" Czechoslovakia (TCH)"/>
    <n v="3"/>
    <n v="5"/>
    <n v="0"/>
    <n v="8"/>
    <x v="9"/>
    <n v="0"/>
  </r>
  <r>
    <s v=" Argentina (ARG)"/>
    <n v="2"/>
    <n v="2"/>
    <n v="3"/>
    <n v="7"/>
    <x v="9"/>
    <n v="0"/>
  </r>
  <r>
    <s v=" Estonia (EST)"/>
    <n v="2"/>
    <n v="2"/>
    <n v="3"/>
    <n v="7"/>
    <x v="9"/>
    <n v="0"/>
  </r>
  <r>
    <s v=" Egypt (EGY)"/>
    <n v="2"/>
    <n v="1"/>
    <n v="2"/>
    <n v="5"/>
    <x v="9"/>
    <n v="0"/>
  </r>
  <r>
    <s v=" Switzerland (SUI)"/>
    <n v="1"/>
    <n v="9"/>
    <n v="5"/>
    <n v="15"/>
    <x v="9"/>
    <n v="0"/>
  </r>
  <r>
    <s v=" Canada (CAN)"/>
    <n v="1"/>
    <n v="3"/>
    <n v="5"/>
    <n v="9"/>
    <x v="9"/>
    <n v="0"/>
  </r>
  <r>
    <s v=" Norway (NOR)"/>
    <n v="1"/>
    <n v="3"/>
    <n v="2"/>
    <n v="6"/>
    <x v="9"/>
    <n v="0"/>
  </r>
  <r>
    <s v=" Turkey (TUR)"/>
    <n v="1"/>
    <n v="0"/>
    <n v="1"/>
    <n v="2"/>
    <x v="9"/>
    <n v="0"/>
  </r>
  <r>
    <s v=" India (IND)"/>
    <n v="1"/>
    <n v="0"/>
    <n v="0"/>
    <n v="1"/>
    <x v="9"/>
    <n v="0"/>
  </r>
  <r>
    <s v=" New Zealand (NZL)"/>
    <n v="1"/>
    <n v="0"/>
    <n v="0"/>
    <n v="1"/>
    <x v="9"/>
    <n v="0"/>
  </r>
  <r>
    <s v=" Poland (POL)"/>
    <n v="0"/>
    <n v="3"/>
    <n v="3"/>
    <n v="6"/>
    <x v="9"/>
    <n v="0"/>
  </r>
  <r>
    <s v=" Denmark (DEN)"/>
    <n v="0"/>
    <n v="2"/>
    <n v="3"/>
    <n v="5"/>
    <x v="9"/>
    <n v="0"/>
  </r>
  <r>
    <s v=" Latvia (LAT)"/>
    <n v="0"/>
    <n v="1"/>
    <n v="1"/>
    <n v="2"/>
    <x v="9"/>
    <n v="0"/>
  </r>
  <r>
    <s v=" Romania (ROU)"/>
    <n v="0"/>
    <n v="1"/>
    <n v="0"/>
    <n v="1"/>
    <x v="9"/>
    <n v="0"/>
  </r>
  <r>
    <s v=" South Africa (RSA)"/>
    <n v="0"/>
    <n v="1"/>
    <n v="0"/>
    <n v="1"/>
    <x v="9"/>
    <n v="0"/>
  </r>
  <r>
    <s v=" Yugoslavia (YUG)"/>
    <n v="0"/>
    <n v="1"/>
    <n v="0"/>
    <n v="1"/>
    <x v="9"/>
    <n v="0"/>
  </r>
  <r>
    <s v=" Mexico (MEX)"/>
    <n v="0"/>
    <n v="0"/>
    <n v="3"/>
    <n v="3"/>
    <x v="9"/>
    <n v="0"/>
  </r>
  <r>
    <s v=" Belgium (BEL)"/>
    <n v="0"/>
    <n v="0"/>
    <n v="2"/>
    <n v="2"/>
    <x v="9"/>
    <n v="0"/>
  </r>
  <r>
    <s v=" Australia (AUS)"/>
    <n v="0"/>
    <n v="0"/>
    <n v="1"/>
    <n v="1"/>
    <x v="9"/>
    <n v="0"/>
  </r>
  <r>
    <s v=" Philippines (PHI)"/>
    <n v="0"/>
    <n v="0"/>
    <n v="1"/>
    <n v="1"/>
    <x v="9"/>
    <n v="0"/>
  </r>
  <r>
    <s v=" Portugal (POR)"/>
    <n v="0"/>
    <n v="0"/>
    <n v="1"/>
    <n v="1"/>
    <x v="9"/>
    <n v="0"/>
  </r>
  <r>
    <s v=" United States (USA)"/>
    <n v="38"/>
    <n v="27"/>
    <n v="19"/>
    <n v="84"/>
    <x v="10"/>
    <n v="0"/>
  </r>
  <r>
    <s v=" Sweden (SWE)"/>
    <n v="16"/>
    <n v="11"/>
    <n v="17"/>
    <n v="44"/>
    <x v="10"/>
    <n v="0"/>
  </r>
  <r>
    <s v=" France (FRA)"/>
    <n v="10"/>
    <n v="6"/>
    <n v="13"/>
    <n v="29"/>
    <x v="10"/>
    <n v="0"/>
  </r>
  <r>
    <s v=" Hungary (HUN)"/>
    <n v="10"/>
    <n v="5"/>
    <n v="12"/>
    <n v="27"/>
    <x v="10"/>
    <n v="0"/>
  </r>
  <r>
    <s v=" Italy (ITA)"/>
    <n v="8"/>
    <n v="11"/>
    <n v="8"/>
    <n v="27"/>
    <x v="10"/>
    <n v="0"/>
  </r>
  <r>
    <s v=" Finland (FIN)"/>
    <n v="8"/>
    <n v="7"/>
    <n v="5"/>
    <n v="20"/>
    <x v="10"/>
    <n v="0"/>
  </r>
  <r>
    <s v=" Turkey (TUR)"/>
    <n v="6"/>
    <n v="4"/>
    <n v="2"/>
    <n v="12"/>
    <x v="10"/>
    <n v="0"/>
  </r>
  <r>
    <s v=" Czechoslovakia (TCH)"/>
    <n v="6"/>
    <n v="2"/>
    <n v="3"/>
    <n v="11"/>
    <x v="10"/>
    <n v="0"/>
  </r>
  <r>
    <s v=" Switzerland (SUI)"/>
    <n v="5"/>
    <n v="10"/>
    <n v="5"/>
    <n v="20"/>
    <x v="10"/>
    <n v="0"/>
  </r>
  <r>
    <s v=" Denmark (DEN)"/>
    <n v="5"/>
    <n v="7"/>
    <n v="8"/>
    <n v="20"/>
    <x v="10"/>
    <n v="0"/>
  </r>
  <r>
    <s v=" Netherlands (NED)"/>
    <n v="5"/>
    <n v="2"/>
    <n v="9"/>
    <n v="16"/>
    <x v="10"/>
    <n v="0"/>
  </r>
  <r>
    <s v=" Great Britain (GBR)*"/>
    <n v="3"/>
    <n v="14"/>
    <n v="6"/>
    <n v="23"/>
    <x v="10"/>
    <n v="1"/>
  </r>
  <r>
    <s v=" Argentina (ARG)"/>
    <n v="3"/>
    <n v="3"/>
    <n v="1"/>
    <n v="7"/>
    <x v="10"/>
    <n v="0"/>
  </r>
  <r>
    <s v=" Australia (AUS)"/>
    <n v="2"/>
    <n v="6"/>
    <n v="5"/>
    <n v="13"/>
    <x v="10"/>
    <n v="0"/>
  </r>
  <r>
    <s v=" Belgium (BEL)"/>
    <n v="2"/>
    <n v="2"/>
    <n v="3"/>
    <n v="7"/>
    <x v="10"/>
    <n v="0"/>
  </r>
  <r>
    <s v=" Egypt (EGY)"/>
    <n v="2"/>
    <n v="2"/>
    <n v="1"/>
    <n v="5"/>
    <x v="10"/>
    <n v="0"/>
  </r>
  <r>
    <s v=" Mexico (MEX)"/>
    <n v="2"/>
    <n v="1"/>
    <n v="2"/>
    <n v="5"/>
    <x v="10"/>
    <n v="0"/>
  </r>
  <r>
    <s v=" South Africa (RSA)"/>
    <n v="2"/>
    <n v="1"/>
    <n v="1"/>
    <n v="4"/>
    <x v="10"/>
    <n v="0"/>
  </r>
  <r>
    <s v=" Norway (NOR)"/>
    <n v="1"/>
    <n v="3"/>
    <n v="3"/>
    <n v="7"/>
    <x v="10"/>
    <n v="0"/>
  </r>
  <r>
    <s v=" Jamaica (JAM)"/>
    <n v="1"/>
    <n v="2"/>
    <n v="0"/>
    <n v="3"/>
    <x v="10"/>
    <n v="0"/>
  </r>
  <r>
    <s v=" Austria (AUT)"/>
    <n v="1"/>
    <n v="0"/>
    <n v="3"/>
    <n v="4"/>
    <x v="10"/>
    <n v="0"/>
  </r>
  <r>
    <s v=" India (IND)"/>
    <n v="1"/>
    <n v="0"/>
    <n v="0"/>
    <n v="1"/>
    <x v="10"/>
    <n v="0"/>
  </r>
  <r>
    <s v=" Peru (PER)"/>
    <n v="1"/>
    <n v="0"/>
    <n v="0"/>
    <n v="1"/>
    <x v="10"/>
    <n v="0"/>
  </r>
  <r>
    <s v=" Yugoslavia (YUG)"/>
    <n v="0"/>
    <n v="2"/>
    <n v="0"/>
    <n v="2"/>
    <x v="10"/>
    <n v="0"/>
  </r>
  <r>
    <s v=" Canada (CAN)"/>
    <n v="0"/>
    <n v="1"/>
    <n v="2"/>
    <n v="3"/>
    <x v="10"/>
    <n v="0"/>
  </r>
  <r>
    <s v=" Portugal (POR)"/>
    <n v="0"/>
    <n v="1"/>
    <n v="1"/>
    <n v="2"/>
    <x v="10"/>
    <n v="0"/>
  </r>
  <r>
    <s v=" Uruguay (URU)"/>
    <n v="0"/>
    <n v="1"/>
    <n v="1"/>
    <n v="2"/>
    <x v="10"/>
    <n v="0"/>
  </r>
  <r>
    <s v=" Ceylon (CEY)"/>
    <n v="0"/>
    <n v="1"/>
    <n v="0"/>
    <n v="1"/>
    <x v="10"/>
    <n v="0"/>
  </r>
  <r>
    <s v=" Cuba (CUB)"/>
    <n v="0"/>
    <n v="1"/>
    <n v="0"/>
    <n v="1"/>
    <x v="10"/>
    <n v="0"/>
  </r>
  <r>
    <s v=" Spain (ESP)"/>
    <n v="0"/>
    <n v="1"/>
    <n v="0"/>
    <n v="1"/>
    <x v="10"/>
    <n v="0"/>
  </r>
  <r>
    <s v=" Trinidad and Tobago (TRI)"/>
    <n v="0"/>
    <n v="1"/>
    <n v="0"/>
    <n v="1"/>
    <x v="10"/>
    <n v="0"/>
  </r>
  <r>
    <s v=" Panama (PAN)"/>
    <n v="0"/>
    <n v="0"/>
    <n v="2"/>
    <n v="2"/>
    <x v="10"/>
    <n v="0"/>
  </r>
  <r>
    <s v=" South Korea (KOR)"/>
    <n v="0"/>
    <n v="0"/>
    <n v="2"/>
    <n v="2"/>
    <x v="10"/>
    <n v="0"/>
  </r>
  <r>
    <s v=" Brazil (BRA)"/>
    <n v="0"/>
    <n v="0"/>
    <n v="1"/>
    <n v="1"/>
    <x v="10"/>
    <n v="0"/>
  </r>
  <r>
    <s v=" Iran (IRI)"/>
    <n v="0"/>
    <n v="0"/>
    <n v="1"/>
    <n v="1"/>
    <x v="10"/>
    <n v="0"/>
  </r>
  <r>
    <s v=" Poland (POL)"/>
    <n v="0"/>
    <n v="0"/>
    <n v="1"/>
    <n v="1"/>
    <x v="10"/>
    <n v="0"/>
  </r>
  <r>
    <s v=" Puerto Rico (PUR)"/>
    <n v="0"/>
    <n v="0"/>
    <n v="1"/>
    <n v="1"/>
    <x v="10"/>
    <n v="0"/>
  </r>
  <r>
    <s v=" United States (USA)"/>
    <n v="40"/>
    <n v="19"/>
    <n v="17"/>
    <n v="76"/>
    <x v="11"/>
    <n v="0"/>
  </r>
  <r>
    <s v=" Soviet Union (URS)"/>
    <n v="22"/>
    <n v="30"/>
    <n v="19"/>
    <n v="71"/>
    <x v="11"/>
    <n v="0"/>
  </r>
  <r>
    <s v=" Hungary (HUN)"/>
    <n v="16"/>
    <n v="10"/>
    <n v="16"/>
    <n v="42"/>
    <x v="11"/>
    <n v="0"/>
  </r>
  <r>
    <s v=" Sweden (SWE)"/>
    <n v="12"/>
    <n v="13"/>
    <n v="10"/>
    <n v="35"/>
    <x v="11"/>
    <n v="0"/>
  </r>
  <r>
    <s v=" Italy (ITA)"/>
    <n v="8"/>
    <n v="9"/>
    <n v="4"/>
    <n v="21"/>
    <x v="11"/>
    <n v="0"/>
  </r>
  <r>
    <s v=" Czechoslovakia (TCH)"/>
    <n v="7"/>
    <n v="3"/>
    <n v="3"/>
    <n v="13"/>
    <x v="11"/>
    <n v="0"/>
  </r>
  <r>
    <s v=" France (FRA)"/>
    <n v="6"/>
    <n v="6"/>
    <n v="6"/>
    <n v="18"/>
    <x v="11"/>
    <n v="0"/>
  </r>
  <r>
    <s v=" Finland (FIN)*"/>
    <n v="6"/>
    <n v="3"/>
    <n v="13"/>
    <n v="22"/>
    <x v="11"/>
    <n v="1"/>
  </r>
  <r>
    <s v=" Australia (AUS)"/>
    <n v="6"/>
    <n v="2"/>
    <n v="3"/>
    <n v="11"/>
    <x v="11"/>
    <n v="0"/>
  </r>
  <r>
    <s v=" Norway (NOR)"/>
    <n v="3"/>
    <n v="2"/>
    <n v="0"/>
    <n v="5"/>
    <x v="11"/>
    <n v="0"/>
  </r>
  <r>
    <s v=" Switzerland (SUI)"/>
    <n v="2"/>
    <n v="6"/>
    <n v="6"/>
    <n v="14"/>
    <x v="11"/>
    <n v="0"/>
  </r>
  <r>
    <s v=" South Africa (RSA)"/>
    <n v="2"/>
    <n v="4"/>
    <n v="4"/>
    <n v="10"/>
    <x v="11"/>
    <n v="0"/>
  </r>
  <r>
    <s v=" Jamaica (JAM)"/>
    <n v="2"/>
    <n v="3"/>
    <n v="0"/>
    <n v="5"/>
    <x v="11"/>
    <n v="0"/>
  </r>
  <r>
    <s v=" Belgium (BEL)"/>
    <n v="2"/>
    <n v="2"/>
    <n v="0"/>
    <n v="4"/>
    <x v="11"/>
    <n v="0"/>
  </r>
  <r>
    <s v=" Denmark (DEN)"/>
    <n v="2"/>
    <n v="1"/>
    <n v="3"/>
    <n v="6"/>
    <x v="11"/>
    <n v="0"/>
  </r>
  <r>
    <s v=" Turkey (TUR)"/>
    <n v="2"/>
    <n v="0"/>
    <n v="1"/>
    <n v="3"/>
    <x v="11"/>
    <n v="0"/>
  </r>
  <r>
    <s v=" Japan (JPN)"/>
    <n v="1"/>
    <n v="6"/>
    <n v="2"/>
    <n v="9"/>
    <x v="11"/>
    <n v="0"/>
  </r>
  <r>
    <s v=" Great Britain (GBR)"/>
    <n v="1"/>
    <n v="2"/>
    <n v="8"/>
    <n v="11"/>
    <x v="11"/>
    <n v="0"/>
  </r>
  <r>
    <s v=" Argentina (ARG)"/>
    <n v="1"/>
    <n v="2"/>
    <n v="2"/>
    <n v="5"/>
    <x v="11"/>
    <n v="0"/>
  </r>
  <r>
    <s v=" Poland (POL)"/>
    <n v="1"/>
    <n v="2"/>
    <n v="1"/>
    <n v="4"/>
    <x v="11"/>
    <n v="0"/>
  </r>
  <r>
    <s v=" Canada (CAN)"/>
    <n v="1"/>
    <n v="2"/>
    <n v="0"/>
    <n v="3"/>
    <x v="11"/>
    <n v="0"/>
  </r>
  <r>
    <s v=" Yugoslavia (YUG)"/>
    <n v="1"/>
    <n v="2"/>
    <n v="0"/>
    <n v="3"/>
    <x v="11"/>
    <n v="0"/>
  </r>
  <r>
    <s v=" Romania (ROU)"/>
    <n v="1"/>
    <n v="1"/>
    <n v="2"/>
    <n v="4"/>
    <x v="11"/>
    <n v="0"/>
  </r>
  <r>
    <s v=" Brazil (BRA)"/>
    <n v="1"/>
    <n v="0"/>
    <n v="2"/>
    <n v="3"/>
    <x v="11"/>
    <n v="0"/>
  </r>
  <r>
    <s v=" New Zealand (NZL)"/>
    <n v="1"/>
    <n v="0"/>
    <n v="2"/>
    <n v="3"/>
    <x v="11"/>
    <n v="0"/>
  </r>
  <r>
    <s v=" India (IND)"/>
    <n v="1"/>
    <n v="0"/>
    <n v="1"/>
    <n v="2"/>
    <x v="11"/>
    <n v="0"/>
  </r>
  <r>
    <s v=" Luxembourg (LUX)"/>
    <n v="1"/>
    <n v="0"/>
    <n v="0"/>
    <n v="1"/>
    <x v="11"/>
    <n v="0"/>
  </r>
  <r>
    <s v=" Germany (GER)"/>
    <n v="0"/>
    <n v="7"/>
    <n v="17"/>
    <n v="24"/>
    <x v="11"/>
    <n v="0"/>
  </r>
  <r>
    <s v=" Netherlands (NED)"/>
    <n v="0"/>
    <n v="5"/>
    <n v="0"/>
    <n v="5"/>
    <x v="11"/>
    <n v="0"/>
  </r>
  <r>
    <s v=" Iran (IRI)"/>
    <n v="0"/>
    <n v="3"/>
    <n v="4"/>
    <n v="7"/>
    <x v="11"/>
    <n v="0"/>
  </r>
  <r>
    <s v=" Chile (CHI)"/>
    <n v="0"/>
    <n v="2"/>
    <n v="0"/>
    <n v="2"/>
    <x v="11"/>
    <n v="0"/>
  </r>
  <r>
    <s v=" Austria (AUT)"/>
    <n v="0"/>
    <n v="1"/>
    <n v="1"/>
    <n v="2"/>
    <x v="11"/>
    <n v="0"/>
  </r>
  <r>
    <s v=" Lebanon (LIB)"/>
    <n v="0"/>
    <n v="1"/>
    <n v="1"/>
    <n v="2"/>
    <x v="11"/>
    <n v="0"/>
  </r>
  <r>
    <s v=" Ireland (IRL)"/>
    <n v="0"/>
    <n v="1"/>
    <n v="0"/>
    <n v="1"/>
    <x v="11"/>
    <n v="0"/>
  </r>
  <r>
    <s v=" Mexico (MEX)"/>
    <n v="0"/>
    <n v="1"/>
    <n v="0"/>
    <n v="1"/>
    <x v="11"/>
    <n v="0"/>
  </r>
  <r>
    <s v=" Spain (ESP)"/>
    <n v="0"/>
    <n v="1"/>
    <n v="0"/>
    <n v="1"/>
    <x v="11"/>
    <n v="0"/>
  </r>
  <r>
    <s v=" South Korea (KOR)"/>
    <n v="0"/>
    <n v="0"/>
    <n v="2"/>
    <n v="2"/>
    <x v="11"/>
    <n v="0"/>
  </r>
  <r>
    <s v=" Trinidad and Tobago (TRI)"/>
    <n v="0"/>
    <n v="0"/>
    <n v="2"/>
    <n v="2"/>
    <x v="11"/>
    <n v="0"/>
  </r>
  <r>
    <s v=" Uruguay (URU)"/>
    <n v="0"/>
    <n v="0"/>
    <n v="2"/>
    <n v="2"/>
    <x v="11"/>
    <n v="0"/>
  </r>
  <r>
    <s v=" Bulgaria (BUL)"/>
    <n v="0"/>
    <n v="0"/>
    <n v="1"/>
    <n v="1"/>
    <x v="11"/>
    <n v="0"/>
  </r>
  <r>
    <s v=" Egypt (EGY)"/>
    <n v="0"/>
    <n v="0"/>
    <n v="1"/>
    <n v="1"/>
    <x v="11"/>
    <n v="0"/>
  </r>
  <r>
    <s v=" Portugal (POR)"/>
    <n v="0"/>
    <n v="0"/>
    <n v="1"/>
    <n v="1"/>
    <x v="11"/>
    <n v="0"/>
  </r>
  <r>
    <s v=" Venezuela (VEN)"/>
    <n v="0"/>
    <n v="0"/>
    <n v="1"/>
    <n v="1"/>
    <x v="11"/>
    <n v="0"/>
  </r>
  <r>
    <s v=" Soviet Union (URS)"/>
    <n v="37"/>
    <n v="29"/>
    <n v="32"/>
    <n v="98"/>
    <x v="12"/>
    <n v="0"/>
  </r>
  <r>
    <s v=" United States (USA)"/>
    <n v="32"/>
    <n v="25"/>
    <n v="17"/>
    <n v="74"/>
    <x v="12"/>
    <n v="0"/>
  </r>
  <r>
    <s v=" Australia (AUS)*"/>
    <n v="13"/>
    <n v="8"/>
    <n v="14"/>
    <n v="35"/>
    <x v="12"/>
    <n v="1"/>
  </r>
  <r>
    <s v=" Hungary (HUN)"/>
    <n v="9"/>
    <n v="10"/>
    <n v="7"/>
    <n v="26"/>
    <x v="12"/>
    <n v="0"/>
  </r>
  <r>
    <s v=" Italy (ITA)"/>
    <n v="8"/>
    <n v="8"/>
    <n v="9"/>
    <n v="25"/>
    <x v="12"/>
    <n v="0"/>
  </r>
  <r>
    <s v=" Sweden (SWE)*"/>
    <n v="8"/>
    <n v="5"/>
    <n v="6"/>
    <n v="19"/>
    <x v="12"/>
    <n v="0"/>
  </r>
  <r>
    <s v=" United Team of Germany (EUA)"/>
    <n v="6"/>
    <n v="13"/>
    <n v="7"/>
    <n v="26"/>
    <x v="12"/>
    <n v="0"/>
  </r>
  <r>
    <s v=" Great Britain (GBR)"/>
    <n v="6"/>
    <n v="7"/>
    <n v="11"/>
    <n v="24"/>
    <x v="12"/>
    <n v="0"/>
  </r>
  <r>
    <s v=" Romania (ROU)"/>
    <n v="5"/>
    <n v="3"/>
    <n v="5"/>
    <n v="13"/>
    <x v="12"/>
    <n v="0"/>
  </r>
  <r>
    <s v=" Japan (JPN)"/>
    <n v="4"/>
    <n v="10"/>
    <n v="5"/>
    <n v="19"/>
    <x v="12"/>
    <n v="0"/>
  </r>
  <r>
    <s v=" France (FRA)"/>
    <n v="4"/>
    <n v="4"/>
    <n v="6"/>
    <n v="14"/>
    <x v="12"/>
    <n v="0"/>
  </r>
  <r>
    <s v=" Turkey (TUR)"/>
    <n v="3"/>
    <n v="2"/>
    <n v="2"/>
    <n v="7"/>
    <x v="12"/>
    <n v="0"/>
  </r>
  <r>
    <s v=" Finland (FIN)"/>
    <n v="3"/>
    <n v="1"/>
    <n v="11"/>
    <n v="15"/>
    <x v="12"/>
    <n v="0"/>
  </r>
  <r>
    <s v=" Iran (IRI)"/>
    <n v="2"/>
    <n v="2"/>
    <n v="1"/>
    <n v="5"/>
    <x v="12"/>
    <n v="0"/>
  </r>
  <r>
    <s v=" Canada (CAN)"/>
    <n v="2"/>
    <n v="1"/>
    <n v="3"/>
    <n v="6"/>
    <x v="12"/>
    <n v="0"/>
  </r>
  <r>
    <s v=" New Zealand (NZL)"/>
    <n v="2"/>
    <n v="0"/>
    <n v="0"/>
    <n v="2"/>
    <x v="12"/>
    <n v="0"/>
  </r>
  <r>
    <s v=" Poland (POL)"/>
    <n v="1"/>
    <n v="4"/>
    <n v="4"/>
    <n v="9"/>
    <x v="12"/>
    <n v="0"/>
  </r>
  <r>
    <s v=" Czechoslovakia (TCH)"/>
    <n v="1"/>
    <n v="4"/>
    <n v="1"/>
    <n v="6"/>
    <x v="12"/>
    <n v="0"/>
  </r>
  <r>
    <s v=" Bulgaria (BUL)"/>
    <n v="1"/>
    <n v="3"/>
    <n v="1"/>
    <n v="5"/>
    <x v="12"/>
    <n v="0"/>
  </r>
  <r>
    <s v=" Denmark (DEN)"/>
    <n v="1"/>
    <n v="2"/>
    <n v="1"/>
    <n v="4"/>
    <x v="12"/>
    <n v="0"/>
  </r>
  <r>
    <s v=" Ireland (IRL)"/>
    <n v="1"/>
    <n v="1"/>
    <n v="3"/>
    <n v="5"/>
    <x v="12"/>
    <n v="0"/>
  </r>
  <r>
    <s v=" Norway (NOR)"/>
    <n v="1"/>
    <n v="0"/>
    <n v="2"/>
    <n v="3"/>
    <x v="12"/>
    <n v="0"/>
  </r>
  <r>
    <s v=" Mexico (MEX)"/>
    <n v="1"/>
    <n v="0"/>
    <n v="1"/>
    <n v="2"/>
    <x v="12"/>
    <n v="0"/>
  </r>
  <r>
    <s v=" Brazil (BRA)"/>
    <n v="1"/>
    <n v="0"/>
    <n v="0"/>
    <n v="1"/>
    <x v="12"/>
    <n v="0"/>
  </r>
  <r>
    <s v=" India (IND)"/>
    <n v="1"/>
    <n v="0"/>
    <n v="0"/>
    <n v="1"/>
    <x v="12"/>
    <n v="0"/>
  </r>
  <r>
    <s v=" Yugoslavia (YUG)"/>
    <n v="0"/>
    <n v="3"/>
    <n v="0"/>
    <n v="3"/>
    <x v="12"/>
    <n v="0"/>
  </r>
  <r>
    <s v=" Chile (CHI)"/>
    <n v="0"/>
    <n v="2"/>
    <n v="2"/>
    <n v="4"/>
    <x v="12"/>
    <n v="0"/>
  </r>
  <r>
    <s v=" Belgium (BEL)"/>
    <n v="0"/>
    <n v="2"/>
    <n v="0"/>
    <n v="2"/>
    <x v="12"/>
    <n v="0"/>
  </r>
  <r>
    <s v=" Argentina (ARG)"/>
    <n v="0"/>
    <n v="1"/>
    <n v="1"/>
    <n v="2"/>
    <x v="12"/>
    <n v="0"/>
  </r>
  <r>
    <s v=" South Korea (KOR)"/>
    <n v="0"/>
    <n v="1"/>
    <n v="1"/>
    <n v="2"/>
    <x v="12"/>
    <n v="0"/>
  </r>
  <r>
    <s v=" Iceland (ISL)"/>
    <n v="0"/>
    <n v="1"/>
    <n v="0"/>
    <n v="1"/>
    <x v="12"/>
    <n v="0"/>
  </r>
  <r>
    <s v=" Pakistan (PAK)"/>
    <n v="0"/>
    <n v="1"/>
    <n v="0"/>
    <n v="1"/>
    <x v="12"/>
    <n v="0"/>
  </r>
  <r>
    <s v=" South Africa (RSA)"/>
    <n v="0"/>
    <n v="0"/>
    <n v="4"/>
    <n v="4"/>
    <x v="12"/>
    <n v="0"/>
  </r>
  <r>
    <s v=" Austria (AUT)"/>
    <n v="0"/>
    <n v="0"/>
    <n v="2"/>
    <n v="2"/>
    <x v="12"/>
    <n v="0"/>
  </r>
  <r>
    <s v=" Bahamas (BAH)"/>
    <n v="0"/>
    <n v="0"/>
    <n v="1"/>
    <n v="1"/>
    <x v="12"/>
    <n v="0"/>
  </r>
  <r>
    <s v=" Greece (GRE)"/>
    <n v="0"/>
    <n v="0"/>
    <n v="1"/>
    <n v="1"/>
    <x v="12"/>
    <n v="0"/>
  </r>
  <r>
    <s v=" Switzerland (SUI)"/>
    <n v="0"/>
    <n v="0"/>
    <n v="1"/>
    <n v="1"/>
    <x v="12"/>
    <n v="0"/>
  </r>
  <r>
    <s v=" Uruguay (URU)"/>
    <n v="0"/>
    <n v="0"/>
    <n v="1"/>
    <n v="1"/>
    <x v="12"/>
    <n v="0"/>
  </r>
  <r>
    <s v=" Soviet Union (URS)"/>
    <n v="43"/>
    <n v="29"/>
    <n v="31"/>
    <n v="103"/>
    <x v="13"/>
    <n v="0"/>
  </r>
  <r>
    <s v=" United States (USA)"/>
    <n v="34"/>
    <n v="21"/>
    <n v="16"/>
    <n v="71"/>
    <x v="13"/>
    <n v="0"/>
  </r>
  <r>
    <s v=" Italy (ITA)*"/>
    <n v="13"/>
    <n v="10"/>
    <n v="13"/>
    <n v="36"/>
    <x v="13"/>
    <n v="1"/>
  </r>
  <r>
    <s v=" United Team of Germany (EUA)"/>
    <n v="12"/>
    <n v="19"/>
    <n v="11"/>
    <n v="42"/>
    <x v="13"/>
    <n v="0"/>
  </r>
  <r>
    <s v=" Australia (AUS)"/>
    <n v="8"/>
    <n v="8"/>
    <n v="6"/>
    <n v="22"/>
    <x v="13"/>
    <n v="0"/>
  </r>
  <r>
    <s v=" Turkey (TUR)"/>
    <n v="7"/>
    <n v="2"/>
    <n v="0"/>
    <n v="9"/>
    <x v="13"/>
    <n v="0"/>
  </r>
  <r>
    <s v=" Hungary (HUN)"/>
    <n v="6"/>
    <n v="8"/>
    <n v="7"/>
    <n v="21"/>
    <x v="13"/>
    <n v="0"/>
  </r>
  <r>
    <s v=" Japan (JPN)"/>
    <n v="4"/>
    <n v="7"/>
    <n v="7"/>
    <n v="18"/>
    <x v="13"/>
    <n v="0"/>
  </r>
  <r>
    <s v=" Poland (POL)"/>
    <n v="4"/>
    <n v="6"/>
    <n v="11"/>
    <n v="21"/>
    <x v="13"/>
    <n v="0"/>
  </r>
  <r>
    <s v=" Czechoslovakia (TCH)"/>
    <n v="3"/>
    <n v="2"/>
    <n v="3"/>
    <n v="8"/>
    <x v="13"/>
    <n v="0"/>
  </r>
  <r>
    <s v=" Romania (ROU)"/>
    <n v="3"/>
    <n v="1"/>
    <n v="6"/>
    <n v="10"/>
    <x v="13"/>
    <n v="0"/>
  </r>
  <r>
    <s v=" Great Britain (GBR)"/>
    <n v="2"/>
    <n v="6"/>
    <n v="12"/>
    <n v="20"/>
    <x v="13"/>
    <n v="0"/>
  </r>
  <r>
    <s v=" Denmark (DEN)"/>
    <n v="2"/>
    <n v="3"/>
    <n v="1"/>
    <n v="6"/>
    <x v="13"/>
    <n v="0"/>
  </r>
  <r>
    <s v=" New Zealand (NZL)"/>
    <n v="2"/>
    <n v="0"/>
    <n v="1"/>
    <n v="3"/>
    <x v="13"/>
    <n v="0"/>
  </r>
  <r>
    <s v=" Bulgaria (BUL)"/>
    <n v="1"/>
    <n v="3"/>
    <n v="3"/>
    <n v="7"/>
    <x v="13"/>
    <n v="0"/>
  </r>
  <r>
    <s v=" Sweden (SWE)"/>
    <n v="1"/>
    <n v="2"/>
    <n v="3"/>
    <n v="6"/>
    <x v="13"/>
    <n v="0"/>
  </r>
  <r>
    <s v=" Finland (FIN)"/>
    <n v="1"/>
    <n v="1"/>
    <n v="3"/>
    <n v="5"/>
    <x v="13"/>
    <n v="0"/>
  </r>
  <r>
    <s v=" Austria (AUT)"/>
    <n v="1"/>
    <n v="1"/>
    <n v="0"/>
    <n v="2"/>
    <x v="13"/>
    <n v="0"/>
  </r>
  <r>
    <s v=" Yugoslavia (YUG)"/>
    <n v="1"/>
    <n v="1"/>
    <n v="0"/>
    <n v="2"/>
    <x v="13"/>
    <n v="0"/>
  </r>
  <r>
    <s v=" Pakistan (PAK)"/>
    <n v="1"/>
    <n v="0"/>
    <n v="1"/>
    <n v="2"/>
    <x v="13"/>
    <n v="0"/>
  </r>
  <r>
    <s v=" Ethiopia (ETH)"/>
    <n v="1"/>
    <n v="0"/>
    <n v="0"/>
    <n v="1"/>
    <x v="13"/>
    <n v="0"/>
  </r>
  <r>
    <s v=" Greece (GRE)"/>
    <n v="1"/>
    <n v="0"/>
    <n v="0"/>
    <n v="1"/>
    <x v="13"/>
    <n v="0"/>
  </r>
  <r>
    <s v=" Norway (NOR)"/>
    <n v="1"/>
    <n v="0"/>
    <n v="0"/>
    <n v="1"/>
    <x v="13"/>
    <n v="0"/>
  </r>
  <r>
    <s v=" Switzerland (SUI)"/>
    <n v="0"/>
    <n v="3"/>
    <n v="3"/>
    <n v="6"/>
    <x v="13"/>
    <n v="0"/>
  </r>
  <r>
    <s v=" France (FRA)"/>
    <n v="0"/>
    <n v="2"/>
    <n v="3"/>
    <n v="5"/>
    <x v="13"/>
    <n v="0"/>
  </r>
  <r>
    <s v=" Belgium (BEL)"/>
    <n v="0"/>
    <n v="2"/>
    <n v="2"/>
    <n v="4"/>
    <x v="13"/>
    <n v="0"/>
  </r>
  <r>
    <s v=" Iran (IRI)"/>
    <n v="0"/>
    <n v="1"/>
    <n v="3"/>
    <n v="4"/>
    <x v="13"/>
    <n v="0"/>
  </r>
  <r>
    <s v=" Netherlands (NED)"/>
    <n v="0"/>
    <n v="1"/>
    <n v="2"/>
    <n v="3"/>
    <x v="13"/>
    <n v="0"/>
  </r>
  <r>
    <s v=" South Africa (RSA)"/>
    <n v="0"/>
    <n v="1"/>
    <n v="2"/>
    <n v="3"/>
    <x v="13"/>
    <n v="0"/>
  </r>
  <r>
    <s v=" Argentina (ARG)"/>
    <n v="0"/>
    <n v="1"/>
    <n v="1"/>
    <n v="2"/>
    <x v="13"/>
    <n v="0"/>
  </r>
  <r>
    <s v=" Egypt (EGY)"/>
    <n v="0"/>
    <n v="1"/>
    <n v="1"/>
    <n v="2"/>
    <x v="13"/>
    <n v="0"/>
  </r>
  <r>
    <s v=" Canada (CAN)"/>
    <n v="0"/>
    <n v="1"/>
    <n v="0"/>
    <n v="1"/>
    <x v="13"/>
    <n v="0"/>
  </r>
  <r>
    <s v=" Ghana (GHA)"/>
    <n v="0"/>
    <n v="1"/>
    <n v="0"/>
    <n v="1"/>
    <x v="13"/>
    <n v="0"/>
  </r>
  <r>
    <s v=" India (IND)"/>
    <n v="0"/>
    <n v="1"/>
    <n v="0"/>
    <n v="1"/>
    <x v="13"/>
    <n v="0"/>
  </r>
  <r>
    <s v=" Morocco (MAR)"/>
    <n v="0"/>
    <n v="1"/>
    <n v="0"/>
    <n v="1"/>
    <x v="13"/>
    <n v="0"/>
  </r>
  <r>
    <s v=" Portugal (POR)"/>
    <n v="0"/>
    <n v="1"/>
    <n v="0"/>
    <n v="1"/>
    <x v="13"/>
    <n v="0"/>
  </r>
  <r>
    <s v=" Republic of China (ROC)"/>
    <n v="0"/>
    <n v="1"/>
    <n v="0"/>
    <n v="1"/>
    <x v="13"/>
    <n v="0"/>
  </r>
  <r>
    <s v=" Singapore (SIN)"/>
    <n v="0"/>
    <n v="1"/>
    <n v="0"/>
    <n v="1"/>
    <x v="13"/>
    <n v="0"/>
  </r>
  <r>
    <s v=" Brazil (BRA)"/>
    <n v="0"/>
    <n v="0"/>
    <n v="2"/>
    <n v="2"/>
    <x v="13"/>
    <n v="0"/>
  </r>
  <r>
    <s v=" British West Indies (BWI)"/>
    <n v="0"/>
    <n v="0"/>
    <n v="2"/>
    <n v="2"/>
    <x v="13"/>
    <n v="0"/>
  </r>
  <r>
    <s v=" Iraq (IRQ)"/>
    <n v="0"/>
    <n v="0"/>
    <n v="1"/>
    <n v="1"/>
    <x v="13"/>
    <n v="0"/>
  </r>
  <r>
    <s v=" Mexico (MEX)"/>
    <n v="0"/>
    <n v="0"/>
    <n v="1"/>
    <n v="1"/>
    <x v="13"/>
    <n v="0"/>
  </r>
  <r>
    <s v=" Spain (ESP)"/>
    <n v="0"/>
    <n v="0"/>
    <n v="1"/>
    <n v="1"/>
    <x v="13"/>
    <n v="0"/>
  </r>
  <r>
    <s v=" Venezuela (VEN)"/>
    <n v="0"/>
    <n v="0"/>
    <n v="1"/>
    <n v="1"/>
    <x v="13"/>
    <n v="0"/>
  </r>
  <r>
    <s v=" United States (USA)"/>
    <n v="36"/>
    <n v="26"/>
    <n v="28"/>
    <n v="90"/>
    <x v="14"/>
    <n v="0"/>
  </r>
  <r>
    <s v=" Soviet Union (URS)"/>
    <n v="30"/>
    <n v="31"/>
    <n v="35"/>
    <n v="96"/>
    <x v="14"/>
    <n v="0"/>
  </r>
  <r>
    <s v=" Japan (JPN)*"/>
    <n v="16"/>
    <n v="5"/>
    <n v="8"/>
    <n v="29"/>
    <x v="14"/>
    <n v="1"/>
  </r>
  <r>
    <s v=" United Team of Germany (EUA)"/>
    <n v="10"/>
    <n v="22"/>
    <n v="18"/>
    <n v="50"/>
    <x v="14"/>
    <n v="0"/>
  </r>
  <r>
    <s v=" Italy (ITA)"/>
    <n v="10"/>
    <n v="10"/>
    <n v="7"/>
    <n v="27"/>
    <x v="14"/>
    <n v="0"/>
  </r>
  <r>
    <s v=" Hungary (HUN)"/>
    <n v="10"/>
    <n v="7"/>
    <n v="5"/>
    <n v="22"/>
    <x v="14"/>
    <n v="0"/>
  </r>
  <r>
    <s v=" Poland (POL)"/>
    <n v="7"/>
    <n v="6"/>
    <n v="10"/>
    <n v="23"/>
    <x v="14"/>
    <n v="0"/>
  </r>
  <r>
    <s v=" Australia (AUS)"/>
    <n v="6"/>
    <n v="2"/>
    <n v="10"/>
    <n v="18"/>
    <x v="14"/>
    <n v="0"/>
  </r>
  <r>
    <s v=" Czechoslovakia (TCH)"/>
    <n v="5"/>
    <n v="6"/>
    <n v="3"/>
    <n v="14"/>
    <x v="14"/>
    <n v="0"/>
  </r>
  <r>
    <s v=" Great Britain (GBR)"/>
    <n v="4"/>
    <n v="12"/>
    <n v="2"/>
    <n v="18"/>
    <x v="14"/>
    <n v="0"/>
  </r>
  <r>
    <s v=" Bulgaria (BUL)"/>
    <n v="3"/>
    <n v="5"/>
    <n v="2"/>
    <n v="10"/>
    <x v="14"/>
    <n v="0"/>
  </r>
  <r>
    <s v=" Finland (FIN)"/>
    <n v="3"/>
    <n v="0"/>
    <n v="2"/>
    <n v="5"/>
    <x v="14"/>
    <n v="0"/>
  </r>
  <r>
    <s v=" New Zealand (NZL)"/>
    <n v="3"/>
    <n v="0"/>
    <n v="2"/>
    <n v="5"/>
    <x v="14"/>
    <n v="0"/>
  </r>
  <r>
    <s v=" Romania (ROU)"/>
    <n v="2"/>
    <n v="4"/>
    <n v="6"/>
    <n v="12"/>
    <x v="14"/>
    <n v="0"/>
  </r>
  <r>
    <s v=" Netherlands (NED)"/>
    <n v="2"/>
    <n v="4"/>
    <n v="4"/>
    <n v="10"/>
    <x v="14"/>
    <n v="0"/>
  </r>
  <r>
    <s v=" Turkey (TUR)"/>
    <n v="2"/>
    <n v="3"/>
    <n v="1"/>
    <n v="6"/>
    <x v="14"/>
    <n v="0"/>
  </r>
  <r>
    <s v=" Sweden (SWE)"/>
    <n v="2"/>
    <n v="2"/>
    <n v="4"/>
    <n v="8"/>
    <x v="14"/>
    <n v="0"/>
  </r>
  <r>
    <s v=" Denmark (DEN)"/>
    <n v="2"/>
    <n v="1"/>
    <n v="3"/>
    <n v="6"/>
    <x v="14"/>
    <n v="0"/>
  </r>
  <r>
    <s v=" Yugoslavia (YUG)"/>
    <n v="2"/>
    <n v="1"/>
    <n v="2"/>
    <n v="5"/>
    <x v="14"/>
    <n v="0"/>
  </r>
  <r>
    <s v=" Belgium (BEL)"/>
    <n v="2"/>
    <n v="0"/>
    <n v="1"/>
    <n v="3"/>
    <x v="14"/>
    <n v="0"/>
  </r>
  <r>
    <s v=" France (FRA)"/>
    <n v="1"/>
    <n v="8"/>
    <n v="6"/>
    <n v="15"/>
    <x v="14"/>
    <n v="0"/>
  </r>
  <r>
    <s v=" Canada (CAN)"/>
    <n v="1"/>
    <n v="2"/>
    <n v="1"/>
    <n v="4"/>
    <x v="14"/>
    <n v="0"/>
  </r>
  <r>
    <s v=" Switzerland (SUI)"/>
    <n v="1"/>
    <n v="2"/>
    <n v="1"/>
    <n v="4"/>
    <x v="14"/>
    <n v="0"/>
  </r>
  <r>
    <s v=" Bahamas (BAH)"/>
    <n v="1"/>
    <n v="0"/>
    <n v="0"/>
    <n v="1"/>
    <x v="14"/>
    <n v="0"/>
  </r>
  <r>
    <s v=" Ethiopia (ETH)"/>
    <n v="1"/>
    <n v="0"/>
    <n v="0"/>
    <n v="1"/>
    <x v="14"/>
    <n v="0"/>
  </r>
  <r>
    <s v=" India (IND)"/>
    <n v="1"/>
    <n v="0"/>
    <n v="0"/>
    <n v="1"/>
    <x v="14"/>
    <n v="0"/>
  </r>
  <r>
    <s v=" South Korea (KOR)"/>
    <n v="0"/>
    <n v="2"/>
    <n v="1"/>
    <n v="3"/>
    <x v="14"/>
    <n v="0"/>
  </r>
  <r>
    <s v=" Trinidad and Tobago (TRI)"/>
    <n v="0"/>
    <n v="1"/>
    <n v="2"/>
    <n v="3"/>
    <x v="14"/>
    <n v="0"/>
  </r>
  <r>
    <s v=" Tunisia (TUN)"/>
    <n v="0"/>
    <n v="1"/>
    <n v="1"/>
    <n v="2"/>
    <x v="14"/>
    <n v="0"/>
  </r>
  <r>
    <s v=" Argentina (ARG)"/>
    <n v="0"/>
    <n v="1"/>
    <n v="0"/>
    <n v="1"/>
    <x v="14"/>
    <n v="0"/>
  </r>
  <r>
    <s v=" Cuba (CUB)"/>
    <n v="0"/>
    <n v="1"/>
    <n v="0"/>
    <n v="1"/>
    <x v="14"/>
    <n v="0"/>
  </r>
  <r>
    <s v=" Pakistan (PAK)"/>
    <n v="0"/>
    <n v="1"/>
    <n v="0"/>
    <n v="1"/>
    <x v="14"/>
    <n v="0"/>
  </r>
  <r>
    <s v=" Philippines (PHI)"/>
    <n v="0"/>
    <n v="1"/>
    <n v="0"/>
    <n v="1"/>
    <x v="14"/>
    <n v="0"/>
  </r>
  <r>
    <s v=" Iran (IRI)"/>
    <n v="0"/>
    <n v="0"/>
    <n v="2"/>
    <n v="2"/>
    <x v="14"/>
    <n v="0"/>
  </r>
  <r>
    <s v=" Brazil (BRA)"/>
    <n v="0"/>
    <n v="0"/>
    <n v="1"/>
    <n v="1"/>
    <x v="14"/>
    <n v="0"/>
  </r>
  <r>
    <s v=" Ghana (GHA)"/>
    <n v="0"/>
    <n v="0"/>
    <n v="1"/>
    <n v="1"/>
    <x v="14"/>
    <n v="0"/>
  </r>
  <r>
    <s v=" Ireland (IRL)"/>
    <n v="0"/>
    <n v="0"/>
    <n v="1"/>
    <n v="1"/>
    <x v="14"/>
    <n v="0"/>
  </r>
  <r>
    <s v=" Kenya (KEN)"/>
    <n v="0"/>
    <n v="0"/>
    <n v="1"/>
    <n v="1"/>
    <x v="14"/>
    <n v="0"/>
  </r>
  <r>
    <s v=" Mexico (MEX)"/>
    <n v="0"/>
    <n v="0"/>
    <n v="1"/>
    <n v="1"/>
    <x v="14"/>
    <n v="0"/>
  </r>
  <r>
    <s v=" Nigeria (NGR)"/>
    <n v="0"/>
    <n v="0"/>
    <n v="1"/>
    <n v="1"/>
    <x v="14"/>
    <n v="0"/>
  </r>
  <r>
    <s v=" Uruguay (URU)"/>
    <n v="0"/>
    <n v="0"/>
    <n v="1"/>
    <n v="1"/>
    <x v="14"/>
    <n v="0"/>
  </r>
  <r>
    <s v=" United States (USA)"/>
    <n v="45"/>
    <n v="28"/>
    <n v="34"/>
    <n v="107"/>
    <x v="15"/>
    <n v="0"/>
  </r>
  <r>
    <s v=" Soviet Union (URS)"/>
    <n v="29"/>
    <n v="32"/>
    <n v="30"/>
    <n v="91"/>
    <x v="15"/>
    <n v="0"/>
  </r>
  <r>
    <s v=" Japan (JPN)"/>
    <n v="11"/>
    <n v="7"/>
    <n v="7"/>
    <n v="25"/>
    <x v="15"/>
    <n v="0"/>
  </r>
  <r>
    <s v=" Hungary (HUN)"/>
    <n v="10"/>
    <n v="10"/>
    <n v="12"/>
    <n v="32"/>
    <x v="15"/>
    <n v="0"/>
  </r>
  <r>
    <s v=" East Germany (GDR)"/>
    <n v="9"/>
    <n v="9"/>
    <n v="7"/>
    <n v="25"/>
    <x v="15"/>
    <n v="0"/>
  </r>
  <r>
    <s v=" France (FRA)"/>
    <n v="7"/>
    <n v="3"/>
    <n v="5"/>
    <n v="15"/>
    <x v="15"/>
    <n v="0"/>
  </r>
  <r>
    <s v=" Czechoslovakia (TCH)"/>
    <n v="7"/>
    <n v="2"/>
    <n v="4"/>
    <n v="13"/>
    <x v="15"/>
    <n v="0"/>
  </r>
  <r>
    <s v=" West Germany (FRG)"/>
    <n v="5"/>
    <n v="11"/>
    <n v="10"/>
    <n v="26"/>
    <x v="15"/>
    <n v="0"/>
  </r>
  <r>
    <s v=" Australia (AUS)"/>
    <n v="5"/>
    <n v="7"/>
    <n v="5"/>
    <n v="17"/>
    <x v="15"/>
    <n v="0"/>
  </r>
  <r>
    <s v=" Great Britain (GBR)"/>
    <n v="5"/>
    <n v="5"/>
    <n v="3"/>
    <n v="13"/>
    <x v="15"/>
    <n v="0"/>
  </r>
  <r>
    <s v=" Poland (POL)"/>
    <n v="5"/>
    <n v="2"/>
    <n v="11"/>
    <n v="18"/>
    <x v="15"/>
    <n v="0"/>
  </r>
  <r>
    <s v=" Romania (ROU)"/>
    <n v="4"/>
    <n v="6"/>
    <n v="5"/>
    <n v="15"/>
    <x v="15"/>
    <n v="0"/>
  </r>
  <r>
    <s v=" Italy (ITA)"/>
    <n v="3"/>
    <n v="4"/>
    <n v="9"/>
    <n v="16"/>
    <x v="15"/>
    <n v="0"/>
  </r>
  <r>
    <s v=" Kenya (KEN)"/>
    <n v="3"/>
    <n v="4"/>
    <n v="2"/>
    <n v="9"/>
    <x v="15"/>
    <n v="0"/>
  </r>
  <r>
    <s v=" Mexico (MEX)*"/>
    <n v="3"/>
    <n v="3"/>
    <n v="3"/>
    <n v="9"/>
    <x v="15"/>
    <n v="1"/>
  </r>
  <r>
    <s v=" Yugoslavia (YUG)"/>
    <n v="3"/>
    <n v="3"/>
    <n v="2"/>
    <n v="8"/>
    <x v="15"/>
    <n v="0"/>
  </r>
  <r>
    <s v=" Netherlands (NED)"/>
    <n v="3"/>
    <n v="3"/>
    <n v="1"/>
    <n v="7"/>
    <x v="15"/>
    <n v="0"/>
  </r>
  <r>
    <s v=" Bulgaria (BUL)"/>
    <n v="2"/>
    <n v="4"/>
    <n v="3"/>
    <n v="9"/>
    <x v="15"/>
    <n v="0"/>
  </r>
  <r>
    <s v=" Iran (IRI)"/>
    <n v="2"/>
    <n v="1"/>
    <n v="2"/>
    <n v="5"/>
    <x v="15"/>
    <n v="0"/>
  </r>
  <r>
    <s v=" Sweden (SWE)"/>
    <n v="2"/>
    <n v="1"/>
    <n v="1"/>
    <n v="4"/>
    <x v="15"/>
    <n v="0"/>
  </r>
  <r>
    <s v=" Turkey (TUR)"/>
    <n v="2"/>
    <n v="0"/>
    <n v="0"/>
    <n v="2"/>
    <x v="15"/>
    <n v="0"/>
  </r>
  <r>
    <s v=" Denmark (DEN)"/>
    <n v="1"/>
    <n v="4"/>
    <n v="3"/>
    <n v="8"/>
    <x v="15"/>
    <n v="0"/>
  </r>
  <r>
    <s v=" Canada (CAN)"/>
    <n v="1"/>
    <n v="3"/>
    <n v="1"/>
    <n v="5"/>
    <x v="15"/>
    <n v="0"/>
  </r>
  <r>
    <s v=" Finland (FIN)"/>
    <n v="1"/>
    <n v="2"/>
    <n v="1"/>
    <n v="4"/>
    <x v="15"/>
    <n v="0"/>
  </r>
  <r>
    <s v=" Ethiopia (ETH)"/>
    <n v="1"/>
    <n v="1"/>
    <n v="0"/>
    <n v="2"/>
    <x v="15"/>
    <n v="0"/>
  </r>
  <r>
    <s v=" Norway (NOR)"/>
    <n v="1"/>
    <n v="1"/>
    <n v="0"/>
    <n v="2"/>
    <x v="15"/>
    <n v="0"/>
  </r>
  <r>
    <s v=" New Zealand (NZL)"/>
    <n v="1"/>
    <n v="0"/>
    <n v="2"/>
    <n v="3"/>
    <x v="15"/>
    <n v="0"/>
  </r>
  <r>
    <s v=" Tunisia (TUN)"/>
    <n v="1"/>
    <n v="0"/>
    <n v="1"/>
    <n v="2"/>
    <x v="15"/>
    <n v="0"/>
  </r>
  <r>
    <s v=" Pakistan (PAK)"/>
    <n v="1"/>
    <n v="0"/>
    <n v="0"/>
    <n v="1"/>
    <x v="15"/>
    <n v="0"/>
  </r>
  <r>
    <s v=" Venezuela (VEN)"/>
    <n v="1"/>
    <n v="0"/>
    <n v="0"/>
    <n v="1"/>
    <x v="15"/>
    <n v="0"/>
  </r>
  <r>
    <s v=" Cuba (CUB)"/>
    <n v="0"/>
    <n v="4"/>
    <n v="0"/>
    <n v="4"/>
    <x v="15"/>
    <n v="0"/>
  </r>
  <r>
    <s v=" Austria (AUT)"/>
    <n v="0"/>
    <n v="2"/>
    <n v="2"/>
    <n v="4"/>
    <x v="15"/>
    <n v="0"/>
  </r>
  <r>
    <s v=" Switzerland (SUI)"/>
    <n v="0"/>
    <n v="1"/>
    <n v="4"/>
    <n v="5"/>
    <x v="15"/>
    <n v="0"/>
  </r>
  <r>
    <s v=" Mongolia (MGL)"/>
    <n v="0"/>
    <n v="1"/>
    <n v="3"/>
    <n v="4"/>
    <x v="15"/>
    <n v="0"/>
  </r>
  <r>
    <s v=" Brazil (BRA)"/>
    <n v="0"/>
    <n v="1"/>
    <n v="2"/>
    <n v="3"/>
    <x v="15"/>
    <n v="0"/>
  </r>
  <r>
    <s v=" Belgium (BEL)"/>
    <n v="0"/>
    <n v="1"/>
    <n v="1"/>
    <n v="2"/>
    <x v="15"/>
    <n v="0"/>
  </r>
  <r>
    <s v=" South Korea (KOR)"/>
    <n v="0"/>
    <n v="1"/>
    <n v="1"/>
    <n v="2"/>
    <x v="15"/>
    <n v="0"/>
  </r>
  <r>
    <s v=" Uganda (UGA)"/>
    <n v="0"/>
    <n v="1"/>
    <n v="1"/>
    <n v="2"/>
    <x v="15"/>
    <n v="0"/>
  </r>
  <r>
    <s v=" Cameroon (CMR)"/>
    <n v="0"/>
    <n v="1"/>
    <n v="0"/>
    <n v="1"/>
    <x v="15"/>
    <n v="0"/>
  </r>
  <r>
    <s v=" Jamaica (JAM)"/>
    <n v="0"/>
    <n v="1"/>
    <n v="0"/>
    <n v="1"/>
    <x v="15"/>
    <n v="0"/>
  </r>
  <r>
    <s v=" Argentina (ARG)"/>
    <n v="0"/>
    <n v="0"/>
    <n v="2"/>
    <n v="2"/>
    <x v="15"/>
    <n v="0"/>
  </r>
  <r>
    <s v=" Greece (GRE)"/>
    <n v="0"/>
    <n v="0"/>
    <n v="1"/>
    <n v="1"/>
    <x v="15"/>
    <n v="0"/>
  </r>
  <r>
    <s v=" India (IND)"/>
    <n v="0"/>
    <n v="0"/>
    <n v="1"/>
    <n v="1"/>
    <x v="15"/>
    <n v="0"/>
  </r>
  <r>
    <s v=" Republic of China (ROC)"/>
    <n v="0"/>
    <n v="0"/>
    <n v="1"/>
    <n v="1"/>
    <x v="15"/>
    <n v="0"/>
  </r>
  <r>
    <s v=" Soviet Union (URS)"/>
    <n v="50"/>
    <n v="27"/>
    <n v="22"/>
    <n v="99"/>
    <x v="16"/>
    <n v="0"/>
  </r>
  <r>
    <s v=" United States (USA)"/>
    <n v="33"/>
    <n v="31"/>
    <n v="30"/>
    <n v="94"/>
    <x v="16"/>
    <n v="0"/>
  </r>
  <r>
    <s v=" East Germany (GDR)"/>
    <n v="20"/>
    <n v="23"/>
    <n v="23"/>
    <n v="66"/>
    <x v="16"/>
    <n v="0"/>
  </r>
  <r>
    <s v=" West Germany (FRG)*"/>
    <n v="13"/>
    <n v="11"/>
    <n v="16"/>
    <n v="40"/>
    <x v="16"/>
    <n v="1"/>
  </r>
  <r>
    <s v=" Japan (JPN)"/>
    <n v="13"/>
    <n v="8"/>
    <n v="8"/>
    <n v="29"/>
    <x v="16"/>
    <n v="0"/>
  </r>
  <r>
    <s v=" Australia (AUS)"/>
    <n v="8"/>
    <n v="7"/>
    <n v="2"/>
    <n v="17"/>
    <x v="16"/>
    <n v="0"/>
  </r>
  <r>
    <s v=" Poland (POL)"/>
    <n v="7"/>
    <n v="5"/>
    <n v="9"/>
    <n v="21"/>
    <x v="16"/>
    <n v="0"/>
  </r>
  <r>
    <s v=" Hungary (HUN)"/>
    <n v="6"/>
    <n v="13"/>
    <n v="16"/>
    <n v="35"/>
    <x v="16"/>
    <n v="0"/>
  </r>
  <r>
    <s v=" Bulgaria (BUL)"/>
    <n v="6"/>
    <n v="10"/>
    <n v="5"/>
    <n v="21"/>
    <x v="16"/>
    <n v="0"/>
  </r>
  <r>
    <s v=" Italy (ITA)"/>
    <n v="5"/>
    <n v="3"/>
    <n v="10"/>
    <n v="18"/>
    <x v="16"/>
    <n v="0"/>
  </r>
  <r>
    <s v=" Sweden (SWE)"/>
    <n v="4"/>
    <n v="6"/>
    <n v="6"/>
    <n v="16"/>
    <x v="16"/>
    <n v="0"/>
  </r>
  <r>
    <s v=" Great Britain (GBR)"/>
    <n v="4"/>
    <n v="5"/>
    <n v="9"/>
    <n v="18"/>
    <x v="16"/>
    <n v="0"/>
  </r>
  <r>
    <s v=" Romania (ROU)"/>
    <n v="3"/>
    <n v="6"/>
    <n v="7"/>
    <n v="16"/>
    <x v="16"/>
    <n v="0"/>
  </r>
  <r>
    <s v=" Cuba (CUB)"/>
    <n v="3"/>
    <n v="1"/>
    <n v="4"/>
    <n v="8"/>
    <x v="16"/>
    <n v="0"/>
  </r>
  <r>
    <s v=" Finland (FIN)"/>
    <n v="3"/>
    <n v="1"/>
    <n v="4"/>
    <n v="8"/>
    <x v="16"/>
    <n v="0"/>
  </r>
  <r>
    <s v=" Netherlands (NED)"/>
    <n v="3"/>
    <n v="1"/>
    <n v="1"/>
    <n v="5"/>
    <x v="16"/>
    <n v="0"/>
  </r>
  <r>
    <s v=" France (FRA)"/>
    <n v="2"/>
    <n v="4"/>
    <n v="7"/>
    <n v="13"/>
    <x v="16"/>
    <n v="0"/>
  </r>
  <r>
    <s v=" Czechoslovakia (TCH)"/>
    <n v="2"/>
    <n v="4"/>
    <n v="2"/>
    <n v="8"/>
    <x v="16"/>
    <n v="0"/>
  </r>
  <r>
    <s v=" Kenya (KEN)"/>
    <n v="2"/>
    <n v="3"/>
    <n v="4"/>
    <n v="9"/>
    <x v="16"/>
    <n v="0"/>
  </r>
  <r>
    <s v=" Yugoslavia (YUG)"/>
    <n v="2"/>
    <n v="1"/>
    <n v="2"/>
    <n v="5"/>
    <x v="16"/>
    <n v="0"/>
  </r>
  <r>
    <s v=" Norway (NOR)"/>
    <n v="2"/>
    <n v="1"/>
    <n v="1"/>
    <n v="4"/>
    <x v="16"/>
    <n v="0"/>
  </r>
  <r>
    <s v=" North Korea (PRK)"/>
    <n v="1"/>
    <n v="1"/>
    <n v="3"/>
    <n v="5"/>
    <x v="16"/>
    <n v="0"/>
  </r>
  <r>
    <s v=" New Zealand (NZL)"/>
    <n v="1"/>
    <n v="1"/>
    <n v="1"/>
    <n v="3"/>
    <x v="16"/>
    <n v="0"/>
  </r>
  <r>
    <s v=" Uganda (UGA)"/>
    <n v="1"/>
    <n v="1"/>
    <n v="0"/>
    <n v="2"/>
    <x v="16"/>
    <n v="0"/>
  </r>
  <r>
    <s v=" Denmark (DEN)"/>
    <n v="1"/>
    <n v="0"/>
    <n v="0"/>
    <n v="1"/>
    <x v="16"/>
    <n v="0"/>
  </r>
  <r>
    <s v=" Switzerland (SUI)"/>
    <n v="0"/>
    <n v="3"/>
    <n v="0"/>
    <n v="3"/>
    <x v="16"/>
    <n v="0"/>
  </r>
  <r>
    <s v=" Canada (CAN)"/>
    <n v="0"/>
    <n v="2"/>
    <n v="3"/>
    <n v="5"/>
    <x v="16"/>
    <n v="0"/>
  </r>
  <r>
    <s v=" Iran (IRI)"/>
    <n v="0"/>
    <n v="2"/>
    <n v="1"/>
    <n v="3"/>
    <x v="16"/>
    <n v="0"/>
  </r>
  <r>
    <s v=" Belgium (BEL)"/>
    <n v="0"/>
    <n v="2"/>
    <n v="0"/>
    <n v="2"/>
    <x v="16"/>
    <n v="0"/>
  </r>
  <r>
    <s v=" Greece (GRE)"/>
    <n v="0"/>
    <n v="2"/>
    <n v="0"/>
    <n v="2"/>
    <x v="16"/>
    <n v="0"/>
  </r>
  <r>
    <s v=" Austria (AUT)"/>
    <n v="0"/>
    <n v="1"/>
    <n v="2"/>
    <n v="3"/>
    <x v="16"/>
    <n v="0"/>
  </r>
  <r>
    <s v=" Colombia (COL)"/>
    <n v="0"/>
    <n v="1"/>
    <n v="2"/>
    <n v="3"/>
    <x v="16"/>
    <n v="0"/>
  </r>
  <r>
    <s v=" Argentina (ARG)"/>
    <n v="0"/>
    <n v="1"/>
    <n v="0"/>
    <n v="1"/>
    <x v="16"/>
    <n v="0"/>
  </r>
  <r>
    <s v=" Lebanon (LIB)"/>
    <n v="0"/>
    <n v="1"/>
    <n v="0"/>
    <n v="1"/>
    <x v="16"/>
    <n v="0"/>
  </r>
  <r>
    <s v=" Mexico (MEX)"/>
    <n v="0"/>
    <n v="1"/>
    <n v="0"/>
    <n v="1"/>
    <x v="16"/>
    <n v="0"/>
  </r>
  <r>
    <s v=" Mongolia (MGL)"/>
    <n v="0"/>
    <n v="1"/>
    <n v="0"/>
    <n v="1"/>
    <x v="16"/>
    <n v="0"/>
  </r>
  <r>
    <s v=" Pakistan (PAK)"/>
    <n v="0"/>
    <n v="1"/>
    <n v="0"/>
    <n v="1"/>
    <x v="16"/>
    <n v="0"/>
  </r>
  <r>
    <s v=" South Korea (KOR)"/>
    <n v="0"/>
    <n v="1"/>
    <n v="0"/>
    <n v="1"/>
    <x v="16"/>
    <n v="0"/>
  </r>
  <r>
    <s v=" Tunisia (TUN)"/>
    <n v="0"/>
    <n v="1"/>
    <n v="0"/>
    <n v="1"/>
    <x v="16"/>
    <n v="0"/>
  </r>
  <r>
    <s v=" Turkey (TUR)"/>
    <n v="0"/>
    <n v="1"/>
    <n v="0"/>
    <n v="1"/>
    <x v="16"/>
    <n v="0"/>
  </r>
  <r>
    <s v=" Brazil (BRA)"/>
    <n v="0"/>
    <n v="0"/>
    <n v="2"/>
    <n v="2"/>
    <x v="16"/>
    <n v="0"/>
  </r>
  <r>
    <s v=" Ethiopia (ETH)"/>
    <n v="0"/>
    <n v="0"/>
    <n v="2"/>
    <n v="2"/>
    <x v="16"/>
    <n v="0"/>
  </r>
  <r>
    <s v=" Ghana (GHA)"/>
    <n v="0"/>
    <n v="0"/>
    <n v="1"/>
    <n v="1"/>
    <x v="16"/>
    <n v="0"/>
  </r>
  <r>
    <s v=" India (IND)"/>
    <n v="0"/>
    <n v="0"/>
    <n v="1"/>
    <n v="1"/>
    <x v="16"/>
    <n v="0"/>
  </r>
  <r>
    <s v=" Jamaica (JAM)"/>
    <n v="0"/>
    <n v="0"/>
    <n v="1"/>
    <n v="1"/>
    <x v="16"/>
    <n v="0"/>
  </r>
  <r>
    <s v=" Niger (NIG)"/>
    <n v="0"/>
    <n v="0"/>
    <n v="1"/>
    <n v="1"/>
    <x v="16"/>
    <n v="0"/>
  </r>
  <r>
    <s v=" Nigeria (NGR)"/>
    <n v="0"/>
    <n v="0"/>
    <n v="1"/>
    <n v="1"/>
    <x v="16"/>
    <n v="0"/>
  </r>
  <r>
    <s v=" Spain (ESP)"/>
    <n v="0"/>
    <n v="0"/>
    <n v="1"/>
    <n v="1"/>
    <x v="16"/>
    <n v="0"/>
  </r>
  <r>
    <s v=" Soviet Union (URS)"/>
    <n v="49"/>
    <n v="41"/>
    <n v="35"/>
    <n v="125"/>
    <x v="17"/>
    <n v="0"/>
  </r>
  <r>
    <s v=" East Germany (GDR)"/>
    <n v="40"/>
    <n v="25"/>
    <n v="25"/>
    <n v="90"/>
    <x v="17"/>
    <n v="0"/>
  </r>
  <r>
    <s v=" United States (USA)"/>
    <n v="34"/>
    <n v="35"/>
    <n v="25"/>
    <n v="94"/>
    <x v="17"/>
    <n v="0"/>
  </r>
  <r>
    <s v=" West Germany (FRG)"/>
    <n v="10"/>
    <n v="12"/>
    <n v="17"/>
    <n v="39"/>
    <x v="17"/>
    <n v="0"/>
  </r>
  <r>
    <s v=" Japan (JPN)"/>
    <n v="9"/>
    <n v="6"/>
    <n v="10"/>
    <n v="25"/>
    <x v="17"/>
    <n v="0"/>
  </r>
  <r>
    <s v=" Poland (POL)"/>
    <n v="7"/>
    <n v="6"/>
    <n v="13"/>
    <n v="26"/>
    <x v="17"/>
    <n v="0"/>
  </r>
  <r>
    <s v=" Bulgaria (BUL)"/>
    <n v="6"/>
    <n v="9"/>
    <n v="7"/>
    <n v="22"/>
    <x v="17"/>
    <n v="0"/>
  </r>
  <r>
    <s v=" Cuba (CUB)"/>
    <n v="6"/>
    <n v="4"/>
    <n v="3"/>
    <n v="13"/>
    <x v="17"/>
    <n v="0"/>
  </r>
  <r>
    <s v=" Romania (ROU)"/>
    <n v="4"/>
    <n v="9"/>
    <n v="14"/>
    <n v="27"/>
    <x v="17"/>
    <n v="0"/>
  </r>
  <r>
    <s v=" Hungary (HUN)"/>
    <n v="4"/>
    <n v="5"/>
    <n v="13"/>
    <n v="22"/>
    <x v="17"/>
    <n v="0"/>
  </r>
  <r>
    <s v=" Finland (FIN)"/>
    <n v="4"/>
    <n v="2"/>
    <n v="0"/>
    <n v="6"/>
    <x v="17"/>
    <n v="0"/>
  </r>
  <r>
    <s v=" Sweden (SWE)"/>
    <n v="4"/>
    <n v="1"/>
    <n v="0"/>
    <n v="5"/>
    <x v="17"/>
    <n v="0"/>
  </r>
  <r>
    <s v=" Great Britain (GBR)"/>
    <n v="3"/>
    <n v="5"/>
    <n v="5"/>
    <n v="13"/>
    <x v="17"/>
    <n v="0"/>
  </r>
  <r>
    <s v=" Italy (ITA)"/>
    <n v="2"/>
    <n v="7"/>
    <n v="4"/>
    <n v="13"/>
    <x v="17"/>
    <n v="0"/>
  </r>
  <r>
    <s v=" France (FRA)"/>
    <n v="2"/>
    <n v="3"/>
    <n v="4"/>
    <n v="9"/>
    <x v="17"/>
    <n v="0"/>
  </r>
  <r>
    <s v=" Yugoslavia (YUG)"/>
    <n v="2"/>
    <n v="3"/>
    <n v="3"/>
    <n v="8"/>
    <x v="17"/>
    <n v="0"/>
  </r>
  <r>
    <s v=" Czechoslovakia (TCH)"/>
    <n v="2"/>
    <n v="2"/>
    <n v="4"/>
    <n v="8"/>
    <x v="17"/>
    <n v="0"/>
  </r>
  <r>
    <s v=" New Zealand (NZL)"/>
    <n v="2"/>
    <n v="1"/>
    <n v="1"/>
    <n v="4"/>
    <x v="17"/>
    <n v="0"/>
  </r>
  <r>
    <s v=" South Korea (KOR)"/>
    <n v="1"/>
    <n v="1"/>
    <n v="4"/>
    <n v="6"/>
    <x v="17"/>
    <n v="0"/>
  </r>
  <r>
    <s v=" Switzerland (SUI)"/>
    <n v="1"/>
    <n v="1"/>
    <n v="2"/>
    <n v="4"/>
    <x v="17"/>
    <n v="0"/>
  </r>
  <r>
    <s v=" Jamaica (JAM)"/>
    <n v="1"/>
    <n v="1"/>
    <n v="0"/>
    <n v="2"/>
    <x v="17"/>
    <n v="0"/>
  </r>
  <r>
    <s v=" North Korea (PRK)"/>
    <n v="1"/>
    <n v="1"/>
    <n v="0"/>
    <n v="2"/>
    <x v="17"/>
    <n v="0"/>
  </r>
  <r>
    <s v=" Norway (NOR)"/>
    <n v="1"/>
    <n v="1"/>
    <n v="0"/>
    <n v="2"/>
    <x v="17"/>
    <n v="0"/>
  </r>
  <r>
    <s v=" Denmark (DEN)"/>
    <n v="1"/>
    <n v="0"/>
    <n v="2"/>
    <n v="3"/>
    <x v="17"/>
    <n v="0"/>
  </r>
  <r>
    <s v=" Mexico (MEX)"/>
    <n v="1"/>
    <n v="0"/>
    <n v="1"/>
    <n v="2"/>
    <x v="17"/>
    <n v="0"/>
  </r>
  <r>
    <s v=" Trinidad and Tobago (TRI)"/>
    <n v="1"/>
    <n v="0"/>
    <n v="0"/>
    <n v="1"/>
    <x v="17"/>
    <n v="0"/>
  </r>
  <r>
    <s v=" Canada (CAN)*"/>
    <n v="0"/>
    <n v="5"/>
    <n v="6"/>
    <n v="11"/>
    <x v="17"/>
    <n v="1"/>
  </r>
  <r>
    <s v=" Belgium (BEL)"/>
    <n v="0"/>
    <n v="3"/>
    <n v="3"/>
    <n v="6"/>
    <x v="17"/>
    <n v="0"/>
  </r>
  <r>
    <s v=" Netherlands (NED)"/>
    <n v="0"/>
    <n v="2"/>
    <n v="3"/>
    <n v="5"/>
    <x v="17"/>
    <n v="0"/>
  </r>
  <r>
    <s v=" Portugal (POR)"/>
    <n v="0"/>
    <n v="2"/>
    <n v="0"/>
    <n v="2"/>
    <x v="17"/>
    <n v="0"/>
  </r>
  <r>
    <s v=" Spain (ESP)"/>
    <n v="0"/>
    <n v="2"/>
    <n v="0"/>
    <n v="2"/>
    <x v="17"/>
    <n v="0"/>
  </r>
  <r>
    <s v=" Australia (AUS)"/>
    <n v="0"/>
    <n v="1"/>
    <n v="4"/>
    <n v="5"/>
    <x v="17"/>
    <n v="0"/>
  </r>
  <r>
    <s v=" Iran (IRI)"/>
    <n v="0"/>
    <n v="1"/>
    <n v="1"/>
    <n v="2"/>
    <x v="17"/>
    <n v="0"/>
  </r>
  <r>
    <s v=" Mongolia (MGL)"/>
    <n v="0"/>
    <n v="1"/>
    <n v="0"/>
    <n v="1"/>
    <x v="17"/>
    <n v="0"/>
  </r>
  <r>
    <s v=" Venezuela (VEN)"/>
    <n v="0"/>
    <n v="1"/>
    <n v="0"/>
    <n v="1"/>
    <x v="17"/>
    <n v="0"/>
  </r>
  <r>
    <s v=" Brazil (BRA)"/>
    <n v="0"/>
    <n v="0"/>
    <n v="2"/>
    <n v="2"/>
    <x v="17"/>
    <n v="0"/>
  </r>
  <r>
    <s v=" Austria (AUT)"/>
    <n v="0"/>
    <n v="0"/>
    <n v="1"/>
    <n v="1"/>
    <x v="17"/>
    <n v="0"/>
  </r>
  <r>
    <s v=" Bermuda (BER)"/>
    <n v="0"/>
    <n v="0"/>
    <n v="1"/>
    <n v="1"/>
    <x v="17"/>
    <n v="0"/>
  </r>
  <r>
    <s v=" Pakistan (PAK)"/>
    <n v="0"/>
    <n v="0"/>
    <n v="1"/>
    <n v="1"/>
    <x v="17"/>
    <n v="0"/>
  </r>
  <r>
    <s v=" Puerto Rico (PUR)"/>
    <n v="0"/>
    <n v="0"/>
    <n v="1"/>
    <n v="1"/>
    <x v="17"/>
    <n v="0"/>
  </r>
  <r>
    <s v=" Thailand (THA)"/>
    <n v="0"/>
    <n v="0"/>
    <n v="1"/>
    <n v="1"/>
    <x v="17"/>
    <n v="0"/>
  </r>
  <r>
    <s v=" Soviet Union (URS)*"/>
    <n v="80"/>
    <n v="69"/>
    <n v="46"/>
    <n v="195"/>
    <x v="18"/>
    <n v="1"/>
  </r>
  <r>
    <s v=" East Germany (GDR)"/>
    <n v="47"/>
    <n v="37"/>
    <n v="42"/>
    <n v="126"/>
    <x v="18"/>
    <n v="0"/>
  </r>
  <r>
    <s v=" Bulgaria (BUL)"/>
    <n v="8"/>
    <n v="16"/>
    <n v="17"/>
    <n v="41"/>
    <x v="18"/>
    <n v="0"/>
  </r>
  <r>
    <s v=" Cuba (CUB)"/>
    <n v="8"/>
    <n v="7"/>
    <n v="5"/>
    <n v="20"/>
    <x v="18"/>
    <n v="0"/>
  </r>
  <r>
    <s v=" Italy (ITA)"/>
    <n v="8"/>
    <n v="3"/>
    <n v="4"/>
    <n v="15"/>
    <x v="18"/>
    <n v="0"/>
  </r>
  <r>
    <s v=" Hungary (HUN)"/>
    <n v="7"/>
    <n v="10"/>
    <n v="15"/>
    <n v="32"/>
    <x v="18"/>
    <n v="0"/>
  </r>
  <r>
    <s v=" Romania (ROU)"/>
    <n v="6"/>
    <n v="6"/>
    <n v="13"/>
    <n v="25"/>
    <x v="18"/>
    <n v="0"/>
  </r>
  <r>
    <s v=" France (FRA)"/>
    <n v="6"/>
    <n v="5"/>
    <n v="3"/>
    <n v="14"/>
    <x v="18"/>
    <n v="0"/>
  </r>
  <r>
    <s v=" Great Britain (GBR)"/>
    <n v="5"/>
    <n v="7"/>
    <n v="9"/>
    <n v="21"/>
    <x v="18"/>
    <n v="0"/>
  </r>
  <r>
    <s v=" Poland (POL)"/>
    <n v="3"/>
    <n v="14"/>
    <n v="15"/>
    <n v="32"/>
    <x v="18"/>
    <n v="0"/>
  </r>
  <r>
    <s v=" Sweden (SWE)"/>
    <n v="3"/>
    <n v="3"/>
    <n v="6"/>
    <n v="12"/>
    <x v="18"/>
    <n v="0"/>
  </r>
  <r>
    <s v=" Finland (FIN)"/>
    <n v="3"/>
    <n v="1"/>
    <n v="4"/>
    <n v="8"/>
    <x v="18"/>
    <n v="0"/>
  </r>
  <r>
    <s v=" Czechoslovakia (TCH)"/>
    <n v="2"/>
    <n v="3"/>
    <n v="9"/>
    <n v="14"/>
    <x v="18"/>
    <n v="0"/>
  </r>
  <r>
    <s v=" Yugoslavia (YUG)"/>
    <n v="2"/>
    <n v="3"/>
    <n v="4"/>
    <n v="9"/>
    <x v="18"/>
    <n v="0"/>
  </r>
  <r>
    <s v=" Australia (AUS)"/>
    <n v="2"/>
    <n v="2"/>
    <n v="5"/>
    <n v="9"/>
    <x v="18"/>
    <n v="0"/>
  </r>
  <r>
    <s v=" Denmark (DEN)"/>
    <n v="2"/>
    <n v="1"/>
    <n v="2"/>
    <n v="5"/>
    <x v="18"/>
    <n v="0"/>
  </r>
  <r>
    <s v=" Brazil (BRA)"/>
    <n v="2"/>
    <n v="0"/>
    <n v="2"/>
    <n v="4"/>
    <x v="18"/>
    <n v="0"/>
  </r>
  <r>
    <s v=" Ethiopia (ETH)"/>
    <n v="2"/>
    <n v="0"/>
    <n v="2"/>
    <n v="4"/>
    <x v="18"/>
    <n v="0"/>
  </r>
  <r>
    <s v=" Switzerland (SUI)"/>
    <n v="2"/>
    <n v="0"/>
    <n v="0"/>
    <n v="2"/>
    <x v="18"/>
    <n v="0"/>
  </r>
  <r>
    <s v=" Spain (ESP)"/>
    <n v="1"/>
    <n v="3"/>
    <n v="2"/>
    <n v="6"/>
    <x v="18"/>
    <n v="0"/>
  </r>
  <r>
    <s v=" Austria (AUT)"/>
    <n v="1"/>
    <n v="2"/>
    <n v="1"/>
    <n v="4"/>
    <x v="18"/>
    <n v="0"/>
  </r>
  <r>
    <s v=" Greece (GRE)"/>
    <n v="1"/>
    <n v="0"/>
    <n v="2"/>
    <n v="3"/>
    <x v="18"/>
    <n v="0"/>
  </r>
  <r>
    <s v=" Belgium (BEL)"/>
    <n v="1"/>
    <n v="0"/>
    <n v="0"/>
    <n v="1"/>
    <x v="18"/>
    <n v="0"/>
  </r>
  <r>
    <s v=" India (IND)"/>
    <n v="1"/>
    <n v="0"/>
    <n v="0"/>
    <n v="1"/>
    <x v="18"/>
    <n v="0"/>
  </r>
  <r>
    <s v=" Zimbabwe (ZIM)"/>
    <n v="1"/>
    <n v="0"/>
    <n v="0"/>
    <n v="1"/>
    <x v="18"/>
    <n v="0"/>
  </r>
  <r>
    <s v=" North Korea (PRK)"/>
    <n v="0"/>
    <n v="3"/>
    <n v="2"/>
    <n v="5"/>
    <x v="18"/>
    <n v="0"/>
  </r>
  <r>
    <s v=" Mongolia (MGL)"/>
    <n v="0"/>
    <n v="2"/>
    <n v="2"/>
    <n v="4"/>
    <x v="18"/>
    <n v="0"/>
  </r>
  <r>
    <s v=" Tanzania (TAN)"/>
    <n v="0"/>
    <n v="2"/>
    <n v="0"/>
    <n v="2"/>
    <x v="18"/>
    <n v="0"/>
  </r>
  <r>
    <s v=" Mexico (MEX)"/>
    <n v="0"/>
    <n v="1"/>
    <n v="3"/>
    <n v="4"/>
    <x v="18"/>
    <n v="0"/>
  </r>
  <r>
    <s v=" Netherlands (NED)"/>
    <n v="0"/>
    <n v="1"/>
    <n v="2"/>
    <n v="3"/>
    <x v="18"/>
    <n v="0"/>
  </r>
  <r>
    <s v=" Ireland (IRL)"/>
    <n v="0"/>
    <n v="1"/>
    <n v="1"/>
    <n v="2"/>
    <x v="18"/>
    <n v="0"/>
  </r>
  <r>
    <s v=" Uganda (UGA)"/>
    <n v="0"/>
    <n v="1"/>
    <n v="0"/>
    <n v="1"/>
    <x v="18"/>
    <n v="0"/>
  </r>
  <r>
    <s v=" Venezuela (VEN)"/>
    <n v="0"/>
    <n v="1"/>
    <n v="0"/>
    <n v="1"/>
    <x v="18"/>
    <n v="0"/>
  </r>
  <r>
    <s v=" Jamaica (JAM)"/>
    <n v="0"/>
    <n v="0"/>
    <n v="3"/>
    <n v="3"/>
    <x v="18"/>
    <n v="0"/>
  </r>
  <r>
    <s v=" Guyana (GUY)"/>
    <n v="0"/>
    <n v="0"/>
    <n v="1"/>
    <n v="1"/>
    <x v="18"/>
    <n v="0"/>
  </r>
  <r>
    <s v=" Lebanon (LIB)"/>
    <n v="0"/>
    <n v="0"/>
    <n v="1"/>
    <n v="1"/>
    <x v="18"/>
    <n v="0"/>
  </r>
  <r>
    <s v=" United States (USA)*"/>
    <n v="83"/>
    <n v="61"/>
    <n v="30"/>
    <n v="174"/>
    <x v="19"/>
    <n v="1"/>
  </r>
  <r>
    <s v=" Romania (ROU)"/>
    <n v="20"/>
    <n v="16"/>
    <n v="17"/>
    <n v="53"/>
    <x v="19"/>
    <n v="0"/>
  </r>
  <r>
    <s v=" West Germany (FRG)"/>
    <n v="17"/>
    <n v="19"/>
    <n v="23"/>
    <n v="59"/>
    <x v="19"/>
    <n v="0"/>
  </r>
  <r>
    <s v=" China (CHN)"/>
    <n v="15"/>
    <n v="8"/>
    <n v="9"/>
    <n v="32"/>
    <x v="19"/>
    <n v="0"/>
  </r>
  <r>
    <s v=" Italy (ITA)"/>
    <n v="14"/>
    <n v="6"/>
    <n v="12"/>
    <n v="32"/>
    <x v="19"/>
    <n v="0"/>
  </r>
  <r>
    <s v=" Canada (CAN)"/>
    <n v="10"/>
    <n v="18"/>
    <n v="16"/>
    <n v="44"/>
    <x v="19"/>
    <n v="0"/>
  </r>
  <r>
    <s v=" Japan (JPN)"/>
    <n v="10"/>
    <n v="8"/>
    <n v="14"/>
    <n v="32"/>
    <x v="19"/>
    <n v="0"/>
  </r>
  <r>
    <s v=" New Zealand (NZL)"/>
    <n v="8"/>
    <n v="1"/>
    <n v="2"/>
    <n v="11"/>
    <x v="19"/>
    <n v="0"/>
  </r>
  <r>
    <s v=" Yugoslavia (YUG)"/>
    <n v="7"/>
    <n v="4"/>
    <n v="7"/>
    <n v="18"/>
    <x v="19"/>
    <n v="0"/>
  </r>
  <r>
    <s v=" South Korea (KOR)"/>
    <n v="6"/>
    <n v="6"/>
    <n v="7"/>
    <n v="19"/>
    <x v="19"/>
    <n v="0"/>
  </r>
  <r>
    <s v=" Great Britain (GBR)"/>
    <n v="5"/>
    <n v="11"/>
    <n v="21"/>
    <n v="37"/>
    <x v="19"/>
    <n v="0"/>
  </r>
  <r>
    <s v=" France (FRA)"/>
    <n v="5"/>
    <n v="7"/>
    <n v="16"/>
    <n v="28"/>
    <x v="19"/>
    <n v="0"/>
  </r>
  <r>
    <s v=" Netherlands (NED)"/>
    <n v="5"/>
    <n v="2"/>
    <n v="6"/>
    <n v="13"/>
    <x v="19"/>
    <n v="0"/>
  </r>
  <r>
    <s v=" Australia (AUS)"/>
    <n v="4"/>
    <n v="8"/>
    <n v="12"/>
    <n v="24"/>
    <x v="19"/>
    <n v="0"/>
  </r>
  <r>
    <s v=" Finland (FIN)"/>
    <n v="4"/>
    <n v="2"/>
    <n v="6"/>
    <n v="12"/>
    <x v="19"/>
    <n v="0"/>
  </r>
  <r>
    <s v=" Sweden (SWE)"/>
    <n v="2"/>
    <n v="11"/>
    <n v="6"/>
    <n v="19"/>
    <x v="19"/>
    <n v="0"/>
  </r>
  <r>
    <s v=" Mexico (MEX)"/>
    <n v="2"/>
    <n v="3"/>
    <n v="1"/>
    <n v="6"/>
    <x v="19"/>
    <n v="0"/>
  </r>
  <r>
    <s v=" Morocco (MAR)"/>
    <n v="2"/>
    <n v="0"/>
    <n v="0"/>
    <n v="2"/>
    <x v="19"/>
    <n v="0"/>
  </r>
  <r>
    <s v=" Brazil (BRA)"/>
    <n v="1"/>
    <n v="5"/>
    <n v="2"/>
    <n v="8"/>
    <x v="19"/>
    <n v="0"/>
  </r>
  <r>
    <s v=" Spain (ESP)"/>
    <n v="1"/>
    <n v="2"/>
    <n v="2"/>
    <n v="5"/>
    <x v="19"/>
    <n v="0"/>
  </r>
  <r>
    <s v=" Belgium (BEL)"/>
    <n v="1"/>
    <n v="1"/>
    <n v="2"/>
    <n v="4"/>
    <x v="19"/>
    <n v="0"/>
  </r>
  <r>
    <s v=" Austria (AUT)"/>
    <n v="1"/>
    <n v="1"/>
    <n v="1"/>
    <n v="3"/>
    <x v="19"/>
    <n v="0"/>
  </r>
  <r>
    <s v=" Kenya (KEN)"/>
    <n v="1"/>
    <n v="0"/>
    <n v="2"/>
    <n v="3"/>
    <x v="19"/>
    <n v="0"/>
  </r>
  <r>
    <s v=" Portugal (POR)"/>
    <n v="1"/>
    <n v="0"/>
    <n v="2"/>
    <n v="3"/>
    <x v="19"/>
    <n v="0"/>
  </r>
  <r>
    <s v=" Pakistan (PAK)"/>
    <n v="1"/>
    <n v="0"/>
    <n v="0"/>
    <n v="1"/>
    <x v="19"/>
    <n v="0"/>
  </r>
  <r>
    <s v=" Switzerland (SUI)"/>
    <n v="0"/>
    <n v="4"/>
    <n v="4"/>
    <n v="8"/>
    <x v="19"/>
    <n v="0"/>
  </r>
  <r>
    <s v=" Denmark (DEN)"/>
    <n v="0"/>
    <n v="3"/>
    <n v="3"/>
    <n v="6"/>
    <x v="19"/>
    <n v="0"/>
  </r>
  <r>
    <s v=" Jamaica (JAM)"/>
    <n v="0"/>
    <n v="1"/>
    <n v="2"/>
    <n v="3"/>
    <x v="19"/>
    <n v="0"/>
  </r>
  <r>
    <s v=" Norway (NOR)"/>
    <n v="0"/>
    <n v="1"/>
    <n v="2"/>
    <n v="3"/>
    <x v="19"/>
    <n v="0"/>
  </r>
  <r>
    <s v=" Greece (GRE)"/>
    <n v="0"/>
    <n v="1"/>
    <n v="1"/>
    <n v="2"/>
    <x v="19"/>
    <n v="0"/>
  </r>
  <r>
    <s v=" Nigeria (NGR)"/>
    <n v="0"/>
    <n v="1"/>
    <n v="1"/>
    <n v="2"/>
    <x v="19"/>
    <n v="0"/>
  </r>
  <r>
    <s v=" Puerto Rico (PUR)"/>
    <n v="0"/>
    <n v="1"/>
    <n v="1"/>
    <n v="2"/>
    <x v="19"/>
    <n v="0"/>
  </r>
  <r>
    <s v=" Colombia (COL)"/>
    <n v="0"/>
    <n v="1"/>
    <n v="0"/>
    <n v="1"/>
    <x v="19"/>
    <n v="0"/>
  </r>
  <r>
    <s v=" Egypt (EGY)"/>
    <n v="0"/>
    <n v="1"/>
    <n v="0"/>
    <n v="1"/>
    <x v="19"/>
    <n v="0"/>
  </r>
  <r>
    <s v=" Ireland (IRL)"/>
    <n v="0"/>
    <n v="1"/>
    <n v="0"/>
    <n v="1"/>
    <x v="19"/>
    <n v="0"/>
  </r>
  <r>
    <s v=" Ivory Coast (CIV)"/>
    <n v="0"/>
    <n v="1"/>
    <n v="0"/>
    <n v="1"/>
    <x v="19"/>
    <n v="0"/>
  </r>
  <r>
    <s v=" Peru (PER)"/>
    <n v="0"/>
    <n v="1"/>
    <n v="0"/>
    <n v="1"/>
    <x v="19"/>
    <n v="0"/>
  </r>
  <r>
    <s v=" Syria (SYR)"/>
    <n v="0"/>
    <n v="1"/>
    <n v="0"/>
    <n v="1"/>
    <x v="19"/>
    <n v="0"/>
  </r>
  <r>
    <s v=" Thailand (THA)"/>
    <n v="0"/>
    <n v="1"/>
    <n v="0"/>
    <n v="1"/>
    <x v="19"/>
    <n v="0"/>
  </r>
  <r>
    <s v=" Turkey (TUR)"/>
    <n v="0"/>
    <n v="0"/>
    <n v="3"/>
    <n v="3"/>
    <x v="19"/>
    <n v="0"/>
  </r>
  <r>
    <s v=" Venezuela (VEN)"/>
    <n v="0"/>
    <n v="0"/>
    <n v="3"/>
    <n v="3"/>
    <x v="19"/>
    <n v="0"/>
  </r>
  <r>
    <s v=" Algeria (ALG)"/>
    <n v="0"/>
    <n v="0"/>
    <n v="2"/>
    <n v="2"/>
    <x v="19"/>
    <n v="0"/>
  </r>
  <r>
    <s v=" Cameroon (CMR)"/>
    <n v="0"/>
    <n v="0"/>
    <n v="1"/>
    <n v="1"/>
    <x v="19"/>
    <n v="0"/>
  </r>
  <r>
    <s v=" Chinese Taipei (TPE)"/>
    <n v="0"/>
    <n v="0"/>
    <n v="1"/>
    <n v="1"/>
    <x v="19"/>
    <n v="0"/>
  </r>
  <r>
    <s v=" Dominican Republic (DOM)"/>
    <n v="0"/>
    <n v="0"/>
    <n v="1"/>
    <n v="1"/>
    <x v="19"/>
    <n v="0"/>
  </r>
  <r>
    <s v=" Iceland (ISL)"/>
    <n v="0"/>
    <n v="0"/>
    <n v="1"/>
    <n v="1"/>
    <x v="19"/>
    <n v="0"/>
  </r>
  <r>
    <s v=" Zambia (ZAM)"/>
    <n v="0"/>
    <n v="0"/>
    <n v="1"/>
    <n v="1"/>
    <x v="19"/>
    <n v="0"/>
  </r>
  <r>
    <s v=" Soviet Union (URS)"/>
    <n v="55"/>
    <n v="31"/>
    <n v="46"/>
    <n v="132"/>
    <x v="20"/>
    <n v="0"/>
  </r>
  <r>
    <s v=" East Germany (GDR)"/>
    <n v="37"/>
    <n v="35"/>
    <n v="30"/>
    <n v="102"/>
    <x v="20"/>
    <n v="0"/>
  </r>
  <r>
    <s v=" United States (USA)"/>
    <n v="36"/>
    <n v="31"/>
    <n v="27"/>
    <n v="94"/>
    <x v="20"/>
    <n v="0"/>
  </r>
  <r>
    <s v=" South Korea (KOR)*"/>
    <n v="12"/>
    <n v="10"/>
    <n v="11"/>
    <n v="33"/>
    <x v="20"/>
    <n v="1"/>
  </r>
  <r>
    <s v=" West Germany (FRG)"/>
    <n v="11"/>
    <n v="14"/>
    <n v="15"/>
    <n v="40"/>
    <x v="20"/>
    <n v="0"/>
  </r>
  <r>
    <s v=" Hungary (HUN)"/>
    <n v="11"/>
    <n v="6"/>
    <n v="6"/>
    <n v="23"/>
    <x v="20"/>
    <n v="0"/>
  </r>
  <r>
    <s v=" Bulgaria (BUL)"/>
    <n v="10"/>
    <n v="12"/>
    <n v="13"/>
    <n v="35"/>
    <x v="20"/>
    <n v="0"/>
  </r>
  <r>
    <s v=" Romania (ROU)"/>
    <n v="7"/>
    <n v="11"/>
    <n v="6"/>
    <n v="24"/>
    <x v="20"/>
    <n v="0"/>
  </r>
  <r>
    <s v=" France (FRA)"/>
    <n v="6"/>
    <n v="4"/>
    <n v="6"/>
    <n v="16"/>
    <x v="20"/>
    <n v="0"/>
  </r>
  <r>
    <s v=" Italy (ITA)"/>
    <n v="6"/>
    <n v="4"/>
    <n v="4"/>
    <n v="14"/>
    <x v="20"/>
    <n v="0"/>
  </r>
  <r>
    <s v=" China (CHN)"/>
    <n v="5"/>
    <n v="11"/>
    <n v="12"/>
    <n v="28"/>
    <x v="20"/>
    <n v="0"/>
  </r>
  <r>
    <s v=" Great Britain (GBR)"/>
    <n v="5"/>
    <n v="10"/>
    <n v="9"/>
    <n v="24"/>
    <x v="20"/>
    <n v="0"/>
  </r>
  <r>
    <s v=" Kenya (KEN)"/>
    <n v="5"/>
    <n v="2"/>
    <n v="2"/>
    <n v="9"/>
    <x v="20"/>
    <n v="0"/>
  </r>
  <r>
    <s v=" Japan (JPN)"/>
    <n v="4"/>
    <n v="3"/>
    <n v="7"/>
    <n v="14"/>
    <x v="20"/>
    <n v="0"/>
  </r>
  <r>
    <s v=" Australia (AUS)"/>
    <n v="3"/>
    <n v="6"/>
    <n v="5"/>
    <n v="14"/>
    <x v="20"/>
    <n v="0"/>
  </r>
  <r>
    <s v=" Yugoslavia (YUG)"/>
    <n v="3"/>
    <n v="4"/>
    <n v="5"/>
    <n v="12"/>
    <x v="20"/>
    <n v="0"/>
  </r>
  <r>
    <s v=" Czechoslovakia (TCH)"/>
    <n v="3"/>
    <n v="3"/>
    <n v="2"/>
    <n v="8"/>
    <x v="20"/>
    <n v="0"/>
  </r>
  <r>
    <s v=" New Zealand (NZL)"/>
    <n v="3"/>
    <n v="2"/>
    <n v="8"/>
    <n v="13"/>
    <x v="20"/>
    <n v="0"/>
  </r>
  <r>
    <s v=" Canada (CAN)"/>
    <n v="3"/>
    <n v="2"/>
    <n v="5"/>
    <n v="10"/>
    <x v="20"/>
    <n v="0"/>
  </r>
  <r>
    <s v=" Poland (POL)"/>
    <n v="2"/>
    <n v="5"/>
    <n v="9"/>
    <n v="16"/>
    <x v="20"/>
    <n v="0"/>
  </r>
  <r>
    <s v=" Norway (NOR)"/>
    <n v="2"/>
    <n v="3"/>
    <n v="0"/>
    <n v="5"/>
    <x v="20"/>
    <n v="0"/>
  </r>
  <r>
    <s v=" Netherlands (NED)"/>
    <n v="2"/>
    <n v="2"/>
    <n v="5"/>
    <n v="9"/>
    <x v="20"/>
    <n v="0"/>
  </r>
  <r>
    <s v=" Denmark (DEN)"/>
    <n v="2"/>
    <n v="1"/>
    <n v="1"/>
    <n v="4"/>
    <x v="20"/>
    <n v="0"/>
  </r>
  <r>
    <s v=" Brazil (BRA)"/>
    <n v="1"/>
    <n v="2"/>
    <n v="3"/>
    <n v="6"/>
    <x v="20"/>
    <n v="0"/>
  </r>
  <r>
    <s v=" Finland (FIN)"/>
    <n v="1"/>
    <n v="1"/>
    <n v="2"/>
    <n v="4"/>
    <x v="20"/>
    <n v="0"/>
  </r>
  <r>
    <s v=" Spain (ESP)"/>
    <n v="1"/>
    <n v="1"/>
    <n v="2"/>
    <n v="4"/>
    <x v="20"/>
    <n v="0"/>
  </r>
  <r>
    <s v=" Turkey (TUR)"/>
    <n v="1"/>
    <n v="1"/>
    <n v="0"/>
    <n v="2"/>
    <x v="20"/>
    <n v="0"/>
  </r>
  <r>
    <s v=" Morocco (MAR)"/>
    <n v="1"/>
    <n v="0"/>
    <n v="2"/>
    <n v="3"/>
    <x v="20"/>
    <n v="0"/>
  </r>
  <r>
    <s v=" Austria (AUT)"/>
    <n v="1"/>
    <n v="0"/>
    <n v="0"/>
    <n v="1"/>
    <x v="20"/>
    <n v="0"/>
  </r>
  <r>
    <s v=" Portugal (POR)"/>
    <n v="1"/>
    <n v="0"/>
    <n v="0"/>
    <n v="1"/>
    <x v="20"/>
    <n v="0"/>
  </r>
  <r>
    <s v=" Suriname (SUR)"/>
    <n v="1"/>
    <n v="0"/>
    <n v="0"/>
    <n v="1"/>
    <x v="20"/>
    <n v="0"/>
  </r>
  <r>
    <s v=" Sweden (SWE)"/>
    <n v="0"/>
    <n v="4"/>
    <n v="7"/>
    <n v="11"/>
    <x v="20"/>
    <n v="0"/>
  </r>
  <r>
    <s v=" Switzerland (SUI)"/>
    <n v="0"/>
    <n v="2"/>
    <n v="2"/>
    <n v="4"/>
    <x v="20"/>
    <n v="0"/>
  </r>
  <r>
    <s v=" Jamaica (JAM)"/>
    <n v="0"/>
    <n v="2"/>
    <n v="0"/>
    <n v="2"/>
    <x v="20"/>
    <n v="0"/>
  </r>
  <r>
    <s v=" Argentina (ARG)"/>
    <n v="0"/>
    <n v="1"/>
    <n v="1"/>
    <n v="2"/>
    <x v="20"/>
    <n v="0"/>
  </r>
  <r>
    <s v=" Chile (CHI)"/>
    <n v="0"/>
    <n v="1"/>
    <n v="0"/>
    <n v="1"/>
    <x v="20"/>
    <n v="0"/>
  </r>
  <r>
    <s v=" Costa Rica (CRC)"/>
    <n v="0"/>
    <n v="1"/>
    <n v="0"/>
    <n v="1"/>
    <x v="20"/>
    <n v="0"/>
  </r>
  <r>
    <s v=" Indonesia (INA)"/>
    <n v="0"/>
    <n v="1"/>
    <n v="0"/>
    <n v="1"/>
    <x v="20"/>
    <n v="0"/>
  </r>
  <r>
    <s v=" Iran (IRI)"/>
    <n v="0"/>
    <n v="1"/>
    <n v="0"/>
    <n v="1"/>
    <x v="20"/>
    <n v="0"/>
  </r>
  <r>
    <s v=" Netherlands Antilles (AHO)"/>
    <n v="0"/>
    <n v="1"/>
    <n v="0"/>
    <n v="1"/>
    <x v="20"/>
    <n v="0"/>
  </r>
  <r>
    <s v=" Peru (PER)"/>
    <n v="0"/>
    <n v="1"/>
    <n v="0"/>
    <n v="1"/>
    <x v="20"/>
    <n v="0"/>
  </r>
  <r>
    <s v=" Senegal (SEN)"/>
    <n v="0"/>
    <n v="1"/>
    <n v="0"/>
    <n v="1"/>
    <x v="20"/>
    <n v="0"/>
  </r>
  <r>
    <s v=" Virgin Islands (ISV)"/>
    <n v="0"/>
    <n v="1"/>
    <n v="0"/>
    <n v="1"/>
    <x v="20"/>
    <n v="0"/>
  </r>
  <r>
    <s v=" Belgium (BEL)"/>
    <n v="0"/>
    <n v="0"/>
    <n v="2"/>
    <n v="2"/>
    <x v="20"/>
    <n v="0"/>
  </r>
  <r>
    <s v=" Mexico (MEX)"/>
    <n v="0"/>
    <n v="0"/>
    <n v="2"/>
    <n v="2"/>
    <x v="20"/>
    <n v="0"/>
  </r>
  <r>
    <s v=" Colombia (COL)"/>
    <n v="0"/>
    <n v="0"/>
    <n v="1"/>
    <n v="1"/>
    <x v="20"/>
    <n v="0"/>
  </r>
  <r>
    <s v=" Djibouti (DJI)"/>
    <n v="0"/>
    <n v="0"/>
    <n v="1"/>
    <n v="1"/>
    <x v="20"/>
    <n v="0"/>
  </r>
  <r>
    <s v=" Greece (GRE)"/>
    <n v="0"/>
    <n v="0"/>
    <n v="1"/>
    <n v="1"/>
    <x v="20"/>
    <n v="0"/>
  </r>
  <r>
    <s v=" Mongolia (MGL)"/>
    <n v="0"/>
    <n v="0"/>
    <n v="1"/>
    <n v="1"/>
    <x v="20"/>
    <n v="0"/>
  </r>
  <r>
    <s v=" Pakistan (PAK)"/>
    <n v="0"/>
    <n v="0"/>
    <n v="1"/>
    <n v="1"/>
    <x v="20"/>
    <n v="0"/>
  </r>
  <r>
    <s v=" Philippines (PHI)"/>
    <n v="0"/>
    <n v="0"/>
    <n v="1"/>
    <n v="1"/>
    <x v="20"/>
    <n v="0"/>
  </r>
  <r>
    <s v=" Thailand (THA)"/>
    <n v="0"/>
    <n v="0"/>
    <n v="1"/>
    <n v="1"/>
    <x v="20"/>
    <n v="0"/>
  </r>
  <r>
    <s v=" Unified Team (EUN)"/>
    <n v="45"/>
    <n v="38"/>
    <n v="29"/>
    <n v="112"/>
    <x v="21"/>
    <n v="0"/>
  </r>
  <r>
    <s v=" United States (USA)"/>
    <n v="37"/>
    <n v="34"/>
    <n v="37"/>
    <n v="108"/>
    <x v="21"/>
    <n v="0"/>
  </r>
  <r>
    <s v=" Germany (GER)"/>
    <n v="33"/>
    <n v="21"/>
    <n v="28"/>
    <n v="82"/>
    <x v="21"/>
    <n v="0"/>
  </r>
  <r>
    <s v=" China (CHN)"/>
    <n v="16"/>
    <n v="22"/>
    <n v="16"/>
    <n v="54"/>
    <x v="21"/>
    <n v="0"/>
  </r>
  <r>
    <s v=" Cuba (CUB)"/>
    <n v="14"/>
    <n v="6"/>
    <n v="11"/>
    <n v="31"/>
    <x v="21"/>
    <n v="0"/>
  </r>
  <r>
    <s v=" Spain (ESP)*"/>
    <n v="13"/>
    <n v="7"/>
    <n v="2"/>
    <n v="22"/>
    <x v="21"/>
    <n v="1"/>
  </r>
  <r>
    <s v=" South Korea (KOR)"/>
    <n v="12"/>
    <n v="5"/>
    <n v="12"/>
    <n v="29"/>
    <x v="21"/>
    <n v="0"/>
  </r>
  <r>
    <s v=" Hungary (HUN)"/>
    <n v="11"/>
    <n v="12"/>
    <n v="7"/>
    <n v="30"/>
    <x v="21"/>
    <n v="0"/>
  </r>
  <r>
    <s v=" France (FRA)"/>
    <n v="8"/>
    <n v="5"/>
    <n v="16"/>
    <n v="29"/>
    <x v="21"/>
    <n v="0"/>
  </r>
  <r>
    <s v=" Australia (AUS)"/>
    <n v="7"/>
    <n v="9"/>
    <n v="11"/>
    <n v="27"/>
    <x v="21"/>
    <n v="0"/>
  </r>
  <r>
    <s v=" Canada (CAN)"/>
    <n v="7"/>
    <n v="4"/>
    <n v="7"/>
    <n v="18"/>
    <x v="21"/>
    <n v="0"/>
  </r>
  <r>
    <s v=" Italy (ITA)"/>
    <n v="6"/>
    <n v="5"/>
    <n v="8"/>
    <n v="19"/>
    <x v="21"/>
    <n v="0"/>
  </r>
  <r>
    <s v=" Great Britain (GBR)"/>
    <n v="5"/>
    <n v="3"/>
    <n v="12"/>
    <n v="20"/>
    <x v="21"/>
    <n v="0"/>
  </r>
  <r>
    <s v=" Romania (ROU)"/>
    <n v="4"/>
    <n v="6"/>
    <n v="8"/>
    <n v="18"/>
    <x v="21"/>
    <n v="0"/>
  </r>
  <r>
    <s v=" Czechoslovakia (TCH)"/>
    <n v="4"/>
    <n v="2"/>
    <n v="1"/>
    <n v="7"/>
    <x v="21"/>
    <n v="0"/>
  </r>
  <r>
    <s v=" North Korea (PRK)"/>
    <n v="4"/>
    <n v="0"/>
    <n v="5"/>
    <n v="9"/>
    <x v="21"/>
    <n v="0"/>
  </r>
  <r>
    <s v=" Japan (JPN)"/>
    <n v="3"/>
    <n v="8"/>
    <n v="11"/>
    <n v="22"/>
    <x v="21"/>
    <n v="0"/>
  </r>
  <r>
    <s v=" Bulgaria (BUL)"/>
    <n v="3"/>
    <n v="7"/>
    <n v="6"/>
    <n v="16"/>
    <x v="21"/>
    <n v="0"/>
  </r>
  <r>
    <s v=" Poland (POL)"/>
    <n v="3"/>
    <n v="6"/>
    <n v="10"/>
    <n v="19"/>
    <x v="21"/>
    <n v="0"/>
  </r>
  <r>
    <s v=" Netherlands (NED)"/>
    <n v="2"/>
    <n v="6"/>
    <n v="7"/>
    <n v="15"/>
    <x v="21"/>
    <n v="0"/>
  </r>
  <r>
    <s v=" Kenya (KEN)"/>
    <n v="2"/>
    <n v="4"/>
    <n v="2"/>
    <n v="8"/>
    <x v="21"/>
    <n v="0"/>
  </r>
  <r>
    <s v=" Norway (NOR)"/>
    <n v="2"/>
    <n v="4"/>
    <n v="1"/>
    <n v="7"/>
    <x v="21"/>
    <n v="0"/>
  </r>
  <r>
    <s v=" Turkey (TUR)"/>
    <n v="2"/>
    <n v="2"/>
    <n v="2"/>
    <n v="6"/>
    <x v="21"/>
    <n v="0"/>
  </r>
  <r>
    <s v=" Indonesia (INA)"/>
    <n v="2"/>
    <n v="2"/>
    <n v="1"/>
    <n v="5"/>
    <x v="21"/>
    <n v="0"/>
  </r>
  <r>
    <s v=" Brazil (BRA)"/>
    <n v="2"/>
    <n v="1"/>
    <n v="0"/>
    <n v="3"/>
    <x v="21"/>
    <n v="0"/>
  </r>
  <r>
    <s v=" Greece (GRE)"/>
    <n v="2"/>
    <n v="0"/>
    <n v="0"/>
    <n v="2"/>
    <x v="21"/>
    <n v="0"/>
  </r>
  <r>
    <s v=" Sweden (SWE)"/>
    <n v="1"/>
    <n v="7"/>
    <n v="4"/>
    <n v="12"/>
    <x v="21"/>
    <n v="0"/>
  </r>
  <r>
    <s v=" New Zealand (NZL)"/>
    <n v="1"/>
    <n v="4"/>
    <n v="5"/>
    <n v="10"/>
    <x v="21"/>
    <n v="0"/>
  </r>
  <r>
    <s v=" Finland (FIN)"/>
    <n v="1"/>
    <n v="2"/>
    <n v="2"/>
    <n v="5"/>
    <x v="21"/>
    <n v="0"/>
  </r>
  <r>
    <s v=" Denmark (DEN)"/>
    <n v="1"/>
    <n v="1"/>
    <n v="4"/>
    <n v="6"/>
    <x v="21"/>
    <n v="0"/>
  </r>
  <r>
    <s v=" Morocco (MAR)"/>
    <n v="1"/>
    <n v="1"/>
    <n v="1"/>
    <n v="3"/>
    <x v="21"/>
    <n v="0"/>
  </r>
  <r>
    <s v=" Ireland (IRL)"/>
    <n v="1"/>
    <n v="1"/>
    <n v="0"/>
    <n v="2"/>
    <x v="21"/>
    <n v="0"/>
  </r>
  <r>
    <s v=" Ethiopia (ETH)"/>
    <n v="1"/>
    <n v="0"/>
    <n v="2"/>
    <n v="3"/>
    <x v="21"/>
    <n v="0"/>
  </r>
  <r>
    <s v=" Algeria (ALG)"/>
    <n v="1"/>
    <n v="0"/>
    <n v="1"/>
    <n v="2"/>
    <x v="21"/>
    <n v="0"/>
  </r>
  <r>
    <s v=" Estonia (EST)"/>
    <n v="1"/>
    <n v="0"/>
    <n v="1"/>
    <n v="2"/>
    <x v="21"/>
    <n v="0"/>
  </r>
  <r>
    <s v=" Lithuania (LTU)"/>
    <n v="1"/>
    <n v="0"/>
    <n v="1"/>
    <n v="2"/>
    <x v="21"/>
    <n v="0"/>
  </r>
  <r>
    <s v=" Switzerland (SUI)"/>
    <n v="1"/>
    <n v="0"/>
    <n v="0"/>
    <n v="1"/>
    <x v="21"/>
    <n v="0"/>
  </r>
  <r>
    <s v=" Jamaica (JAM)"/>
    <n v="0"/>
    <n v="3"/>
    <n v="1"/>
    <n v="4"/>
    <x v="21"/>
    <n v="0"/>
  </r>
  <r>
    <s v=" Nigeria (NGR)"/>
    <n v="0"/>
    <n v="3"/>
    <n v="1"/>
    <n v="4"/>
    <x v="21"/>
    <n v="0"/>
  </r>
  <r>
    <s v=" Latvia (LAT)"/>
    <n v="0"/>
    <n v="2"/>
    <n v="1"/>
    <n v="3"/>
    <x v="21"/>
    <n v="0"/>
  </r>
  <r>
    <s v=" Austria (AUT)"/>
    <n v="0"/>
    <n v="2"/>
    <n v="0"/>
    <n v="2"/>
    <x v="21"/>
    <n v="0"/>
  </r>
  <r>
    <s v=" Namibia (NAM)"/>
    <n v="0"/>
    <n v="2"/>
    <n v="0"/>
    <n v="2"/>
    <x v="21"/>
    <n v="0"/>
  </r>
  <r>
    <s v=" South Africa (RSA)"/>
    <n v="0"/>
    <n v="2"/>
    <n v="0"/>
    <n v="2"/>
    <x v="21"/>
    <n v="0"/>
  </r>
  <r>
    <s v=" Belgium (BEL)"/>
    <n v="0"/>
    <n v="1"/>
    <n v="2"/>
    <n v="3"/>
    <x v="21"/>
    <n v="0"/>
  </r>
  <r>
    <s v=" Croatia (CRO)"/>
    <n v="0"/>
    <n v="1"/>
    <n v="2"/>
    <n v="3"/>
    <x v="21"/>
    <n v="0"/>
  </r>
  <r>
    <s v=" Independent Olympic Participants (IOP)"/>
    <n v="0"/>
    <n v="1"/>
    <n v="2"/>
    <n v="3"/>
    <x v="21"/>
    <n v="0"/>
  </r>
  <r>
    <s v=" Iran (IRI)"/>
    <n v="0"/>
    <n v="1"/>
    <n v="2"/>
    <n v="3"/>
    <x v="21"/>
    <n v="0"/>
  </r>
  <r>
    <s v=" Israel (ISR)"/>
    <n v="0"/>
    <n v="1"/>
    <n v="1"/>
    <n v="2"/>
    <x v="21"/>
    <n v="0"/>
  </r>
  <r>
    <s v=" Chinese Taipei (TPE)"/>
    <n v="0"/>
    <n v="1"/>
    <n v="0"/>
    <n v="1"/>
    <x v="21"/>
    <n v="0"/>
  </r>
  <r>
    <s v=" Mexico (MEX)"/>
    <n v="0"/>
    <n v="1"/>
    <n v="0"/>
    <n v="1"/>
    <x v="21"/>
    <n v="0"/>
  </r>
  <r>
    <s v=" Peru (PER)"/>
    <n v="0"/>
    <n v="1"/>
    <n v="0"/>
    <n v="1"/>
    <x v="21"/>
    <n v="0"/>
  </r>
  <r>
    <s v=" Mongolia (MGL)"/>
    <n v="0"/>
    <n v="0"/>
    <n v="2"/>
    <n v="2"/>
    <x v="21"/>
    <n v="0"/>
  </r>
  <r>
    <s v=" Slovenia (SLO)"/>
    <n v="0"/>
    <n v="0"/>
    <n v="2"/>
    <n v="2"/>
    <x v="21"/>
    <n v="0"/>
  </r>
  <r>
    <s v=" Argentina (ARG)"/>
    <n v="0"/>
    <n v="0"/>
    <n v="1"/>
    <n v="1"/>
    <x v="21"/>
    <n v="0"/>
  </r>
  <r>
    <s v=" Bahamas (BAH)"/>
    <n v="0"/>
    <n v="0"/>
    <n v="1"/>
    <n v="1"/>
    <x v="21"/>
    <n v="0"/>
  </r>
  <r>
    <s v=" Colombia (COL)"/>
    <n v="0"/>
    <n v="0"/>
    <n v="1"/>
    <n v="1"/>
    <x v="21"/>
    <n v="0"/>
  </r>
  <r>
    <s v=" Ghana (GHA)"/>
    <n v="0"/>
    <n v="0"/>
    <n v="1"/>
    <n v="1"/>
    <x v="21"/>
    <n v="0"/>
  </r>
  <r>
    <s v=" Malaysia (MAS)"/>
    <n v="0"/>
    <n v="0"/>
    <n v="1"/>
    <n v="1"/>
    <x v="21"/>
    <n v="0"/>
  </r>
  <r>
    <s v=" Pakistan (PAK)"/>
    <n v="0"/>
    <n v="0"/>
    <n v="1"/>
    <n v="1"/>
    <x v="21"/>
    <n v="0"/>
  </r>
  <r>
    <s v=" Philippines (PHI)"/>
    <n v="0"/>
    <n v="0"/>
    <n v="1"/>
    <n v="1"/>
    <x v="21"/>
    <n v="0"/>
  </r>
  <r>
    <s v=" Puerto Rico (PUR)"/>
    <n v="0"/>
    <n v="0"/>
    <n v="1"/>
    <n v="1"/>
    <x v="21"/>
    <n v="0"/>
  </r>
  <r>
    <s v=" Qatar (QAT)"/>
    <n v="0"/>
    <n v="0"/>
    <n v="1"/>
    <n v="1"/>
    <x v="21"/>
    <n v="0"/>
  </r>
  <r>
    <s v=" Suriname (SUR)"/>
    <n v="0"/>
    <n v="0"/>
    <n v="1"/>
    <n v="1"/>
    <x v="21"/>
    <n v="0"/>
  </r>
  <r>
    <s v=" Thailand (THA)"/>
    <n v="0"/>
    <n v="0"/>
    <n v="1"/>
    <n v="1"/>
    <x v="21"/>
    <n v="0"/>
  </r>
  <r>
    <s v=" United States (USA)*"/>
    <n v="44"/>
    <n v="32"/>
    <n v="25"/>
    <n v="101"/>
    <x v="22"/>
    <n v="1"/>
  </r>
  <r>
    <s v=" Russia (RUS)"/>
    <n v="26"/>
    <n v="21"/>
    <n v="16"/>
    <n v="63"/>
    <x v="22"/>
    <n v="0"/>
  </r>
  <r>
    <s v=" Germany (GER)"/>
    <n v="20"/>
    <n v="18"/>
    <n v="27"/>
    <n v="65"/>
    <x v="22"/>
    <n v="0"/>
  </r>
  <r>
    <s v=" China (CHN)"/>
    <n v="16"/>
    <n v="22"/>
    <n v="12"/>
    <n v="50"/>
    <x v="22"/>
    <n v="0"/>
  </r>
  <r>
    <s v=" France (FRA)"/>
    <n v="15"/>
    <n v="7"/>
    <n v="15"/>
    <n v="37"/>
    <x v="22"/>
    <n v="0"/>
  </r>
  <r>
    <s v=" Italy (ITA)"/>
    <n v="13"/>
    <n v="10"/>
    <n v="12"/>
    <n v="35"/>
    <x v="22"/>
    <n v="0"/>
  </r>
  <r>
    <s v=" Australia (AUS)"/>
    <n v="9"/>
    <n v="9"/>
    <n v="23"/>
    <n v="41"/>
    <x v="22"/>
    <n v="0"/>
  </r>
  <r>
    <s v=" Cuba (CUB)"/>
    <n v="9"/>
    <n v="8"/>
    <n v="8"/>
    <n v="25"/>
    <x v="22"/>
    <n v="0"/>
  </r>
  <r>
    <s v=" Ukraine (UKR)"/>
    <n v="9"/>
    <n v="2"/>
    <n v="12"/>
    <n v="23"/>
    <x v="22"/>
    <n v="0"/>
  </r>
  <r>
    <s v=" South Korea (KOR)"/>
    <n v="7"/>
    <n v="15"/>
    <n v="5"/>
    <n v="27"/>
    <x v="22"/>
    <n v="0"/>
  </r>
  <r>
    <s v=" Poland (POL)"/>
    <n v="7"/>
    <n v="5"/>
    <n v="5"/>
    <n v="17"/>
    <x v="22"/>
    <n v="0"/>
  </r>
  <r>
    <s v=" Hungary (HUN)"/>
    <n v="7"/>
    <n v="4"/>
    <n v="10"/>
    <n v="21"/>
    <x v="22"/>
    <n v="0"/>
  </r>
  <r>
    <s v=" Spain (ESP)"/>
    <n v="5"/>
    <n v="6"/>
    <n v="6"/>
    <n v="17"/>
    <x v="22"/>
    <n v="0"/>
  </r>
  <r>
    <s v=" Romania (ROU)"/>
    <n v="4"/>
    <n v="7"/>
    <n v="9"/>
    <n v="20"/>
    <x v="22"/>
    <n v="0"/>
  </r>
  <r>
    <s v=" Netherlands (NED)"/>
    <n v="4"/>
    <n v="5"/>
    <n v="10"/>
    <n v="19"/>
    <x v="22"/>
    <n v="0"/>
  </r>
  <r>
    <s v=" Greece (GRE)"/>
    <n v="4"/>
    <n v="4"/>
    <n v="0"/>
    <n v="8"/>
    <x v="22"/>
    <n v="0"/>
  </r>
  <r>
    <s v=" Czech Republic (CZE)"/>
    <n v="4"/>
    <n v="3"/>
    <n v="4"/>
    <n v="11"/>
    <x v="22"/>
    <n v="0"/>
  </r>
  <r>
    <s v=" Switzerland (SUI)"/>
    <n v="4"/>
    <n v="3"/>
    <n v="0"/>
    <n v="7"/>
    <x v="22"/>
    <n v="0"/>
  </r>
  <r>
    <s v=" Denmark (DEN)"/>
    <n v="4"/>
    <n v="1"/>
    <n v="1"/>
    <n v="6"/>
    <x v="22"/>
    <n v="0"/>
  </r>
  <r>
    <s v=" Turkey (TUR)"/>
    <n v="4"/>
    <n v="1"/>
    <n v="1"/>
    <n v="6"/>
    <x v="22"/>
    <n v="0"/>
  </r>
  <r>
    <s v=" Canada (CAN)"/>
    <n v="3"/>
    <n v="11"/>
    <n v="8"/>
    <n v="22"/>
    <x v="22"/>
    <n v="0"/>
  </r>
  <r>
    <s v=" Bulgaria (BUL)"/>
    <n v="3"/>
    <n v="7"/>
    <n v="5"/>
    <n v="15"/>
    <x v="22"/>
    <n v="0"/>
  </r>
  <r>
    <s v=" Japan (JPN)"/>
    <n v="3"/>
    <n v="6"/>
    <n v="5"/>
    <n v="14"/>
    <x v="22"/>
    <n v="0"/>
  </r>
  <r>
    <s v=" Kazakhstan (KAZ)"/>
    <n v="3"/>
    <n v="4"/>
    <n v="4"/>
    <n v="11"/>
    <x v="22"/>
    <n v="0"/>
  </r>
  <r>
    <s v=" Brazil (BRA)"/>
    <n v="3"/>
    <n v="3"/>
    <n v="9"/>
    <n v="15"/>
    <x v="22"/>
    <n v="0"/>
  </r>
  <r>
    <s v=" New Zealand (NZL)"/>
    <n v="3"/>
    <n v="2"/>
    <n v="1"/>
    <n v="6"/>
    <x v="22"/>
    <n v="0"/>
  </r>
  <r>
    <s v=" South Africa (RSA)"/>
    <n v="3"/>
    <n v="1"/>
    <n v="1"/>
    <n v="5"/>
    <x v="22"/>
    <n v="0"/>
  </r>
  <r>
    <s v=" Ireland (IRL)"/>
    <n v="3"/>
    <n v="0"/>
    <n v="1"/>
    <n v="4"/>
    <x v="22"/>
    <n v="0"/>
  </r>
  <r>
    <s v=" Sweden (SWE)"/>
    <n v="2"/>
    <n v="4"/>
    <n v="2"/>
    <n v="8"/>
    <x v="22"/>
    <n v="0"/>
  </r>
  <r>
    <s v=" Norway (NOR)"/>
    <n v="2"/>
    <n v="2"/>
    <n v="3"/>
    <n v="7"/>
    <x v="22"/>
    <n v="0"/>
  </r>
  <r>
    <s v=" Belgium (BEL)"/>
    <n v="2"/>
    <n v="2"/>
    <n v="2"/>
    <n v="6"/>
    <x v="22"/>
    <n v="0"/>
  </r>
  <r>
    <s v=" Nigeria (NGR)"/>
    <n v="2"/>
    <n v="1"/>
    <n v="3"/>
    <n v="6"/>
    <x v="22"/>
    <n v="0"/>
  </r>
  <r>
    <s v=" North Korea (PRK)"/>
    <n v="2"/>
    <n v="1"/>
    <n v="2"/>
    <n v="5"/>
    <x v="22"/>
    <n v="0"/>
  </r>
  <r>
    <s v=" Algeria (ALG)"/>
    <n v="2"/>
    <n v="0"/>
    <n v="1"/>
    <n v="3"/>
    <x v="22"/>
    <n v="0"/>
  </r>
  <r>
    <s v=" Ethiopia (ETH)"/>
    <n v="2"/>
    <n v="0"/>
    <n v="1"/>
    <n v="3"/>
    <x v="22"/>
    <n v="0"/>
  </r>
  <r>
    <s v=" Great Britain (GBR)"/>
    <n v="1"/>
    <n v="8"/>
    <n v="6"/>
    <n v="15"/>
    <x v="22"/>
    <n v="0"/>
  </r>
  <r>
    <s v=" Belarus (BLR)"/>
    <n v="1"/>
    <n v="6"/>
    <n v="8"/>
    <n v="15"/>
    <x v="22"/>
    <n v="0"/>
  </r>
  <r>
    <s v=" Kenya (KEN)"/>
    <n v="1"/>
    <n v="4"/>
    <n v="3"/>
    <n v="8"/>
    <x v="22"/>
    <n v="0"/>
  </r>
  <r>
    <s v=" Jamaica (JAM)"/>
    <n v="1"/>
    <n v="3"/>
    <n v="2"/>
    <n v="6"/>
    <x v="22"/>
    <n v="0"/>
  </r>
  <r>
    <s v=" Finland (FIN)"/>
    <n v="1"/>
    <n v="2"/>
    <n v="1"/>
    <n v="4"/>
    <x v="22"/>
    <n v="0"/>
  </r>
  <r>
    <s v=" Indonesia (INA)"/>
    <n v="1"/>
    <n v="1"/>
    <n v="2"/>
    <n v="4"/>
    <x v="22"/>
    <n v="0"/>
  </r>
  <r>
    <s v=" Yugoslavia (YUG)"/>
    <n v="1"/>
    <n v="1"/>
    <n v="2"/>
    <n v="4"/>
    <x v="22"/>
    <n v="0"/>
  </r>
  <r>
    <s v=" Iran (IRI)"/>
    <n v="1"/>
    <n v="1"/>
    <n v="1"/>
    <n v="3"/>
    <x v="22"/>
    <n v="0"/>
  </r>
  <r>
    <s v=" Slovakia (SVK)"/>
    <n v="1"/>
    <n v="1"/>
    <n v="1"/>
    <n v="3"/>
    <x v="22"/>
    <n v="0"/>
  </r>
  <r>
    <s v=" Armenia (ARM)"/>
    <n v="1"/>
    <n v="1"/>
    <n v="0"/>
    <n v="2"/>
    <x v="22"/>
    <n v="0"/>
  </r>
  <r>
    <s v=" Croatia (CRO)"/>
    <n v="1"/>
    <n v="1"/>
    <n v="0"/>
    <n v="2"/>
    <x v="22"/>
    <n v="0"/>
  </r>
  <r>
    <s v=" Portugal (POR)"/>
    <n v="1"/>
    <n v="0"/>
    <n v="1"/>
    <n v="2"/>
    <x v="22"/>
    <n v="0"/>
  </r>
  <r>
    <s v=" Thailand (THA)"/>
    <n v="1"/>
    <n v="0"/>
    <n v="1"/>
    <n v="2"/>
    <x v="22"/>
    <n v="0"/>
  </r>
  <r>
    <s v=" Burundi (BDI)"/>
    <n v="1"/>
    <n v="0"/>
    <n v="0"/>
    <n v="1"/>
    <x v="22"/>
    <n v="0"/>
  </r>
  <r>
    <s v=" Costa Rica (CRC)"/>
    <n v="1"/>
    <n v="0"/>
    <n v="0"/>
    <n v="1"/>
    <x v="22"/>
    <n v="0"/>
  </r>
  <r>
    <s v=" Ecuador (ECU)"/>
    <n v="1"/>
    <n v="0"/>
    <n v="0"/>
    <n v="1"/>
    <x v="22"/>
    <n v="0"/>
  </r>
  <r>
    <s v=" Hong Kong (HKG)"/>
    <n v="1"/>
    <n v="0"/>
    <n v="0"/>
    <n v="1"/>
    <x v="22"/>
    <n v="0"/>
  </r>
  <r>
    <s v=" Syria (SYR)"/>
    <n v="1"/>
    <n v="0"/>
    <n v="0"/>
    <n v="1"/>
    <x v="22"/>
    <n v="0"/>
  </r>
  <r>
    <s v=" Argentina (ARG)"/>
    <n v="0"/>
    <n v="2"/>
    <n v="1"/>
    <n v="3"/>
    <x v="22"/>
    <n v="0"/>
  </r>
  <r>
    <s v=" Namibia (NAM)"/>
    <n v="0"/>
    <n v="2"/>
    <n v="0"/>
    <n v="2"/>
    <x v="22"/>
    <n v="0"/>
  </r>
  <r>
    <s v=" Slovenia (SLO)"/>
    <n v="0"/>
    <n v="2"/>
    <n v="0"/>
    <n v="2"/>
    <x v="22"/>
    <n v="0"/>
  </r>
  <r>
    <s v=" Austria (AUT)"/>
    <n v="0"/>
    <n v="1"/>
    <n v="2"/>
    <n v="3"/>
    <x v="22"/>
    <n v="0"/>
  </r>
  <r>
    <s v=" Malaysia (MAS)"/>
    <n v="0"/>
    <n v="1"/>
    <n v="1"/>
    <n v="2"/>
    <x v="22"/>
    <n v="0"/>
  </r>
  <r>
    <s v=" Moldova (MDA)"/>
    <n v="0"/>
    <n v="1"/>
    <n v="1"/>
    <n v="2"/>
    <x v="22"/>
    <n v="0"/>
  </r>
  <r>
    <s v=" Uzbekistan (UZB)"/>
    <n v="0"/>
    <n v="1"/>
    <n v="1"/>
    <n v="2"/>
    <x v="22"/>
    <n v="0"/>
  </r>
  <r>
    <s v=" Azerbaijan (AZE)"/>
    <n v="0"/>
    <n v="1"/>
    <n v="0"/>
    <n v="1"/>
    <x v="22"/>
    <n v="0"/>
  </r>
  <r>
    <s v=" Bahamas (BAH)"/>
    <n v="0"/>
    <n v="1"/>
    <n v="0"/>
    <n v="1"/>
    <x v="22"/>
    <n v="0"/>
  </r>
  <r>
    <s v=" Chinese Taipei (TPE)"/>
    <n v="0"/>
    <n v="1"/>
    <n v="0"/>
    <n v="1"/>
    <x v="22"/>
    <n v="0"/>
  </r>
  <r>
    <s v=" Latvia (LAT)"/>
    <n v="0"/>
    <n v="1"/>
    <n v="0"/>
    <n v="1"/>
    <x v="22"/>
    <n v="0"/>
  </r>
  <r>
    <s v=" Philippines (PHI)"/>
    <n v="0"/>
    <n v="1"/>
    <n v="0"/>
    <n v="1"/>
    <x v="22"/>
    <n v="0"/>
  </r>
  <r>
    <s v=" Tonga (TGA)"/>
    <n v="0"/>
    <n v="1"/>
    <n v="0"/>
    <n v="1"/>
    <x v="22"/>
    <n v="0"/>
  </r>
  <r>
    <s v=" Zambia (ZAM)"/>
    <n v="0"/>
    <n v="1"/>
    <n v="0"/>
    <n v="1"/>
    <x v="22"/>
    <n v="0"/>
  </r>
  <r>
    <s v=" Georgia (GEO)"/>
    <n v="0"/>
    <n v="0"/>
    <n v="2"/>
    <n v="2"/>
    <x v="22"/>
    <n v="0"/>
  </r>
  <r>
    <s v=" Morocco (MAR)"/>
    <n v="0"/>
    <n v="0"/>
    <n v="2"/>
    <n v="2"/>
    <x v="22"/>
    <n v="0"/>
  </r>
  <r>
    <s v=" Trinidad and Tobago (TRI)"/>
    <n v="0"/>
    <n v="0"/>
    <n v="2"/>
    <n v="2"/>
    <x v="22"/>
    <n v="0"/>
  </r>
  <r>
    <s v=" India (IND)"/>
    <n v="0"/>
    <n v="0"/>
    <n v="1"/>
    <n v="1"/>
    <x v="22"/>
    <n v="0"/>
  </r>
  <r>
    <s v=" Israel (ISR)"/>
    <n v="0"/>
    <n v="0"/>
    <n v="1"/>
    <n v="1"/>
    <x v="22"/>
    <n v="0"/>
  </r>
  <r>
    <s v=" Lithuania (LTU)"/>
    <n v="0"/>
    <n v="0"/>
    <n v="1"/>
    <n v="1"/>
    <x v="22"/>
    <n v="0"/>
  </r>
  <r>
    <s v=" Mexico (MEX)"/>
    <n v="0"/>
    <n v="0"/>
    <n v="1"/>
    <n v="1"/>
    <x v="22"/>
    <n v="0"/>
  </r>
  <r>
    <s v=" Mongolia (MGL)"/>
    <n v="0"/>
    <n v="0"/>
    <n v="1"/>
    <n v="1"/>
    <x v="22"/>
    <n v="0"/>
  </r>
  <r>
    <s v=" Mozambique (MOZ)"/>
    <n v="0"/>
    <n v="0"/>
    <n v="1"/>
    <n v="1"/>
    <x v="22"/>
    <n v="0"/>
  </r>
  <r>
    <s v=" Puerto Rico (PUR)"/>
    <n v="0"/>
    <n v="0"/>
    <n v="1"/>
    <n v="1"/>
    <x v="22"/>
    <n v="0"/>
  </r>
  <r>
    <s v=" Tunisia (TUN)"/>
    <n v="0"/>
    <n v="0"/>
    <n v="1"/>
    <n v="1"/>
    <x v="22"/>
    <n v="0"/>
  </r>
  <r>
    <s v=" Uganda (UGA)"/>
    <n v="0"/>
    <n v="0"/>
    <n v="1"/>
    <n v="1"/>
    <x v="22"/>
    <n v="0"/>
  </r>
  <r>
    <s v=" United States (USA)"/>
    <n v="37"/>
    <n v="24"/>
    <n v="32"/>
    <n v="93"/>
    <x v="23"/>
    <n v="0"/>
  </r>
  <r>
    <s v=" Russia (RUS)"/>
    <n v="32"/>
    <n v="28"/>
    <n v="29"/>
    <n v="89"/>
    <x v="23"/>
    <n v="0"/>
  </r>
  <r>
    <s v=" China (CHN)"/>
    <n v="28"/>
    <n v="16"/>
    <n v="14"/>
    <n v="58"/>
    <x v="23"/>
    <n v="0"/>
  </r>
  <r>
    <s v=" Australia (AUS)*"/>
    <n v="16"/>
    <n v="25"/>
    <n v="17"/>
    <n v="58"/>
    <x v="23"/>
    <n v="1"/>
  </r>
  <r>
    <s v=" Germany (GER)"/>
    <n v="13"/>
    <n v="17"/>
    <n v="26"/>
    <n v="56"/>
    <x v="23"/>
    <n v="0"/>
  </r>
  <r>
    <s v=" France (FRA)"/>
    <n v="13"/>
    <n v="14"/>
    <n v="11"/>
    <n v="38"/>
    <x v="23"/>
    <n v="0"/>
  </r>
  <r>
    <s v=" Italy (ITA)"/>
    <n v="13"/>
    <n v="8"/>
    <n v="13"/>
    <n v="34"/>
    <x v="23"/>
    <n v="0"/>
  </r>
  <r>
    <s v=" Netherlands (NED)"/>
    <n v="12"/>
    <n v="9"/>
    <n v="4"/>
    <n v="25"/>
    <x v="23"/>
    <n v="0"/>
  </r>
  <r>
    <s v=" Cuba (CUB)"/>
    <n v="11"/>
    <n v="11"/>
    <n v="7"/>
    <n v="29"/>
    <x v="23"/>
    <n v="0"/>
  </r>
  <r>
    <s v=" Great Britain (GBR)"/>
    <n v="11"/>
    <n v="10"/>
    <n v="7"/>
    <n v="28"/>
    <x v="23"/>
    <n v="0"/>
  </r>
  <r>
    <s v=" Romania (ROU)"/>
    <n v="11"/>
    <n v="6"/>
    <n v="9"/>
    <n v="26"/>
    <x v="23"/>
    <n v="0"/>
  </r>
  <r>
    <s v=" South Korea (KOR)"/>
    <n v="8"/>
    <n v="10"/>
    <n v="10"/>
    <n v="28"/>
    <x v="23"/>
    <n v="0"/>
  </r>
  <r>
    <s v=" Hungary (HUN)"/>
    <n v="8"/>
    <n v="6"/>
    <n v="3"/>
    <n v="17"/>
    <x v="23"/>
    <n v="0"/>
  </r>
  <r>
    <s v=" Poland (POL)"/>
    <n v="6"/>
    <n v="5"/>
    <n v="3"/>
    <n v="14"/>
    <x v="23"/>
    <n v="0"/>
  </r>
  <r>
    <s v=" Japan (JPN)"/>
    <n v="5"/>
    <n v="8"/>
    <n v="5"/>
    <n v="18"/>
    <x v="23"/>
    <n v="0"/>
  </r>
  <r>
    <s v=" Bulgaria (BUL)"/>
    <n v="5"/>
    <n v="6"/>
    <n v="2"/>
    <n v="13"/>
    <x v="23"/>
    <n v="0"/>
  </r>
  <r>
    <s v=" Greece (GRE)"/>
    <n v="4"/>
    <n v="6"/>
    <n v="3"/>
    <n v="13"/>
    <x v="23"/>
    <n v="0"/>
  </r>
  <r>
    <s v=" Sweden (SWE)"/>
    <n v="4"/>
    <n v="5"/>
    <n v="3"/>
    <n v="12"/>
    <x v="23"/>
    <n v="0"/>
  </r>
  <r>
    <s v=" Norway (NOR)"/>
    <n v="4"/>
    <n v="3"/>
    <n v="3"/>
    <n v="10"/>
    <x v="23"/>
    <n v="0"/>
  </r>
  <r>
    <s v=" Ethiopia (ETH)"/>
    <n v="4"/>
    <n v="1"/>
    <n v="3"/>
    <n v="8"/>
    <x v="23"/>
    <n v="0"/>
  </r>
  <r>
    <s v=" Ukraine (UKR)"/>
    <n v="3"/>
    <n v="10"/>
    <n v="10"/>
    <n v="23"/>
    <x v="23"/>
    <n v="0"/>
  </r>
  <r>
    <s v=" Kazakhstan (KAZ)"/>
    <n v="3"/>
    <n v="4"/>
    <n v="0"/>
    <n v="7"/>
    <x v="23"/>
    <n v="0"/>
  </r>
  <r>
    <s v=" Belarus (BLR)"/>
    <n v="3"/>
    <n v="3"/>
    <n v="11"/>
    <n v="17"/>
    <x v="23"/>
    <n v="0"/>
  </r>
  <r>
    <s v=" Canada (CAN)"/>
    <n v="3"/>
    <n v="3"/>
    <n v="8"/>
    <n v="14"/>
    <x v="23"/>
    <n v="0"/>
  </r>
  <r>
    <s v=" Spain (ESP)"/>
    <n v="3"/>
    <n v="3"/>
    <n v="5"/>
    <n v="11"/>
    <x v="23"/>
    <n v="0"/>
  </r>
  <r>
    <s v=" Turkey (TUR)"/>
    <n v="3"/>
    <n v="0"/>
    <n v="2"/>
    <n v="5"/>
    <x v="23"/>
    <n v="0"/>
  </r>
  <r>
    <s v=" Iran (IRI)"/>
    <n v="3"/>
    <n v="0"/>
    <n v="1"/>
    <n v="4"/>
    <x v="23"/>
    <n v="0"/>
  </r>
  <r>
    <s v=" Czech Republic (CZE)"/>
    <n v="2"/>
    <n v="3"/>
    <n v="3"/>
    <n v="8"/>
    <x v="23"/>
    <n v="0"/>
  </r>
  <r>
    <s v=" Kenya (KEN)"/>
    <n v="2"/>
    <n v="3"/>
    <n v="2"/>
    <n v="7"/>
    <x v="23"/>
    <n v="0"/>
  </r>
  <r>
    <s v=" Denmark (DEN)"/>
    <n v="2"/>
    <n v="3"/>
    <n v="1"/>
    <n v="6"/>
    <x v="23"/>
    <n v="0"/>
  </r>
  <r>
    <s v=" Finland (FIN)"/>
    <n v="2"/>
    <n v="1"/>
    <n v="1"/>
    <n v="4"/>
    <x v="23"/>
    <n v="0"/>
  </r>
  <r>
    <s v=" Austria (AUT)"/>
    <n v="2"/>
    <n v="1"/>
    <n v="0"/>
    <n v="3"/>
    <x v="23"/>
    <n v="0"/>
  </r>
  <r>
    <s v=" Lithuania (LTU)"/>
    <n v="2"/>
    <n v="0"/>
    <n v="3"/>
    <n v="5"/>
    <x v="23"/>
    <n v="0"/>
  </r>
  <r>
    <s v=" Azerbaijan (AZE)"/>
    <n v="2"/>
    <n v="0"/>
    <n v="1"/>
    <n v="3"/>
    <x v="23"/>
    <n v="0"/>
  </r>
  <r>
    <s v=" Bahamas (BAH)"/>
    <n v="2"/>
    <n v="0"/>
    <n v="1"/>
    <n v="3"/>
    <x v="23"/>
    <n v="0"/>
  </r>
  <r>
    <s v=" Slovenia (SLO)"/>
    <n v="2"/>
    <n v="0"/>
    <n v="0"/>
    <n v="2"/>
    <x v="23"/>
    <n v="0"/>
  </r>
  <r>
    <s v=" Switzerland (SUI)"/>
    <n v="1"/>
    <n v="6"/>
    <n v="2"/>
    <n v="9"/>
    <x v="23"/>
    <n v="0"/>
  </r>
  <r>
    <s v=" Indonesia (INA)"/>
    <n v="1"/>
    <n v="3"/>
    <n v="2"/>
    <n v="6"/>
    <x v="23"/>
    <n v="0"/>
  </r>
  <r>
    <s v=" Slovakia (SVK)"/>
    <n v="1"/>
    <n v="3"/>
    <n v="1"/>
    <n v="5"/>
    <x v="23"/>
    <n v="0"/>
  </r>
  <r>
    <s v=" Mexico (MEX)"/>
    <n v="1"/>
    <n v="2"/>
    <n v="3"/>
    <n v="6"/>
    <x v="23"/>
    <n v="0"/>
  </r>
  <r>
    <s v=" Nigeria (NGR)"/>
    <n v="1"/>
    <n v="2"/>
    <n v="0"/>
    <n v="3"/>
    <x v="23"/>
    <n v="0"/>
  </r>
  <r>
    <s v=" Algeria (ALG)"/>
    <n v="1"/>
    <n v="1"/>
    <n v="3"/>
    <n v="5"/>
    <x v="23"/>
    <n v="0"/>
  </r>
  <r>
    <s v=" Uzbekistan (UZB)"/>
    <n v="1"/>
    <n v="1"/>
    <n v="2"/>
    <n v="4"/>
    <x v="23"/>
    <n v="0"/>
  </r>
  <r>
    <s v=" Latvia (LAT)"/>
    <n v="1"/>
    <n v="1"/>
    <n v="1"/>
    <n v="3"/>
    <x v="23"/>
    <n v="0"/>
  </r>
  <r>
    <s v=" Yugoslavia (YUG)"/>
    <n v="1"/>
    <n v="1"/>
    <n v="1"/>
    <n v="3"/>
    <x v="23"/>
    <n v="0"/>
  </r>
  <r>
    <s v=" New Zealand (NZL)"/>
    <n v="1"/>
    <n v="0"/>
    <n v="3"/>
    <n v="4"/>
    <x v="23"/>
    <n v="0"/>
  </r>
  <r>
    <s v=" Estonia (EST)"/>
    <n v="1"/>
    <n v="0"/>
    <n v="2"/>
    <n v="3"/>
    <x v="23"/>
    <n v="0"/>
  </r>
  <r>
    <s v=" Thailand (THA)"/>
    <n v="1"/>
    <n v="0"/>
    <n v="2"/>
    <n v="3"/>
    <x v="23"/>
    <n v="0"/>
  </r>
  <r>
    <s v=" Croatia (CRO)"/>
    <n v="1"/>
    <n v="0"/>
    <n v="1"/>
    <n v="2"/>
    <x v="23"/>
    <n v="0"/>
  </r>
  <r>
    <s v=" Cameroon (CMR)"/>
    <n v="1"/>
    <n v="0"/>
    <n v="0"/>
    <n v="1"/>
    <x v="23"/>
    <n v="0"/>
  </r>
  <r>
    <s v=" Colombia (COL)"/>
    <n v="1"/>
    <n v="0"/>
    <n v="0"/>
    <n v="1"/>
    <x v="23"/>
    <n v="0"/>
  </r>
  <r>
    <s v=" Mozambique (MOZ)"/>
    <n v="1"/>
    <n v="0"/>
    <n v="0"/>
    <n v="1"/>
    <x v="23"/>
    <n v="0"/>
  </r>
  <r>
    <s v=" Brazil (BRA)"/>
    <n v="0"/>
    <n v="6"/>
    <n v="6"/>
    <n v="12"/>
    <x v="23"/>
    <n v="0"/>
  </r>
  <r>
    <s v=" Jamaica (JAM)"/>
    <n v="0"/>
    <n v="6"/>
    <n v="3"/>
    <n v="9"/>
    <x v="23"/>
    <n v="0"/>
  </r>
  <r>
    <s v=" Belgium (BEL)"/>
    <n v="0"/>
    <n v="2"/>
    <n v="3"/>
    <n v="5"/>
    <x v="23"/>
    <n v="0"/>
  </r>
  <r>
    <s v=" South Africa (RSA)"/>
    <n v="0"/>
    <n v="2"/>
    <n v="3"/>
    <n v="5"/>
    <x v="23"/>
    <n v="0"/>
  </r>
  <r>
    <s v=" Argentina (ARG)"/>
    <n v="0"/>
    <n v="2"/>
    <n v="2"/>
    <n v="4"/>
    <x v="23"/>
    <n v="0"/>
  </r>
  <r>
    <s v=" Chinese Taipei (TPE)"/>
    <n v="0"/>
    <n v="1"/>
    <n v="4"/>
    <n v="5"/>
    <x v="23"/>
    <n v="0"/>
  </r>
  <r>
    <s v=" Morocco (MAR)"/>
    <n v="0"/>
    <n v="1"/>
    <n v="4"/>
    <n v="5"/>
    <x v="23"/>
    <n v="0"/>
  </r>
  <r>
    <s v=" North Korea (PRK)"/>
    <n v="0"/>
    <n v="1"/>
    <n v="3"/>
    <n v="4"/>
    <x v="23"/>
    <n v="0"/>
  </r>
  <r>
    <s v=" Moldova (MDA)"/>
    <n v="0"/>
    <n v="1"/>
    <n v="1"/>
    <n v="2"/>
    <x v="23"/>
    <n v="0"/>
  </r>
  <r>
    <s v=" Saudi Arabia (KSA)"/>
    <n v="0"/>
    <n v="1"/>
    <n v="1"/>
    <n v="2"/>
    <x v="23"/>
    <n v="0"/>
  </r>
  <r>
    <s v=" Trinidad and Tobago (TRI)"/>
    <n v="0"/>
    <n v="1"/>
    <n v="1"/>
    <n v="2"/>
    <x v="23"/>
    <n v="0"/>
  </r>
  <r>
    <s v=" Ireland (IRL)"/>
    <n v="0"/>
    <n v="1"/>
    <n v="0"/>
    <n v="1"/>
    <x v="23"/>
    <n v="0"/>
  </r>
  <r>
    <s v=" Sri Lanka (SRI)"/>
    <n v="0"/>
    <n v="1"/>
    <n v="0"/>
    <n v="1"/>
    <x v="23"/>
    <n v="0"/>
  </r>
  <r>
    <s v=" Uruguay (URU)"/>
    <n v="0"/>
    <n v="1"/>
    <n v="0"/>
    <n v="1"/>
    <x v="23"/>
    <n v="0"/>
  </r>
  <r>
    <s v=" Vietnam (VIE)"/>
    <n v="0"/>
    <n v="1"/>
    <n v="0"/>
    <n v="1"/>
    <x v="23"/>
    <n v="0"/>
  </r>
  <r>
    <s v=" Georgia (GEO)"/>
    <n v="0"/>
    <n v="0"/>
    <n v="6"/>
    <n v="6"/>
    <x v="23"/>
    <n v="0"/>
  </r>
  <r>
    <s v=" Costa Rica (CRC)"/>
    <n v="0"/>
    <n v="0"/>
    <n v="2"/>
    <n v="2"/>
    <x v="23"/>
    <n v="0"/>
  </r>
  <r>
    <s v=" Portugal (POR)"/>
    <n v="0"/>
    <n v="0"/>
    <n v="2"/>
    <n v="2"/>
    <x v="23"/>
    <n v="0"/>
  </r>
  <r>
    <s v=" Armenia (ARM)"/>
    <n v="0"/>
    <n v="0"/>
    <n v="1"/>
    <n v="1"/>
    <x v="23"/>
    <n v="0"/>
  </r>
  <r>
    <s v=" Barbados (BAR)"/>
    <n v="0"/>
    <n v="0"/>
    <n v="1"/>
    <n v="1"/>
    <x v="23"/>
    <n v="0"/>
  </r>
  <r>
    <s v=" Chile (CHI)"/>
    <n v="0"/>
    <n v="0"/>
    <n v="1"/>
    <n v="1"/>
    <x v="23"/>
    <n v="0"/>
  </r>
  <r>
    <s v=" Iceland (ISL)"/>
    <n v="0"/>
    <n v="0"/>
    <n v="1"/>
    <n v="1"/>
    <x v="23"/>
    <n v="0"/>
  </r>
  <r>
    <s v=" India (IND)"/>
    <n v="0"/>
    <n v="0"/>
    <n v="1"/>
    <n v="1"/>
    <x v="23"/>
    <n v="0"/>
  </r>
  <r>
    <s v=" Israel (ISR)"/>
    <n v="0"/>
    <n v="0"/>
    <n v="1"/>
    <n v="1"/>
    <x v="23"/>
    <n v="0"/>
  </r>
  <r>
    <s v=" Kuwait (KUW)"/>
    <n v="0"/>
    <n v="0"/>
    <n v="1"/>
    <n v="1"/>
    <x v="23"/>
    <n v="0"/>
  </r>
  <r>
    <s v=" Kyrgyzstan (KGZ)"/>
    <n v="0"/>
    <n v="0"/>
    <n v="1"/>
    <n v="1"/>
    <x v="23"/>
    <n v="0"/>
  </r>
  <r>
    <s v=" Macedonia (MKD)"/>
    <n v="0"/>
    <n v="0"/>
    <n v="1"/>
    <n v="1"/>
    <x v="23"/>
    <n v="0"/>
  </r>
  <r>
    <s v=" Qatar (QAT)"/>
    <n v="0"/>
    <n v="0"/>
    <n v="1"/>
    <n v="1"/>
    <x v="23"/>
    <n v="0"/>
  </r>
  <r>
    <s v=" United States (USA)"/>
    <n v="36"/>
    <n v="39"/>
    <n v="26"/>
    <n v="101"/>
    <x v="24"/>
    <n v="0"/>
  </r>
  <r>
    <s v=" China (CHN)"/>
    <n v="32"/>
    <n v="17"/>
    <n v="14"/>
    <n v="63"/>
    <x v="24"/>
    <n v="0"/>
  </r>
  <r>
    <s v=" Russia (RUS)"/>
    <n v="28"/>
    <n v="26"/>
    <n v="36"/>
    <n v="90"/>
    <x v="24"/>
    <n v="0"/>
  </r>
  <r>
    <s v=" Australia (AUS)"/>
    <n v="17"/>
    <n v="16"/>
    <n v="17"/>
    <n v="50"/>
    <x v="24"/>
    <n v="0"/>
  </r>
  <r>
    <s v=" Japan (JPN)"/>
    <n v="16"/>
    <n v="9"/>
    <n v="12"/>
    <n v="37"/>
    <x v="24"/>
    <n v="0"/>
  </r>
  <r>
    <s v=" Germany (GER)"/>
    <n v="13"/>
    <n v="16"/>
    <n v="20"/>
    <n v="49"/>
    <x v="24"/>
    <n v="0"/>
  </r>
  <r>
    <s v=" France (FRA)"/>
    <n v="11"/>
    <n v="9"/>
    <n v="13"/>
    <n v="33"/>
    <x v="24"/>
    <n v="0"/>
  </r>
  <r>
    <s v=" Italy (ITA)"/>
    <n v="10"/>
    <n v="11"/>
    <n v="11"/>
    <n v="32"/>
    <x v="24"/>
    <n v="0"/>
  </r>
  <r>
    <s v=" South Korea (KOR)"/>
    <n v="9"/>
    <n v="12"/>
    <n v="9"/>
    <n v="30"/>
    <x v="24"/>
    <n v="0"/>
  </r>
  <r>
    <s v=" Great Britain (GBR)"/>
    <n v="9"/>
    <n v="9"/>
    <n v="12"/>
    <n v="30"/>
    <x v="24"/>
    <n v="0"/>
  </r>
  <r>
    <s v=" Cuba (CUB)"/>
    <n v="9"/>
    <n v="7"/>
    <n v="11"/>
    <n v="27"/>
    <x v="24"/>
    <n v="0"/>
  </r>
  <r>
    <s v=" Hungary (HUN)"/>
    <n v="8"/>
    <n v="6"/>
    <n v="3"/>
    <n v="17"/>
    <x v="24"/>
    <n v="0"/>
  </r>
  <r>
    <s v=" Ukraine (UKR)"/>
    <n v="8"/>
    <n v="5"/>
    <n v="9"/>
    <n v="22"/>
    <x v="24"/>
    <n v="0"/>
  </r>
  <r>
    <s v=" Romania (ROU)"/>
    <n v="8"/>
    <n v="5"/>
    <n v="6"/>
    <n v="19"/>
    <x v="24"/>
    <n v="0"/>
  </r>
  <r>
    <s v=" Greece (GRE)*"/>
    <n v="6"/>
    <n v="6"/>
    <n v="4"/>
    <n v="16"/>
    <x v="24"/>
    <n v="1"/>
  </r>
  <r>
    <s v=" Brazil (BRA)"/>
    <n v="5"/>
    <n v="2"/>
    <n v="3"/>
    <n v="10"/>
    <x v="24"/>
    <n v="0"/>
  </r>
  <r>
    <s v=" Norway (NOR)"/>
    <n v="5"/>
    <n v="0"/>
    <n v="1"/>
    <n v="6"/>
    <x v="24"/>
    <n v="0"/>
  </r>
  <r>
    <s v=" Netherlands (NED)"/>
    <n v="4"/>
    <n v="9"/>
    <n v="9"/>
    <n v="22"/>
    <x v="24"/>
    <n v="0"/>
  </r>
  <r>
    <s v=" Sweden (SWE)"/>
    <n v="4"/>
    <n v="2"/>
    <n v="1"/>
    <n v="7"/>
    <x v="24"/>
    <n v="0"/>
  </r>
  <r>
    <s v=" Spain (ESP)"/>
    <n v="3"/>
    <n v="11"/>
    <n v="6"/>
    <n v="20"/>
    <x v="24"/>
    <n v="0"/>
  </r>
  <r>
    <s v=" Canada (CAN)"/>
    <n v="3"/>
    <n v="6"/>
    <n v="3"/>
    <n v="12"/>
    <x v="24"/>
    <n v="0"/>
  </r>
  <r>
    <s v=" Turkey (TUR)"/>
    <n v="3"/>
    <n v="3"/>
    <n v="5"/>
    <n v="11"/>
    <x v="24"/>
    <n v="0"/>
  </r>
  <r>
    <s v=" Poland (POL)"/>
    <n v="3"/>
    <n v="2"/>
    <n v="5"/>
    <n v="10"/>
    <x v="24"/>
    <n v="0"/>
  </r>
  <r>
    <s v=" New Zealand (NZL)"/>
    <n v="3"/>
    <n v="2"/>
    <n v="0"/>
    <n v="5"/>
    <x v="24"/>
    <n v="0"/>
  </r>
  <r>
    <s v=" Thailand (THA)"/>
    <n v="3"/>
    <n v="1"/>
    <n v="4"/>
    <n v="8"/>
    <x v="24"/>
    <n v="0"/>
  </r>
  <r>
    <s v=" Belarus (BLR)"/>
    <n v="2"/>
    <n v="5"/>
    <n v="6"/>
    <n v="13"/>
    <x v="24"/>
    <n v="0"/>
  </r>
  <r>
    <s v=" Austria (AUT)"/>
    <n v="2"/>
    <n v="4"/>
    <n v="1"/>
    <n v="7"/>
    <x v="24"/>
    <n v="0"/>
  </r>
  <r>
    <s v=" Ethiopia (ETH)"/>
    <n v="2"/>
    <n v="3"/>
    <n v="2"/>
    <n v="7"/>
    <x v="24"/>
    <n v="0"/>
  </r>
  <r>
    <s v=" Iran (IRI)"/>
    <n v="2"/>
    <n v="2"/>
    <n v="2"/>
    <n v="6"/>
    <x v="24"/>
    <n v="0"/>
  </r>
  <r>
    <s v=" Slovakia (SVK)"/>
    <n v="2"/>
    <n v="2"/>
    <n v="2"/>
    <n v="6"/>
    <x v="24"/>
    <n v="0"/>
  </r>
  <r>
    <s v=" Chinese Taipei (TPE)"/>
    <n v="2"/>
    <n v="2"/>
    <n v="1"/>
    <n v="5"/>
    <x v="24"/>
    <n v="0"/>
  </r>
  <r>
    <s v=" Georgia (GEO)"/>
    <n v="2"/>
    <n v="2"/>
    <n v="0"/>
    <n v="4"/>
    <x v="24"/>
    <n v="0"/>
  </r>
  <r>
    <s v=" Bulgaria (BUL)"/>
    <n v="2"/>
    <n v="1"/>
    <n v="9"/>
    <n v="12"/>
    <x v="24"/>
    <n v="0"/>
  </r>
  <r>
    <s v=" Denmark (DEN)"/>
    <n v="2"/>
    <n v="1"/>
    <n v="5"/>
    <n v="8"/>
    <x v="24"/>
    <n v="0"/>
  </r>
  <r>
    <s v=" Jamaica (JAM)"/>
    <n v="2"/>
    <n v="1"/>
    <n v="2"/>
    <n v="5"/>
    <x v="24"/>
    <n v="0"/>
  </r>
  <r>
    <s v=" Uzbekistan (UZB)"/>
    <n v="2"/>
    <n v="1"/>
    <n v="2"/>
    <n v="5"/>
    <x v="24"/>
    <n v="0"/>
  </r>
  <r>
    <s v=" Morocco (MAR)"/>
    <n v="2"/>
    <n v="1"/>
    <n v="0"/>
    <n v="3"/>
    <x v="24"/>
    <n v="0"/>
  </r>
  <r>
    <s v=" Argentina (ARG)"/>
    <n v="2"/>
    <n v="0"/>
    <n v="4"/>
    <n v="6"/>
    <x v="24"/>
    <n v="0"/>
  </r>
  <r>
    <s v=" Chile (CHI)"/>
    <n v="2"/>
    <n v="0"/>
    <n v="1"/>
    <n v="3"/>
    <x v="24"/>
    <n v="0"/>
  </r>
  <r>
    <s v=" Kazakhstan (KAZ)"/>
    <n v="1"/>
    <n v="4"/>
    <n v="3"/>
    <n v="8"/>
    <x v="24"/>
    <n v="0"/>
  </r>
  <r>
    <s v=" Kenya (KEN)"/>
    <n v="1"/>
    <n v="4"/>
    <n v="2"/>
    <n v="7"/>
    <x v="24"/>
    <n v="0"/>
  </r>
  <r>
    <s v=" Czech Republic (CZE)"/>
    <n v="1"/>
    <n v="3"/>
    <n v="5"/>
    <n v="9"/>
    <x v="24"/>
    <n v="0"/>
  </r>
  <r>
    <s v=" South Africa (RSA)"/>
    <n v="1"/>
    <n v="3"/>
    <n v="2"/>
    <n v="6"/>
    <x v="24"/>
    <n v="0"/>
  </r>
  <r>
    <s v=" Croatia (CRO)"/>
    <n v="1"/>
    <n v="2"/>
    <n v="2"/>
    <n v="5"/>
    <x v="24"/>
    <n v="0"/>
  </r>
  <r>
    <s v=" Lithuania (LTU)"/>
    <n v="1"/>
    <n v="2"/>
    <n v="0"/>
    <n v="3"/>
    <x v="24"/>
    <n v="0"/>
  </r>
  <r>
    <s v=" Egypt (EGY)"/>
    <n v="1"/>
    <n v="1"/>
    <n v="3"/>
    <n v="5"/>
    <x v="24"/>
    <n v="0"/>
  </r>
  <r>
    <s v=" Switzerland (SUI)"/>
    <n v="1"/>
    <n v="1"/>
    <n v="3"/>
    <n v="5"/>
    <x v="24"/>
    <n v="0"/>
  </r>
  <r>
    <s v=" Indonesia (INA)"/>
    <n v="1"/>
    <n v="1"/>
    <n v="2"/>
    <n v="4"/>
    <x v="24"/>
    <n v="0"/>
  </r>
  <r>
    <s v=" Zimbabwe (ZIM)"/>
    <n v="1"/>
    <n v="1"/>
    <n v="1"/>
    <n v="3"/>
    <x v="24"/>
    <n v="0"/>
  </r>
  <r>
    <s v=" Azerbaijan (AZE)"/>
    <n v="1"/>
    <n v="0"/>
    <n v="4"/>
    <n v="5"/>
    <x v="24"/>
    <n v="0"/>
  </r>
  <r>
    <s v=" Belgium (BEL)"/>
    <n v="1"/>
    <n v="0"/>
    <n v="2"/>
    <n v="3"/>
    <x v="24"/>
    <n v="0"/>
  </r>
  <r>
    <s v=" Bahamas (BAH)"/>
    <n v="1"/>
    <n v="0"/>
    <n v="1"/>
    <n v="2"/>
    <x v="24"/>
    <n v="0"/>
  </r>
  <r>
    <s v=" Israel (ISR)"/>
    <n v="1"/>
    <n v="0"/>
    <n v="1"/>
    <n v="2"/>
    <x v="24"/>
    <n v="0"/>
  </r>
  <r>
    <s v=" Cameroon (CMR)"/>
    <n v="1"/>
    <n v="0"/>
    <n v="0"/>
    <n v="1"/>
    <x v="24"/>
    <n v="0"/>
  </r>
  <r>
    <s v=" Dominican Republic (DOM)"/>
    <n v="1"/>
    <n v="0"/>
    <n v="0"/>
    <n v="1"/>
    <x v="24"/>
    <n v="0"/>
  </r>
  <r>
    <s v=" United Arab Emirates (UAE)"/>
    <n v="1"/>
    <n v="0"/>
    <n v="0"/>
    <n v="1"/>
    <x v="24"/>
    <n v="0"/>
  </r>
  <r>
    <s v=" North Korea (PRK)"/>
    <n v="0"/>
    <n v="4"/>
    <n v="1"/>
    <n v="5"/>
    <x v="24"/>
    <n v="0"/>
  </r>
  <r>
    <s v=" Latvia (LAT)"/>
    <n v="0"/>
    <n v="4"/>
    <n v="0"/>
    <n v="4"/>
    <x v="24"/>
    <n v="0"/>
  </r>
  <r>
    <s v=" Mexico (MEX)"/>
    <n v="0"/>
    <n v="3"/>
    <n v="1"/>
    <n v="4"/>
    <x v="24"/>
    <n v="0"/>
  </r>
  <r>
    <s v=" Portugal (POR)"/>
    <n v="0"/>
    <n v="2"/>
    <n v="1"/>
    <n v="3"/>
    <x v="24"/>
    <n v="0"/>
  </r>
  <r>
    <s v=" Finland (FIN)"/>
    <n v="0"/>
    <n v="2"/>
    <n v="0"/>
    <n v="2"/>
    <x v="24"/>
    <n v="0"/>
  </r>
  <r>
    <s v=" Serbia and Montenegro (SCG)"/>
    <n v="0"/>
    <n v="2"/>
    <n v="0"/>
    <n v="2"/>
    <x v="24"/>
    <n v="0"/>
  </r>
  <r>
    <s v=" Slovenia (SLO)"/>
    <n v="0"/>
    <n v="1"/>
    <n v="3"/>
    <n v="4"/>
    <x v="24"/>
    <n v="0"/>
  </r>
  <r>
    <s v=" Estonia (EST)"/>
    <n v="0"/>
    <n v="1"/>
    <n v="2"/>
    <n v="3"/>
    <x v="24"/>
    <n v="0"/>
  </r>
  <r>
    <s v=" Hong Kong (HKG)"/>
    <n v="0"/>
    <n v="1"/>
    <n v="0"/>
    <n v="1"/>
    <x v="24"/>
    <n v="0"/>
  </r>
  <r>
    <s v=" India (IND)"/>
    <n v="0"/>
    <n v="1"/>
    <n v="0"/>
    <n v="1"/>
    <x v="24"/>
    <n v="0"/>
  </r>
  <r>
    <s v=" Paraguay (PAR)"/>
    <n v="0"/>
    <n v="1"/>
    <n v="0"/>
    <n v="1"/>
    <x v="24"/>
    <n v="0"/>
  </r>
  <r>
    <s v=" Colombia (COL)"/>
    <n v="0"/>
    <n v="0"/>
    <n v="2"/>
    <n v="2"/>
    <x v="24"/>
    <n v="0"/>
  </r>
  <r>
    <s v=" Nigeria (NGR)"/>
    <n v="0"/>
    <n v="0"/>
    <n v="2"/>
    <n v="2"/>
    <x v="24"/>
    <n v="0"/>
  </r>
  <r>
    <s v=" Venezuela (VEN)"/>
    <n v="0"/>
    <n v="0"/>
    <n v="2"/>
    <n v="2"/>
    <x v="24"/>
    <n v="0"/>
  </r>
  <r>
    <s v=" Eritrea (ERI)"/>
    <n v="0"/>
    <n v="0"/>
    <n v="1"/>
    <n v="1"/>
    <x v="24"/>
    <n v="0"/>
  </r>
  <r>
    <s v=" Mongolia (MGL)"/>
    <n v="0"/>
    <n v="0"/>
    <n v="1"/>
    <n v="1"/>
    <x v="24"/>
    <n v="0"/>
  </r>
  <r>
    <s v=" Syria (SYR)"/>
    <n v="0"/>
    <n v="0"/>
    <n v="1"/>
    <n v="1"/>
    <x v="24"/>
    <n v="0"/>
  </r>
  <r>
    <s v=" Trinidad and Tobago (TRI)"/>
    <n v="0"/>
    <n v="0"/>
    <n v="1"/>
    <n v="1"/>
    <x v="24"/>
    <n v="0"/>
  </r>
  <r>
    <s v=" China (CHN)*"/>
    <n v="48"/>
    <n v="22"/>
    <n v="30"/>
    <n v="100"/>
    <x v="25"/>
    <n v="1"/>
  </r>
  <r>
    <s v=" United States (USA)"/>
    <n v="36"/>
    <n v="39"/>
    <n v="37"/>
    <n v="112"/>
    <x v="25"/>
    <n v="0"/>
  </r>
  <r>
    <s v=" Russia (RUS)"/>
    <n v="24"/>
    <n v="13"/>
    <n v="23"/>
    <n v="60"/>
    <x v="25"/>
    <n v="0"/>
  </r>
  <r>
    <s v=" Great Britain (GBR)"/>
    <n v="19"/>
    <n v="13"/>
    <n v="19"/>
    <n v="51"/>
    <x v="25"/>
    <n v="0"/>
  </r>
  <r>
    <s v=" Germany (GER)"/>
    <n v="16"/>
    <n v="11"/>
    <n v="14"/>
    <n v="41"/>
    <x v="25"/>
    <n v="0"/>
  </r>
  <r>
    <s v=" Australia (AUS)"/>
    <n v="14"/>
    <n v="15"/>
    <n v="17"/>
    <n v="46"/>
    <x v="25"/>
    <n v="0"/>
  </r>
  <r>
    <s v=" South Korea (KOR)"/>
    <n v="13"/>
    <n v="11"/>
    <n v="8"/>
    <n v="32"/>
    <x v="25"/>
    <n v="0"/>
  </r>
  <r>
    <s v=" Japan (JPN)"/>
    <n v="9"/>
    <n v="8"/>
    <n v="8"/>
    <n v="25"/>
    <x v="25"/>
    <n v="0"/>
  </r>
  <r>
    <s v=" Italy (ITA)"/>
    <n v="8"/>
    <n v="9"/>
    <n v="10"/>
    <n v="27"/>
    <x v="25"/>
    <n v="0"/>
  </r>
  <r>
    <s v=" France (FRA)"/>
    <n v="7"/>
    <n v="16"/>
    <n v="20"/>
    <n v="43"/>
    <x v="25"/>
    <n v="0"/>
  </r>
  <r>
    <s v=" Netherlands (NED)"/>
    <n v="7"/>
    <n v="5"/>
    <n v="4"/>
    <n v="16"/>
    <x v="25"/>
    <n v="0"/>
  </r>
  <r>
    <s v=" Ukraine (UKR)"/>
    <n v="7"/>
    <n v="4"/>
    <n v="11"/>
    <n v="22"/>
    <x v="25"/>
    <n v="0"/>
  </r>
  <r>
    <s v=" Kenya (KEN)"/>
    <n v="6"/>
    <n v="4"/>
    <n v="6"/>
    <n v="16"/>
    <x v="25"/>
    <n v="0"/>
  </r>
  <r>
    <s v=" Spain (ESP)"/>
    <n v="5"/>
    <n v="11"/>
    <n v="3"/>
    <n v="19"/>
    <x v="25"/>
    <n v="0"/>
  </r>
  <r>
    <s v=" Jamaica (JAM)"/>
    <n v="5"/>
    <n v="4"/>
    <n v="2"/>
    <n v="11"/>
    <x v="25"/>
    <n v="0"/>
  </r>
  <r>
    <s v=" Poland (POL)"/>
    <n v="4"/>
    <n v="5"/>
    <n v="2"/>
    <n v="11"/>
    <x v="25"/>
    <n v="0"/>
  </r>
  <r>
    <s v=" Ethiopia (ETH)"/>
    <n v="4"/>
    <n v="2"/>
    <n v="1"/>
    <n v="7"/>
    <x v="25"/>
    <n v="0"/>
  </r>
  <r>
    <s v=" Romania (ROU)"/>
    <n v="4"/>
    <n v="1"/>
    <n v="4"/>
    <n v="9"/>
    <x v="25"/>
    <n v="0"/>
  </r>
  <r>
    <s v=" Cuba (CUB)"/>
    <n v="3"/>
    <n v="10"/>
    <n v="17"/>
    <n v="30"/>
    <x v="25"/>
    <n v="0"/>
  </r>
  <r>
    <s v=" Canada (CAN)"/>
    <n v="3"/>
    <n v="9"/>
    <n v="8"/>
    <n v="20"/>
    <x v="25"/>
    <n v="0"/>
  </r>
  <r>
    <s v=" Hungary (HUN)"/>
    <n v="3"/>
    <n v="5"/>
    <n v="2"/>
    <n v="10"/>
    <x v="25"/>
    <n v="0"/>
  </r>
  <r>
    <s v=" Norway (NOR)"/>
    <n v="3"/>
    <n v="5"/>
    <n v="1"/>
    <n v="9"/>
    <x v="25"/>
    <n v="0"/>
  </r>
  <r>
    <s v=" Brazil (BRA)"/>
    <n v="3"/>
    <n v="4"/>
    <n v="10"/>
    <n v="17"/>
    <x v="25"/>
    <n v="0"/>
  </r>
  <r>
    <s v=" Belarus (BLR)"/>
    <n v="3"/>
    <n v="4"/>
    <n v="7"/>
    <n v="14"/>
    <x v="25"/>
    <n v="0"/>
  </r>
  <r>
    <s v=" Czech Republic (CZE)"/>
    <n v="3"/>
    <n v="3"/>
    <n v="1"/>
    <n v="7"/>
    <x v="25"/>
    <n v="0"/>
  </r>
  <r>
    <s v=" Slovakia (SVK)"/>
    <n v="3"/>
    <n v="3"/>
    <n v="0"/>
    <n v="6"/>
    <x v="25"/>
    <n v="0"/>
  </r>
  <r>
    <s v=" New Zealand (NZL)"/>
    <n v="3"/>
    <n v="2"/>
    <n v="4"/>
    <n v="9"/>
    <x v="25"/>
    <n v="0"/>
  </r>
  <r>
    <s v=" Georgia (GEO)"/>
    <n v="3"/>
    <n v="2"/>
    <n v="2"/>
    <n v="7"/>
    <x v="25"/>
    <n v="0"/>
  </r>
  <r>
    <s v=" Kazakhstan (KAZ)"/>
    <n v="2"/>
    <n v="3"/>
    <n v="4"/>
    <n v="9"/>
    <x v="25"/>
    <n v="0"/>
  </r>
  <r>
    <s v=" Denmark (DEN)"/>
    <n v="2"/>
    <n v="2"/>
    <n v="3"/>
    <n v="7"/>
    <x v="25"/>
    <n v="0"/>
  </r>
  <r>
    <s v=" North Korea (PRK)"/>
    <n v="2"/>
    <n v="2"/>
    <n v="2"/>
    <n v="6"/>
    <x v="25"/>
    <n v="0"/>
  </r>
  <r>
    <s v=" Thailand (THA)"/>
    <n v="2"/>
    <n v="2"/>
    <n v="2"/>
    <n v="6"/>
    <x v="25"/>
    <n v="0"/>
  </r>
  <r>
    <s v=" Mongolia (MGL)"/>
    <n v="2"/>
    <n v="2"/>
    <n v="0"/>
    <n v="4"/>
    <x v="25"/>
    <n v="0"/>
  </r>
  <r>
    <s v=" Switzerland (SUI)"/>
    <n v="2"/>
    <n v="1"/>
    <n v="4"/>
    <n v="7"/>
    <x v="25"/>
    <n v="0"/>
  </r>
  <r>
    <s v=" Argentina (ARG)"/>
    <n v="2"/>
    <n v="0"/>
    <n v="4"/>
    <n v="6"/>
    <x v="25"/>
    <n v="0"/>
  </r>
  <r>
    <s v=" Mexico (MEX)"/>
    <n v="2"/>
    <n v="0"/>
    <n v="2"/>
    <n v="4"/>
    <x v="25"/>
    <n v="0"/>
  </r>
  <r>
    <s v=" Belgium (BEL)"/>
    <n v="2"/>
    <n v="0"/>
    <n v="0"/>
    <n v="2"/>
    <x v="25"/>
    <n v="0"/>
  </r>
  <r>
    <s v=" Zimbabwe (ZIM)"/>
    <n v="1"/>
    <n v="3"/>
    <n v="0"/>
    <n v="4"/>
    <x v="25"/>
    <n v="0"/>
  </r>
  <r>
    <s v=" Slovenia (SLO)"/>
    <n v="1"/>
    <n v="2"/>
    <n v="2"/>
    <n v="5"/>
    <x v="25"/>
    <n v="0"/>
  </r>
  <r>
    <s v=" Azerbaijan (AZE)"/>
    <n v="1"/>
    <n v="1"/>
    <n v="4"/>
    <n v="6"/>
    <x v="25"/>
    <n v="0"/>
  </r>
  <r>
    <s v=" Indonesia (INA)"/>
    <n v="1"/>
    <n v="1"/>
    <n v="4"/>
    <n v="6"/>
    <x v="25"/>
    <n v="0"/>
  </r>
  <r>
    <s v=" Bulgaria (BUL)"/>
    <n v="1"/>
    <n v="1"/>
    <n v="3"/>
    <n v="5"/>
    <x v="25"/>
    <n v="0"/>
  </r>
  <r>
    <s v=" Turkey (TUR)"/>
    <n v="1"/>
    <n v="1"/>
    <n v="3"/>
    <n v="5"/>
    <x v="25"/>
    <n v="0"/>
  </r>
  <r>
    <s v=" Chinese Taipei (TPE)"/>
    <n v="1"/>
    <n v="1"/>
    <n v="2"/>
    <n v="4"/>
    <x v="25"/>
    <n v="0"/>
  </r>
  <r>
    <s v=" Finland (FIN)"/>
    <n v="1"/>
    <n v="1"/>
    <n v="2"/>
    <n v="4"/>
    <x v="25"/>
    <n v="0"/>
  </r>
  <r>
    <s v=" Latvia (LAT)"/>
    <n v="1"/>
    <n v="1"/>
    <n v="1"/>
    <n v="3"/>
    <x v="25"/>
    <n v="0"/>
  </r>
  <r>
    <s v=" Dominican Republic (DOM)"/>
    <n v="1"/>
    <n v="1"/>
    <n v="0"/>
    <n v="2"/>
    <x v="25"/>
    <n v="0"/>
  </r>
  <r>
    <s v=" Estonia (EST)"/>
    <n v="1"/>
    <n v="1"/>
    <n v="0"/>
    <n v="2"/>
    <x v="25"/>
    <n v="0"/>
  </r>
  <r>
    <s v=" Portugal (POR)"/>
    <n v="1"/>
    <n v="1"/>
    <n v="0"/>
    <n v="2"/>
    <x v="25"/>
    <n v="0"/>
  </r>
  <r>
    <s v=" Trinidad and Tobago (TTO)"/>
    <n v="1"/>
    <n v="1"/>
    <n v="0"/>
    <n v="2"/>
    <x v="25"/>
    <n v="0"/>
  </r>
  <r>
    <s v=" India (IND)"/>
    <n v="1"/>
    <n v="0"/>
    <n v="2"/>
    <n v="3"/>
    <x v="25"/>
    <n v="0"/>
  </r>
  <r>
    <s v=" Iran (IRI)"/>
    <n v="1"/>
    <n v="0"/>
    <n v="1"/>
    <n v="2"/>
    <x v="25"/>
    <n v="0"/>
  </r>
  <r>
    <s v=" Cameroon (CMR)"/>
    <n v="1"/>
    <n v="0"/>
    <n v="0"/>
    <n v="1"/>
    <x v="25"/>
    <n v="0"/>
  </r>
  <r>
    <s v=" Panama (PAN)"/>
    <n v="1"/>
    <n v="0"/>
    <n v="0"/>
    <n v="1"/>
    <x v="25"/>
    <n v="0"/>
  </r>
  <r>
    <s v=" Tunisia (TUN)"/>
    <n v="1"/>
    <n v="0"/>
    <n v="0"/>
    <n v="1"/>
    <x v="25"/>
    <n v="0"/>
  </r>
  <r>
    <s v=" Sweden (SWE)"/>
    <n v="0"/>
    <n v="4"/>
    <n v="1"/>
    <n v="5"/>
    <x v="25"/>
    <n v="0"/>
  </r>
  <r>
    <s v=" Lithuania (LTU)"/>
    <n v="0"/>
    <n v="3"/>
    <n v="2"/>
    <n v="5"/>
    <x v="25"/>
    <n v="0"/>
  </r>
  <r>
    <s v=" Nigeria (NGR)"/>
    <n v="0"/>
    <n v="3"/>
    <n v="2"/>
    <n v="5"/>
    <x v="25"/>
    <n v="0"/>
  </r>
  <r>
    <s v=" Croatia (CRO)"/>
    <n v="0"/>
    <n v="2"/>
    <n v="3"/>
    <n v="5"/>
    <x v="25"/>
    <n v="0"/>
  </r>
  <r>
    <s v=" Colombia (COL)"/>
    <n v="0"/>
    <n v="2"/>
    <n v="1"/>
    <n v="3"/>
    <x v="25"/>
    <n v="0"/>
  </r>
  <r>
    <s v=" Greece (GRE)"/>
    <n v="0"/>
    <n v="2"/>
    <n v="1"/>
    <n v="3"/>
    <x v="25"/>
    <n v="0"/>
  </r>
  <r>
    <s v=" Armenia (ARM)"/>
    <n v="0"/>
    <n v="1"/>
    <n v="4"/>
    <n v="5"/>
    <x v="25"/>
    <n v="0"/>
  </r>
  <r>
    <s v=" Uzbekistan (UZB)"/>
    <n v="0"/>
    <n v="1"/>
    <n v="3"/>
    <n v="4"/>
    <x v="25"/>
    <n v="0"/>
  </r>
  <r>
    <s v=" Austria (AUT)"/>
    <n v="0"/>
    <n v="1"/>
    <n v="2"/>
    <n v="3"/>
    <x v="25"/>
    <n v="0"/>
  </r>
  <r>
    <s v=" Ireland (IRL)"/>
    <n v="0"/>
    <n v="1"/>
    <n v="2"/>
    <n v="3"/>
    <x v="25"/>
    <n v="0"/>
  </r>
  <r>
    <s v=" Kyrgyzstan (KGZ)"/>
    <n v="0"/>
    <n v="1"/>
    <n v="2"/>
    <n v="3"/>
    <x v="25"/>
    <n v="0"/>
  </r>
  <r>
    <s v=" Serbia (SRB)"/>
    <n v="0"/>
    <n v="1"/>
    <n v="2"/>
    <n v="3"/>
    <x v="25"/>
    <n v="0"/>
  </r>
  <r>
    <s v=" Algeria (ALG)"/>
    <n v="0"/>
    <n v="1"/>
    <n v="1"/>
    <n v="2"/>
    <x v="25"/>
    <n v="0"/>
  </r>
  <r>
    <s v=" Bahamas (BAH)"/>
    <n v="0"/>
    <n v="1"/>
    <n v="1"/>
    <n v="2"/>
    <x v="25"/>
    <n v="0"/>
  </r>
  <r>
    <s v=" Morocco (MAR)"/>
    <n v="0"/>
    <n v="1"/>
    <n v="1"/>
    <n v="2"/>
    <x v="25"/>
    <n v="0"/>
  </r>
  <r>
    <s v=" Tajikistan (TJK)"/>
    <n v="0"/>
    <n v="1"/>
    <n v="1"/>
    <n v="2"/>
    <x v="25"/>
    <n v="0"/>
  </r>
  <r>
    <s v=" Chile (CHI)"/>
    <n v="0"/>
    <n v="1"/>
    <n v="0"/>
    <n v="1"/>
    <x v="25"/>
    <n v="0"/>
  </r>
  <r>
    <s v=" Ecuador (ECU)"/>
    <n v="0"/>
    <n v="1"/>
    <n v="0"/>
    <n v="1"/>
    <x v="25"/>
    <n v="0"/>
  </r>
  <r>
    <s v=" Iceland (ISL)"/>
    <n v="0"/>
    <n v="1"/>
    <n v="0"/>
    <n v="1"/>
    <x v="25"/>
    <n v="0"/>
  </r>
  <r>
    <s v=" Malaysia (MAS)"/>
    <n v="0"/>
    <n v="1"/>
    <n v="0"/>
    <n v="1"/>
    <x v="25"/>
    <n v="0"/>
  </r>
  <r>
    <s v=" Samoa (SAM)"/>
    <n v="0"/>
    <n v="1"/>
    <n v="0"/>
    <n v="1"/>
    <x v="25"/>
    <n v="0"/>
  </r>
  <r>
    <s v=" Singapore (SIN)"/>
    <n v="0"/>
    <n v="1"/>
    <n v="0"/>
    <n v="1"/>
    <x v="25"/>
    <n v="0"/>
  </r>
  <r>
    <s v=" South Africa (RSA)"/>
    <n v="0"/>
    <n v="1"/>
    <n v="0"/>
    <n v="1"/>
    <x v="25"/>
    <n v="0"/>
  </r>
  <r>
    <s v=" Sudan (SUD)"/>
    <n v="0"/>
    <n v="1"/>
    <n v="0"/>
    <n v="1"/>
    <x v="25"/>
    <n v="0"/>
  </r>
  <r>
    <s v=" Vietnam (VIE)"/>
    <n v="0"/>
    <n v="1"/>
    <n v="0"/>
    <n v="1"/>
    <x v="25"/>
    <n v="0"/>
  </r>
  <r>
    <s v=" Egypt (EGY)"/>
    <n v="0"/>
    <n v="0"/>
    <n v="2"/>
    <n v="2"/>
    <x v="25"/>
    <n v="0"/>
  </r>
  <r>
    <s v=" Afghanistan (AFG)"/>
    <n v="0"/>
    <n v="0"/>
    <n v="1"/>
    <n v="1"/>
    <x v="25"/>
    <n v="0"/>
  </r>
  <r>
    <s v=" Israel (ISR)"/>
    <n v="0"/>
    <n v="0"/>
    <n v="1"/>
    <n v="1"/>
    <x v="25"/>
    <n v="0"/>
  </r>
  <r>
    <s v=" Mauritius (MRI)"/>
    <n v="0"/>
    <n v="0"/>
    <n v="1"/>
    <n v="1"/>
    <x v="25"/>
    <n v="0"/>
  </r>
  <r>
    <s v=" Moldova (MDA)"/>
    <n v="0"/>
    <n v="0"/>
    <n v="1"/>
    <n v="1"/>
    <x v="25"/>
    <n v="0"/>
  </r>
  <r>
    <s v=" Togo (TOG)"/>
    <n v="0"/>
    <n v="0"/>
    <n v="1"/>
    <n v="1"/>
    <x v="25"/>
    <n v="0"/>
  </r>
  <r>
    <s v=" Venezuela (VEN)"/>
    <n v="0"/>
    <n v="0"/>
    <n v="1"/>
    <n v="1"/>
    <x v="25"/>
    <n v="0"/>
  </r>
  <r>
    <s v=" United States (USA)"/>
    <n v="46"/>
    <n v="28"/>
    <n v="30"/>
    <n v="104"/>
    <x v="26"/>
    <n v="0"/>
  </r>
  <r>
    <s v=" China (CHN)"/>
    <n v="38"/>
    <n v="31"/>
    <n v="22"/>
    <n v="91"/>
    <x v="26"/>
    <n v="0"/>
  </r>
  <r>
    <s v=" Great Britain (GBR)*"/>
    <n v="29"/>
    <n v="17"/>
    <n v="19"/>
    <n v="65"/>
    <x v="26"/>
    <n v="1"/>
  </r>
  <r>
    <s v=" Russia (RUS)"/>
    <n v="20"/>
    <n v="20"/>
    <n v="28"/>
    <n v="68"/>
    <x v="26"/>
    <n v="0"/>
  </r>
  <r>
    <s v=" South Korea (KOR)"/>
    <n v="13"/>
    <n v="9"/>
    <n v="8"/>
    <n v="30"/>
    <x v="26"/>
    <n v="0"/>
  </r>
  <r>
    <s v=" Germany (GER)"/>
    <n v="11"/>
    <n v="20"/>
    <n v="13"/>
    <n v="44"/>
    <x v="26"/>
    <n v="0"/>
  </r>
  <r>
    <s v=" France (FRA)"/>
    <n v="11"/>
    <n v="11"/>
    <n v="13"/>
    <n v="35"/>
    <x v="26"/>
    <n v="0"/>
  </r>
  <r>
    <s v=" Australia (AUS)"/>
    <n v="8"/>
    <n v="15"/>
    <n v="12"/>
    <n v="35"/>
    <x v="26"/>
    <n v="0"/>
  </r>
  <r>
    <s v=" Italy (ITA)"/>
    <n v="8"/>
    <n v="9"/>
    <n v="11"/>
    <n v="28"/>
    <x v="26"/>
    <n v="0"/>
  </r>
  <r>
    <s v=" Hungary (HUN)"/>
    <n v="8"/>
    <n v="4"/>
    <n v="6"/>
    <n v="18"/>
    <x v="26"/>
    <n v="0"/>
  </r>
  <r>
    <s v=" Japan (JPN)"/>
    <n v="7"/>
    <n v="14"/>
    <n v="17"/>
    <n v="38"/>
    <x v="26"/>
    <n v="0"/>
  </r>
  <r>
    <s v=" Iran (IRI)"/>
    <n v="7"/>
    <n v="5"/>
    <n v="1"/>
    <n v="13"/>
    <x v="26"/>
    <n v="0"/>
  </r>
  <r>
    <s v=" Netherlands (NED)"/>
    <n v="6"/>
    <n v="6"/>
    <n v="8"/>
    <n v="20"/>
    <x v="26"/>
    <n v="0"/>
  </r>
  <r>
    <s v=" New Zealand (NZL)"/>
    <n v="6"/>
    <n v="2"/>
    <n v="5"/>
    <n v="13"/>
    <x v="26"/>
    <n v="0"/>
  </r>
  <r>
    <s v=" Ukraine (UKR)"/>
    <n v="5"/>
    <n v="4"/>
    <n v="10"/>
    <n v="19"/>
    <x v="26"/>
    <n v="0"/>
  </r>
  <r>
    <s v=" Cuba (CUB)"/>
    <n v="5"/>
    <n v="3"/>
    <n v="7"/>
    <n v="15"/>
    <x v="26"/>
    <n v="0"/>
  </r>
  <r>
    <s v=" Spain (ESP)"/>
    <n v="4"/>
    <n v="10"/>
    <n v="5"/>
    <n v="19"/>
    <x v="26"/>
    <n v="0"/>
  </r>
  <r>
    <s v=" Jamaica (JAM)"/>
    <n v="4"/>
    <n v="5"/>
    <n v="3"/>
    <n v="12"/>
    <x v="26"/>
    <n v="0"/>
  </r>
  <r>
    <s v=" Czech Republic (CZE)"/>
    <n v="4"/>
    <n v="3"/>
    <n v="4"/>
    <n v="11"/>
    <x v="26"/>
    <n v="0"/>
  </r>
  <r>
    <s v=" South Africa (RSA)"/>
    <n v="4"/>
    <n v="1"/>
    <n v="1"/>
    <n v="6"/>
    <x v="26"/>
    <n v="0"/>
  </r>
  <r>
    <s v=" North Korea (PRK)"/>
    <n v="4"/>
    <n v="0"/>
    <n v="3"/>
    <n v="7"/>
    <x v="26"/>
    <n v="0"/>
  </r>
  <r>
    <s v=" Brazil (BRA)"/>
    <n v="3"/>
    <n v="5"/>
    <n v="9"/>
    <n v="17"/>
    <x v="26"/>
    <n v="0"/>
  </r>
  <r>
    <s v=" Poland (POL)"/>
    <n v="3"/>
    <n v="2"/>
    <n v="6"/>
    <n v="11"/>
    <x v="26"/>
    <n v="0"/>
  </r>
  <r>
    <s v=" Ethiopia (ETH)"/>
    <n v="3"/>
    <n v="2"/>
    <n v="3"/>
    <n v="8"/>
    <x v="26"/>
    <n v="0"/>
  </r>
  <r>
    <s v=" Kazakhstan (KAZ)"/>
    <n v="3"/>
    <n v="1"/>
    <n v="7"/>
    <n v="11"/>
    <x v="26"/>
    <n v="0"/>
  </r>
  <r>
    <s v=" Croatia (CRO)"/>
    <n v="3"/>
    <n v="1"/>
    <n v="2"/>
    <n v="6"/>
    <x v="26"/>
    <n v="0"/>
  </r>
  <r>
    <s v=" Canada (CAN)"/>
    <n v="2"/>
    <n v="5"/>
    <n v="11"/>
    <n v="18"/>
    <x v="26"/>
    <n v="0"/>
  </r>
  <r>
    <s v=" Belarus (BLR)"/>
    <n v="2"/>
    <n v="5"/>
    <n v="3"/>
    <n v="10"/>
    <x v="26"/>
    <n v="0"/>
  </r>
  <r>
    <s v=" Kenya (KEN)"/>
    <n v="2"/>
    <n v="4"/>
    <n v="7"/>
    <n v="13"/>
    <x v="26"/>
    <n v="0"/>
  </r>
  <r>
    <s v=" Denmark (DEN)"/>
    <n v="2"/>
    <n v="4"/>
    <n v="3"/>
    <n v="9"/>
    <x v="26"/>
    <n v="0"/>
  </r>
  <r>
    <s v=" Romania (ROU)"/>
    <n v="2"/>
    <n v="4"/>
    <n v="1"/>
    <n v="7"/>
    <x v="26"/>
    <n v="0"/>
  </r>
  <r>
    <s v=" Azerbaijan (AZE)"/>
    <n v="2"/>
    <n v="2"/>
    <n v="5"/>
    <n v="9"/>
    <x v="26"/>
    <n v="0"/>
  </r>
  <r>
    <s v=" Switzerland (SUI)"/>
    <n v="2"/>
    <n v="2"/>
    <n v="0"/>
    <n v="4"/>
    <x v="26"/>
    <n v="0"/>
  </r>
  <r>
    <s v=" Norway (NOR)"/>
    <n v="2"/>
    <n v="1"/>
    <n v="1"/>
    <n v="4"/>
    <x v="26"/>
    <n v="0"/>
  </r>
  <r>
    <s v=" Lithuania (LTU)"/>
    <n v="2"/>
    <n v="0"/>
    <n v="3"/>
    <n v="5"/>
    <x v="26"/>
    <n v="0"/>
  </r>
  <r>
    <s v=" Tunisia (TUN)"/>
    <n v="2"/>
    <n v="0"/>
    <n v="1"/>
    <n v="3"/>
    <x v="26"/>
    <n v="0"/>
  </r>
  <r>
    <s v=" Sweden (SWE)"/>
    <n v="1"/>
    <n v="4"/>
    <n v="3"/>
    <n v="8"/>
    <x v="26"/>
    <n v="0"/>
  </r>
  <r>
    <s v=" Colombia (COL)"/>
    <n v="1"/>
    <n v="3"/>
    <n v="5"/>
    <n v="9"/>
    <x v="26"/>
    <n v="0"/>
  </r>
  <r>
    <s v=" Mexico (MEX)"/>
    <n v="1"/>
    <n v="3"/>
    <n v="4"/>
    <n v="8"/>
    <x v="26"/>
    <n v="0"/>
  </r>
  <r>
    <s v=" Georgia (GEO)"/>
    <n v="1"/>
    <n v="2"/>
    <n v="3"/>
    <n v="6"/>
    <x v="26"/>
    <n v="0"/>
  </r>
  <r>
    <s v=" Ireland (IRL)"/>
    <n v="1"/>
    <n v="1"/>
    <n v="4"/>
    <n v="6"/>
    <x v="26"/>
    <n v="0"/>
  </r>
  <r>
    <s v=" Argentina (ARG)"/>
    <n v="1"/>
    <n v="1"/>
    <n v="2"/>
    <n v="4"/>
    <x v="26"/>
    <n v="0"/>
  </r>
  <r>
    <s v=" Serbia (SRB)"/>
    <n v="1"/>
    <n v="1"/>
    <n v="2"/>
    <n v="4"/>
    <x v="26"/>
    <n v="0"/>
  </r>
  <r>
    <s v=" Slovenia (SLO)"/>
    <n v="1"/>
    <n v="1"/>
    <n v="2"/>
    <n v="4"/>
    <x v="26"/>
    <n v="0"/>
  </r>
  <r>
    <s v=" Trinidad and Tobago (TRI)"/>
    <n v="1"/>
    <n v="1"/>
    <n v="2"/>
    <n v="4"/>
    <x v="26"/>
    <n v="0"/>
  </r>
  <r>
    <s v=" Turkey (TUR)"/>
    <n v="1"/>
    <n v="1"/>
    <n v="1"/>
    <n v="3"/>
    <x v="26"/>
    <n v="0"/>
  </r>
  <r>
    <s v=" Dominican Republic (DOM)"/>
    <n v="1"/>
    <n v="1"/>
    <n v="0"/>
    <n v="2"/>
    <x v="26"/>
    <n v="0"/>
  </r>
  <r>
    <s v=" Chinese Taipei (TPE)"/>
    <n v="1"/>
    <n v="0"/>
    <n v="1"/>
    <n v="2"/>
    <x v="26"/>
    <n v="0"/>
  </r>
  <r>
    <s v=" Latvia (LAT)"/>
    <n v="1"/>
    <n v="0"/>
    <n v="1"/>
    <n v="2"/>
    <x v="26"/>
    <n v="0"/>
  </r>
  <r>
    <s v=" Algeria (ALG)"/>
    <n v="1"/>
    <n v="0"/>
    <n v="0"/>
    <n v="1"/>
    <x v="26"/>
    <n v="0"/>
  </r>
  <r>
    <s v=" Bahamas (BAH)"/>
    <n v="1"/>
    <n v="0"/>
    <n v="0"/>
    <n v="1"/>
    <x v="26"/>
    <n v="0"/>
  </r>
  <r>
    <s v=" Bahrain (BRN)"/>
    <n v="1"/>
    <n v="0"/>
    <n v="0"/>
    <n v="1"/>
    <x v="26"/>
    <n v="0"/>
  </r>
  <r>
    <s v=" Grenada (GRN)"/>
    <n v="1"/>
    <n v="0"/>
    <n v="0"/>
    <n v="1"/>
    <x v="26"/>
    <n v="0"/>
  </r>
  <r>
    <s v=" Uganda (UGA)"/>
    <n v="1"/>
    <n v="0"/>
    <n v="0"/>
    <n v="1"/>
    <x v="26"/>
    <n v="0"/>
  </r>
  <r>
    <s v=" Venezuela (VEN)"/>
    <n v="1"/>
    <n v="0"/>
    <n v="0"/>
    <n v="1"/>
    <x v="26"/>
    <n v="0"/>
  </r>
  <r>
    <s v=" Egypt (EGY)"/>
    <n v="0"/>
    <n v="3"/>
    <n v="1"/>
    <n v="4"/>
    <x v="26"/>
    <n v="0"/>
  </r>
  <r>
    <s v=" India (IND)"/>
    <n v="0"/>
    <n v="2"/>
    <n v="4"/>
    <n v="6"/>
    <x v="26"/>
    <n v="0"/>
  </r>
  <r>
    <s v=" Mongolia (MGL)"/>
    <n v="0"/>
    <n v="2"/>
    <n v="3"/>
    <n v="5"/>
    <x v="26"/>
    <n v="0"/>
  </r>
  <r>
    <s v=" Thailand (THA)"/>
    <n v="0"/>
    <n v="2"/>
    <n v="2"/>
    <n v="4"/>
    <x v="26"/>
    <n v="0"/>
  </r>
  <r>
    <s v=" Bulgaria (BUL)"/>
    <n v="0"/>
    <n v="2"/>
    <n v="1"/>
    <n v="3"/>
    <x v="26"/>
    <n v="0"/>
  </r>
  <r>
    <s v=" Finland (FIN)"/>
    <n v="0"/>
    <n v="2"/>
    <n v="1"/>
    <n v="3"/>
    <x v="26"/>
    <n v="0"/>
  </r>
  <r>
    <s v=" Indonesia (INA)"/>
    <n v="0"/>
    <n v="2"/>
    <n v="1"/>
    <n v="3"/>
    <x v="26"/>
    <n v="0"/>
  </r>
  <r>
    <s v=" Slovakia (SVK)"/>
    <n v="0"/>
    <n v="1"/>
    <n v="3"/>
    <n v="4"/>
    <x v="26"/>
    <n v="0"/>
  </r>
  <r>
    <s v=" Belgium (BEL)"/>
    <n v="0"/>
    <n v="1"/>
    <n v="2"/>
    <n v="3"/>
    <x v="26"/>
    <n v="0"/>
  </r>
  <r>
    <s v=" Armenia (ARM)"/>
    <n v="0"/>
    <n v="1"/>
    <n v="1"/>
    <n v="2"/>
    <x v="26"/>
    <n v="0"/>
  </r>
  <r>
    <s v=" Estonia (EST)"/>
    <n v="0"/>
    <n v="1"/>
    <n v="1"/>
    <n v="2"/>
    <x v="26"/>
    <n v="0"/>
  </r>
  <r>
    <s v=" Malaysia (MAS)"/>
    <n v="0"/>
    <n v="1"/>
    <n v="1"/>
    <n v="2"/>
    <x v="26"/>
    <n v="0"/>
  </r>
  <r>
    <s v=" Puerto Rico (PUR)"/>
    <n v="0"/>
    <n v="1"/>
    <n v="1"/>
    <n v="2"/>
    <x v="26"/>
    <n v="0"/>
  </r>
  <r>
    <s v=" Botswana (BOT)"/>
    <n v="0"/>
    <n v="1"/>
    <n v="0"/>
    <n v="1"/>
    <x v="26"/>
    <n v="0"/>
  </r>
  <r>
    <s v=" Cyprus (CYP)"/>
    <n v="0"/>
    <n v="1"/>
    <n v="0"/>
    <n v="1"/>
    <x v="26"/>
    <n v="0"/>
  </r>
  <r>
    <s v=" Gabon (GAB)"/>
    <n v="0"/>
    <n v="1"/>
    <n v="0"/>
    <n v="1"/>
    <x v="26"/>
    <n v="0"/>
  </r>
  <r>
    <s v=" Guatemala (GUA)"/>
    <n v="0"/>
    <n v="1"/>
    <n v="0"/>
    <n v="1"/>
    <x v="26"/>
    <n v="0"/>
  </r>
  <r>
    <s v=" Montenegro (MNE)"/>
    <n v="0"/>
    <n v="1"/>
    <n v="0"/>
    <n v="1"/>
    <x v="26"/>
    <n v="0"/>
  </r>
  <r>
    <s v=" Portugal (POR)"/>
    <n v="0"/>
    <n v="1"/>
    <n v="0"/>
    <n v="1"/>
    <x v="26"/>
    <n v="0"/>
  </r>
  <r>
    <s v=" Uzbekistan (UZB)"/>
    <n v="0"/>
    <n v="0"/>
    <n v="3"/>
    <n v="3"/>
    <x v="26"/>
    <n v="0"/>
  </r>
  <r>
    <s v=" Greece (GRE)"/>
    <n v="0"/>
    <n v="0"/>
    <n v="2"/>
    <n v="2"/>
    <x v="26"/>
    <n v="0"/>
  </r>
  <r>
    <s v=" Qatar (QAT)"/>
    <n v="0"/>
    <n v="0"/>
    <n v="2"/>
    <n v="2"/>
    <x v="26"/>
    <n v="0"/>
  </r>
  <r>
    <s v=" Singapore (SIN)"/>
    <n v="0"/>
    <n v="0"/>
    <n v="2"/>
    <n v="2"/>
    <x v="26"/>
    <n v="0"/>
  </r>
  <r>
    <s v=" Afghanistan (AFG)"/>
    <n v="0"/>
    <n v="0"/>
    <n v="1"/>
    <n v="1"/>
    <x v="26"/>
    <n v="0"/>
  </r>
  <r>
    <s v=" Cameroon (CMR)"/>
    <n v="0"/>
    <n v="0"/>
    <n v="1"/>
    <n v="1"/>
    <x v="26"/>
    <n v="0"/>
  </r>
  <r>
    <s v=" Hong Kong (HKG)"/>
    <n v="0"/>
    <n v="0"/>
    <n v="1"/>
    <n v="1"/>
    <x v="26"/>
    <n v="0"/>
  </r>
  <r>
    <s v=" Kuwait (KUW)"/>
    <n v="0"/>
    <n v="0"/>
    <n v="1"/>
    <n v="1"/>
    <x v="26"/>
    <n v="0"/>
  </r>
  <r>
    <s v=" Morocco (MAR)"/>
    <n v="0"/>
    <n v="0"/>
    <n v="1"/>
    <n v="1"/>
    <x v="26"/>
    <n v="0"/>
  </r>
  <r>
    <s v=" Saudi Arabia (KSA)"/>
    <n v="0"/>
    <n v="0"/>
    <n v="1"/>
    <n v="1"/>
    <x v="26"/>
    <n v="0"/>
  </r>
  <r>
    <s v=" Tajikistan (TJK)"/>
    <n v="0"/>
    <n v="0"/>
    <n v="1"/>
    <n v="1"/>
    <x v="26"/>
    <n v="0"/>
  </r>
  <r>
    <s v=" Vietnam (VIE)"/>
    <n v="0"/>
    <n v="0"/>
    <n v="1"/>
    <n v="1"/>
    <x v="26"/>
    <n v="0"/>
  </r>
  <r>
    <s v=" United States (USA)"/>
    <n v="46"/>
    <n v="37"/>
    <n v="38"/>
    <n v="121"/>
    <x v="27"/>
    <n v="0"/>
  </r>
  <r>
    <s v=" Great Britain (GBR)"/>
    <n v="27"/>
    <n v="23"/>
    <n v="17"/>
    <n v="67"/>
    <x v="27"/>
    <n v="0"/>
  </r>
  <r>
    <s v=" China (CHN)"/>
    <n v="26"/>
    <n v="18"/>
    <n v="26"/>
    <n v="70"/>
    <x v="27"/>
    <n v="0"/>
  </r>
  <r>
    <s v=" Russia (RUS)"/>
    <n v="19"/>
    <n v="17"/>
    <n v="20"/>
    <n v="56"/>
    <x v="27"/>
    <n v="0"/>
  </r>
  <r>
    <s v=" Germany (GER)"/>
    <n v="17"/>
    <n v="10"/>
    <n v="15"/>
    <n v="42"/>
    <x v="27"/>
    <n v="0"/>
  </r>
  <r>
    <s v=" Japan (JPN)"/>
    <n v="12"/>
    <n v="8"/>
    <n v="21"/>
    <n v="41"/>
    <x v="27"/>
    <n v="0"/>
  </r>
  <r>
    <s v=" France (FRA)"/>
    <n v="10"/>
    <n v="18"/>
    <n v="14"/>
    <n v="42"/>
    <x v="27"/>
    <n v="0"/>
  </r>
  <r>
    <s v=" South Korea (KOR)"/>
    <n v="9"/>
    <n v="3"/>
    <n v="9"/>
    <n v="21"/>
    <x v="27"/>
    <n v="0"/>
  </r>
  <r>
    <s v=" Italy (ITA)"/>
    <n v="8"/>
    <n v="12"/>
    <n v="8"/>
    <n v="28"/>
    <x v="27"/>
    <n v="0"/>
  </r>
  <r>
    <s v=" Australia (AUS)"/>
    <n v="8"/>
    <n v="11"/>
    <n v="10"/>
    <n v="29"/>
    <x v="27"/>
    <n v="0"/>
  </r>
  <r>
    <s v=" Netherlands (NED)"/>
    <n v="8"/>
    <n v="7"/>
    <n v="4"/>
    <n v="19"/>
    <x v="27"/>
    <n v="0"/>
  </r>
  <r>
    <s v=" Hungary (HUN)"/>
    <n v="8"/>
    <n v="3"/>
    <n v="4"/>
    <n v="15"/>
    <x v="27"/>
    <n v="0"/>
  </r>
  <r>
    <s v=" Brazil (BRA)*"/>
    <n v="7"/>
    <n v="6"/>
    <n v="6"/>
    <n v="19"/>
    <x v="27"/>
    <n v="1"/>
  </r>
  <r>
    <s v=" Spain (ESP)"/>
    <n v="7"/>
    <n v="4"/>
    <n v="6"/>
    <n v="17"/>
    <x v="27"/>
    <n v="0"/>
  </r>
  <r>
    <s v=" Kenya (KEN)"/>
    <n v="6"/>
    <n v="6"/>
    <n v="1"/>
    <n v="13"/>
    <x v="27"/>
    <n v="0"/>
  </r>
  <r>
    <s v=" Jamaica (JAM)"/>
    <n v="6"/>
    <n v="3"/>
    <n v="2"/>
    <n v="11"/>
    <x v="27"/>
    <n v="0"/>
  </r>
  <r>
    <s v=" Croatia (CRO)"/>
    <n v="5"/>
    <n v="3"/>
    <n v="2"/>
    <n v="10"/>
    <x v="27"/>
    <n v="0"/>
  </r>
  <r>
    <s v=" Cuba (CUB)"/>
    <n v="5"/>
    <n v="2"/>
    <n v="4"/>
    <n v="11"/>
    <x v="27"/>
    <n v="0"/>
  </r>
  <r>
    <s v=" New Zealand (NZL)"/>
    <n v="4"/>
    <n v="9"/>
    <n v="5"/>
    <n v="18"/>
    <x v="27"/>
    <n v="0"/>
  </r>
  <r>
    <s v=" Canada (CAN)"/>
    <n v="4"/>
    <n v="3"/>
    <n v="15"/>
    <n v="22"/>
    <x v="27"/>
    <n v="0"/>
  </r>
  <r>
    <s v=" Uzbekistan (UZB)"/>
    <n v="4"/>
    <n v="2"/>
    <n v="7"/>
    <n v="13"/>
    <x v="27"/>
    <n v="0"/>
  </r>
  <r>
    <s v=" Kazakhstan (KAZ)"/>
    <n v="3"/>
    <n v="5"/>
    <n v="10"/>
    <n v="18"/>
    <x v="27"/>
    <n v="0"/>
  </r>
  <r>
    <s v=" Colombia (COL)"/>
    <n v="3"/>
    <n v="2"/>
    <n v="3"/>
    <n v="8"/>
    <x v="27"/>
    <n v="0"/>
  </r>
  <r>
    <s v=" Switzerland (SUI)"/>
    <n v="3"/>
    <n v="2"/>
    <n v="2"/>
    <n v="7"/>
    <x v="27"/>
    <n v="0"/>
  </r>
  <r>
    <s v=" Iran (IRI)"/>
    <n v="3"/>
    <n v="1"/>
    <n v="4"/>
    <n v="8"/>
    <x v="27"/>
    <n v="0"/>
  </r>
  <r>
    <s v=" Greece (GRE)"/>
    <n v="3"/>
    <n v="1"/>
    <n v="2"/>
    <n v="6"/>
    <x v="27"/>
    <n v="0"/>
  </r>
  <r>
    <s v=" Argentina (ARG)"/>
    <n v="3"/>
    <n v="1"/>
    <n v="0"/>
    <n v="4"/>
    <x v="27"/>
    <n v="0"/>
  </r>
  <r>
    <s v=" Denmark (DEN)"/>
    <n v="2"/>
    <n v="6"/>
    <n v="7"/>
    <n v="15"/>
    <x v="27"/>
    <n v="0"/>
  </r>
  <r>
    <s v=" Sweden (SWE)"/>
    <n v="2"/>
    <n v="6"/>
    <n v="3"/>
    <n v="11"/>
    <x v="27"/>
    <n v="0"/>
  </r>
  <r>
    <s v=" South Africa (RSA)"/>
    <n v="2"/>
    <n v="6"/>
    <n v="2"/>
    <n v="10"/>
    <x v="27"/>
    <n v="0"/>
  </r>
  <r>
    <s v=" Ukraine (UKR)"/>
    <n v="2"/>
    <n v="5"/>
    <n v="4"/>
    <n v="11"/>
    <x v="27"/>
    <n v="0"/>
  </r>
  <r>
    <s v=" Serbia (SRB)"/>
    <n v="2"/>
    <n v="4"/>
    <n v="2"/>
    <n v="8"/>
    <x v="27"/>
    <n v="0"/>
  </r>
  <r>
    <s v=" Poland (POL)"/>
    <n v="2"/>
    <n v="3"/>
    <n v="6"/>
    <n v="11"/>
    <x v="27"/>
    <n v="0"/>
  </r>
  <r>
    <s v=" North Korea (PRK)"/>
    <n v="2"/>
    <n v="3"/>
    <n v="2"/>
    <n v="7"/>
    <x v="27"/>
    <n v="0"/>
  </r>
  <r>
    <s v=" Belgium (BEL)"/>
    <n v="2"/>
    <n v="2"/>
    <n v="2"/>
    <n v="6"/>
    <x v="27"/>
    <n v="0"/>
  </r>
  <r>
    <s v=" Thailand (THA)"/>
    <n v="2"/>
    <n v="2"/>
    <n v="2"/>
    <n v="6"/>
    <x v="27"/>
    <n v="0"/>
  </r>
  <r>
    <s v=" Slovakia (SVK)"/>
    <n v="2"/>
    <n v="2"/>
    <n v="0"/>
    <n v="4"/>
    <x v="27"/>
    <n v="0"/>
  </r>
  <r>
    <s v=" Georgia (GEO)"/>
    <n v="2"/>
    <n v="1"/>
    <n v="4"/>
    <n v="7"/>
    <x v="27"/>
    <n v="0"/>
  </r>
  <r>
    <s v=" Azerbaijan (AZE)"/>
    <n v="1"/>
    <n v="7"/>
    <n v="10"/>
    <n v="18"/>
    <x v="27"/>
    <n v="0"/>
  </r>
  <r>
    <s v=" Belarus (BLR)"/>
    <n v="1"/>
    <n v="4"/>
    <n v="4"/>
    <n v="9"/>
    <x v="27"/>
    <n v="0"/>
  </r>
  <r>
    <s v=" Turkey (TUR)"/>
    <n v="1"/>
    <n v="3"/>
    <n v="4"/>
    <n v="8"/>
    <x v="27"/>
    <n v="0"/>
  </r>
  <r>
    <s v=" Armenia (ARM)"/>
    <n v="1"/>
    <n v="3"/>
    <n v="0"/>
    <n v="4"/>
    <x v="27"/>
    <n v="0"/>
  </r>
  <r>
    <s v=" Czech Republic (CZE)"/>
    <n v="1"/>
    <n v="2"/>
    <n v="7"/>
    <n v="10"/>
    <x v="27"/>
    <n v="0"/>
  </r>
  <r>
    <s v=" Ethiopia (ETH)"/>
    <n v="1"/>
    <n v="2"/>
    <n v="5"/>
    <n v="8"/>
    <x v="27"/>
    <n v="0"/>
  </r>
  <r>
    <s v=" Slovenia (SLO)"/>
    <n v="1"/>
    <n v="2"/>
    <n v="1"/>
    <n v="4"/>
    <x v="27"/>
    <n v="0"/>
  </r>
  <r>
    <s v=" Indonesia (INA)"/>
    <n v="1"/>
    <n v="2"/>
    <n v="0"/>
    <n v="3"/>
    <x v="27"/>
    <n v="0"/>
  </r>
  <r>
    <s v=" Romania (ROU)"/>
    <n v="1"/>
    <n v="1"/>
    <n v="2"/>
    <n v="4"/>
    <x v="27"/>
    <n v="0"/>
  </r>
  <r>
    <s v=" Bahrain (BRN)"/>
    <n v="1"/>
    <n v="1"/>
    <n v="0"/>
    <n v="2"/>
    <x v="27"/>
    <n v="0"/>
  </r>
  <r>
    <s v=" Vietnam (VIE)"/>
    <n v="1"/>
    <n v="1"/>
    <n v="0"/>
    <n v="2"/>
    <x v="27"/>
    <n v="0"/>
  </r>
  <r>
    <s v=" Chinese Taipei (TPE)"/>
    <n v="1"/>
    <n v="0"/>
    <n v="2"/>
    <n v="3"/>
    <x v="27"/>
    <n v="0"/>
  </r>
  <r>
    <s v=" Bahamas (BAH)"/>
    <n v="1"/>
    <n v="0"/>
    <n v="1"/>
    <n v="2"/>
    <x v="27"/>
    <n v="0"/>
  </r>
  <r>
    <s v=" Independent Olympic Athletes (IOA)"/>
    <n v="1"/>
    <n v="0"/>
    <n v="1"/>
    <n v="2"/>
    <x v="27"/>
    <n v="0"/>
  </r>
  <r>
    <s v=" Ivory Coast (CIV)"/>
    <n v="1"/>
    <n v="0"/>
    <n v="1"/>
    <n v="2"/>
    <x v="27"/>
    <n v="0"/>
  </r>
  <r>
    <s v=" Fiji (FIJ)"/>
    <n v="1"/>
    <n v="0"/>
    <n v="0"/>
    <n v="1"/>
    <x v="27"/>
    <n v="0"/>
  </r>
  <r>
    <s v=" Jordan (JOR)"/>
    <n v="1"/>
    <n v="0"/>
    <n v="0"/>
    <n v="1"/>
    <x v="27"/>
    <n v="0"/>
  </r>
  <r>
    <s v=" Kosovo (KOS)"/>
    <n v="1"/>
    <n v="0"/>
    <n v="0"/>
    <n v="1"/>
    <x v="27"/>
    <n v="0"/>
  </r>
  <r>
    <s v=" Puerto Rico (PUR)"/>
    <n v="1"/>
    <n v="0"/>
    <n v="0"/>
    <n v="1"/>
    <x v="27"/>
    <n v="0"/>
  </r>
  <r>
    <s v=" Singapore (SIN)"/>
    <n v="1"/>
    <n v="0"/>
    <n v="0"/>
    <n v="1"/>
    <x v="27"/>
    <n v="0"/>
  </r>
  <r>
    <s v=" Tajikistan (TJK)"/>
    <n v="1"/>
    <n v="0"/>
    <n v="0"/>
    <n v="1"/>
    <x v="27"/>
    <n v="0"/>
  </r>
  <r>
    <s v=" Malaysia (MAS)"/>
    <n v="0"/>
    <n v="4"/>
    <n v="1"/>
    <n v="5"/>
    <x v="27"/>
    <n v="0"/>
  </r>
  <r>
    <s v=" Mexico (MEX)"/>
    <n v="0"/>
    <n v="3"/>
    <n v="2"/>
    <n v="5"/>
    <x v="27"/>
    <n v="0"/>
  </r>
  <r>
    <s v=" Venezuela (VEN)"/>
    <n v="0"/>
    <n v="2"/>
    <n v="1"/>
    <n v="3"/>
    <x v="27"/>
    <n v="0"/>
  </r>
  <r>
    <s v=" Algeria (ALG)"/>
    <n v="0"/>
    <n v="2"/>
    <n v="0"/>
    <n v="2"/>
    <x v="27"/>
    <n v="0"/>
  </r>
  <r>
    <s v=" Ireland (IRL)"/>
    <n v="0"/>
    <n v="2"/>
    <n v="0"/>
    <n v="2"/>
    <x v="27"/>
    <n v="0"/>
  </r>
  <r>
    <s v=" Lithuania (LTU)"/>
    <n v="0"/>
    <n v="1"/>
    <n v="3"/>
    <n v="4"/>
    <x v="27"/>
    <n v="0"/>
  </r>
  <r>
    <s v=" Bulgaria (BUL)"/>
    <n v="0"/>
    <n v="1"/>
    <n v="2"/>
    <n v="3"/>
    <x v="27"/>
    <n v="0"/>
  </r>
  <r>
    <s v=" India (IND)"/>
    <n v="0"/>
    <n v="1"/>
    <n v="1"/>
    <n v="2"/>
    <x v="27"/>
    <n v="0"/>
  </r>
  <r>
    <s v=" Mongolia (MGL)"/>
    <n v="0"/>
    <n v="1"/>
    <n v="1"/>
    <n v="2"/>
    <x v="27"/>
    <n v="0"/>
  </r>
  <r>
    <s v=" Burundi (BDI)"/>
    <n v="0"/>
    <n v="1"/>
    <n v="0"/>
    <n v="1"/>
    <x v="27"/>
    <n v="0"/>
  </r>
  <r>
    <s v=" Grenada (GRN)"/>
    <n v="0"/>
    <n v="1"/>
    <n v="0"/>
    <n v="1"/>
    <x v="27"/>
    <n v="0"/>
  </r>
  <r>
    <s v=" Niger (NIG)"/>
    <n v="0"/>
    <n v="1"/>
    <n v="0"/>
    <n v="1"/>
    <x v="27"/>
    <n v="0"/>
  </r>
  <r>
    <s v=" Philippines (PHI)"/>
    <n v="0"/>
    <n v="1"/>
    <n v="0"/>
    <n v="1"/>
    <x v="27"/>
    <n v="0"/>
  </r>
  <r>
    <s v=" Qatar (QAT)"/>
    <n v="0"/>
    <n v="1"/>
    <n v="0"/>
    <n v="1"/>
    <x v="27"/>
    <n v="0"/>
  </r>
  <r>
    <s v=" Norway (NOR)"/>
    <n v="0"/>
    <n v="0"/>
    <n v="4"/>
    <n v="4"/>
    <x v="27"/>
    <n v="0"/>
  </r>
  <r>
    <s v=" Egypt (EGY)"/>
    <n v="0"/>
    <n v="0"/>
    <n v="3"/>
    <n v="3"/>
    <x v="27"/>
    <n v="0"/>
  </r>
  <r>
    <s v=" Tunisia (TUN)"/>
    <n v="0"/>
    <n v="0"/>
    <n v="3"/>
    <n v="3"/>
    <x v="27"/>
    <n v="0"/>
  </r>
  <r>
    <s v=" Israel (ISR)"/>
    <n v="0"/>
    <n v="0"/>
    <n v="2"/>
    <n v="2"/>
    <x v="27"/>
    <n v="0"/>
  </r>
  <r>
    <s v=" Austria (AUT)"/>
    <n v="0"/>
    <n v="0"/>
    <n v="1"/>
    <n v="1"/>
    <x v="27"/>
    <n v="0"/>
  </r>
  <r>
    <s v=" Dominican Republic (DOM)"/>
    <n v="0"/>
    <n v="0"/>
    <n v="1"/>
    <n v="1"/>
    <x v="27"/>
    <n v="0"/>
  </r>
  <r>
    <s v=" Estonia (EST)"/>
    <n v="0"/>
    <n v="0"/>
    <n v="1"/>
    <n v="1"/>
    <x v="27"/>
    <n v="0"/>
  </r>
  <r>
    <s v=" Finland (FIN)"/>
    <n v="0"/>
    <n v="0"/>
    <n v="1"/>
    <n v="1"/>
    <x v="27"/>
    <n v="0"/>
  </r>
  <r>
    <s v=" Morocco (MAR)"/>
    <n v="0"/>
    <n v="0"/>
    <n v="1"/>
    <n v="1"/>
    <x v="27"/>
    <n v="0"/>
  </r>
  <r>
    <s v=" Nigeria (NGR)"/>
    <n v="0"/>
    <n v="0"/>
    <n v="1"/>
    <n v="1"/>
    <x v="27"/>
    <n v="0"/>
  </r>
  <r>
    <s v=" Portugal (POR)"/>
    <n v="0"/>
    <n v="0"/>
    <n v="1"/>
    <n v="1"/>
    <x v="27"/>
    <n v="0"/>
  </r>
  <r>
    <s v=" Trinidad and Tobago (TTO)"/>
    <n v="0"/>
    <n v="0"/>
    <n v="1"/>
    <n v="1"/>
    <x v="27"/>
    <n v="0"/>
  </r>
  <r>
    <s v=" United Arab Emirates (UAE)"/>
    <n v="0"/>
    <n v="0"/>
    <n v="1"/>
    <n v="1"/>
    <x v="27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A32" firstHeaderRow="1" firstDataRow="1" firstDataCol="1"/>
  <pivotFields count="7">
    <pivotField showAll="0"/>
    <pivotField showAll="0"/>
    <pivotField showAll="0"/>
    <pivotField showAll="0"/>
    <pivotField showAll="0"/>
    <pivotField axis="axisRow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showAll="0"/>
  </pivotFields>
  <rowFields count="1">
    <field x="5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Romania_at_the_1924_Summer_Olympics" TargetMode="External"/><Relationship Id="rId671" Type="http://schemas.openxmlformats.org/officeDocument/2006/relationships/hyperlink" Target="https://en.wikipedia.org/wiki/Virgin_Islands_at_the_1988_Summer_Olympics" TargetMode="External"/><Relationship Id="rId769" Type="http://schemas.openxmlformats.org/officeDocument/2006/relationships/hyperlink" Target="https://en.wikipedia.org/wiki/Brazil_at_the_1996_Summer_Olympics" TargetMode="External"/><Relationship Id="rId976" Type="http://schemas.openxmlformats.org/officeDocument/2006/relationships/hyperlink" Target="https://en.wikipedia.org/wiki/Syria_at_the_2004_Summer_Olympics" TargetMode="External"/><Relationship Id="rId21" Type="http://schemas.openxmlformats.org/officeDocument/2006/relationships/hyperlink" Target="https://en.wikipedia.org/wiki/Austria_at_the_1900_Summer_Olympics" TargetMode="External"/><Relationship Id="rId324" Type="http://schemas.openxmlformats.org/officeDocument/2006/relationships/hyperlink" Target="https://en.wikipedia.org/wiki/Bahamas_at_the_1956_Summer_Olympics" TargetMode="External"/><Relationship Id="rId531" Type="http://schemas.openxmlformats.org/officeDocument/2006/relationships/hyperlink" Target="https://en.wikipedia.org/wiki/Canada_at_the_1976_Summer_Olympics" TargetMode="External"/><Relationship Id="rId629" Type="http://schemas.openxmlformats.org/officeDocument/2006/relationships/hyperlink" Target="https://en.wikipedia.org/wiki/Soviet_Union_at_the_1988_Summer_Olympics" TargetMode="External"/><Relationship Id="rId1161" Type="http://schemas.openxmlformats.org/officeDocument/2006/relationships/hyperlink" Target="https://en.wikipedia.org/wiki/Netherlands_at_the_2016_Summer_Olympics" TargetMode="External"/><Relationship Id="rId170" Type="http://schemas.openxmlformats.org/officeDocument/2006/relationships/hyperlink" Target="https://en.wikipedia.org/wiki/Denmark_at_the_1932_Summer_Olympics" TargetMode="External"/><Relationship Id="rId836" Type="http://schemas.openxmlformats.org/officeDocument/2006/relationships/hyperlink" Target="https://en.wikipedia.org/wiki/Hungary_at_the_2000_Summer_Olympics" TargetMode="External"/><Relationship Id="rId1021" Type="http://schemas.openxmlformats.org/officeDocument/2006/relationships/hyperlink" Target="https://en.wikipedia.org/wiki/Chinese_Taipei_at_the_2008_Summer_Olympics" TargetMode="External"/><Relationship Id="rId1119" Type="http://schemas.openxmlformats.org/officeDocument/2006/relationships/hyperlink" Target="https://en.wikipedia.org/wiki/Venezuela_at_the_2012_Summer_Olympics" TargetMode="External"/><Relationship Id="rId268" Type="http://schemas.openxmlformats.org/officeDocument/2006/relationships/hyperlink" Target="https://en.wikipedia.org/wiki/Yugoslavia_at_the_1952_Summer_Olympics" TargetMode="External"/><Relationship Id="rId475" Type="http://schemas.openxmlformats.org/officeDocument/2006/relationships/hyperlink" Target="https://en.wikipedia.org/wiki/Kenya_at_the_1972_Summer_Olympics" TargetMode="External"/><Relationship Id="rId682" Type="http://schemas.openxmlformats.org/officeDocument/2006/relationships/hyperlink" Target="https://en.wikipedia.org/wiki/United_States_at_the_1992_Summer_Olympics" TargetMode="External"/><Relationship Id="rId903" Type="http://schemas.openxmlformats.org/officeDocument/2006/relationships/hyperlink" Target="https://en.wikipedia.org/wiki/Qatar_at_the_2000_Summer_Olympics" TargetMode="External"/><Relationship Id="rId32" Type="http://schemas.openxmlformats.org/officeDocument/2006/relationships/hyperlink" Target="https://en.wikipedia.org/wiki/Greece_at_the_1904_Summer_Olympics" TargetMode="External"/><Relationship Id="rId128" Type="http://schemas.openxmlformats.org/officeDocument/2006/relationships/hyperlink" Target="https://en.wikipedia.org/wiki/Great_Britain_at_the_1928_Summer_Olympics" TargetMode="External"/><Relationship Id="rId335" Type="http://schemas.openxmlformats.org/officeDocument/2006/relationships/hyperlink" Target="https://en.wikipedia.org/wiki/Japan_at_the_1960_Summer_Olympics" TargetMode="External"/><Relationship Id="rId542" Type="http://schemas.openxmlformats.org/officeDocument/2006/relationships/hyperlink" Target="https://en.wikipedia.org/wiki/Bermuda_at_the_1976_Summer_Olympics" TargetMode="External"/><Relationship Id="rId987" Type="http://schemas.openxmlformats.org/officeDocument/2006/relationships/hyperlink" Target="https://en.wikipedia.org/wiki/France_at_the_2008_Summer_Olympics" TargetMode="External"/><Relationship Id="rId1172" Type="http://schemas.openxmlformats.org/officeDocument/2006/relationships/hyperlink" Target="https://en.wikipedia.org/wiki/Kazakhstan_at_the_2016_Summer_Olympics" TargetMode="External"/><Relationship Id="rId181" Type="http://schemas.openxmlformats.org/officeDocument/2006/relationships/hyperlink" Target="https://en.wikipedia.org/wiki/Italy_at_the_1936_Summer_Olympics" TargetMode="External"/><Relationship Id="rId402" Type="http://schemas.openxmlformats.org/officeDocument/2006/relationships/hyperlink" Target="https://en.wikipedia.org/wiki/Cuba_at_the_1964_Summer_Olympics" TargetMode="External"/><Relationship Id="rId847" Type="http://schemas.openxmlformats.org/officeDocument/2006/relationships/hyperlink" Target="https://en.wikipedia.org/wiki/Canada_at_the_2000_Summer_Olympics" TargetMode="External"/><Relationship Id="rId1032" Type="http://schemas.openxmlformats.org/officeDocument/2006/relationships/hyperlink" Target="https://en.wikipedia.org/wiki/Tunisia_at_the_2008_Summer_Olympics" TargetMode="External"/><Relationship Id="rId279" Type="http://schemas.openxmlformats.org/officeDocument/2006/relationships/hyperlink" Target="https://en.wikipedia.org/wiki/Lebanon_at_the_1952_Summer_Olympics" TargetMode="External"/><Relationship Id="rId486" Type="http://schemas.openxmlformats.org/officeDocument/2006/relationships/hyperlink" Target="https://en.wikipedia.org/wiki/Greece_at_the_1972_Summer_Olympics" TargetMode="External"/><Relationship Id="rId693" Type="http://schemas.openxmlformats.org/officeDocument/2006/relationships/hyperlink" Target="https://en.wikipedia.org/wiki/Great_Britain_at_the_1992_Summer_Olympics" TargetMode="External"/><Relationship Id="rId707" Type="http://schemas.openxmlformats.org/officeDocument/2006/relationships/hyperlink" Target="https://en.wikipedia.org/wiki/Sweden_at_the_1992_Summer_Olympics" TargetMode="External"/><Relationship Id="rId914" Type="http://schemas.openxmlformats.org/officeDocument/2006/relationships/hyperlink" Target="https://en.wikipedia.org/wiki/Cuba_at_the_2004_Summer_Olympics" TargetMode="External"/><Relationship Id="rId43" Type="http://schemas.openxmlformats.org/officeDocument/2006/relationships/hyperlink" Target="https://en.wikipedia.org/wiki/Australasia_at_the_1908_Summer_Olympics" TargetMode="External"/><Relationship Id="rId139" Type="http://schemas.openxmlformats.org/officeDocument/2006/relationships/hyperlink" Target="https://en.wikipedia.org/wiki/Yugoslavia_at_the_1928_Summer_Olympics" TargetMode="External"/><Relationship Id="rId346" Type="http://schemas.openxmlformats.org/officeDocument/2006/relationships/hyperlink" Target="https://en.wikipedia.org/wiki/Yugoslavia_at_the_1960_Summer_Olympics" TargetMode="External"/><Relationship Id="rId553" Type="http://schemas.openxmlformats.org/officeDocument/2006/relationships/hyperlink" Target="https://en.wikipedia.org/wiki/France_at_the_1980_Summer_Olympics" TargetMode="External"/><Relationship Id="rId760" Type="http://schemas.openxmlformats.org/officeDocument/2006/relationships/hyperlink" Target="https://en.wikipedia.org/wiki/Greece_at_the_1996_Summer_Olympics" TargetMode="External"/><Relationship Id="rId998" Type="http://schemas.openxmlformats.org/officeDocument/2006/relationships/hyperlink" Target="https://en.wikipedia.org/wiki/Hungary_at_the_2008_Summer_Olympics" TargetMode="External"/><Relationship Id="rId1183" Type="http://schemas.openxmlformats.org/officeDocument/2006/relationships/hyperlink" Target="https://en.wikipedia.org/wiki/Poland_at_the_2016_Summer_Olympics" TargetMode="External"/><Relationship Id="rId192" Type="http://schemas.openxmlformats.org/officeDocument/2006/relationships/hyperlink" Target="https://en.wikipedia.org/wiki/Egypt_at_the_1936_Summer_Olympics" TargetMode="External"/><Relationship Id="rId206" Type="http://schemas.openxmlformats.org/officeDocument/2006/relationships/hyperlink" Target="https://en.wikipedia.org/wiki/Belgium_at_the_1936_Summer_Olympics" TargetMode="External"/><Relationship Id="rId413" Type="http://schemas.openxmlformats.org/officeDocument/2006/relationships/hyperlink" Target="https://en.wikipedia.org/wiki/United_States_at_the_1968_Summer_Olympics" TargetMode="External"/><Relationship Id="rId858" Type="http://schemas.openxmlformats.org/officeDocument/2006/relationships/hyperlink" Target="https://en.wikipedia.org/wiki/Bahamas_at_the_2000_Summer_Olympics" TargetMode="External"/><Relationship Id="rId1043" Type="http://schemas.openxmlformats.org/officeDocument/2006/relationships/hyperlink" Target="https://en.wikipedia.org/wiki/Kyrgyzstan_at_the_2008_Summer_Olympics" TargetMode="External"/><Relationship Id="rId497" Type="http://schemas.openxmlformats.org/officeDocument/2006/relationships/hyperlink" Target="https://en.wikipedia.org/wiki/Brazil_at_the_1972_Summer_Olympics" TargetMode="External"/><Relationship Id="rId620" Type="http://schemas.openxmlformats.org/officeDocument/2006/relationships/hyperlink" Target="https://en.wikipedia.org/wiki/Thailand_at_the_1984_Summer_Olympics" TargetMode="External"/><Relationship Id="rId718" Type="http://schemas.openxmlformats.org/officeDocument/2006/relationships/hyperlink" Target="https://en.wikipedia.org/wiki/Jamaica_at_the_1992_Summer_Olympics" TargetMode="External"/><Relationship Id="rId925" Type="http://schemas.openxmlformats.org/officeDocument/2006/relationships/hyperlink" Target="https://en.wikipedia.org/wiki/Turkey_at_the_2004_Summer_Olympics" TargetMode="External"/><Relationship Id="rId357" Type="http://schemas.openxmlformats.org/officeDocument/2006/relationships/hyperlink" Target="https://en.wikipedia.org/wiki/Argentina_at_the_1960_Summer_Olympics" TargetMode="External"/><Relationship Id="rId1110" Type="http://schemas.openxmlformats.org/officeDocument/2006/relationships/hyperlink" Target="https://en.wikipedia.org/wiki/Turkey_at_the_2012_Summer_Olympics" TargetMode="External"/><Relationship Id="rId1194" Type="http://schemas.openxmlformats.org/officeDocument/2006/relationships/hyperlink" Target="https://en.wikipedia.org/wiki/Ethiopia_at_the_2016_Summer_Olympics" TargetMode="External"/><Relationship Id="rId1208" Type="http://schemas.openxmlformats.org/officeDocument/2006/relationships/hyperlink" Target="https://en.wikipedia.org/wiki/Singapore_at_the_2016_Summer_Olympics" TargetMode="External"/><Relationship Id="rId54" Type="http://schemas.openxmlformats.org/officeDocument/2006/relationships/hyperlink" Target="https://en.wikipedia.org/wiki/Finland_at_the_1912_Summer_Olympics" TargetMode="External"/><Relationship Id="rId217" Type="http://schemas.openxmlformats.org/officeDocument/2006/relationships/hyperlink" Target="https://en.wikipedia.org/wiki/Czechoslovakia_at_the_1948_Summer_Olympics" TargetMode="External"/><Relationship Id="rId564" Type="http://schemas.openxmlformats.org/officeDocument/2006/relationships/hyperlink" Target="https://en.wikipedia.org/wiki/Switzerland_at_the_1980_Summer_Olympics" TargetMode="External"/><Relationship Id="rId771" Type="http://schemas.openxmlformats.org/officeDocument/2006/relationships/hyperlink" Target="https://en.wikipedia.org/wiki/South_Africa_at_the_1996_Summer_Olympics" TargetMode="External"/><Relationship Id="rId869" Type="http://schemas.openxmlformats.org/officeDocument/2006/relationships/hyperlink" Target="https://en.wikipedia.org/wiki/New_Zealand_at_the_2000_Summer_Olympics" TargetMode="External"/><Relationship Id="rId424" Type="http://schemas.openxmlformats.org/officeDocument/2006/relationships/hyperlink" Target="https://en.wikipedia.org/wiki/Romania_at_the_1968_Summer_Olympics" TargetMode="External"/><Relationship Id="rId631" Type="http://schemas.openxmlformats.org/officeDocument/2006/relationships/hyperlink" Target="https://en.wikipedia.org/wiki/United_States_at_the_1988_Summer_Olympics" TargetMode="External"/><Relationship Id="rId729" Type="http://schemas.openxmlformats.org/officeDocument/2006/relationships/hyperlink" Target="https://en.wikipedia.org/wiki/Chinese_Taipei_at_the_1992_Summer_Olympics" TargetMode="External"/><Relationship Id="rId1054" Type="http://schemas.openxmlformats.org/officeDocument/2006/relationships/hyperlink" Target="https://en.wikipedia.org/wiki/Singapore_at_the_2008_Summer_Olympics" TargetMode="External"/><Relationship Id="rId270" Type="http://schemas.openxmlformats.org/officeDocument/2006/relationships/hyperlink" Target="https://en.wikipedia.org/wiki/Brazil_at_the_1952_Summer_Olympics" TargetMode="External"/><Relationship Id="rId936" Type="http://schemas.openxmlformats.org/officeDocument/2006/relationships/hyperlink" Target="https://en.wikipedia.org/wiki/Bulgaria_at_the_2004_Summer_Olympics" TargetMode="External"/><Relationship Id="rId1121" Type="http://schemas.openxmlformats.org/officeDocument/2006/relationships/hyperlink" Target="https://en.wikipedia.org/wiki/India_at_the_2012_Summer_Olympics" TargetMode="External"/><Relationship Id="rId1219" Type="http://schemas.openxmlformats.org/officeDocument/2006/relationships/hyperlink" Target="https://en.wikipedia.org/wiki/Burundi_at_the_2016_Summer_Olympics" TargetMode="External"/><Relationship Id="rId65" Type="http://schemas.openxmlformats.org/officeDocument/2006/relationships/hyperlink" Target="https://en.wikipedia.org/wiki/Greece_at_the_1912_Summer_Olympics" TargetMode="External"/><Relationship Id="rId130" Type="http://schemas.openxmlformats.org/officeDocument/2006/relationships/hyperlink" Target="https://en.wikipedia.org/wiki/Denmark_at_the_1928_Summer_Olympics" TargetMode="External"/><Relationship Id="rId368" Type="http://schemas.openxmlformats.org/officeDocument/2006/relationships/hyperlink" Target="https://en.wikipedia.org/wiki/Iraq_at_the_1960_Summer_Olympics" TargetMode="External"/><Relationship Id="rId575" Type="http://schemas.openxmlformats.org/officeDocument/2006/relationships/hyperlink" Target="https://en.wikipedia.org/wiki/Netherlands_at_the_1980_Summer_Olympics" TargetMode="External"/><Relationship Id="rId782" Type="http://schemas.openxmlformats.org/officeDocument/2006/relationships/hyperlink" Target="https://en.wikipedia.org/wiki/Kenya_at_the_1996_Summer_Olympics" TargetMode="External"/><Relationship Id="rId228" Type="http://schemas.openxmlformats.org/officeDocument/2006/relationships/hyperlink" Target="https://en.wikipedia.org/wiki/Norway_at_the_1948_Summer_Olympics" TargetMode="External"/><Relationship Id="rId435" Type="http://schemas.openxmlformats.org/officeDocument/2006/relationships/hyperlink" Target="https://en.wikipedia.org/wiki/Canada_at_the_1968_Summer_Olympics" TargetMode="External"/><Relationship Id="rId642" Type="http://schemas.openxmlformats.org/officeDocument/2006/relationships/hyperlink" Target="https://en.wikipedia.org/wiki/Japan_at_the_1988_Summer_Olympics" TargetMode="External"/><Relationship Id="rId1065" Type="http://schemas.openxmlformats.org/officeDocument/2006/relationships/hyperlink" Target="https://en.wikipedia.org/wiki/United_States_at_the_2012_Summer_Olympics" TargetMode="External"/><Relationship Id="rId281" Type="http://schemas.openxmlformats.org/officeDocument/2006/relationships/hyperlink" Target="https://en.wikipedia.org/wiki/Mexico_at_the_1952_Summer_Olympics" TargetMode="External"/><Relationship Id="rId502" Type="http://schemas.openxmlformats.org/officeDocument/2006/relationships/hyperlink" Target="https://en.wikipedia.org/wiki/Niger_at_the_1972_Summer_Olympics" TargetMode="External"/><Relationship Id="rId947" Type="http://schemas.openxmlformats.org/officeDocument/2006/relationships/hyperlink" Target="https://en.wikipedia.org/wiki/Croatia_at_the_2004_Summer_Olympics" TargetMode="External"/><Relationship Id="rId1132" Type="http://schemas.openxmlformats.org/officeDocument/2006/relationships/hyperlink" Target="https://en.wikipedia.org/wiki/Puerto_Rico_at_the_2012_Summer_Olympics" TargetMode="External"/><Relationship Id="rId76" Type="http://schemas.openxmlformats.org/officeDocument/2006/relationships/hyperlink" Target="https://en.wikipedia.org/wiki/France_at_the_1920_Summer_Olympics" TargetMode="External"/><Relationship Id="rId141" Type="http://schemas.openxmlformats.org/officeDocument/2006/relationships/hyperlink" Target="https://en.wikipedia.org/wiki/India_at_the_1928_Summer_Olympics" TargetMode="External"/><Relationship Id="rId379" Type="http://schemas.openxmlformats.org/officeDocument/2006/relationships/hyperlink" Target="https://en.wikipedia.org/wiki/Australia_at_the_1964_Summer_Olympics" TargetMode="External"/><Relationship Id="rId586" Type="http://schemas.openxmlformats.org/officeDocument/2006/relationships/hyperlink" Target="https://en.wikipedia.org/wiki/Italy_at_the_1984_Summer_Olympics" TargetMode="External"/><Relationship Id="rId793" Type="http://schemas.openxmlformats.org/officeDocument/2006/relationships/hyperlink" Target="https://en.wikipedia.org/wiki/Burundi_at_the_1996_Summer_Olympics" TargetMode="External"/><Relationship Id="rId807" Type="http://schemas.openxmlformats.org/officeDocument/2006/relationships/hyperlink" Target="https://en.wikipedia.org/wiki/Chinese_Taipei_at_the_1996_Summer_Olympics" TargetMode="External"/><Relationship Id="rId7" Type="http://schemas.openxmlformats.org/officeDocument/2006/relationships/hyperlink" Target="https://en.wikipedia.org/wiki/Great_Britain_at_the_1896_Summer_Olympics" TargetMode="External"/><Relationship Id="rId239" Type="http://schemas.openxmlformats.org/officeDocument/2006/relationships/hyperlink" Target="https://en.wikipedia.org/wiki/Spain_at_the_1948_Summer_Olympics" TargetMode="External"/><Relationship Id="rId446" Type="http://schemas.openxmlformats.org/officeDocument/2006/relationships/hyperlink" Target="https://en.wikipedia.org/wiki/Mongolia_at_the_1968_Summer_Olympics" TargetMode="External"/><Relationship Id="rId653" Type="http://schemas.openxmlformats.org/officeDocument/2006/relationships/hyperlink" Target="https://en.wikipedia.org/wiki/Finland_at_the_1988_Summer_Olympics" TargetMode="External"/><Relationship Id="rId1076" Type="http://schemas.openxmlformats.org/officeDocument/2006/relationships/hyperlink" Target="https://en.wikipedia.org/wiki/Iran_at_the_2012_Summer_Olympics" TargetMode="External"/><Relationship Id="rId292" Type="http://schemas.openxmlformats.org/officeDocument/2006/relationships/hyperlink" Target="https://en.wikipedia.org/wiki/Australia_at_the_1956_Summer_Olympics" TargetMode="External"/><Relationship Id="rId306" Type="http://schemas.openxmlformats.org/officeDocument/2006/relationships/hyperlink" Target="https://en.wikipedia.org/wiki/Poland_at_the_1956_Summer_Olympics" TargetMode="External"/><Relationship Id="rId860" Type="http://schemas.openxmlformats.org/officeDocument/2006/relationships/hyperlink" Target="https://en.wikipedia.org/wiki/Switzerland_at_the_2000_Summer_Olympics" TargetMode="External"/><Relationship Id="rId958" Type="http://schemas.openxmlformats.org/officeDocument/2006/relationships/hyperlink" Target="https://en.wikipedia.org/wiki/Dominican_Republic_at_the_2004_Summer_Olympics" TargetMode="External"/><Relationship Id="rId1143" Type="http://schemas.openxmlformats.org/officeDocument/2006/relationships/hyperlink" Target="https://en.wikipedia.org/wiki/Afghanistan_at_the_2012_Summer_Olympics" TargetMode="External"/><Relationship Id="rId87" Type="http://schemas.openxmlformats.org/officeDocument/2006/relationships/hyperlink" Target="https://en.wikipedia.org/wiki/Greece_at_the_1920_Summer_Olympics" TargetMode="External"/><Relationship Id="rId513" Type="http://schemas.openxmlformats.org/officeDocument/2006/relationships/hyperlink" Target="https://en.wikipedia.org/wiki/Romania_at_the_1976_Summer_Olympics" TargetMode="External"/><Relationship Id="rId597" Type="http://schemas.openxmlformats.org/officeDocument/2006/relationships/hyperlink" Target="https://en.wikipedia.org/wiki/Sweden_at_the_1984_Summer_Olympics" TargetMode="External"/><Relationship Id="rId720" Type="http://schemas.openxmlformats.org/officeDocument/2006/relationships/hyperlink" Target="https://en.wikipedia.org/wiki/Latvia_at_the_1992_Summer_Olympics" TargetMode="External"/><Relationship Id="rId818" Type="http://schemas.openxmlformats.org/officeDocument/2006/relationships/hyperlink" Target="https://en.wikipedia.org/wiki/Mexico_at_the_1996_Summer_Olympics" TargetMode="External"/><Relationship Id="rId152" Type="http://schemas.openxmlformats.org/officeDocument/2006/relationships/hyperlink" Target="https://en.wikipedia.org/wiki/Italy_at_the_1932_Summer_Olympics" TargetMode="External"/><Relationship Id="rId457" Type="http://schemas.openxmlformats.org/officeDocument/2006/relationships/hyperlink" Target="https://en.wikipedia.org/wiki/Soviet_Union_at_the_1972_Summer_Olympics" TargetMode="External"/><Relationship Id="rId1003" Type="http://schemas.openxmlformats.org/officeDocument/2006/relationships/hyperlink" Target="https://en.wikipedia.org/wiki/Slovakia_at_the_2008_Summer_Olympics" TargetMode="External"/><Relationship Id="rId1087" Type="http://schemas.openxmlformats.org/officeDocument/2006/relationships/hyperlink" Target="https://en.wikipedia.org/wiki/Poland_at_the_2012_Summer_Olympics" TargetMode="External"/><Relationship Id="rId1210" Type="http://schemas.openxmlformats.org/officeDocument/2006/relationships/hyperlink" Target="https://en.wikipedia.org/wiki/Malaysia_at_the_2016_Summer_Olympics" TargetMode="External"/><Relationship Id="rId664" Type="http://schemas.openxmlformats.org/officeDocument/2006/relationships/hyperlink" Target="https://en.wikipedia.org/wiki/Chile_at_the_1988_Summer_Olympics" TargetMode="External"/><Relationship Id="rId871" Type="http://schemas.openxmlformats.org/officeDocument/2006/relationships/hyperlink" Target="https://en.wikipedia.org/wiki/Thailand_at_the_2000_Summer_Olympics" TargetMode="External"/><Relationship Id="rId969" Type="http://schemas.openxmlformats.org/officeDocument/2006/relationships/hyperlink" Target="https://en.wikipedia.org/wiki/India_at_the_2004_Summer_Olympics" TargetMode="External"/><Relationship Id="rId14" Type="http://schemas.openxmlformats.org/officeDocument/2006/relationships/hyperlink" Target="https://en.wikipedia.org/wiki/Switzerland_at_the_1900_Summer_Olympics" TargetMode="External"/><Relationship Id="rId317" Type="http://schemas.openxmlformats.org/officeDocument/2006/relationships/hyperlink" Target="https://en.wikipedia.org/wiki/Belgium_at_the_1956_Summer_Olympics" TargetMode="External"/><Relationship Id="rId524" Type="http://schemas.openxmlformats.org/officeDocument/2006/relationships/hyperlink" Target="https://en.wikipedia.org/wiki/Switzerland_at_the_1976_Summer_Olympics" TargetMode="External"/><Relationship Id="rId731" Type="http://schemas.openxmlformats.org/officeDocument/2006/relationships/hyperlink" Target="https://en.wikipedia.org/wiki/Peru_at_the_1992_Summer_Olympics" TargetMode="External"/><Relationship Id="rId1154" Type="http://schemas.openxmlformats.org/officeDocument/2006/relationships/hyperlink" Target="https://en.wikipedia.org/wiki/Russia_at_the_2016_Summer_Olympics" TargetMode="External"/><Relationship Id="rId98" Type="http://schemas.openxmlformats.org/officeDocument/2006/relationships/hyperlink" Target="https://en.wikipedia.org/wiki/Sweden_at_the_1924_Summer_Olympics" TargetMode="External"/><Relationship Id="rId163" Type="http://schemas.openxmlformats.org/officeDocument/2006/relationships/hyperlink" Target="https://en.wikipedia.org/wiki/Netherlands_at_the_1932_Summer_Olympics" TargetMode="External"/><Relationship Id="rId370" Type="http://schemas.openxmlformats.org/officeDocument/2006/relationships/hyperlink" Target="https://en.wikipedia.org/wiki/Spain_at_the_1960_Summer_Olympics" TargetMode="External"/><Relationship Id="rId829" Type="http://schemas.openxmlformats.org/officeDocument/2006/relationships/hyperlink" Target="https://en.wikipedia.org/wiki/France_at_the_2000_Summer_Olympics" TargetMode="External"/><Relationship Id="rId1014" Type="http://schemas.openxmlformats.org/officeDocument/2006/relationships/hyperlink" Target="https://en.wikipedia.org/wiki/Belgium_at_the_2008_Summer_Olympics" TargetMode="External"/><Relationship Id="rId1221" Type="http://schemas.openxmlformats.org/officeDocument/2006/relationships/hyperlink" Target="https://en.wikipedia.org/wiki/Niger_at_the_2016_Summer_Olympics" TargetMode="External"/><Relationship Id="rId230" Type="http://schemas.openxmlformats.org/officeDocument/2006/relationships/hyperlink" Target="https://en.wikipedia.org/wiki/Austria_at_the_1948_Summer_Olympics" TargetMode="External"/><Relationship Id="rId468" Type="http://schemas.openxmlformats.org/officeDocument/2006/relationships/hyperlink" Target="https://en.wikipedia.org/wiki/Great_Britain_at_the_1972_Summer_Olympics" TargetMode="External"/><Relationship Id="rId675" Type="http://schemas.openxmlformats.org/officeDocument/2006/relationships/hyperlink" Target="https://en.wikipedia.org/wiki/Djibouti_at_the_1988_Summer_Olympics" TargetMode="External"/><Relationship Id="rId882" Type="http://schemas.openxmlformats.org/officeDocument/2006/relationships/hyperlink" Target="https://en.wikipedia.org/wiki/Morocco_at_the_2000_Summer_Olympics" TargetMode="External"/><Relationship Id="rId1098" Type="http://schemas.openxmlformats.org/officeDocument/2006/relationships/hyperlink" Target="https://en.wikipedia.org/wiki/Norway_at_the_2012_Summer_Olympics" TargetMode="External"/><Relationship Id="rId25" Type="http://schemas.openxmlformats.org/officeDocument/2006/relationships/hyperlink" Target="https://en.wikipedia.org/wiki/United_States_at_the_1904_Summer_Olympics" TargetMode="External"/><Relationship Id="rId328" Type="http://schemas.openxmlformats.org/officeDocument/2006/relationships/hyperlink" Target="https://en.wikipedia.org/wiki/Soviet_Union_at_the_1960_Summer_Olympics" TargetMode="External"/><Relationship Id="rId535" Type="http://schemas.openxmlformats.org/officeDocument/2006/relationships/hyperlink" Target="https://en.wikipedia.org/wiki/Spain_at_the_1976_Summer_Olympics" TargetMode="External"/><Relationship Id="rId742" Type="http://schemas.openxmlformats.org/officeDocument/2006/relationships/hyperlink" Target="https://en.wikipedia.org/wiki/Qatar_at_the_1992_Summer_Olympics" TargetMode="External"/><Relationship Id="rId1165" Type="http://schemas.openxmlformats.org/officeDocument/2006/relationships/hyperlink" Target="https://en.wikipedia.org/wiki/Kenya_at_the_2016_Summer_Olympics" TargetMode="External"/><Relationship Id="rId174" Type="http://schemas.openxmlformats.org/officeDocument/2006/relationships/hyperlink" Target="https://en.wikipedia.org/wiki/Switzerland_at_the_1932_Summer_Olympics" TargetMode="External"/><Relationship Id="rId381" Type="http://schemas.openxmlformats.org/officeDocument/2006/relationships/hyperlink" Target="https://en.wikipedia.org/wiki/Great_Britain_at_the_1964_Summer_Olympics" TargetMode="External"/><Relationship Id="rId602" Type="http://schemas.openxmlformats.org/officeDocument/2006/relationships/hyperlink" Target="https://en.wikipedia.org/wiki/Belgium_at_the_1984_Summer_Olympics" TargetMode="External"/><Relationship Id="rId1025" Type="http://schemas.openxmlformats.org/officeDocument/2006/relationships/hyperlink" Target="https://en.wikipedia.org/wiki/Estonia_at_the_2008_Summer_Olympics" TargetMode="External"/><Relationship Id="rId1232" Type="http://schemas.openxmlformats.org/officeDocument/2006/relationships/hyperlink" Target="https://en.wikipedia.org/wiki/Morocco_at_the_2016_Summer_Olympics" TargetMode="External"/><Relationship Id="rId241" Type="http://schemas.openxmlformats.org/officeDocument/2006/relationships/hyperlink" Target="https://en.wikipedia.org/wiki/Panama_at_the_1948_Summer_Olympics" TargetMode="External"/><Relationship Id="rId479" Type="http://schemas.openxmlformats.org/officeDocument/2006/relationships/hyperlink" Target="https://en.wikipedia.org/wiki/New_Zealand_at_the_1972_Summer_Olympics" TargetMode="External"/><Relationship Id="rId686" Type="http://schemas.openxmlformats.org/officeDocument/2006/relationships/hyperlink" Target="https://en.wikipedia.org/wiki/Spain_at_the_1992_Summer_Olympics" TargetMode="External"/><Relationship Id="rId893" Type="http://schemas.openxmlformats.org/officeDocument/2006/relationships/hyperlink" Target="https://en.wikipedia.org/wiki/Portugal_at_the_2000_Summer_Olympics" TargetMode="External"/><Relationship Id="rId907" Type="http://schemas.openxmlformats.org/officeDocument/2006/relationships/hyperlink" Target="https://en.wikipedia.org/wiki/Australia_at_the_2004_Summer_Olympics" TargetMode="External"/><Relationship Id="rId36" Type="http://schemas.openxmlformats.org/officeDocument/2006/relationships/hyperlink" Target="https://en.wikipedia.org/wiki/Sweden_at_the_1908_Summer_Olympics" TargetMode="External"/><Relationship Id="rId339" Type="http://schemas.openxmlformats.org/officeDocument/2006/relationships/hyperlink" Target="https://en.wikipedia.org/wiki/Great_Britain_at_the_1960_Summer_Olympics" TargetMode="External"/><Relationship Id="rId546" Type="http://schemas.openxmlformats.org/officeDocument/2006/relationships/hyperlink" Target="https://en.wikipedia.org/wiki/Soviet_Union_at_the_1980_Summer_Olympics" TargetMode="External"/><Relationship Id="rId753" Type="http://schemas.openxmlformats.org/officeDocument/2006/relationships/hyperlink" Target="https://en.wikipedia.org/wiki/Ukraine_at_the_1996_Summer_Olympics" TargetMode="External"/><Relationship Id="rId1176" Type="http://schemas.openxmlformats.org/officeDocument/2006/relationships/hyperlink" Target="https://en.wikipedia.org/wiki/Greece_at_the_2016_Summer_Olympics" TargetMode="External"/><Relationship Id="rId101" Type="http://schemas.openxmlformats.org/officeDocument/2006/relationships/hyperlink" Target="https://en.wikipedia.org/wiki/Australia_at_the_1924_Summer_Olympics" TargetMode="External"/><Relationship Id="rId185" Type="http://schemas.openxmlformats.org/officeDocument/2006/relationships/hyperlink" Target="https://en.wikipedia.org/wiki/Japan_at_the_1936_Summer_Olympics" TargetMode="External"/><Relationship Id="rId406" Type="http://schemas.openxmlformats.org/officeDocument/2006/relationships/hyperlink" Target="https://en.wikipedia.org/wiki/Brazil_at_the_1964_Summer_Olympics" TargetMode="External"/><Relationship Id="rId960" Type="http://schemas.openxmlformats.org/officeDocument/2006/relationships/hyperlink" Target="https://en.wikipedia.org/wiki/North_Korea_at_the_2004_Summer_Olympics" TargetMode="External"/><Relationship Id="rId1036" Type="http://schemas.openxmlformats.org/officeDocument/2006/relationships/hyperlink" Target="https://en.wikipedia.org/wiki/Croatia_at_the_2008_Summer_Olympics" TargetMode="External"/><Relationship Id="rId392" Type="http://schemas.openxmlformats.org/officeDocument/2006/relationships/hyperlink" Target="https://en.wikipedia.org/wiki/France_at_the_1964_Summer_Olympics" TargetMode="External"/><Relationship Id="rId613" Type="http://schemas.openxmlformats.org/officeDocument/2006/relationships/hyperlink" Target="https://en.wikipedia.org/wiki/Puerto_Rico_at_the_1984_Summer_Olympics" TargetMode="External"/><Relationship Id="rId697" Type="http://schemas.openxmlformats.org/officeDocument/2006/relationships/hyperlink" Target="https://en.wikipedia.org/wiki/Japan_at_the_1992_Summer_Olympics" TargetMode="External"/><Relationship Id="rId820" Type="http://schemas.openxmlformats.org/officeDocument/2006/relationships/hyperlink" Target="https://en.wikipedia.org/wiki/Mozambique_at_the_1996_Summer_Olympics" TargetMode="External"/><Relationship Id="rId918" Type="http://schemas.openxmlformats.org/officeDocument/2006/relationships/hyperlink" Target="https://en.wikipedia.org/wiki/Greece_at_the_2004_Summer_Olympics" TargetMode="External"/><Relationship Id="rId252" Type="http://schemas.openxmlformats.org/officeDocument/2006/relationships/hyperlink" Target="https://en.wikipedia.org/wiki/Czechoslovakia_at_the_1952_Summer_Olympics" TargetMode="External"/><Relationship Id="rId1103" Type="http://schemas.openxmlformats.org/officeDocument/2006/relationships/hyperlink" Target="https://en.wikipedia.org/wiki/Mexico_at_the_2012_Summer_Olympics" TargetMode="External"/><Relationship Id="rId1187" Type="http://schemas.openxmlformats.org/officeDocument/2006/relationships/hyperlink" Target="https://en.wikipedia.org/wiki/Slovakia_at_the_2016_Summer_Olympics" TargetMode="External"/><Relationship Id="rId47" Type="http://schemas.openxmlformats.org/officeDocument/2006/relationships/hyperlink" Target="https://en.wikipedia.org/wiki/Denmark_at_the_1908_Summer_Olympics" TargetMode="External"/><Relationship Id="rId112" Type="http://schemas.openxmlformats.org/officeDocument/2006/relationships/hyperlink" Target="https://en.wikipedia.org/wiki/Poland_at_the_1924_Summer_Olympics" TargetMode="External"/><Relationship Id="rId557" Type="http://schemas.openxmlformats.org/officeDocument/2006/relationships/hyperlink" Target="https://en.wikipedia.org/wiki/Finland_at_the_1980_Summer_Olympics" TargetMode="External"/><Relationship Id="rId764" Type="http://schemas.openxmlformats.org/officeDocument/2006/relationships/hyperlink" Target="https://en.wikipedia.org/wiki/Turkey_at_the_1996_Summer_Olympics" TargetMode="External"/><Relationship Id="rId971" Type="http://schemas.openxmlformats.org/officeDocument/2006/relationships/hyperlink" Target="https://en.wikipedia.org/wiki/Colombia_at_the_2004_Summer_Olympics" TargetMode="External"/><Relationship Id="rId196" Type="http://schemas.openxmlformats.org/officeDocument/2006/relationships/hyperlink" Target="https://en.wikipedia.org/wiki/Turkey_at_the_1936_Summer_Olympics" TargetMode="External"/><Relationship Id="rId417" Type="http://schemas.openxmlformats.org/officeDocument/2006/relationships/hyperlink" Target="https://en.wikipedia.org/wiki/East_Germany_at_the_1968_Summer_Olympics" TargetMode="External"/><Relationship Id="rId624" Type="http://schemas.openxmlformats.org/officeDocument/2006/relationships/hyperlink" Target="https://en.wikipedia.org/wiki/Cameroon_at_the_1984_Summer_Olympics" TargetMode="External"/><Relationship Id="rId831" Type="http://schemas.openxmlformats.org/officeDocument/2006/relationships/hyperlink" Target="https://en.wikipedia.org/wiki/Netherlands_at_the_2000_Summer_Olympics" TargetMode="External"/><Relationship Id="rId1047" Type="http://schemas.openxmlformats.org/officeDocument/2006/relationships/hyperlink" Target="https://en.wikipedia.org/wiki/Morocco_at_the_2008_Summer_Olympics" TargetMode="External"/><Relationship Id="rId263" Type="http://schemas.openxmlformats.org/officeDocument/2006/relationships/hyperlink" Target="https://en.wikipedia.org/wiki/Japan_at_the_1952_Summer_Olympics" TargetMode="External"/><Relationship Id="rId470" Type="http://schemas.openxmlformats.org/officeDocument/2006/relationships/hyperlink" Target="https://en.wikipedia.org/wiki/Cuba_at_the_1972_Summer_Olympics" TargetMode="External"/><Relationship Id="rId929" Type="http://schemas.openxmlformats.org/officeDocument/2006/relationships/hyperlink" Target="https://en.wikipedia.org/wiki/Belarus_at_the_2004_Summer_Olympics" TargetMode="External"/><Relationship Id="rId1114" Type="http://schemas.openxmlformats.org/officeDocument/2006/relationships/hyperlink" Target="https://en.wikipedia.org/wiki/Algeria_at_the_2012_Summer_Olympics" TargetMode="External"/><Relationship Id="rId58" Type="http://schemas.openxmlformats.org/officeDocument/2006/relationships/hyperlink" Target="https://en.wikipedia.org/wiki/Norway_at_the_1912_Summer_Olympics" TargetMode="External"/><Relationship Id="rId123" Type="http://schemas.openxmlformats.org/officeDocument/2006/relationships/hyperlink" Target="https://en.wikipedia.org/wiki/Switzerland_at_the_1928_Summer_Olympics" TargetMode="External"/><Relationship Id="rId330" Type="http://schemas.openxmlformats.org/officeDocument/2006/relationships/hyperlink" Target="https://en.wikipedia.org/wiki/Italy_at_the_1960_Summer_Olympics" TargetMode="External"/><Relationship Id="rId568" Type="http://schemas.openxmlformats.org/officeDocument/2006/relationships/hyperlink" Target="https://en.wikipedia.org/wiki/Belgium_at_the_1980_Summer_Olympics" TargetMode="External"/><Relationship Id="rId775" Type="http://schemas.openxmlformats.org/officeDocument/2006/relationships/hyperlink" Target="https://en.wikipedia.org/wiki/Belgium_at_the_1996_Summer_Olympics" TargetMode="External"/><Relationship Id="rId982" Type="http://schemas.openxmlformats.org/officeDocument/2006/relationships/hyperlink" Target="https://en.wikipedia.org/wiki/Germany_at_the_2008_Summer_Olympics" TargetMode="External"/><Relationship Id="rId1198" Type="http://schemas.openxmlformats.org/officeDocument/2006/relationships/hyperlink" Target="https://en.wikipedia.org/wiki/Bahrain_at_the_2016_Summer_Olympics" TargetMode="External"/><Relationship Id="rId428" Type="http://schemas.openxmlformats.org/officeDocument/2006/relationships/hyperlink" Target="https://en.wikipedia.org/wiki/Yugoslavia_at_the_1968_Summer_Olympics" TargetMode="External"/><Relationship Id="rId635" Type="http://schemas.openxmlformats.org/officeDocument/2006/relationships/hyperlink" Target="https://en.wikipedia.org/wiki/Bulgaria_at_the_1988_Summer_Olympics" TargetMode="External"/><Relationship Id="rId842" Type="http://schemas.openxmlformats.org/officeDocument/2006/relationships/hyperlink" Target="https://en.wikipedia.org/wiki/Norway_at_the_2000_Summer_Olympics" TargetMode="External"/><Relationship Id="rId1058" Type="http://schemas.openxmlformats.org/officeDocument/2006/relationships/hyperlink" Target="https://en.wikipedia.org/wiki/Egypt_at_the_2008_Summer_Olympics" TargetMode="External"/><Relationship Id="rId274" Type="http://schemas.openxmlformats.org/officeDocument/2006/relationships/hyperlink" Target="https://en.wikipedia.org/wiki/Germany_at_the_1952_Summer_Olympics" TargetMode="External"/><Relationship Id="rId481" Type="http://schemas.openxmlformats.org/officeDocument/2006/relationships/hyperlink" Target="https://en.wikipedia.org/wiki/Denmark_at_the_1972_Summer_Olympics" TargetMode="External"/><Relationship Id="rId702" Type="http://schemas.openxmlformats.org/officeDocument/2006/relationships/hyperlink" Target="https://en.wikipedia.org/wiki/Norway_at_the_1992_Summer_Olympics" TargetMode="External"/><Relationship Id="rId1125" Type="http://schemas.openxmlformats.org/officeDocument/2006/relationships/hyperlink" Target="https://en.wikipedia.org/wiki/Finland_at_the_2012_Summer_Olympics" TargetMode="External"/><Relationship Id="rId69" Type="http://schemas.openxmlformats.org/officeDocument/2006/relationships/hyperlink" Target="https://en.wikipedia.org/wiki/United_States_at_the_1920_Summer_Olympics" TargetMode="External"/><Relationship Id="rId134" Type="http://schemas.openxmlformats.org/officeDocument/2006/relationships/hyperlink" Target="https://en.wikipedia.org/wiki/Egypt_at_the_1928_Summer_Olympics" TargetMode="External"/><Relationship Id="rId579" Type="http://schemas.openxmlformats.org/officeDocument/2006/relationships/hyperlink" Target="https://en.wikipedia.org/wiki/Jamaica_at_the_1980_Summer_Olympics" TargetMode="External"/><Relationship Id="rId786" Type="http://schemas.openxmlformats.org/officeDocument/2006/relationships/hyperlink" Target="https://en.wikipedia.org/wiki/Yugoslavia_at_the_1996_Summer_Olympics" TargetMode="External"/><Relationship Id="rId993" Type="http://schemas.openxmlformats.org/officeDocument/2006/relationships/hyperlink" Target="https://en.wikipedia.org/wiki/Poland_at_the_2008_Summer_Olympics" TargetMode="External"/><Relationship Id="rId341" Type="http://schemas.openxmlformats.org/officeDocument/2006/relationships/hyperlink" Target="https://en.wikipedia.org/wiki/New_Zealand_at_the_1960_Summer_Olympics" TargetMode="External"/><Relationship Id="rId439" Type="http://schemas.openxmlformats.org/officeDocument/2006/relationships/hyperlink" Target="https://en.wikipedia.org/wiki/New_Zealand_at_the_1968_Summer_Olympics" TargetMode="External"/><Relationship Id="rId646" Type="http://schemas.openxmlformats.org/officeDocument/2006/relationships/hyperlink" Target="https://en.wikipedia.org/wiki/New_Zealand_at_the_1988_Summer_Olympics" TargetMode="External"/><Relationship Id="rId1069" Type="http://schemas.openxmlformats.org/officeDocument/2006/relationships/hyperlink" Target="https://en.wikipedia.org/wiki/South_Korea_at_the_2012_Summer_Olympics" TargetMode="External"/><Relationship Id="rId201" Type="http://schemas.openxmlformats.org/officeDocument/2006/relationships/hyperlink" Target="https://en.wikipedia.org/wiki/Latvia_at_the_1936_Summer_Olympics" TargetMode="External"/><Relationship Id="rId285" Type="http://schemas.openxmlformats.org/officeDocument/2006/relationships/hyperlink" Target="https://en.wikipedia.org/wiki/Uruguay_at_the_1952_Summer_Olympics" TargetMode="External"/><Relationship Id="rId506" Type="http://schemas.openxmlformats.org/officeDocument/2006/relationships/hyperlink" Target="https://en.wikipedia.org/wiki/East_Germany_at_the_1976_Summer_Olympics" TargetMode="External"/><Relationship Id="rId853" Type="http://schemas.openxmlformats.org/officeDocument/2006/relationships/hyperlink" Target="https://en.wikipedia.org/wiki/Denmark_at_the_2000_Summer_Olympics" TargetMode="External"/><Relationship Id="rId1136" Type="http://schemas.openxmlformats.org/officeDocument/2006/relationships/hyperlink" Target="https://en.wikipedia.org/wiki/Guatemala_at_the_2012_Summer_Olympics" TargetMode="External"/><Relationship Id="rId492" Type="http://schemas.openxmlformats.org/officeDocument/2006/relationships/hyperlink" Target="https://en.wikipedia.org/wiki/Mongolia_at_the_1972_Summer_Olympics" TargetMode="External"/><Relationship Id="rId713" Type="http://schemas.openxmlformats.org/officeDocument/2006/relationships/hyperlink" Target="https://en.wikipedia.org/wiki/Ethiopia_at_the_1992_Summer_Olympics" TargetMode="External"/><Relationship Id="rId797" Type="http://schemas.openxmlformats.org/officeDocument/2006/relationships/hyperlink" Target="https://en.wikipedia.org/wiki/Syria_at_the_1996_Summer_Olympics" TargetMode="External"/><Relationship Id="rId920" Type="http://schemas.openxmlformats.org/officeDocument/2006/relationships/hyperlink" Target="https://en.wikipedia.org/wiki/Norway_at_the_2004_Summer_Olympics" TargetMode="External"/><Relationship Id="rId145" Type="http://schemas.openxmlformats.org/officeDocument/2006/relationships/hyperlink" Target="https://en.wikipedia.org/wiki/Uruguay_at_the_1928_Summer_Olympics" TargetMode="External"/><Relationship Id="rId352" Type="http://schemas.openxmlformats.org/officeDocument/2006/relationships/hyperlink" Target="https://en.wikipedia.org/wiki/France_at_the_1960_Summer_Olympics" TargetMode="External"/><Relationship Id="rId1203" Type="http://schemas.openxmlformats.org/officeDocument/2006/relationships/hyperlink" Target="https://en.wikipedia.org/wiki/Ivory_Coast_at_the_2016_Summer_Olympics" TargetMode="External"/><Relationship Id="rId212" Type="http://schemas.openxmlformats.org/officeDocument/2006/relationships/hyperlink" Target="https://en.wikipedia.org/wiki/France_at_the_1948_Summer_Olympics" TargetMode="External"/><Relationship Id="rId657" Type="http://schemas.openxmlformats.org/officeDocument/2006/relationships/hyperlink" Target="https://en.wikipedia.org/wiki/Austria_at_the_1988_Summer_Olympics" TargetMode="External"/><Relationship Id="rId864" Type="http://schemas.openxmlformats.org/officeDocument/2006/relationships/hyperlink" Target="https://en.wikipedia.org/wiki/Nigeria_at_the_2000_Summer_Olympics" TargetMode="External"/><Relationship Id="rId296" Type="http://schemas.openxmlformats.org/officeDocument/2006/relationships/hyperlink" Target="https://en.wikipedia.org/wiki/United_Team_of_Germany_at_the_1956_Summer_Olympics" TargetMode="External"/><Relationship Id="rId517" Type="http://schemas.openxmlformats.org/officeDocument/2006/relationships/hyperlink" Target="https://en.wikipedia.org/wiki/Great_Britain_at_the_1976_Summer_Olympics" TargetMode="External"/><Relationship Id="rId724" Type="http://schemas.openxmlformats.org/officeDocument/2006/relationships/hyperlink" Target="https://en.wikipedia.org/wiki/Belgium_at_the_1992_Summer_Olympics" TargetMode="External"/><Relationship Id="rId931" Type="http://schemas.openxmlformats.org/officeDocument/2006/relationships/hyperlink" Target="https://en.wikipedia.org/wiki/Ethiopia_at_the_2004_Summer_Olympics" TargetMode="External"/><Relationship Id="rId1147" Type="http://schemas.openxmlformats.org/officeDocument/2006/relationships/hyperlink" Target="https://en.wikipedia.org/wiki/Morocco_at_the_2012_Summer_Olympics" TargetMode="External"/><Relationship Id="rId60" Type="http://schemas.openxmlformats.org/officeDocument/2006/relationships/hyperlink" Target="https://en.wikipedia.org/wiki/Hungary_at_the_1912_Summer_Olympics" TargetMode="External"/><Relationship Id="rId156" Type="http://schemas.openxmlformats.org/officeDocument/2006/relationships/hyperlink" Target="https://en.wikipedia.org/wiki/Hungary_at_the_1932_Summer_Olympics" TargetMode="External"/><Relationship Id="rId363" Type="http://schemas.openxmlformats.org/officeDocument/2006/relationships/hyperlink" Target="https://en.wikipedia.org/wiki/Portugal_at_the_1960_Summer_Olympics" TargetMode="External"/><Relationship Id="rId570" Type="http://schemas.openxmlformats.org/officeDocument/2006/relationships/hyperlink" Target="https://en.wikipedia.org/wiki/Zimbabwe_at_the_1980_Summer_Olympics" TargetMode="External"/><Relationship Id="rId1007" Type="http://schemas.openxmlformats.org/officeDocument/2006/relationships/hyperlink" Target="https://en.wikipedia.org/wiki/Denmark_at_the_2008_Summer_Olympics" TargetMode="External"/><Relationship Id="rId1214" Type="http://schemas.openxmlformats.org/officeDocument/2006/relationships/hyperlink" Target="https://en.wikipedia.org/wiki/Ireland_at_the_2016_Summer_Olympics" TargetMode="External"/><Relationship Id="rId223" Type="http://schemas.openxmlformats.org/officeDocument/2006/relationships/hyperlink" Target="https://en.wikipedia.org/wiki/Australia_at_the_1948_Summer_Olympics" TargetMode="External"/><Relationship Id="rId430" Type="http://schemas.openxmlformats.org/officeDocument/2006/relationships/hyperlink" Target="https://en.wikipedia.org/wiki/Bulgaria_at_the_1968_Summer_Olympics" TargetMode="External"/><Relationship Id="rId668" Type="http://schemas.openxmlformats.org/officeDocument/2006/relationships/hyperlink" Target="https://en.wikipedia.org/wiki/Netherlands_Antilles_at_the_1988_Summer_Olympics" TargetMode="External"/><Relationship Id="rId875" Type="http://schemas.openxmlformats.org/officeDocument/2006/relationships/hyperlink" Target="https://en.wikipedia.org/wiki/Mozambique_at_the_2000_Summer_Olympics" TargetMode="External"/><Relationship Id="rId1060" Type="http://schemas.openxmlformats.org/officeDocument/2006/relationships/hyperlink" Target="https://en.wikipedia.org/wiki/Israel_at_the_2008_Summer_Olympics" TargetMode="External"/><Relationship Id="rId18" Type="http://schemas.openxmlformats.org/officeDocument/2006/relationships/hyperlink" Target="https://en.wikipedia.org/wiki/Cuba_at_the_1900_Summer_Olympics" TargetMode="External"/><Relationship Id="rId528" Type="http://schemas.openxmlformats.org/officeDocument/2006/relationships/hyperlink" Target="https://en.wikipedia.org/wiki/Denmark_at_the_1976_Summer_Olympics" TargetMode="External"/><Relationship Id="rId735" Type="http://schemas.openxmlformats.org/officeDocument/2006/relationships/hyperlink" Target="https://en.wikipedia.org/wiki/Bahamas_at_the_1992_Summer_Olympics" TargetMode="External"/><Relationship Id="rId942" Type="http://schemas.openxmlformats.org/officeDocument/2006/relationships/hyperlink" Target="https://en.wikipedia.org/wiki/Chile_at_the_2004_Summer_Olympics" TargetMode="External"/><Relationship Id="rId1158" Type="http://schemas.openxmlformats.org/officeDocument/2006/relationships/hyperlink" Target="https://en.wikipedia.org/wiki/South_Korea_at_the_2016_Summer_Olympics" TargetMode="External"/><Relationship Id="rId167" Type="http://schemas.openxmlformats.org/officeDocument/2006/relationships/hyperlink" Target="https://en.wikipedia.org/wiki/Czechoslovakia_at_the_1932_Summer_Olympics" TargetMode="External"/><Relationship Id="rId374" Type="http://schemas.openxmlformats.org/officeDocument/2006/relationships/hyperlink" Target="https://en.wikipedia.org/wiki/Japan_at_the_1964_Summer_Olympics" TargetMode="External"/><Relationship Id="rId581" Type="http://schemas.openxmlformats.org/officeDocument/2006/relationships/hyperlink" Target="https://en.wikipedia.org/wiki/Lebanon_at_the_1980_Summer_Olympics" TargetMode="External"/><Relationship Id="rId1018" Type="http://schemas.openxmlformats.org/officeDocument/2006/relationships/hyperlink" Target="https://en.wikipedia.org/wiki/Indonesia_at_the_2008_Summer_Olympics" TargetMode="External"/><Relationship Id="rId1225" Type="http://schemas.openxmlformats.org/officeDocument/2006/relationships/hyperlink" Target="https://en.wikipedia.org/wiki/Egypt_at_the_2016_Summer_Olympics" TargetMode="External"/><Relationship Id="rId71" Type="http://schemas.openxmlformats.org/officeDocument/2006/relationships/hyperlink" Target="https://en.wikipedia.org/wiki/Great_Britain_at_the_1920_Summer_Olympics" TargetMode="External"/><Relationship Id="rId234" Type="http://schemas.openxmlformats.org/officeDocument/2006/relationships/hyperlink" Target="https://en.wikipedia.org/wiki/Canada_at_the_1948_Summer_Olympics" TargetMode="External"/><Relationship Id="rId679" Type="http://schemas.openxmlformats.org/officeDocument/2006/relationships/hyperlink" Target="https://en.wikipedia.org/wiki/Philippines_at_the_1988_Summer_Olympics" TargetMode="External"/><Relationship Id="rId802" Type="http://schemas.openxmlformats.org/officeDocument/2006/relationships/hyperlink" Target="https://en.wikipedia.org/wiki/Malaysia_at_the_1996_Summer_Olympics" TargetMode="External"/><Relationship Id="rId886" Type="http://schemas.openxmlformats.org/officeDocument/2006/relationships/hyperlink" Target="https://en.wikipedia.org/wiki/Trinidad_and_Tobago_at_the_2000_Summer_Olympics" TargetMode="External"/><Relationship Id="rId2" Type="http://schemas.openxmlformats.org/officeDocument/2006/relationships/hyperlink" Target="https://en.wikipedia.org/wiki/Switzerland_at_the_1896_Summer_Olympics" TargetMode="External"/><Relationship Id="rId29" Type="http://schemas.openxmlformats.org/officeDocument/2006/relationships/hyperlink" Target="https://en.wikipedia.org/wiki/Hungary_at_the_1904_Summer_Olympics" TargetMode="External"/><Relationship Id="rId441" Type="http://schemas.openxmlformats.org/officeDocument/2006/relationships/hyperlink" Target="https://en.wikipedia.org/wiki/Pakistan_at_the_1968_Summer_Olympics" TargetMode="External"/><Relationship Id="rId539" Type="http://schemas.openxmlformats.org/officeDocument/2006/relationships/hyperlink" Target="https://en.wikipedia.org/wiki/Venezuela_at_the_1976_Summer_Olympics" TargetMode="External"/><Relationship Id="rId746" Type="http://schemas.openxmlformats.org/officeDocument/2006/relationships/hyperlink" Target="https://en.wikipedia.org/wiki/Russia_at_the_1996_Summer_Olympics" TargetMode="External"/><Relationship Id="rId1071" Type="http://schemas.openxmlformats.org/officeDocument/2006/relationships/hyperlink" Target="https://en.wikipedia.org/wiki/France_at_the_2012_Summer_Olympics" TargetMode="External"/><Relationship Id="rId1169" Type="http://schemas.openxmlformats.org/officeDocument/2006/relationships/hyperlink" Target="https://en.wikipedia.org/wiki/New_Zealand_at_the_2016_Summer_Olympics" TargetMode="External"/><Relationship Id="rId178" Type="http://schemas.openxmlformats.org/officeDocument/2006/relationships/hyperlink" Target="https://en.wikipedia.org/wiki/Germany_at_the_1936_Summer_Olympics" TargetMode="External"/><Relationship Id="rId301" Type="http://schemas.openxmlformats.org/officeDocument/2006/relationships/hyperlink" Target="https://en.wikipedia.org/wiki/Turkey_at_the_1956_Summer_Olympics" TargetMode="External"/><Relationship Id="rId953" Type="http://schemas.openxmlformats.org/officeDocument/2006/relationships/hyperlink" Target="https://en.wikipedia.org/wiki/Azerbaijan_at_the_2004_Summer_Olympics" TargetMode="External"/><Relationship Id="rId1029" Type="http://schemas.openxmlformats.org/officeDocument/2006/relationships/hyperlink" Target="https://en.wikipedia.org/wiki/Iran_at_the_2008_Summer_Olympics" TargetMode="External"/><Relationship Id="rId1236" Type="http://schemas.openxmlformats.org/officeDocument/2006/relationships/hyperlink" Target="https://en.wikipedia.org/wiki/United_Arab_Emirates_at_the_2016_Summer_Olympics" TargetMode="External"/><Relationship Id="rId82" Type="http://schemas.openxmlformats.org/officeDocument/2006/relationships/hyperlink" Target="https://en.wikipedia.org/wiki/Estonia_at_the_1920_Summer_Olympics" TargetMode="External"/><Relationship Id="rId385" Type="http://schemas.openxmlformats.org/officeDocument/2006/relationships/hyperlink" Target="https://en.wikipedia.org/wiki/Romania_at_the_1964_Summer_Olympics" TargetMode="External"/><Relationship Id="rId592" Type="http://schemas.openxmlformats.org/officeDocument/2006/relationships/hyperlink" Target="https://en.wikipedia.org/wiki/Great_Britain_at_the_1984_Summer_Olympics" TargetMode="External"/><Relationship Id="rId606" Type="http://schemas.openxmlformats.org/officeDocument/2006/relationships/hyperlink" Target="https://en.wikipedia.org/wiki/Pakistan_at_the_1984_Summer_Olympics" TargetMode="External"/><Relationship Id="rId813" Type="http://schemas.openxmlformats.org/officeDocument/2006/relationships/hyperlink" Target="https://en.wikipedia.org/wiki/Morocco_at_the_1996_Summer_Olympics" TargetMode="External"/><Relationship Id="rId245" Type="http://schemas.openxmlformats.org/officeDocument/2006/relationships/hyperlink" Target="https://en.wikipedia.org/wiki/Poland_at_the_1948_Summer_Olympics" TargetMode="External"/><Relationship Id="rId452" Type="http://schemas.openxmlformats.org/officeDocument/2006/relationships/hyperlink" Target="https://en.wikipedia.org/wiki/Jamaica_at_the_1968_Summer_Olympics" TargetMode="External"/><Relationship Id="rId897" Type="http://schemas.openxmlformats.org/officeDocument/2006/relationships/hyperlink" Target="https://en.wikipedia.org/wiki/Iceland_at_the_2000_Summer_Olympics" TargetMode="External"/><Relationship Id="rId1082" Type="http://schemas.openxmlformats.org/officeDocument/2006/relationships/hyperlink" Target="https://en.wikipedia.org/wiki/Jamaica_at_the_2012_Summer_Olympics" TargetMode="External"/><Relationship Id="rId105" Type="http://schemas.openxmlformats.org/officeDocument/2006/relationships/hyperlink" Target="https://en.wikipedia.org/wiki/Czechoslovakia_at_the_1924_Summer_Olympics" TargetMode="External"/><Relationship Id="rId312" Type="http://schemas.openxmlformats.org/officeDocument/2006/relationships/hyperlink" Target="https://en.wikipedia.org/wiki/Mexico_at_the_1956_Summer_Olympics" TargetMode="External"/><Relationship Id="rId757" Type="http://schemas.openxmlformats.org/officeDocument/2006/relationships/hyperlink" Target="https://en.wikipedia.org/wiki/Spain_at_the_1996_Summer_Olympics" TargetMode="External"/><Relationship Id="rId964" Type="http://schemas.openxmlformats.org/officeDocument/2006/relationships/hyperlink" Target="https://en.wikipedia.org/wiki/Finland_at_the_2004_Summer_Olympics" TargetMode="External"/><Relationship Id="rId93" Type="http://schemas.openxmlformats.org/officeDocument/2006/relationships/hyperlink" Target="https://en.wikipedia.org/wiki/France_at_the_1924_Summer_Olympics" TargetMode="External"/><Relationship Id="rId189" Type="http://schemas.openxmlformats.org/officeDocument/2006/relationships/hyperlink" Target="https://en.wikipedia.org/wiki/Czechoslovakia_at_the_1936_Summer_Olympics" TargetMode="External"/><Relationship Id="rId396" Type="http://schemas.openxmlformats.org/officeDocument/2006/relationships/hyperlink" Target="https://en.wikipedia.org/wiki/Ethiopia_at_the_1964_Summer_Olympics" TargetMode="External"/><Relationship Id="rId617" Type="http://schemas.openxmlformats.org/officeDocument/2006/relationships/hyperlink" Target="https://en.wikipedia.org/wiki/Ivory_Coast_at_the_1984_Summer_Olympics" TargetMode="External"/><Relationship Id="rId824" Type="http://schemas.openxmlformats.org/officeDocument/2006/relationships/hyperlink" Target="https://en.wikipedia.org/wiki/United_States_at_the_2000_Summer_Olympics" TargetMode="External"/><Relationship Id="rId256" Type="http://schemas.openxmlformats.org/officeDocument/2006/relationships/hyperlink" Target="https://en.wikipedia.org/wiki/Norway_at_the_1952_Summer_Olympics" TargetMode="External"/><Relationship Id="rId463" Type="http://schemas.openxmlformats.org/officeDocument/2006/relationships/hyperlink" Target="https://en.wikipedia.org/wiki/Poland_at_the_1972_Summer_Olympics" TargetMode="External"/><Relationship Id="rId670" Type="http://schemas.openxmlformats.org/officeDocument/2006/relationships/hyperlink" Target="https://en.wikipedia.org/wiki/Senegal_at_the_1988_Summer_Olympics" TargetMode="External"/><Relationship Id="rId1093" Type="http://schemas.openxmlformats.org/officeDocument/2006/relationships/hyperlink" Target="https://en.wikipedia.org/wiki/Kenya_at_the_2012_Summer_Olympics" TargetMode="External"/><Relationship Id="rId1107" Type="http://schemas.openxmlformats.org/officeDocument/2006/relationships/hyperlink" Target="https://en.wikipedia.org/wiki/Serbia_at_the_2012_Summer_Olympics" TargetMode="External"/><Relationship Id="rId116" Type="http://schemas.openxmlformats.org/officeDocument/2006/relationships/hyperlink" Target="https://en.wikipedia.org/wiki/Portugal_at_the_1924_Summer_Olympics" TargetMode="External"/><Relationship Id="rId323" Type="http://schemas.openxmlformats.org/officeDocument/2006/relationships/hyperlink" Target="https://en.wikipedia.org/wiki/Austria_at_the_1956_Summer_Olympics" TargetMode="External"/><Relationship Id="rId530" Type="http://schemas.openxmlformats.org/officeDocument/2006/relationships/hyperlink" Target="https://en.wikipedia.org/wiki/Trinidad_and_Tobago_at_the_1976_Summer_Olympics" TargetMode="External"/><Relationship Id="rId768" Type="http://schemas.openxmlformats.org/officeDocument/2006/relationships/hyperlink" Target="https://en.wikipedia.org/wiki/Kazakhstan_at_the_1996_Summer_Olympics" TargetMode="External"/><Relationship Id="rId975" Type="http://schemas.openxmlformats.org/officeDocument/2006/relationships/hyperlink" Target="https://en.wikipedia.org/wiki/Mongolia_at_the_2004_Summer_Olympics" TargetMode="External"/><Relationship Id="rId1160" Type="http://schemas.openxmlformats.org/officeDocument/2006/relationships/hyperlink" Target="https://en.wikipedia.org/wiki/Australia_at_the_2016_Summer_Olympics" TargetMode="External"/><Relationship Id="rId20" Type="http://schemas.openxmlformats.org/officeDocument/2006/relationships/hyperlink" Target="https://en.wikipedia.org/wiki/Spain_at_the_1900_Summer_Olympics" TargetMode="External"/><Relationship Id="rId628" Type="http://schemas.openxmlformats.org/officeDocument/2006/relationships/hyperlink" Target="https://en.wikipedia.org/wiki/Zambia_at_the_1984_Summer_Olympics" TargetMode="External"/><Relationship Id="rId835" Type="http://schemas.openxmlformats.org/officeDocument/2006/relationships/hyperlink" Target="https://en.wikipedia.org/wiki/South_Korea_at_the_2000_Summer_Olympics" TargetMode="External"/><Relationship Id="rId267" Type="http://schemas.openxmlformats.org/officeDocument/2006/relationships/hyperlink" Target="https://en.wikipedia.org/wiki/Canada_at_the_1952_Summer_Olympics" TargetMode="External"/><Relationship Id="rId474" Type="http://schemas.openxmlformats.org/officeDocument/2006/relationships/hyperlink" Target="https://en.wikipedia.org/wiki/Czechoslovakia_at_the_1972_Summer_Olympics" TargetMode="External"/><Relationship Id="rId1020" Type="http://schemas.openxmlformats.org/officeDocument/2006/relationships/hyperlink" Target="https://en.wikipedia.org/wiki/Turkey_at_the_2008_Summer_Olympics" TargetMode="External"/><Relationship Id="rId1118" Type="http://schemas.openxmlformats.org/officeDocument/2006/relationships/hyperlink" Target="https://en.wikipedia.org/wiki/Uganda_at_the_2012_Summer_Olympics" TargetMode="External"/><Relationship Id="rId127" Type="http://schemas.openxmlformats.org/officeDocument/2006/relationships/hyperlink" Target="https://en.wikipedia.org/wiki/Canada_at_the_1928_Summer_Olympics" TargetMode="External"/><Relationship Id="rId681" Type="http://schemas.openxmlformats.org/officeDocument/2006/relationships/hyperlink" Target="https://en.wikipedia.org/wiki/Unified_Team_at_the_1992_Summer_Olympics" TargetMode="External"/><Relationship Id="rId779" Type="http://schemas.openxmlformats.org/officeDocument/2006/relationships/hyperlink" Target="https://en.wikipedia.org/wiki/Ethiopia_at_the_1996_Summer_Olympics" TargetMode="External"/><Relationship Id="rId902" Type="http://schemas.openxmlformats.org/officeDocument/2006/relationships/hyperlink" Target="https://en.wikipedia.org/wiki/Macedonia_at_the_2000_Summer_Olympics" TargetMode="External"/><Relationship Id="rId986" Type="http://schemas.openxmlformats.org/officeDocument/2006/relationships/hyperlink" Target="https://en.wikipedia.org/wiki/Italy_at_the_2008_Summer_Olympics" TargetMode="External"/><Relationship Id="rId31" Type="http://schemas.openxmlformats.org/officeDocument/2006/relationships/hyperlink" Target="https://en.wikipedia.org/wiki/Mixed_team_at_the_1904_Summer_Olympics" TargetMode="External"/><Relationship Id="rId334" Type="http://schemas.openxmlformats.org/officeDocument/2006/relationships/hyperlink" Target="https://en.wikipedia.org/wiki/Hungary_at_the_1960_Summer_Olympics" TargetMode="External"/><Relationship Id="rId541" Type="http://schemas.openxmlformats.org/officeDocument/2006/relationships/hyperlink" Target="https://en.wikipedia.org/wiki/Austria_at_the_1976_Summer_Olympics" TargetMode="External"/><Relationship Id="rId639" Type="http://schemas.openxmlformats.org/officeDocument/2006/relationships/hyperlink" Target="https://en.wikipedia.org/wiki/China_at_the_1988_Summer_Olympics" TargetMode="External"/><Relationship Id="rId1171" Type="http://schemas.openxmlformats.org/officeDocument/2006/relationships/hyperlink" Target="https://en.wikipedia.org/wiki/Uzbekistan_at_the_2016_Summer_Olympics" TargetMode="External"/><Relationship Id="rId180" Type="http://schemas.openxmlformats.org/officeDocument/2006/relationships/hyperlink" Target="https://en.wikipedia.org/wiki/Hungary_at_the_1936_Summer_Olympics" TargetMode="External"/><Relationship Id="rId278" Type="http://schemas.openxmlformats.org/officeDocument/2006/relationships/hyperlink" Target="https://en.wikipedia.org/wiki/Austria_at_the_1952_Summer_Olympics" TargetMode="External"/><Relationship Id="rId401" Type="http://schemas.openxmlformats.org/officeDocument/2006/relationships/hyperlink" Target="https://en.wikipedia.org/wiki/Argentina_at_the_1964_Summer_Olympics" TargetMode="External"/><Relationship Id="rId846" Type="http://schemas.openxmlformats.org/officeDocument/2006/relationships/hyperlink" Target="https://en.wikipedia.org/wiki/Belarus_at_the_2000_Summer_Olympics" TargetMode="External"/><Relationship Id="rId1031" Type="http://schemas.openxmlformats.org/officeDocument/2006/relationships/hyperlink" Target="https://en.wikipedia.org/wiki/Panama_at_the_2008_Summer_Olympics" TargetMode="External"/><Relationship Id="rId1129" Type="http://schemas.openxmlformats.org/officeDocument/2006/relationships/hyperlink" Target="https://en.wikipedia.org/wiki/Armenia_at_the_2012_Summer_Olympics" TargetMode="External"/><Relationship Id="rId485" Type="http://schemas.openxmlformats.org/officeDocument/2006/relationships/hyperlink" Target="https://en.wikipedia.org/wiki/Belgium_at_the_1972_Summer_Olympics" TargetMode="External"/><Relationship Id="rId692" Type="http://schemas.openxmlformats.org/officeDocument/2006/relationships/hyperlink" Target="https://en.wikipedia.org/wiki/Italy_at_the_1992_Summer_Olympics" TargetMode="External"/><Relationship Id="rId706" Type="http://schemas.openxmlformats.org/officeDocument/2006/relationships/hyperlink" Target="https://en.wikipedia.org/wiki/Greece_at_the_1992_Summer_Olympics" TargetMode="External"/><Relationship Id="rId913" Type="http://schemas.openxmlformats.org/officeDocument/2006/relationships/hyperlink" Target="https://en.wikipedia.org/wiki/Great_Britain_at_the_2004_Summer_Olympics" TargetMode="External"/><Relationship Id="rId42" Type="http://schemas.openxmlformats.org/officeDocument/2006/relationships/hyperlink" Target="https://en.wikipedia.org/wiki/Belgium_at_the_1908_Summer_Olympics" TargetMode="External"/><Relationship Id="rId138" Type="http://schemas.openxmlformats.org/officeDocument/2006/relationships/hyperlink" Target="https://en.wikipedia.org/wiki/Poland_at_the_1928_Summer_Olympics" TargetMode="External"/><Relationship Id="rId345" Type="http://schemas.openxmlformats.org/officeDocument/2006/relationships/hyperlink" Target="https://en.wikipedia.org/wiki/Austria_at_the_1960_Summer_Olympics" TargetMode="External"/><Relationship Id="rId552" Type="http://schemas.openxmlformats.org/officeDocument/2006/relationships/hyperlink" Target="https://en.wikipedia.org/wiki/Romania_at_the_1980_Summer_Olympics" TargetMode="External"/><Relationship Id="rId997" Type="http://schemas.openxmlformats.org/officeDocument/2006/relationships/hyperlink" Target="https://en.wikipedia.org/wiki/Canada_at_the_2008_Summer_Olympics" TargetMode="External"/><Relationship Id="rId1182" Type="http://schemas.openxmlformats.org/officeDocument/2006/relationships/hyperlink" Target="https://en.wikipedia.org/wiki/Serbia_at_the_2016_Summer_Olympics" TargetMode="External"/><Relationship Id="rId191" Type="http://schemas.openxmlformats.org/officeDocument/2006/relationships/hyperlink" Target="https://en.wikipedia.org/wiki/Estonia_at_the_1936_Summer_Olympics" TargetMode="External"/><Relationship Id="rId205" Type="http://schemas.openxmlformats.org/officeDocument/2006/relationships/hyperlink" Target="https://en.wikipedia.org/wiki/Mexico_at_the_1936_Summer_Olympics" TargetMode="External"/><Relationship Id="rId412" Type="http://schemas.openxmlformats.org/officeDocument/2006/relationships/hyperlink" Target="https://en.wikipedia.org/wiki/Uruguay_at_the_1964_Summer_Olympics" TargetMode="External"/><Relationship Id="rId857" Type="http://schemas.openxmlformats.org/officeDocument/2006/relationships/hyperlink" Target="https://en.wikipedia.org/wiki/Azerbaijan_at_the_2000_Summer_Olympics" TargetMode="External"/><Relationship Id="rId1042" Type="http://schemas.openxmlformats.org/officeDocument/2006/relationships/hyperlink" Target="https://en.wikipedia.org/wiki/Ireland_at_the_2008_Summer_Olympics" TargetMode="External"/><Relationship Id="rId289" Type="http://schemas.openxmlformats.org/officeDocument/2006/relationships/hyperlink" Target="https://en.wikipedia.org/wiki/Venezuela_at_the_1952_Summer_Olympics" TargetMode="External"/><Relationship Id="rId496" Type="http://schemas.openxmlformats.org/officeDocument/2006/relationships/hyperlink" Target="https://en.wikipedia.org/wiki/Turkey_at_the_1972_Summer_Olympics" TargetMode="External"/><Relationship Id="rId717" Type="http://schemas.openxmlformats.org/officeDocument/2006/relationships/hyperlink" Target="https://en.wikipedia.org/wiki/Switzerland_at_the_1992_Summer_Olympics" TargetMode="External"/><Relationship Id="rId924" Type="http://schemas.openxmlformats.org/officeDocument/2006/relationships/hyperlink" Target="https://en.wikipedia.org/wiki/Canada_at_the_2004_Summer_Olympics" TargetMode="External"/><Relationship Id="rId53" Type="http://schemas.openxmlformats.org/officeDocument/2006/relationships/hyperlink" Target="https://en.wikipedia.org/wiki/Great_Britain_at_the_1912_Summer_Olympics" TargetMode="External"/><Relationship Id="rId149" Type="http://schemas.openxmlformats.org/officeDocument/2006/relationships/hyperlink" Target="https://en.wikipedia.org/wiki/Philippines_at_the_1928_Summer_Olympics" TargetMode="External"/><Relationship Id="rId356" Type="http://schemas.openxmlformats.org/officeDocument/2006/relationships/hyperlink" Target="https://en.wikipedia.org/wiki/South_Africa_at_the_1960_Summer_Olympics" TargetMode="External"/><Relationship Id="rId563" Type="http://schemas.openxmlformats.org/officeDocument/2006/relationships/hyperlink" Target="https://en.wikipedia.org/wiki/Ethiopia_at_the_1980_Summer_Olympics" TargetMode="External"/><Relationship Id="rId770" Type="http://schemas.openxmlformats.org/officeDocument/2006/relationships/hyperlink" Target="https://en.wikipedia.org/wiki/New_Zealand_at_the_1996_Summer_Olympics" TargetMode="External"/><Relationship Id="rId1193" Type="http://schemas.openxmlformats.org/officeDocument/2006/relationships/hyperlink" Target="https://en.wikipedia.org/wiki/Czech_Republic_at_the_2016_Summer_Olympics" TargetMode="External"/><Relationship Id="rId1207" Type="http://schemas.openxmlformats.org/officeDocument/2006/relationships/hyperlink" Target="https://en.wikipedia.org/wiki/Puerto_Rico_at_the_2016_Summer_Olympics" TargetMode="External"/><Relationship Id="rId216" Type="http://schemas.openxmlformats.org/officeDocument/2006/relationships/hyperlink" Target="https://en.wikipedia.org/wiki/Turkey_at_the_1948_Summer_Olympics" TargetMode="External"/><Relationship Id="rId423" Type="http://schemas.openxmlformats.org/officeDocument/2006/relationships/hyperlink" Target="https://en.wikipedia.org/wiki/Poland_at_the_1968_Summer_Olympics" TargetMode="External"/><Relationship Id="rId868" Type="http://schemas.openxmlformats.org/officeDocument/2006/relationships/hyperlink" Target="https://en.wikipedia.org/wiki/Yugoslavia_at_the_2000_Summer_Olympics" TargetMode="External"/><Relationship Id="rId1053" Type="http://schemas.openxmlformats.org/officeDocument/2006/relationships/hyperlink" Target="https://en.wikipedia.org/wiki/Samoa_at_the_2008_Summer_Olympics" TargetMode="External"/><Relationship Id="rId630" Type="http://schemas.openxmlformats.org/officeDocument/2006/relationships/hyperlink" Target="https://en.wikipedia.org/wiki/East_Germany_at_the_1988_Summer_Olympics" TargetMode="External"/><Relationship Id="rId728" Type="http://schemas.openxmlformats.org/officeDocument/2006/relationships/hyperlink" Target="https://en.wikipedia.org/wiki/Israel_at_the_1992_Summer_Olympics" TargetMode="External"/><Relationship Id="rId935" Type="http://schemas.openxmlformats.org/officeDocument/2006/relationships/hyperlink" Target="https://en.wikipedia.org/wiki/Georgia_at_the_2004_Summer_Olympics" TargetMode="External"/><Relationship Id="rId64" Type="http://schemas.openxmlformats.org/officeDocument/2006/relationships/hyperlink" Target="https://en.wikipedia.org/wiki/Denmark_at_the_1912_Summer_Olympics" TargetMode="External"/><Relationship Id="rId367" Type="http://schemas.openxmlformats.org/officeDocument/2006/relationships/hyperlink" Target="https://en.wikipedia.org/wiki/British_West_Indies_at_the_1960_Summer_Olympics" TargetMode="External"/><Relationship Id="rId574" Type="http://schemas.openxmlformats.org/officeDocument/2006/relationships/hyperlink" Target="https://en.wikipedia.org/wiki/Mexico_at_the_1980_Summer_Olympics" TargetMode="External"/><Relationship Id="rId1120" Type="http://schemas.openxmlformats.org/officeDocument/2006/relationships/hyperlink" Target="https://en.wikipedia.org/wiki/Egypt_at_the_2012_Summer_Olympics" TargetMode="External"/><Relationship Id="rId1218" Type="http://schemas.openxmlformats.org/officeDocument/2006/relationships/hyperlink" Target="https://en.wikipedia.org/wiki/Mongolia_at_the_2016_Summer_Olympics" TargetMode="External"/><Relationship Id="rId227" Type="http://schemas.openxmlformats.org/officeDocument/2006/relationships/hyperlink" Target="https://en.wikipedia.org/wiki/South_Africa_at_the_1948_Summer_Olympics" TargetMode="External"/><Relationship Id="rId781" Type="http://schemas.openxmlformats.org/officeDocument/2006/relationships/hyperlink" Target="https://en.wikipedia.org/wiki/Belarus_at_the_1996_Summer_Olympics" TargetMode="External"/><Relationship Id="rId879" Type="http://schemas.openxmlformats.org/officeDocument/2006/relationships/hyperlink" Target="https://en.wikipedia.org/wiki/South_Africa_at_the_2000_Summer_Olympics" TargetMode="External"/><Relationship Id="rId434" Type="http://schemas.openxmlformats.org/officeDocument/2006/relationships/hyperlink" Target="https://en.wikipedia.org/wiki/Denmark_at_the_1968_Summer_Olympics" TargetMode="External"/><Relationship Id="rId641" Type="http://schemas.openxmlformats.org/officeDocument/2006/relationships/hyperlink" Target="https://en.wikipedia.org/wiki/Kenya_at_the_1988_Summer_Olympics" TargetMode="External"/><Relationship Id="rId739" Type="http://schemas.openxmlformats.org/officeDocument/2006/relationships/hyperlink" Target="https://en.wikipedia.org/wiki/Pakistan_at_the_1992_Summer_Olympics" TargetMode="External"/><Relationship Id="rId1064" Type="http://schemas.openxmlformats.org/officeDocument/2006/relationships/hyperlink" Target="https://en.wikipedia.org/wiki/Venezuela_at_the_2008_Summer_Olympics" TargetMode="External"/><Relationship Id="rId280" Type="http://schemas.openxmlformats.org/officeDocument/2006/relationships/hyperlink" Target="https://en.wikipedia.org/wiki/Ireland_at_the_1952_Summer_Olympics" TargetMode="External"/><Relationship Id="rId501" Type="http://schemas.openxmlformats.org/officeDocument/2006/relationships/hyperlink" Target="https://en.wikipedia.org/wiki/Jamaica_at_the_1972_Summer_Olympics" TargetMode="External"/><Relationship Id="rId946" Type="http://schemas.openxmlformats.org/officeDocument/2006/relationships/hyperlink" Target="https://en.wikipedia.org/wiki/South_Africa_at_the_2004_Summer_Olympics" TargetMode="External"/><Relationship Id="rId1131" Type="http://schemas.openxmlformats.org/officeDocument/2006/relationships/hyperlink" Target="https://en.wikipedia.org/wiki/Malaysia_at_the_2012_Summer_Olympics" TargetMode="External"/><Relationship Id="rId1229" Type="http://schemas.openxmlformats.org/officeDocument/2006/relationships/hyperlink" Target="https://en.wikipedia.org/wiki/Dominican_Republic_at_the_2016_Summer_Olympics" TargetMode="External"/><Relationship Id="rId75" Type="http://schemas.openxmlformats.org/officeDocument/2006/relationships/hyperlink" Target="https://en.wikipedia.org/wiki/Italy_at_the_1920_Summer_Olympics" TargetMode="External"/><Relationship Id="rId140" Type="http://schemas.openxmlformats.org/officeDocument/2006/relationships/hyperlink" Target="https://en.wikipedia.org/wiki/South_Africa_at_the_1928_Summer_Olympics" TargetMode="External"/><Relationship Id="rId378" Type="http://schemas.openxmlformats.org/officeDocument/2006/relationships/hyperlink" Target="https://en.wikipedia.org/wiki/Poland_at_the_1964_Summer_Olympics" TargetMode="External"/><Relationship Id="rId585" Type="http://schemas.openxmlformats.org/officeDocument/2006/relationships/hyperlink" Target="https://en.wikipedia.org/wiki/China_at_the_1984_Summer_Olympics" TargetMode="External"/><Relationship Id="rId792" Type="http://schemas.openxmlformats.org/officeDocument/2006/relationships/hyperlink" Target="https://en.wikipedia.org/wiki/Thailand_at_the_1996_Summer_Olympics" TargetMode="External"/><Relationship Id="rId806" Type="http://schemas.openxmlformats.org/officeDocument/2006/relationships/hyperlink" Target="https://en.wikipedia.org/wiki/Bahamas_at_the_1996_Summer_Olympics" TargetMode="External"/><Relationship Id="rId6" Type="http://schemas.openxmlformats.org/officeDocument/2006/relationships/hyperlink" Target="https://en.wikipedia.org/wiki/Hungary_at_the_1896_Summer_Olympics" TargetMode="External"/><Relationship Id="rId238" Type="http://schemas.openxmlformats.org/officeDocument/2006/relationships/hyperlink" Target="https://en.wikipedia.org/wiki/Cuba_at_the_1948_Summer_Olympics" TargetMode="External"/><Relationship Id="rId445" Type="http://schemas.openxmlformats.org/officeDocument/2006/relationships/hyperlink" Target="https://en.wikipedia.org/wiki/Switzerland_at_the_1968_Summer_Olympics" TargetMode="External"/><Relationship Id="rId652" Type="http://schemas.openxmlformats.org/officeDocument/2006/relationships/hyperlink" Target="https://en.wikipedia.org/wiki/Brazil_at_the_1988_Summer_Olympics" TargetMode="External"/><Relationship Id="rId1075" Type="http://schemas.openxmlformats.org/officeDocument/2006/relationships/hyperlink" Target="https://en.wikipedia.org/wiki/Japan_at_the_2012_Summer_Olympics" TargetMode="External"/><Relationship Id="rId291" Type="http://schemas.openxmlformats.org/officeDocument/2006/relationships/hyperlink" Target="https://en.wikipedia.org/wiki/United_States_at_the_1956_Summer_Olympics" TargetMode="External"/><Relationship Id="rId305" Type="http://schemas.openxmlformats.org/officeDocument/2006/relationships/hyperlink" Target="https://en.wikipedia.org/wiki/New_Zealand_at_the_1956_Summer_Olympics" TargetMode="External"/><Relationship Id="rId512" Type="http://schemas.openxmlformats.org/officeDocument/2006/relationships/hyperlink" Target="https://en.wikipedia.org/wiki/Cuba_at_the_1976_Summer_Olympics" TargetMode="External"/><Relationship Id="rId957" Type="http://schemas.openxmlformats.org/officeDocument/2006/relationships/hyperlink" Target="https://en.wikipedia.org/wiki/Cameroon_at_the_2004_Summer_Olympics" TargetMode="External"/><Relationship Id="rId1142" Type="http://schemas.openxmlformats.org/officeDocument/2006/relationships/hyperlink" Target="https://en.wikipedia.org/wiki/Singapore_at_the_2012_Summer_Olympics" TargetMode="External"/><Relationship Id="rId86" Type="http://schemas.openxmlformats.org/officeDocument/2006/relationships/hyperlink" Target="https://en.wikipedia.org/wiki/Spain_at_the_1920_Summer_Olympics" TargetMode="External"/><Relationship Id="rId151" Type="http://schemas.openxmlformats.org/officeDocument/2006/relationships/hyperlink" Target="https://en.wikipedia.org/wiki/United_States_at_the_1932_Summer_Olympics" TargetMode="External"/><Relationship Id="rId389" Type="http://schemas.openxmlformats.org/officeDocument/2006/relationships/hyperlink" Target="https://en.wikipedia.org/wiki/Denmark_at_the_1964_Summer_Olympics" TargetMode="External"/><Relationship Id="rId596" Type="http://schemas.openxmlformats.org/officeDocument/2006/relationships/hyperlink" Target="https://en.wikipedia.org/wiki/Finland_at_the_1984_Summer_Olympics" TargetMode="External"/><Relationship Id="rId817" Type="http://schemas.openxmlformats.org/officeDocument/2006/relationships/hyperlink" Target="https://en.wikipedia.org/wiki/Lithuania_at_the_1996_Summer_Olympics" TargetMode="External"/><Relationship Id="rId1002" Type="http://schemas.openxmlformats.org/officeDocument/2006/relationships/hyperlink" Target="https://en.wikipedia.org/wiki/Czech_Republic_at_the_2008_Summer_Olympics" TargetMode="External"/><Relationship Id="rId193" Type="http://schemas.openxmlformats.org/officeDocument/2006/relationships/hyperlink" Target="https://en.wikipedia.org/wiki/Switzerland_at_the_1936_Summer_Olympics" TargetMode="External"/><Relationship Id="rId207" Type="http://schemas.openxmlformats.org/officeDocument/2006/relationships/hyperlink" Target="https://en.wikipedia.org/wiki/Australia_at_the_1936_Summer_Olympics" TargetMode="External"/><Relationship Id="rId249" Type="http://schemas.openxmlformats.org/officeDocument/2006/relationships/hyperlink" Target="https://en.wikipedia.org/wiki/Hungary_at_the_1952_Summer_Olympics" TargetMode="External"/><Relationship Id="rId414" Type="http://schemas.openxmlformats.org/officeDocument/2006/relationships/hyperlink" Target="https://en.wikipedia.org/wiki/Soviet_Union_at_the_1968_Summer_Olympics" TargetMode="External"/><Relationship Id="rId456" Type="http://schemas.openxmlformats.org/officeDocument/2006/relationships/hyperlink" Target="https://en.wikipedia.org/wiki/Republic_of_China_at_the_1968_Summer_Olympics" TargetMode="External"/><Relationship Id="rId498" Type="http://schemas.openxmlformats.org/officeDocument/2006/relationships/hyperlink" Target="https://en.wikipedia.org/wiki/Ethiopia_at_the_1972_Summer_Olympics" TargetMode="External"/><Relationship Id="rId621" Type="http://schemas.openxmlformats.org/officeDocument/2006/relationships/hyperlink" Target="https://en.wikipedia.org/wiki/Turkey_at_the_1984_Summer_Olympics" TargetMode="External"/><Relationship Id="rId663" Type="http://schemas.openxmlformats.org/officeDocument/2006/relationships/hyperlink" Target="https://en.wikipedia.org/wiki/Argentina_at_the_1988_Summer_Olympics" TargetMode="External"/><Relationship Id="rId870" Type="http://schemas.openxmlformats.org/officeDocument/2006/relationships/hyperlink" Target="https://en.wikipedia.org/wiki/Estonia_at_the_2000_Summer_Olympics" TargetMode="External"/><Relationship Id="rId1044" Type="http://schemas.openxmlformats.org/officeDocument/2006/relationships/hyperlink" Target="https://en.wikipedia.org/wiki/Serbia_at_the_2008_Summer_Olympics" TargetMode="External"/><Relationship Id="rId1086" Type="http://schemas.openxmlformats.org/officeDocument/2006/relationships/hyperlink" Target="https://en.wikipedia.org/wiki/Brazil_at_the_2012_Summer_Olympics" TargetMode="External"/><Relationship Id="rId13" Type="http://schemas.openxmlformats.org/officeDocument/2006/relationships/hyperlink" Target="https://en.wikipedia.org/wiki/Mixed_team_at_the_1900_Summer_Olympics" TargetMode="External"/><Relationship Id="rId109" Type="http://schemas.openxmlformats.org/officeDocument/2006/relationships/hyperlink" Target="https://en.wikipedia.org/wiki/Uruguay_at_the_1924_Summer_Olympics" TargetMode="External"/><Relationship Id="rId260" Type="http://schemas.openxmlformats.org/officeDocument/2006/relationships/hyperlink" Target="https://en.wikipedia.org/wiki/Belgium_at_the_1952_Summer_Olympics" TargetMode="External"/><Relationship Id="rId316" Type="http://schemas.openxmlformats.org/officeDocument/2006/relationships/hyperlink" Target="https://en.wikipedia.org/wiki/Chile_at_the_1956_Summer_Olympics" TargetMode="External"/><Relationship Id="rId523" Type="http://schemas.openxmlformats.org/officeDocument/2006/relationships/hyperlink" Target="https://en.wikipedia.org/wiki/South_Korea_at_the_1976_Summer_Olympics" TargetMode="External"/><Relationship Id="rId719" Type="http://schemas.openxmlformats.org/officeDocument/2006/relationships/hyperlink" Target="https://en.wikipedia.org/wiki/Nigeria_at_the_1992_Summer_Olympics" TargetMode="External"/><Relationship Id="rId926" Type="http://schemas.openxmlformats.org/officeDocument/2006/relationships/hyperlink" Target="https://en.wikipedia.org/wiki/Poland_at_the_2004_Summer_Olympics" TargetMode="External"/><Relationship Id="rId968" Type="http://schemas.openxmlformats.org/officeDocument/2006/relationships/hyperlink" Target="https://en.wikipedia.org/wiki/Hong_Kong_at_the_2004_Summer_Olympics" TargetMode="External"/><Relationship Id="rId1111" Type="http://schemas.openxmlformats.org/officeDocument/2006/relationships/hyperlink" Target="https://en.wikipedia.org/wiki/Dominican_Republic_at_the_2012_Summer_Olympics" TargetMode="External"/><Relationship Id="rId1153" Type="http://schemas.openxmlformats.org/officeDocument/2006/relationships/hyperlink" Target="https://en.wikipedia.org/wiki/China_at_the_2016_Summer_Olympics" TargetMode="External"/><Relationship Id="rId55" Type="http://schemas.openxmlformats.org/officeDocument/2006/relationships/hyperlink" Target="https://en.wikipedia.org/wiki/France_at_the_1912_Summer_Olympics" TargetMode="External"/><Relationship Id="rId97" Type="http://schemas.openxmlformats.org/officeDocument/2006/relationships/hyperlink" Target="https://en.wikipedia.org/wiki/Norway_at_the_1924_Summer_Olympics" TargetMode="External"/><Relationship Id="rId120" Type="http://schemas.openxmlformats.org/officeDocument/2006/relationships/hyperlink" Target="https://en.wikipedia.org/wiki/Finland_at_the_1928_Summer_Olympics" TargetMode="External"/><Relationship Id="rId358" Type="http://schemas.openxmlformats.org/officeDocument/2006/relationships/hyperlink" Target="https://en.wikipedia.org/wiki/Egypt_at_the_1960_Summer_Olympics" TargetMode="External"/><Relationship Id="rId565" Type="http://schemas.openxmlformats.org/officeDocument/2006/relationships/hyperlink" Target="https://en.wikipedia.org/wiki/Spain_at_the_1980_Summer_Olympics" TargetMode="External"/><Relationship Id="rId730" Type="http://schemas.openxmlformats.org/officeDocument/2006/relationships/hyperlink" Target="https://en.wikipedia.org/wiki/Mexico_at_the_1992_Summer_Olympics" TargetMode="External"/><Relationship Id="rId772" Type="http://schemas.openxmlformats.org/officeDocument/2006/relationships/hyperlink" Target="https://en.wikipedia.org/wiki/Ireland_at_the_1996_Summer_Olympics" TargetMode="External"/><Relationship Id="rId828" Type="http://schemas.openxmlformats.org/officeDocument/2006/relationships/hyperlink" Target="https://en.wikipedia.org/wiki/Germany_at_the_2000_Summer_Olympics" TargetMode="External"/><Relationship Id="rId1013" Type="http://schemas.openxmlformats.org/officeDocument/2006/relationships/hyperlink" Target="https://en.wikipedia.org/wiki/Mexico_at_the_2008_Summer_Olympics" TargetMode="External"/><Relationship Id="rId1195" Type="http://schemas.openxmlformats.org/officeDocument/2006/relationships/hyperlink" Target="https://en.wikipedia.org/wiki/Slovenia_at_the_2016_Summer_Olympics" TargetMode="External"/><Relationship Id="rId1209" Type="http://schemas.openxmlformats.org/officeDocument/2006/relationships/hyperlink" Target="https://en.wikipedia.org/wiki/Tajikistan_at_the_2016_Summer_Olympics" TargetMode="External"/><Relationship Id="rId162" Type="http://schemas.openxmlformats.org/officeDocument/2006/relationships/hyperlink" Target="https://en.wikipedia.org/wiki/Canada_at_the_1932_Summer_Olympics" TargetMode="External"/><Relationship Id="rId218" Type="http://schemas.openxmlformats.org/officeDocument/2006/relationships/hyperlink" Target="https://en.wikipedia.org/wiki/Switzerland_at_the_1948_Summer_Olympics" TargetMode="External"/><Relationship Id="rId425" Type="http://schemas.openxmlformats.org/officeDocument/2006/relationships/hyperlink" Target="https://en.wikipedia.org/wiki/Italy_at_the_1968_Summer_Olympics" TargetMode="External"/><Relationship Id="rId467" Type="http://schemas.openxmlformats.org/officeDocument/2006/relationships/hyperlink" Target="https://en.wikipedia.org/wiki/Sweden_at_the_1972_Summer_Olympics" TargetMode="External"/><Relationship Id="rId632" Type="http://schemas.openxmlformats.org/officeDocument/2006/relationships/hyperlink" Target="https://en.wikipedia.org/wiki/South_Korea_at_the_1988_Summer_Olympics" TargetMode="External"/><Relationship Id="rId1055" Type="http://schemas.openxmlformats.org/officeDocument/2006/relationships/hyperlink" Target="https://en.wikipedia.org/wiki/South_Africa_at_the_2008_Summer_Olympics" TargetMode="External"/><Relationship Id="rId1097" Type="http://schemas.openxmlformats.org/officeDocument/2006/relationships/hyperlink" Target="https://en.wikipedia.org/wiki/Switzerland_at_the_2012_Summer_Olympics" TargetMode="External"/><Relationship Id="rId1220" Type="http://schemas.openxmlformats.org/officeDocument/2006/relationships/hyperlink" Target="https://en.wikipedia.org/wiki/Grenada_at_the_2016_Summer_Olympics" TargetMode="External"/><Relationship Id="rId271" Type="http://schemas.openxmlformats.org/officeDocument/2006/relationships/hyperlink" Target="https://en.wikipedia.org/wiki/New_Zealand_at_the_1952_Summer_Olympics" TargetMode="External"/><Relationship Id="rId674" Type="http://schemas.openxmlformats.org/officeDocument/2006/relationships/hyperlink" Target="https://en.wikipedia.org/wiki/Colombia_at_the_1988_Summer_Olympics" TargetMode="External"/><Relationship Id="rId881" Type="http://schemas.openxmlformats.org/officeDocument/2006/relationships/hyperlink" Target="https://en.wikipedia.org/wiki/Chinese_Taipei_at_the_2000_Summer_Olympics" TargetMode="External"/><Relationship Id="rId937" Type="http://schemas.openxmlformats.org/officeDocument/2006/relationships/hyperlink" Target="https://en.wikipedia.org/wiki/Denmark_at_the_2004_Summer_Olympics" TargetMode="External"/><Relationship Id="rId979" Type="http://schemas.openxmlformats.org/officeDocument/2006/relationships/hyperlink" Target="https://en.wikipedia.org/wiki/United_States_at_the_2008_Summer_Olympics" TargetMode="External"/><Relationship Id="rId1122" Type="http://schemas.openxmlformats.org/officeDocument/2006/relationships/hyperlink" Target="https://en.wikipedia.org/wiki/Mongolia_at_the_2012_Summer_Olympics" TargetMode="External"/><Relationship Id="rId24" Type="http://schemas.openxmlformats.org/officeDocument/2006/relationships/hyperlink" Target="https://en.wikipedia.org/wiki/Mexico_at_the_1900_Summer_Olympics" TargetMode="External"/><Relationship Id="rId66" Type="http://schemas.openxmlformats.org/officeDocument/2006/relationships/hyperlink" Target="https://en.wikipedia.org/wiki/Russian_Empire_at_the_1912_Summer_Olympics" TargetMode="External"/><Relationship Id="rId131" Type="http://schemas.openxmlformats.org/officeDocument/2006/relationships/hyperlink" Target="https://en.wikipedia.org/wiki/Czechoslovakia_at_the_1928_Summer_Olympics" TargetMode="External"/><Relationship Id="rId327" Type="http://schemas.openxmlformats.org/officeDocument/2006/relationships/hyperlink" Target="https://en.wikipedia.org/wiki/Uruguay_at_the_1956_Summer_Olympics" TargetMode="External"/><Relationship Id="rId369" Type="http://schemas.openxmlformats.org/officeDocument/2006/relationships/hyperlink" Target="https://en.wikipedia.org/wiki/Mexico_at_the_1960_Summer_Olympics" TargetMode="External"/><Relationship Id="rId534" Type="http://schemas.openxmlformats.org/officeDocument/2006/relationships/hyperlink" Target="https://en.wikipedia.org/wiki/Portugal_at_the_1976_Summer_Olympics" TargetMode="External"/><Relationship Id="rId576" Type="http://schemas.openxmlformats.org/officeDocument/2006/relationships/hyperlink" Target="https://en.wikipedia.org/wiki/Ireland_at_the_1980_Summer_Olympics" TargetMode="External"/><Relationship Id="rId741" Type="http://schemas.openxmlformats.org/officeDocument/2006/relationships/hyperlink" Target="https://en.wikipedia.org/wiki/Puerto_Rico_at_the_1992_Summer_Olympics" TargetMode="External"/><Relationship Id="rId783" Type="http://schemas.openxmlformats.org/officeDocument/2006/relationships/hyperlink" Target="https://en.wikipedia.org/wiki/Jamaica_at_the_1996_Summer_Olympics" TargetMode="External"/><Relationship Id="rId839" Type="http://schemas.openxmlformats.org/officeDocument/2006/relationships/hyperlink" Target="https://en.wikipedia.org/wiki/Bulgaria_at_the_2000_Summer_Olympics" TargetMode="External"/><Relationship Id="rId990" Type="http://schemas.openxmlformats.org/officeDocument/2006/relationships/hyperlink" Target="https://en.wikipedia.org/wiki/Kenya_at_the_2008_Summer_Olympics" TargetMode="External"/><Relationship Id="rId1164" Type="http://schemas.openxmlformats.org/officeDocument/2006/relationships/hyperlink" Target="https://en.wikipedia.org/wiki/Spain_at_the_2016_Summer_Olympics" TargetMode="External"/><Relationship Id="rId173" Type="http://schemas.openxmlformats.org/officeDocument/2006/relationships/hyperlink" Target="https://en.wikipedia.org/wiki/New_Zealand_at_the_1932_Summer_Olympics" TargetMode="External"/><Relationship Id="rId229" Type="http://schemas.openxmlformats.org/officeDocument/2006/relationships/hyperlink" Target="https://en.wikipedia.org/wiki/Jamaica_at_the_1948_Summer_Olympics" TargetMode="External"/><Relationship Id="rId380" Type="http://schemas.openxmlformats.org/officeDocument/2006/relationships/hyperlink" Target="https://en.wikipedia.org/wiki/Czechoslovakia_at_the_1964_Summer_Olympics" TargetMode="External"/><Relationship Id="rId436" Type="http://schemas.openxmlformats.org/officeDocument/2006/relationships/hyperlink" Target="https://en.wikipedia.org/wiki/Finland_at_the_1968_Summer_Olympics" TargetMode="External"/><Relationship Id="rId601" Type="http://schemas.openxmlformats.org/officeDocument/2006/relationships/hyperlink" Target="https://en.wikipedia.org/wiki/Spain_at_the_1984_Summer_Olympics" TargetMode="External"/><Relationship Id="rId643" Type="http://schemas.openxmlformats.org/officeDocument/2006/relationships/hyperlink" Target="https://en.wikipedia.org/wiki/Australia_at_the_1988_Summer_Olympics" TargetMode="External"/><Relationship Id="rId1024" Type="http://schemas.openxmlformats.org/officeDocument/2006/relationships/hyperlink" Target="https://en.wikipedia.org/wiki/Dominican_Republic_at_the_2008_Summer_Olympics" TargetMode="External"/><Relationship Id="rId1066" Type="http://schemas.openxmlformats.org/officeDocument/2006/relationships/hyperlink" Target="https://en.wikipedia.org/wiki/China_at_the_2012_Summer_Olympics" TargetMode="External"/><Relationship Id="rId1231" Type="http://schemas.openxmlformats.org/officeDocument/2006/relationships/hyperlink" Target="https://en.wikipedia.org/wiki/Finland_at_the_2016_Summer_Olympics" TargetMode="External"/><Relationship Id="rId240" Type="http://schemas.openxmlformats.org/officeDocument/2006/relationships/hyperlink" Target="https://en.wikipedia.org/wiki/Trinidad_and_Tobago_at_the_1948_Summer_Olympics" TargetMode="External"/><Relationship Id="rId478" Type="http://schemas.openxmlformats.org/officeDocument/2006/relationships/hyperlink" Target="https://en.wikipedia.org/wiki/North_Korea_at_the_1972_Summer_Olympics" TargetMode="External"/><Relationship Id="rId685" Type="http://schemas.openxmlformats.org/officeDocument/2006/relationships/hyperlink" Target="https://en.wikipedia.org/wiki/Cuba_at_the_1992_Summer_Olympics" TargetMode="External"/><Relationship Id="rId850" Type="http://schemas.openxmlformats.org/officeDocument/2006/relationships/hyperlink" Target="https://en.wikipedia.org/wiki/Iran_at_the_2000_Summer_Olympics" TargetMode="External"/><Relationship Id="rId892" Type="http://schemas.openxmlformats.org/officeDocument/2006/relationships/hyperlink" Target="https://en.wikipedia.org/wiki/Costa_Rica_at_the_2000_Summer_Olympics" TargetMode="External"/><Relationship Id="rId906" Type="http://schemas.openxmlformats.org/officeDocument/2006/relationships/hyperlink" Target="https://en.wikipedia.org/wiki/Russia_at_the_2004_Summer_Olympics" TargetMode="External"/><Relationship Id="rId948" Type="http://schemas.openxmlformats.org/officeDocument/2006/relationships/hyperlink" Target="https://en.wikipedia.org/wiki/Lithuania_at_the_2004_Summer_Olympics" TargetMode="External"/><Relationship Id="rId1133" Type="http://schemas.openxmlformats.org/officeDocument/2006/relationships/hyperlink" Target="https://en.wikipedia.org/wiki/Botswana_at_the_2012_Summer_Olympics" TargetMode="External"/><Relationship Id="rId35" Type="http://schemas.openxmlformats.org/officeDocument/2006/relationships/hyperlink" Target="https://en.wikipedia.org/wiki/United_States_at_the_1908_Summer_Olympics" TargetMode="External"/><Relationship Id="rId77" Type="http://schemas.openxmlformats.org/officeDocument/2006/relationships/hyperlink" Target="https://en.wikipedia.org/wiki/Netherlands_at_the_1920_Summer_Olympics" TargetMode="External"/><Relationship Id="rId100" Type="http://schemas.openxmlformats.org/officeDocument/2006/relationships/hyperlink" Target="https://en.wikipedia.org/wiki/Belgium_at_the_1924_Summer_Olympics" TargetMode="External"/><Relationship Id="rId282" Type="http://schemas.openxmlformats.org/officeDocument/2006/relationships/hyperlink" Target="https://en.wikipedia.org/wiki/Spain_at_the_1952_Summer_Olympics" TargetMode="External"/><Relationship Id="rId338" Type="http://schemas.openxmlformats.org/officeDocument/2006/relationships/hyperlink" Target="https://en.wikipedia.org/wiki/Romania_at_the_1960_Summer_Olympics" TargetMode="External"/><Relationship Id="rId503" Type="http://schemas.openxmlformats.org/officeDocument/2006/relationships/hyperlink" Target="https://en.wikipedia.org/wiki/Nigeria_at_the_1972_Summer_Olympics" TargetMode="External"/><Relationship Id="rId545" Type="http://schemas.openxmlformats.org/officeDocument/2006/relationships/hyperlink" Target="https://en.wikipedia.org/wiki/Thailand_at_the_1976_Summer_Olympics" TargetMode="External"/><Relationship Id="rId587" Type="http://schemas.openxmlformats.org/officeDocument/2006/relationships/hyperlink" Target="https://en.wikipedia.org/wiki/Canada_at_the_1984_Summer_Olympics" TargetMode="External"/><Relationship Id="rId710" Type="http://schemas.openxmlformats.org/officeDocument/2006/relationships/hyperlink" Target="https://en.wikipedia.org/wiki/Denmark_at_the_1992_Summer_Olympics" TargetMode="External"/><Relationship Id="rId752" Type="http://schemas.openxmlformats.org/officeDocument/2006/relationships/hyperlink" Target="https://en.wikipedia.org/wiki/Cuba_at_the_1996_Summer_Olympics" TargetMode="External"/><Relationship Id="rId808" Type="http://schemas.openxmlformats.org/officeDocument/2006/relationships/hyperlink" Target="https://en.wikipedia.org/wiki/Latvia_at_the_1996_Summer_Olympics" TargetMode="External"/><Relationship Id="rId1175" Type="http://schemas.openxmlformats.org/officeDocument/2006/relationships/hyperlink" Target="https://en.wikipedia.org/wiki/Iran_at_the_2016_Summer_Olympics" TargetMode="External"/><Relationship Id="rId8" Type="http://schemas.openxmlformats.org/officeDocument/2006/relationships/hyperlink" Target="https://en.wikipedia.org/wiki/France_at_the_1896_Summer_Olympics" TargetMode="External"/><Relationship Id="rId142" Type="http://schemas.openxmlformats.org/officeDocument/2006/relationships/hyperlink" Target="https://en.wikipedia.org/wiki/Ireland_at_the_1928_Summer_Olympics" TargetMode="External"/><Relationship Id="rId184" Type="http://schemas.openxmlformats.org/officeDocument/2006/relationships/hyperlink" Target="https://en.wikipedia.org/wiki/Sweden_at_the_1936_Summer_Olympics" TargetMode="External"/><Relationship Id="rId391" Type="http://schemas.openxmlformats.org/officeDocument/2006/relationships/hyperlink" Target="https://en.wikipedia.org/wiki/Belgium_at_the_1964_Summer_Olympics" TargetMode="External"/><Relationship Id="rId405" Type="http://schemas.openxmlformats.org/officeDocument/2006/relationships/hyperlink" Target="https://en.wikipedia.org/wiki/Iran_at_the_1964_Summer_Olympics" TargetMode="External"/><Relationship Id="rId447" Type="http://schemas.openxmlformats.org/officeDocument/2006/relationships/hyperlink" Target="https://en.wikipedia.org/wiki/Brazil_at_the_1968_Summer_Olympics" TargetMode="External"/><Relationship Id="rId612" Type="http://schemas.openxmlformats.org/officeDocument/2006/relationships/hyperlink" Target="https://en.wikipedia.org/wiki/Nigeria_at_the_1984_Summer_Olympics" TargetMode="External"/><Relationship Id="rId794" Type="http://schemas.openxmlformats.org/officeDocument/2006/relationships/hyperlink" Target="https://en.wikipedia.org/wiki/Costa_Rica_at_the_1996_Summer_Olympics" TargetMode="External"/><Relationship Id="rId1035" Type="http://schemas.openxmlformats.org/officeDocument/2006/relationships/hyperlink" Target="https://en.wikipedia.org/wiki/Nigeria_at_the_2008_Summer_Olympics" TargetMode="External"/><Relationship Id="rId1077" Type="http://schemas.openxmlformats.org/officeDocument/2006/relationships/hyperlink" Target="https://en.wikipedia.org/wiki/Netherlands_at_the_2012_Summer_Olympics" TargetMode="External"/><Relationship Id="rId1200" Type="http://schemas.openxmlformats.org/officeDocument/2006/relationships/hyperlink" Target="https://en.wikipedia.org/wiki/Chinese_Taipei_at_the_2016_Summer_Olympics" TargetMode="External"/><Relationship Id="rId251" Type="http://schemas.openxmlformats.org/officeDocument/2006/relationships/hyperlink" Target="https://en.wikipedia.org/wiki/Italy_at_the_1952_Summer_Olympics" TargetMode="External"/><Relationship Id="rId489" Type="http://schemas.openxmlformats.org/officeDocument/2006/relationships/hyperlink" Target="https://en.wikipedia.org/wiki/Argentina_at_the_1972_Summer_Olympics" TargetMode="External"/><Relationship Id="rId654" Type="http://schemas.openxmlformats.org/officeDocument/2006/relationships/hyperlink" Target="https://en.wikipedia.org/wiki/Spain_at_the_1988_Summer_Olympics" TargetMode="External"/><Relationship Id="rId696" Type="http://schemas.openxmlformats.org/officeDocument/2006/relationships/hyperlink" Target="https://en.wikipedia.org/wiki/North_Korea_at_the_1992_Summer_Olympics" TargetMode="External"/><Relationship Id="rId861" Type="http://schemas.openxmlformats.org/officeDocument/2006/relationships/hyperlink" Target="https://en.wikipedia.org/wiki/Indonesia_at_the_2000_Summer_Olympics" TargetMode="External"/><Relationship Id="rId917" Type="http://schemas.openxmlformats.org/officeDocument/2006/relationships/hyperlink" Target="https://en.wikipedia.org/wiki/Romania_at_the_2004_Summer_Olympics" TargetMode="External"/><Relationship Id="rId959" Type="http://schemas.openxmlformats.org/officeDocument/2006/relationships/hyperlink" Target="https://en.wikipedia.org/wiki/United_Arab_Emirates_at_the_2004_Summer_Olympics" TargetMode="External"/><Relationship Id="rId1102" Type="http://schemas.openxmlformats.org/officeDocument/2006/relationships/hyperlink" Target="https://en.wikipedia.org/wiki/Colombia_at_the_2012_Summer_Olympics" TargetMode="External"/><Relationship Id="rId46" Type="http://schemas.openxmlformats.org/officeDocument/2006/relationships/hyperlink" Target="https://en.wikipedia.org/wiki/South_Africa_at_the_1908_Summer_Olympics" TargetMode="External"/><Relationship Id="rId293" Type="http://schemas.openxmlformats.org/officeDocument/2006/relationships/hyperlink" Target="https://en.wikipedia.org/wiki/Hungary_at_the_1956_Summer_Olympics" TargetMode="External"/><Relationship Id="rId307" Type="http://schemas.openxmlformats.org/officeDocument/2006/relationships/hyperlink" Target="https://en.wikipedia.org/wiki/Czechoslovakia_at_the_1956_Summer_Olympics" TargetMode="External"/><Relationship Id="rId349" Type="http://schemas.openxmlformats.org/officeDocument/2006/relationships/hyperlink" Target="https://en.wikipedia.org/wiki/Greece_at_the_1960_Summer_Olympics" TargetMode="External"/><Relationship Id="rId514" Type="http://schemas.openxmlformats.org/officeDocument/2006/relationships/hyperlink" Target="https://en.wikipedia.org/wiki/Hungary_at_the_1976_Summer_Olympics" TargetMode="External"/><Relationship Id="rId556" Type="http://schemas.openxmlformats.org/officeDocument/2006/relationships/hyperlink" Target="https://en.wikipedia.org/wiki/Sweden_at_the_1980_Summer_Olympics" TargetMode="External"/><Relationship Id="rId721" Type="http://schemas.openxmlformats.org/officeDocument/2006/relationships/hyperlink" Target="https://en.wikipedia.org/wiki/Austria_at_the_1992_Summer_Olympics" TargetMode="External"/><Relationship Id="rId763" Type="http://schemas.openxmlformats.org/officeDocument/2006/relationships/hyperlink" Target="https://en.wikipedia.org/wiki/Denmark_at_the_1996_Summer_Olympics" TargetMode="External"/><Relationship Id="rId1144" Type="http://schemas.openxmlformats.org/officeDocument/2006/relationships/hyperlink" Target="https://en.wikipedia.org/wiki/Cameroon_at_the_2012_Summer_Olympics" TargetMode="External"/><Relationship Id="rId1186" Type="http://schemas.openxmlformats.org/officeDocument/2006/relationships/hyperlink" Target="https://en.wikipedia.org/wiki/Thailand_at_the_2016_Summer_Olympics" TargetMode="External"/><Relationship Id="rId88" Type="http://schemas.openxmlformats.org/officeDocument/2006/relationships/hyperlink" Target="https://en.wikipedia.org/wiki/Luxembourg_at_the_1920_Summer_Olympics" TargetMode="External"/><Relationship Id="rId111" Type="http://schemas.openxmlformats.org/officeDocument/2006/relationships/hyperlink" Target="https://en.wikipedia.org/wiki/Canada_at_the_1924_Summer_Olympics" TargetMode="External"/><Relationship Id="rId153" Type="http://schemas.openxmlformats.org/officeDocument/2006/relationships/hyperlink" Target="https://en.wikipedia.org/wiki/France_at_the_1932_Summer_Olympics" TargetMode="External"/><Relationship Id="rId195" Type="http://schemas.openxmlformats.org/officeDocument/2006/relationships/hyperlink" Target="https://en.wikipedia.org/wiki/Norway_at_the_1936_Summer_Olympics" TargetMode="External"/><Relationship Id="rId209" Type="http://schemas.openxmlformats.org/officeDocument/2006/relationships/hyperlink" Target="https://en.wikipedia.org/wiki/Portugal_at_the_1936_Summer_Olympics" TargetMode="External"/><Relationship Id="rId360" Type="http://schemas.openxmlformats.org/officeDocument/2006/relationships/hyperlink" Target="https://en.wikipedia.org/wiki/Ghana_at_the_1960_Summer_Olympics" TargetMode="External"/><Relationship Id="rId416" Type="http://schemas.openxmlformats.org/officeDocument/2006/relationships/hyperlink" Target="https://en.wikipedia.org/wiki/Hungary_at_the_1968_Summer_Olympics" TargetMode="External"/><Relationship Id="rId598" Type="http://schemas.openxmlformats.org/officeDocument/2006/relationships/hyperlink" Target="https://en.wikipedia.org/wiki/Mexico_at_the_1984_Summer_Olympics" TargetMode="External"/><Relationship Id="rId819" Type="http://schemas.openxmlformats.org/officeDocument/2006/relationships/hyperlink" Target="https://en.wikipedia.org/wiki/Mongolia_at_the_1996_Summer_Olympics" TargetMode="External"/><Relationship Id="rId970" Type="http://schemas.openxmlformats.org/officeDocument/2006/relationships/hyperlink" Target="https://en.wikipedia.org/wiki/Paraguay_at_the_2004_Summer_Olympics" TargetMode="External"/><Relationship Id="rId1004" Type="http://schemas.openxmlformats.org/officeDocument/2006/relationships/hyperlink" Target="https://en.wikipedia.org/wiki/New_Zealand_at_the_2008_Summer_Olympics" TargetMode="External"/><Relationship Id="rId1046" Type="http://schemas.openxmlformats.org/officeDocument/2006/relationships/hyperlink" Target="https://en.wikipedia.org/wiki/Bahamas_at_the_2008_Summer_Olympics" TargetMode="External"/><Relationship Id="rId1211" Type="http://schemas.openxmlformats.org/officeDocument/2006/relationships/hyperlink" Target="https://en.wikipedia.org/wiki/Mexico_at_the_2016_Summer_Olympics" TargetMode="External"/><Relationship Id="rId220" Type="http://schemas.openxmlformats.org/officeDocument/2006/relationships/hyperlink" Target="https://en.wikipedia.org/wiki/Netherlands_at_the_1948_Summer_Olympics" TargetMode="External"/><Relationship Id="rId458" Type="http://schemas.openxmlformats.org/officeDocument/2006/relationships/hyperlink" Target="https://en.wikipedia.org/wiki/United_States_at_the_1972_Summer_Olympics" TargetMode="External"/><Relationship Id="rId623" Type="http://schemas.openxmlformats.org/officeDocument/2006/relationships/hyperlink" Target="https://en.wikipedia.org/wiki/Algeria_at_the_1984_Summer_Olympics" TargetMode="External"/><Relationship Id="rId665" Type="http://schemas.openxmlformats.org/officeDocument/2006/relationships/hyperlink" Target="https://en.wikipedia.org/wiki/Costa_Rica_at_the_1988_Summer_Olympics" TargetMode="External"/><Relationship Id="rId830" Type="http://schemas.openxmlformats.org/officeDocument/2006/relationships/hyperlink" Target="https://en.wikipedia.org/wiki/Italy_at_the_2000_Summer_Olympics" TargetMode="External"/><Relationship Id="rId872" Type="http://schemas.openxmlformats.org/officeDocument/2006/relationships/hyperlink" Target="https://en.wikipedia.org/wiki/Croatia_at_the_2000_Summer_Olympics" TargetMode="External"/><Relationship Id="rId928" Type="http://schemas.openxmlformats.org/officeDocument/2006/relationships/hyperlink" Target="https://en.wikipedia.org/wiki/Thailand_at_the_2004_Summer_Olympics" TargetMode="External"/><Relationship Id="rId1088" Type="http://schemas.openxmlformats.org/officeDocument/2006/relationships/hyperlink" Target="https://en.wikipedia.org/wiki/Ethiopia_at_the_2012_Summer_Olympics" TargetMode="External"/><Relationship Id="rId15" Type="http://schemas.openxmlformats.org/officeDocument/2006/relationships/hyperlink" Target="https://en.wikipedia.org/wiki/Germany_at_the_1900_Summer_Olympics" TargetMode="External"/><Relationship Id="rId57" Type="http://schemas.openxmlformats.org/officeDocument/2006/relationships/hyperlink" Target="https://en.wikipedia.org/wiki/South_Africa_at_the_1912_Summer_Olympics" TargetMode="External"/><Relationship Id="rId262" Type="http://schemas.openxmlformats.org/officeDocument/2006/relationships/hyperlink" Target="https://en.wikipedia.org/wiki/Turkey_at_the_1952_Summer_Olympics" TargetMode="External"/><Relationship Id="rId318" Type="http://schemas.openxmlformats.org/officeDocument/2006/relationships/hyperlink" Target="https://en.wikipedia.org/wiki/Argentina_at_the_1956_Summer_Olympics" TargetMode="External"/><Relationship Id="rId525" Type="http://schemas.openxmlformats.org/officeDocument/2006/relationships/hyperlink" Target="https://en.wikipedia.org/wiki/Jamaica_at_the_1976_Summer_Olympics" TargetMode="External"/><Relationship Id="rId567" Type="http://schemas.openxmlformats.org/officeDocument/2006/relationships/hyperlink" Target="https://en.wikipedia.org/wiki/Greece_at_the_1980_Summer_Olympics" TargetMode="External"/><Relationship Id="rId732" Type="http://schemas.openxmlformats.org/officeDocument/2006/relationships/hyperlink" Target="https://en.wikipedia.org/wiki/Mongolia_at_the_1992_Summer_Olympics" TargetMode="External"/><Relationship Id="rId1113" Type="http://schemas.openxmlformats.org/officeDocument/2006/relationships/hyperlink" Target="https://en.wikipedia.org/wiki/Latvia_at_the_2012_Summer_Olympics" TargetMode="External"/><Relationship Id="rId1155" Type="http://schemas.openxmlformats.org/officeDocument/2006/relationships/hyperlink" Target="https://en.wikipedia.org/wiki/Germany_at_the_2016_Summer_Olympics" TargetMode="External"/><Relationship Id="rId1197" Type="http://schemas.openxmlformats.org/officeDocument/2006/relationships/hyperlink" Target="https://en.wikipedia.org/wiki/Romania_at_the_2016_Summer_Olympics" TargetMode="External"/><Relationship Id="rId99" Type="http://schemas.openxmlformats.org/officeDocument/2006/relationships/hyperlink" Target="https://en.wikipedia.org/wiki/Netherlands_at_the_1924_Summer_Olympics" TargetMode="External"/><Relationship Id="rId122" Type="http://schemas.openxmlformats.org/officeDocument/2006/relationships/hyperlink" Target="https://en.wikipedia.org/wiki/Italy_at_the_1928_Summer_Olympics" TargetMode="External"/><Relationship Id="rId164" Type="http://schemas.openxmlformats.org/officeDocument/2006/relationships/hyperlink" Target="https://en.wikipedia.org/wiki/Poland_at_the_1932_Summer_Olympics" TargetMode="External"/><Relationship Id="rId371" Type="http://schemas.openxmlformats.org/officeDocument/2006/relationships/hyperlink" Target="https://en.wikipedia.org/wiki/Venezuela_at_the_1960_Summer_Olympics" TargetMode="External"/><Relationship Id="rId774" Type="http://schemas.openxmlformats.org/officeDocument/2006/relationships/hyperlink" Target="https://en.wikipedia.org/wiki/Norway_at_the_1996_Summer_Olympics" TargetMode="External"/><Relationship Id="rId981" Type="http://schemas.openxmlformats.org/officeDocument/2006/relationships/hyperlink" Target="https://en.wikipedia.org/wiki/Great_Britain_at_the_2008_Summer_Olympics" TargetMode="External"/><Relationship Id="rId1015" Type="http://schemas.openxmlformats.org/officeDocument/2006/relationships/hyperlink" Target="https://en.wikipedia.org/wiki/Zimbabwe_at_the_2008_Summer_Olympics" TargetMode="External"/><Relationship Id="rId1057" Type="http://schemas.openxmlformats.org/officeDocument/2006/relationships/hyperlink" Target="https://en.wikipedia.org/wiki/Vietnam_at_the_2008_Summer_Olympics" TargetMode="External"/><Relationship Id="rId1222" Type="http://schemas.openxmlformats.org/officeDocument/2006/relationships/hyperlink" Target="https://en.wikipedia.org/wiki/Philippines_at_the_2016_Summer_Olympics" TargetMode="External"/><Relationship Id="rId427" Type="http://schemas.openxmlformats.org/officeDocument/2006/relationships/hyperlink" Target="https://en.wikipedia.org/wiki/Mexico_at_the_1968_Summer_Olympics" TargetMode="External"/><Relationship Id="rId469" Type="http://schemas.openxmlformats.org/officeDocument/2006/relationships/hyperlink" Target="https://en.wikipedia.org/wiki/Romania_at_the_1972_Summer_Olympics" TargetMode="External"/><Relationship Id="rId634" Type="http://schemas.openxmlformats.org/officeDocument/2006/relationships/hyperlink" Target="https://en.wikipedia.org/wiki/Hungary_at_the_1988_Summer_Olympics" TargetMode="External"/><Relationship Id="rId676" Type="http://schemas.openxmlformats.org/officeDocument/2006/relationships/hyperlink" Target="https://en.wikipedia.org/wiki/Greece_at_the_1988_Summer_Olympics" TargetMode="External"/><Relationship Id="rId841" Type="http://schemas.openxmlformats.org/officeDocument/2006/relationships/hyperlink" Target="https://en.wikipedia.org/wiki/Sweden_at_the_2000_Summer_Olympics" TargetMode="External"/><Relationship Id="rId883" Type="http://schemas.openxmlformats.org/officeDocument/2006/relationships/hyperlink" Target="https://en.wikipedia.org/wiki/North_Korea_at_the_2000_Summer_Olympics" TargetMode="External"/><Relationship Id="rId1099" Type="http://schemas.openxmlformats.org/officeDocument/2006/relationships/hyperlink" Target="https://en.wikipedia.org/wiki/Lithuania_at_the_2012_Summer_Olympics" TargetMode="External"/><Relationship Id="rId26" Type="http://schemas.openxmlformats.org/officeDocument/2006/relationships/hyperlink" Target="https://en.wikipedia.org/wiki/Germany_at_the_1904_Summer_Olympics" TargetMode="External"/><Relationship Id="rId231" Type="http://schemas.openxmlformats.org/officeDocument/2006/relationships/hyperlink" Target="https://en.wikipedia.org/wiki/India_at_the_1948_Summer_Olympics" TargetMode="External"/><Relationship Id="rId273" Type="http://schemas.openxmlformats.org/officeDocument/2006/relationships/hyperlink" Target="https://en.wikipedia.org/wiki/Luxembourg_at_the_1952_Summer_Olympics" TargetMode="External"/><Relationship Id="rId329" Type="http://schemas.openxmlformats.org/officeDocument/2006/relationships/hyperlink" Target="https://en.wikipedia.org/wiki/United_States_at_the_1960_Summer_Olympics" TargetMode="External"/><Relationship Id="rId480" Type="http://schemas.openxmlformats.org/officeDocument/2006/relationships/hyperlink" Target="https://en.wikipedia.org/wiki/Uganda_at_the_1972_Summer_Olympics" TargetMode="External"/><Relationship Id="rId536" Type="http://schemas.openxmlformats.org/officeDocument/2006/relationships/hyperlink" Target="https://en.wikipedia.org/wiki/Australia_at_the_1976_Summer_Olympics" TargetMode="External"/><Relationship Id="rId701" Type="http://schemas.openxmlformats.org/officeDocument/2006/relationships/hyperlink" Target="https://en.wikipedia.org/wiki/Kenya_at_the_1992_Summer_Olympics" TargetMode="External"/><Relationship Id="rId939" Type="http://schemas.openxmlformats.org/officeDocument/2006/relationships/hyperlink" Target="https://en.wikipedia.org/wiki/Uzbekistan_at_the_2004_Summer_Olympics" TargetMode="External"/><Relationship Id="rId1124" Type="http://schemas.openxmlformats.org/officeDocument/2006/relationships/hyperlink" Target="https://en.wikipedia.org/wiki/Bulgaria_at_the_2012_Summer_Olympics" TargetMode="External"/><Relationship Id="rId1166" Type="http://schemas.openxmlformats.org/officeDocument/2006/relationships/hyperlink" Target="https://en.wikipedia.org/wiki/Jamaica_at_the_2016_Summer_Olympics" TargetMode="External"/><Relationship Id="rId68" Type="http://schemas.openxmlformats.org/officeDocument/2006/relationships/hyperlink" Target="https://en.wikipedia.org/wiki/Netherlands_at_the_1912_Summer_Olympics" TargetMode="External"/><Relationship Id="rId133" Type="http://schemas.openxmlformats.org/officeDocument/2006/relationships/hyperlink" Target="https://en.wikipedia.org/wiki/Estonia_at_the_1928_Summer_Olympics" TargetMode="External"/><Relationship Id="rId175" Type="http://schemas.openxmlformats.org/officeDocument/2006/relationships/hyperlink" Target="https://en.wikipedia.org/wiki/Philippines_at_the_1932_Summer_Olympics" TargetMode="External"/><Relationship Id="rId340" Type="http://schemas.openxmlformats.org/officeDocument/2006/relationships/hyperlink" Target="https://en.wikipedia.org/wiki/Denmark_at_the_1960_Summer_Olympics" TargetMode="External"/><Relationship Id="rId578" Type="http://schemas.openxmlformats.org/officeDocument/2006/relationships/hyperlink" Target="https://en.wikipedia.org/wiki/Venezuela_at_the_1980_Summer_Olympics" TargetMode="External"/><Relationship Id="rId743" Type="http://schemas.openxmlformats.org/officeDocument/2006/relationships/hyperlink" Target="https://en.wikipedia.org/wiki/Suriname_at_the_1992_Summer_Olympics" TargetMode="External"/><Relationship Id="rId785" Type="http://schemas.openxmlformats.org/officeDocument/2006/relationships/hyperlink" Target="https://en.wikipedia.org/wiki/Indonesia_at_the_1996_Summer_Olympics" TargetMode="External"/><Relationship Id="rId950" Type="http://schemas.openxmlformats.org/officeDocument/2006/relationships/hyperlink" Target="https://en.wikipedia.org/wiki/Switzerland_at_the_2004_Summer_Olympics" TargetMode="External"/><Relationship Id="rId992" Type="http://schemas.openxmlformats.org/officeDocument/2006/relationships/hyperlink" Target="https://en.wikipedia.org/wiki/Jamaica_at_the_2008_Summer_Olympics" TargetMode="External"/><Relationship Id="rId1026" Type="http://schemas.openxmlformats.org/officeDocument/2006/relationships/hyperlink" Target="https://en.wikipedia.org/wiki/Portugal_at_the_2008_Summer_Olympics" TargetMode="External"/><Relationship Id="rId200" Type="http://schemas.openxmlformats.org/officeDocument/2006/relationships/hyperlink" Target="https://en.wikipedia.org/wiki/Denmark_at_the_1936_Summer_Olympics" TargetMode="External"/><Relationship Id="rId382" Type="http://schemas.openxmlformats.org/officeDocument/2006/relationships/hyperlink" Target="https://en.wikipedia.org/wiki/Bulgaria_at_the_1964_Summer_Olympics" TargetMode="External"/><Relationship Id="rId438" Type="http://schemas.openxmlformats.org/officeDocument/2006/relationships/hyperlink" Target="https://en.wikipedia.org/wiki/Norway_at_the_1968_Summer_Olympics" TargetMode="External"/><Relationship Id="rId603" Type="http://schemas.openxmlformats.org/officeDocument/2006/relationships/hyperlink" Target="https://en.wikipedia.org/wiki/Austria_at_the_1984_Summer_Olympics" TargetMode="External"/><Relationship Id="rId645" Type="http://schemas.openxmlformats.org/officeDocument/2006/relationships/hyperlink" Target="https://en.wikipedia.org/wiki/Czechoslovakia_at_the_1988_Summer_Olympics" TargetMode="External"/><Relationship Id="rId687" Type="http://schemas.openxmlformats.org/officeDocument/2006/relationships/hyperlink" Target="https://en.wikipedia.org/wiki/South_Korea_at_the_1992_Summer_Olympics" TargetMode="External"/><Relationship Id="rId810" Type="http://schemas.openxmlformats.org/officeDocument/2006/relationships/hyperlink" Target="https://en.wikipedia.org/wiki/Tonga_at_the_1996_Summer_Olympics" TargetMode="External"/><Relationship Id="rId852" Type="http://schemas.openxmlformats.org/officeDocument/2006/relationships/hyperlink" Target="https://en.wikipedia.org/wiki/Kenya_at_the_2000_Summer_Olympics" TargetMode="External"/><Relationship Id="rId908" Type="http://schemas.openxmlformats.org/officeDocument/2006/relationships/hyperlink" Target="https://en.wikipedia.org/wiki/Japan_at_the_2004_Summer_Olympics" TargetMode="External"/><Relationship Id="rId1068" Type="http://schemas.openxmlformats.org/officeDocument/2006/relationships/hyperlink" Target="https://en.wikipedia.org/wiki/Russia_at_the_2012_Summer_Olympics" TargetMode="External"/><Relationship Id="rId1233" Type="http://schemas.openxmlformats.org/officeDocument/2006/relationships/hyperlink" Target="https://en.wikipedia.org/wiki/Nigeria_at_the_2016_Summer_Olympics" TargetMode="External"/><Relationship Id="rId242" Type="http://schemas.openxmlformats.org/officeDocument/2006/relationships/hyperlink" Target="https://en.wikipedia.org/wiki/South_Korea_at_the_1948_Summer_Olympics" TargetMode="External"/><Relationship Id="rId284" Type="http://schemas.openxmlformats.org/officeDocument/2006/relationships/hyperlink" Target="https://en.wikipedia.org/wiki/Trinidad_and_Tobago_at_the_1952_Summer_Olympics" TargetMode="External"/><Relationship Id="rId491" Type="http://schemas.openxmlformats.org/officeDocument/2006/relationships/hyperlink" Target="https://en.wikipedia.org/wiki/Mexico_at_the_1972_Summer_Olympics" TargetMode="External"/><Relationship Id="rId505" Type="http://schemas.openxmlformats.org/officeDocument/2006/relationships/hyperlink" Target="https://en.wikipedia.org/wiki/Soviet_Union_at_the_1976_Summer_Olympics" TargetMode="External"/><Relationship Id="rId712" Type="http://schemas.openxmlformats.org/officeDocument/2006/relationships/hyperlink" Target="https://en.wikipedia.org/wiki/Ireland_at_the_1992_Summer_Olympics" TargetMode="External"/><Relationship Id="rId894" Type="http://schemas.openxmlformats.org/officeDocument/2006/relationships/hyperlink" Target="https://en.wikipedia.org/wiki/Armenia_at_the_2000_Summer_Olympics" TargetMode="External"/><Relationship Id="rId1135" Type="http://schemas.openxmlformats.org/officeDocument/2006/relationships/hyperlink" Target="https://en.wikipedia.org/wiki/Gabon_at_the_2012_Summer_Olympics" TargetMode="External"/><Relationship Id="rId1177" Type="http://schemas.openxmlformats.org/officeDocument/2006/relationships/hyperlink" Target="https://en.wikipedia.org/wiki/Argentina_at_the_2016_Summer_Olympics" TargetMode="External"/><Relationship Id="rId37" Type="http://schemas.openxmlformats.org/officeDocument/2006/relationships/hyperlink" Target="https://en.wikipedia.org/wiki/France_at_the_1908_Summer_Olympics" TargetMode="External"/><Relationship Id="rId79" Type="http://schemas.openxmlformats.org/officeDocument/2006/relationships/hyperlink" Target="https://en.wikipedia.org/wiki/South_Africa_at_the_1920_Summer_Olympics" TargetMode="External"/><Relationship Id="rId102" Type="http://schemas.openxmlformats.org/officeDocument/2006/relationships/hyperlink" Target="https://en.wikipedia.org/wiki/Denmark_at_the_1924_Summer_Olympics" TargetMode="External"/><Relationship Id="rId144" Type="http://schemas.openxmlformats.org/officeDocument/2006/relationships/hyperlink" Target="https://en.wikipedia.org/wiki/Spain_at_the_1928_Summer_Olympics" TargetMode="External"/><Relationship Id="rId547" Type="http://schemas.openxmlformats.org/officeDocument/2006/relationships/hyperlink" Target="https://en.wikipedia.org/wiki/East_Germany_at_the_1980_Summer_Olympics" TargetMode="External"/><Relationship Id="rId589" Type="http://schemas.openxmlformats.org/officeDocument/2006/relationships/hyperlink" Target="https://en.wikipedia.org/wiki/New_Zealand_at_the_1984_Summer_Olympics" TargetMode="External"/><Relationship Id="rId754" Type="http://schemas.openxmlformats.org/officeDocument/2006/relationships/hyperlink" Target="https://en.wikipedia.org/wiki/South_Korea_at_the_1996_Summer_Olympics" TargetMode="External"/><Relationship Id="rId796" Type="http://schemas.openxmlformats.org/officeDocument/2006/relationships/hyperlink" Target="https://en.wikipedia.org/wiki/Hong_Kong_at_the_1996_Summer_Olympics" TargetMode="External"/><Relationship Id="rId961" Type="http://schemas.openxmlformats.org/officeDocument/2006/relationships/hyperlink" Target="https://en.wikipedia.org/wiki/Latvia_at_the_2004_Summer_Olympics" TargetMode="External"/><Relationship Id="rId1202" Type="http://schemas.openxmlformats.org/officeDocument/2006/relationships/hyperlink" Target="https://en.wikipedia.org/wiki/Independent_Olympic_Athletes_at_the_2016_Summer_Olympics" TargetMode="External"/><Relationship Id="rId90" Type="http://schemas.openxmlformats.org/officeDocument/2006/relationships/hyperlink" Target="https://en.wikipedia.org/wiki/New_Zealand_at_the_1920_Summer_Olympics" TargetMode="External"/><Relationship Id="rId186" Type="http://schemas.openxmlformats.org/officeDocument/2006/relationships/hyperlink" Target="https://en.wikipedia.org/wiki/Netherlands_at_the_1936_Summer_Olympics" TargetMode="External"/><Relationship Id="rId351" Type="http://schemas.openxmlformats.org/officeDocument/2006/relationships/hyperlink" Target="https://en.wikipedia.org/wiki/Switzerland_at_the_1960_Summer_Olympics" TargetMode="External"/><Relationship Id="rId393" Type="http://schemas.openxmlformats.org/officeDocument/2006/relationships/hyperlink" Target="https://en.wikipedia.org/wiki/Canada_at_the_1964_Summer_Olympics" TargetMode="External"/><Relationship Id="rId407" Type="http://schemas.openxmlformats.org/officeDocument/2006/relationships/hyperlink" Target="https://en.wikipedia.org/wiki/Ghana_at_the_1964_Summer_Olympics" TargetMode="External"/><Relationship Id="rId449" Type="http://schemas.openxmlformats.org/officeDocument/2006/relationships/hyperlink" Target="https://en.wikipedia.org/wiki/South_Korea_at_the_1968_Summer_Olympics" TargetMode="External"/><Relationship Id="rId614" Type="http://schemas.openxmlformats.org/officeDocument/2006/relationships/hyperlink" Target="https://en.wikipedia.org/wiki/Colombia_at_the_1984_Summer_Olympics" TargetMode="External"/><Relationship Id="rId656" Type="http://schemas.openxmlformats.org/officeDocument/2006/relationships/hyperlink" Target="https://en.wikipedia.org/wiki/Morocco_at_the_1988_Summer_Olympics" TargetMode="External"/><Relationship Id="rId821" Type="http://schemas.openxmlformats.org/officeDocument/2006/relationships/hyperlink" Target="https://en.wikipedia.org/wiki/Puerto_Rico_at_the_1996_Summer_Olympics" TargetMode="External"/><Relationship Id="rId863" Type="http://schemas.openxmlformats.org/officeDocument/2006/relationships/hyperlink" Target="https://en.wikipedia.org/wiki/Mexico_at_the_2000_Summer_Olympics" TargetMode="External"/><Relationship Id="rId1037" Type="http://schemas.openxmlformats.org/officeDocument/2006/relationships/hyperlink" Target="https://en.wikipedia.org/wiki/Colombia_at_the_2008_Summer_Olympics" TargetMode="External"/><Relationship Id="rId1079" Type="http://schemas.openxmlformats.org/officeDocument/2006/relationships/hyperlink" Target="https://en.wikipedia.org/wiki/Ukraine_at_the_2012_Summer_Olympics" TargetMode="External"/><Relationship Id="rId211" Type="http://schemas.openxmlformats.org/officeDocument/2006/relationships/hyperlink" Target="https://en.wikipedia.org/wiki/Sweden_at_the_1948_Summer_Olympics" TargetMode="External"/><Relationship Id="rId253" Type="http://schemas.openxmlformats.org/officeDocument/2006/relationships/hyperlink" Target="https://en.wikipedia.org/wiki/France_at_the_1952_Summer_Olympics" TargetMode="External"/><Relationship Id="rId295" Type="http://schemas.openxmlformats.org/officeDocument/2006/relationships/hyperlink" Target="https://en.wikipedia.org/wiki/Sweden_at_the_1956_Summer_Olympics" TargetMode="External"/><Relationship Id="rId309" Type="http://schemas.openxmlformats.org/officeDocument/2006/relationships/hyperlink" Target="https://en.wikipedia.org/wiki/Denmark_at_the_1956_Summer_Olympics" TargetMode="External"/><Relationship Id="rId460" Type="http://schemas.openxmlformats.org/officeDocument/2006/relationships/hyperlink" Target="https://en.wikipedia.org/wiki/West_Germany_at_the_1972_Summer_Olympics" TargetMode="External"/><Relationship Id="rId516" Type="http://schemas.openxmlformats.org/officeDocument/2006/relationships/hyperlink" Target="https://en.wikipedia.org/wiki/Sweden_at_the_1976_Summer_Olympics" TargetMode="External"/><Relationship Id="rId698" Type="http://schemas.openxmlformats.org/officeDocument/2006/relationships/hyperlink" Target="https://en.wikipedia.org/wiki/Bulgaria_at_the_1992_Summer_Olympics" TargetMode="External"/><Relationship Id="rId919" Type="http://schemas.openxmlformats.org/officeDocument/2006/relationships/hyperlink" Target="https://en.wikipedia.org/wiki/Brazil_at_the_2004_Summer_Olympics" TargetMode="External"/><Relationship Id="rId1090" Type="http://schemas.openxmlformats.org/officeDocument/2006/relationships/hyperlink" Target="https://en.wikipedia.org/wiki/Croatia_at_the_2012_Summer_Olympics" TargetMode="External"/><Relationship Id="rId1104" Type="http://schemas.openxmlformats.org/officeDocument/2006/relationships/hyperlink" Target="https://en.wikipedia.org/wiki/Georgia_at_the_2012_Summer_Olympics" TargetMode="External"/><Relationship Id="rId1146" Type="http://schemas.openxmlformats.org/officeDocument/2006/relationships/hyperlink" Target="https://en.wikipedia.org/wiki/Kuwait_at_the_2012_Summer_Olympics" TargetMode="External"/><Relationship Id="rId48" Type="http://schemas.openxmlformats.org/officeDocument/2006/relationships/hyperlink" Target="https://en.wikipedia.org/wiki/Bohemia_at_the_1908_Summer_Olympics" TargetMode="External"/><Relationship Id="rId113" Type="http://schemas.openxmlformats.org/officeDocument/2006/relationships/hyperlink" Target="https://en.wikipedia.org/wiki/Haiti_at_the_1924_Summer_Olympics" TargetMode="External"/><Relationship Id="rId320" Type="http://schemas.openxmlformats.org/officeDocument/2006/relationships/hyperlink" Target="https://en.wikipedia.org/wiki/Iceland_at_the_1956_Summer_Olympics" TargetMode="External"/><Relationship Id="rId558" Type="http://schemas.openxmlformats.org/officeDocument/2006/relationships/hyperlink" Target="https://en.wikipedia.org/wiki/Czechoslovakia_at_the_1980_Summer_Olympics" TargetMode="External"/><Relationship Id="rId723" Type="http://schemas.openxmlformats.org/officeDocument/2006/relationships/hyperlink" Target="https://en.wikipedia.org/wiki/South_Africa_at_the_1992_Summer_Olympics" TargetMode="External"/><Relationship Id="rId765" Type="http://schemas.openxmlformats.org/officeDocument/2006/relationships/hyperlink" Target="https://en.wikipedia.org/wiki/Canada_at_the_1996_Summer_Olympics" TargetMode="External"/><Relationship Id="rId930" Type="http://schemas.openxmlformats.org/officeDocument/2006/relationships/hyperlink" Target="https://en.wikipedia.org/wiki/Austria_at_the_2004_Summer_Olympics" TargetMode="External"/><Relationship Id="rId972" Type="http://schemas.openxmlformats.org/officeDocument/2006/relationships/hyperlink" Target="https://en.wikipedia.org/wiki/Nigeria_at_the_2004_Summer_Olympics" TargetMode="External"/><Relationship Id="rId1006" Type="http://schemas.openxmlformats.org/officeDocument/2006/relationships/hyperlink" Target="https://en.wikipedia.org/wiki/Kazakhstan_at_the_2008_Summer_Olympics" TargetMode="External"/><Relationship Id="rId1188" Type="http://schemas.openxmlformats.org/officeDocument/2006/relationships/hyperlink" Target="https://en.wikipedia.org/wiki/Georgia_at_the_2016_Summer_Olympics" TargetMode="External"/><Relationship Id="rId155" Type="http://schemas.openxmlformats.org/officeDocument/2006/relationships/hyperlink" Target="https://en.wikipedia.org/wiki/Japan_at_the_1932_Summer_Olympics" TargetMode="External"/><Relationship Id="rId197" Type="http://schemas.openxmlformats.org/officeDocument/2006/relationships/hyperlink" Target="https://en.wikipedia.org/wiki/India_at_the_1936_Summer_Olympics" TargetMode="External"/><Relationship Id="rId362" Type="http://schemas.openxmlformats.org/officeDocument/2006/relationships/hyperlink" Target="https://en.wikipedia.org/wiki/Morocco_at_the_1960_Summer_Olympics" TargetMode="External"/><Relationship Id="rId418" Type="http://schemas.openxmlformats.org/officeDocument/2006/relationships/hyperlink" Target="https://en.wikipedia.org/wiki/France_at_the_1968_Summer_Olympics" TargetMode="External"/><Relationship Id="rId625" Type="http://schemas.openxmlformats.org/officeDocument/2006/relationships/hyperlink" Target="https://en.wikipedia.org/wiki/Chinese_Taipei_at_the_1984_Summer_Olympics" TargetMode="External"/><Relationship Id="rId832" Type="http://schemas.openxmlformats.org/officeDocument/2006/relationships/hyperlink" Target="https://en.wikipedia.org/wiki/Cuba_at_the_2000_Summer_Olympics" TargetMode="External"/><Relationship Id="rId1048" Type="http://schemas.openxmlformats.org/officeDocument/2006/relationships/hyperlink" Target="https://en.wikipedia.org/wiki/Tajikistan_at_the_2008_Summer_Olympics" TargetMode="External"/><Relationship Id="rId1213" Type="http://schemas.openxmlformats.org/officeDocument/2006/relationships/hyperlink" Target="https://en.wikipedia.org/wiki/Algeria_at_the_2016_Summer_Olympics" TargetMode="External"/><Relationship Id="rId222" Type="http://schemas.openxmlformats.org/officeDocument/2006/relationships/hyperlink" Target="https://en.wikipedia.org/wiki/Argentina_at_the_1948_Summer_Olympics" TargetMode="External"/><Relationship Id="rId264" Type="http://schemas.openxmlformats.org/officeDocument/2006/relationships/hyperlink" Target="https://en.wikipedia.org/wiki/Great_Britain_at_the_1952_Summer_Olympics" TargetMode="External"/><Relationship Id="rId471" Type="http://schemas.openxmlformats.org/officeDocument/2006/relationships/hyperlink" Target="https://en.wikipedia.org/wiki/Finland_at_the_1972_Summer_Olympics" TargetMode="External"/><Relationship Id="rId667" Type="http://schemas.openxmlformats.org/officeDocument/2006/relationships/hyperlink" Target="https://en.wikipedia.org/wiki/Iran_at_the_1988_Summer_Olympics" TargetMode="External"/><Relationship Id="rId874" Type="http://schemas.openxmlformats.org/officeDocument/2006/relationships/hyperlink" Target="https://en.wikipedia.org/wiki/Colombia_at_the_2000_Summer_Olympics" TargetMode="External"/><Relationship Id="rId1115" Type="http://schemas.openxmlformats.org/officeDocument/2006/relationships/hyperlink" Target="https://en.wikipedia.org/wiki/Bahamas_at_the_2012_Summer_Olympics" TargetMode="External"/><Relationship Id="rId17" Type="http://schemas.openxmlformats.org/officeDocument/2006/relationships/hyperlink" Target="https://en.wikipedia.org/wiki/Hungary_at_the_1900_Summer_Olympics" TargetMode="External"/><Relationship Id="rId59" Type="http://schemas.openxmlformats.org/officeDocument/2006/relationships/hyperlink" Target="https://en.wikipedia.org/wiki/Canada_at_the_1912_Summer_Olympics" TargetMode="External"/><Relationship Id="rId124" Type="http://schemas.openxmlformats.org/officeDocument/2006/relationships/hyperlink" Target="https://en.wikipedia.org/wiki/France_at_the_1928_Summer_Olympics" TargetMode="External"/><Relationship Id="rId527" Type="http://schemas.openxmlformats.org/officeDocument/2006/relationships/hyperlink" Target="https://en.wikipedia.org/wiki/Norway_at_the_1976_Summer_Olympics" TargetMode="External"/><Relationship Id="rId569" Type="http://schemas.openxmlformats.org/officeDocument/2006/relationships/hyperlink" Target="https://en.wikipedia.org/wiki/India_at_the_1980_Summer_Olympics" TargetMode="External"/><Relationship Id="rId734" Type="http://schemas.openxmlformats.org/officeDocument/2006/relationships/hyperlink" Target="https://en.wikipedia.org/wiki/Argentina_at_the_1992_Summer_Olympics" TargetMode="External"/><Relationship Id="rId776" Type="http://schemas.openxmlformats.org/officeDocument/2006/relationships/hyperlink" Target="https://en.wikipedia.org/wiki/Nigeria_at_the_1996_Summer_Olympics" TargetMode="External"/><Relationship Id="rId941" Type="http://schemas.openxmlformats.org/officeDocument/2006/relationships/hyperlink" Target="https://en.wikipedia.org/wiki/Argentina_at_the_2004_Summer_Olympics" TargetMode="External"/><Relationship Id="rId983" Type="http://schemas.openxmlformats.org/officeDocument/2006/relationships/hyperlink" Target="https://en.wikipedia.org/wiki/Australia_at_the_2008_Summer_Olympics" TargetMode="External"/><Relationship Id="rId1157" Type="http://schemas.openxmlformats.org/officeDocument/2006/relationships/hyperlink" Target="https://en.wikipedia.org/wiki/France_at_the_2016_Summer_Olympics" TargetMode="External"/><Relationship Id="rId1199" Type="http://schemas.openxmlformats.org/officeDocument/2006/relationships/hyperlink" Target="https://en.wikipedia.org/wiki/Vietnam_at_the_2016_Summer_Olympics" TargetMode="External"/><Relationship Id="rId70" Type="http://schemas.openxmlformats.org/officeDocument/2006/relationships/hyperlink" Target="https://en.wikipedia.org/wiki/Sweden_at_the_1920_Summer_Olympics" TargetMode="External"/><Relationship Id="rId166" Type="http://schemas.openxmlformats.org/officeDocument/2006/relationships/hyperlink" Target="https://en.wikipedia.org/wiki/Ireland_at_the_1932_Summer_Olympics" TargetMode="External"/><Relationship Id="rId331" Type="http://schemas.openxmlformats.org/officeDocument/2006/relationships/hyperlink" Target="https://en.wikipedia.org/wiki/United_Team_of_Germany_at_the_1960_Summer_Olympics" TargetMode="External"/><Relationship Id="rId373" Type="http://schemas.openxmlformats.org/officeDocument/2006/relationships/hyperlink" Target="https://en.wikipedia.org/wiki/Soviet_Union_at_the_1964_Summer_Olympics" TargetMode="External"/><Relationship Id="rId429" Type="http://schemas.openxmlformats.org/officeDocument/2006/relationships/hyperlink" Target="https://en.wikipedia.org/wiki/Netherlands_at_the_1968_Summer_Olympics" TargetMode="External"/><Relationship Id="rId580" Type="http://schemas.openxmlformats.org/officeDocument/2006/relationships/hyperlink" Target="https://en.wikipedia.org/wiki/Guyana_at_the_1980_Summer_Olympics" TargetMode="External"/><Relationship Id="rId636" Type="http://schemas.openxmlformats.org/officeDocument/2006/relationships/hyperlink" Target="https://en.wikipedia.org/wiki/Romania_at_the_1988_Summer_Olympics" TargetMode="External"/><Relationship Id="rId801" Type="http://schemas.openxmlformats.org/officeDocument/2006/relationships/hyperlink" Target="https://en.wikipedia.org/wiki/Austria_at_the_1996_Summer_Olympics" TargetMode="External"/><Relationship Id="rId1017" Type="http://schemas.openxmlformats.org/officeDocument/2006/relationships/hyperlink" Target="https://en.wikipedia.org/wiki/Azerbaijan_at_the_2008_Summer_Olympics" TargetMode="External"/><Relationship Id="rId1059" Type="http://schemas.openxmlformats.org/officeDocument/2006/relationships/hyperlink" Target="https://en.wikipedia.org/wiki/Afghanistan_at_the_2008_Summer_Olympics" TargetMode="External"/><Relationship Id="rId1224" Type="http://schemas.openxmlformats.org/officeDocument/2006/relationships/hyperlink" Target="https://en.wikipedia.org/wiki/Norway_at_the_2016_Summer_Olympics" TargetMode="External"/><Relationship Id="rId1" Type="http://schemas.openxmlformats.org/officeDocument/2006/relationships/hyperlink" Target="https://en.wikipedia.org/wiki/Mixed_team_at_the_1896_Summer_Olympics" TargetMode="External"/><Relationship Id="rId233" Type="http://schemas.openxmlformats.org/officeDocument/2006/relationships/hyperlink" Target="https://en.wikipedia.org/wiki/Yugoslavia_at_the_1948_Summer_Olympics" TargetMode="External"/><Relationship Id="rId440" Type="http://schemas.openxmlformats.org/officeDocument/2006/relationships/hyperlink" Target="https://en.wikipedia.org/wiki/Tunisia_at_the_1968_Summer_Olympics" TargetMode="External"/><Relationship Id="rId678" Type="http://schemas.openxmlformats.org/officeDocument/2006/relationships/hyperlink" Target="https://en.wikipedia.org/wiki/Pakistan_at_the_1988_Summer_Olympics" TargetMode="External"/><Relationship Id="rId843" Type="http://schemas.openxmlformats.org/officeDocument/2006/relationships/hyperlink" Target="https://en.wikipedia.org/wiki/Ethiopia_at_the_2000_Summer_Olympics" TargetMode="External"/><Relationship Id="rId885" Type="http://schemas.openxmlformats.org/officeDocument/2006/relationships/hyperlink" Target="https://en.wikipedia.org/wiki/Saudi_Arabia_at_the_2000_Summer_Olympics" TargetMode="External"/><Relationship Id="rId1070" Type="http://schemas.openxmlformats.org/officeDocument/2006/relationships/hyperlink" Target="https://en.wikipedia.org/wiki/Germany_at_the_2012_Summer_Olympics" TargetMode="External"/><Relationship Id="rId1126" Type="http://schemas.openxmlformats.org/officeDocument/2006/relationships/hyperlink" Target="https://en.wikipedia.org/wiki/Indonesia_at_the_2012_Summer_Olympics" TargetMode="External"/><Relationship Id="rId28" Type="http://schemas.openxmlformats.org/officeDocument/2006/relationships/hyperlink" Target="https://en.wikipedia.org/wiki/Canada_at_the_1904_Summer_Olympics" TargetMode="External"/><Relationship Id="rId275" Type="http://schemas.openxmlformats.org/officeDocument/2006/relationships/hyperlink" Target="https://en.wikipedia.org/wiki/Netherlands_at_the_1952_Summer_Olympics" TargetMode="External"/><Relationship Id="rId300" Type="http://schemas.openxmlformats.org/officeDocument/2006/relationships/hyperlink" Target="https://en.wikipedia.org/wiki/France_at_the_1956_Summer_Olympics" TargetMode="External"/><Relationship Id="rId482" Type="http://schemas.openxmlformats.org/officeDocument/2006/relationships/hyperlink" Target="https://en.wikipedia.org/wiki/Switzerland_at_the_1972_Summer_Olympics" TargetMode="External"/><Relationship Id="rId538" Type="http://schemas.openxmlformats.org/officeDocument/2006/relationships/hyperlink" Target="https://en.wikipedia.org/wiki/Mongolia_at_the_1976_Summer_Olympics" TargetMode="External"/><Relationship Id="rId703" Type="http://schemas.openxmlformats.org/officeDocument/2006/relationships/hyperlink" Target="https://en.wikipedia.org/wiki/Turkey_at_the_1992_Summer_Olympics" TargetMode="External"/><Relationship Id="rId745" Type="http://schemas.openxmlformats.org/officeDocument/2006/relationships/hyperlink" Target="https://en.wikipedia.org/wiki/United_States_at_the_1996_Summer_Olympics" TargetMode="External"/><Relationship Id="rId910" Type="http://schemas.openxmlformats.org/officeDocument/2006/relationships/hyperlink" Target="https://en.wikipedia.org/wiki/France_at_the_2004_Summer_Olympics" TargetMode="External"/><Relationship Id="rId952" Type="http://schemas.openxmlformats.org/officeDocument/2006/relationships/hyperlink" Target="https://en.wikipedia.org/wiki/Zimbabwe_at_the_2004_Summer_Olympics" TargetMode="External"/><Relationship Id="rId1168" Type="http://schemas.openxmlformats.org/officeDocument/2006/relationships/hyperlink" Target="https://en.wikipedia.org/wiki/Cuba_at_the_2016_Summer_Olympics" TargetMode="External"/><Relationship Id="rId81" Type="http://schemas.openxmlformats.org/officeDocument/2006/relationships/hyperlink" Target="https://en.wikipedia.org/wiki/Switzerland_at_the_1920_Summer_Olympics" TargetMode="External"/><Relationship Id="rId135" Type="http://schemas.openxmlformats.org/officeDocument/2006/relationships/hyperlink" Target="https://en.wikipedia.org/wiki/Austria_at_the_1928_Summer_Olympics" TargetMode="External"/><Relationship Id="rId177" Type="http://schemas.openxmlformats.org/officeDocument/2006/relationships/hyperlink" Target="https://en.wikipedia.org/wiki/Uruguay_at_the_1932_Summer_Olympics" TargetMode="External"/><Relationship Id="rId342" Type="http://schemas.openxmlformats.org/officeDocument/2006/relationships/hyperlink" Target="https://en.wikipedia.org/wiki/Bulgaria_at_the_1960_Summer_Olympics" TargetMode="External"/><Relationship Id="rId384" Type="http://schemas.openxmlformats.org/officeDocument/2006/relationships/hyperlink" Target="https://en.wikipedia.org/wiki/New_Zealand_at_the_1964_Summer_Olympics" TargetMode="External"/><Relationship Id="rId591" Type="http://schemas.openxmlformats.org/officeDocument/2006/relationships/hyperlink" Target="https://en.wikipedia.org/wiki/South_Korea_at_the_1984_Summer_Olympics" TargetMode="External"/><Relationship Id="rId605" Type="http://schemas.openxmlformats.org/officeDocument/2006/relationships/hyperlink" Target="https://en.wikipedia.org/wiki/Portugal_at_the_1984_Summer_Olympics" TargetMode="External"/><Relationship Id="rId787" Type="http://schemas.openxmlformats.org/officeDocument/2006/relationships/hyperlink" Target="https://en.wikipedia.org/wiki/Iran_at_the_1996_Summer_Olympics" TargetMode="External"/><Relationship Id="rId812" Type="http://schemas.openxmlformats.org/officeDocument/2006/relationships/hyperlink" Target="https://en.wikipedia.org/wiki/Georgia_at_the_1996_Summer_Olympics" TargetMode="External"/><Relationship Id="rId994" Type="http://schemas.openxmlformats.org/officeDocument/2006/relationships/hyperlink" Target="https://en.wikipedia.org/wiki/Ethiopia_at_the_2008_Summer_Olympics" TargetMode="External"/><Relationship Id="rId1028" Type="http://schemas.openxmlformats.org/officeDocument/2006/relationships/hyperlink" Target="https://en.wikipedia.org/wiki/India_at_the_2008_Summer_Olympics" TargetMode="External"/><Relationship Id="rId1235" Type="http://schemas.openxmlformats.org/officeDocument/2006/relationships/hyperlink" Target="https://en.wikipedia.org/wiki/Trinidad_and_Tobago_at_the_2016_Summer_Olympics" TargetMode="External"/><Relationship Id="rId202" Type="http://schemas.openxmlformats.org/officeDocument/2006/relationships/hyperlink" Target="https://en.wikipedia.org/wiki/Romania_at_the_1936_Summer_Olympics" TargetMode="External"/><Relationship Id="rId244" Type="http://schemas.openxmlformats.org/officeDocument/2006/relationships/hyperlink" Target="https://en.wikipedia.org/wiki/Iran_at_the_1948_Summer_Olympics" TargetMode="External"/><Relationship Id="rId647" Type="http://schemas.openxmlformats.org/officeDocument/2006/relationships/hyperlink" Target="https://en.wikipedia.org/wiki/Canada_at_the_1988_Summer_Olympics" TargetMode="External"/><Relationship Id="rId689" Type="http://schemas.openxmlformats.org/officeDocument/2006/relationships/hyperlink" Target="https://en.wikipedia.org/wiki/France_at_the_1992_Summer_Olympics" TargetMode="External"/><Relationship Id="rId854" Type="http://schemas.openxmlformats.org/officeDocument/2006/relationships/hyperlink" Target="https://en.wikipedia.org/wiki/Finland_at_the_2000_Summer_Olympics" TargetMode="External"/><Relationship Id="rId896" Type="http://schemas.openxmlformats.org/officeDocument/2006/relationships/hyperlink" Target="https://en.wikipedia.org/wiki/Chile_at_the_2000_Summer_Olympics" TargetMode="External"/><Relationship Id="rId1081" Type="http://schemas.openxmlformats.org/officeDocument/2006/relationships/hyperlink" Target="https://en.wikipedia.org/wiki/Spain_at_the_2012_Summer_Olympics" TargetMode="External"/><Relationship Id="rId39" Type="http://schemas.openxmlformats.org/officeDocument/2006/relationships/hyperlink" Target="https://en.wikipedia.org/wiki/Canada_at_the_1908_Summer_Olympics" TargetMode="External"/><Relationship Id="rId286" Type="http://schemas.openxmlformats.org/officeDocument/2006/relationships/hyperlink" Target="https://en.wikipedia.org/wiki/Bulgaria_at_the_1952_Summer_Olympics" TargetMode="External"/><Relationship Id="rId451" Type="http://schemas.openxmlformats.org/officeDocument/2006/relationships/hyperlink" Target="https://en.wikipedia.org/wiki/Cameroon_at_the_1968_Summer_Olympics" TargetMode="External"/><Relationship Id="rId493" Type="http://schemas.openxmlformats.org/officeDocument/2006/relationships/hyperlink" Target="https://en.wikipedia.org/wiki/Pakistan_at_the_1972_Summer_Olympics" TargetMode="External"/><Relationship Id="rId507" Type="http://schemas.openxmlformats.org/officeDocument/2006/relationships/hyperlink" Target="https://en.wikipedia.org/wiki/United_States_at_the_1976_Summer_Olympics" TargetMode="External"/><Relationship Id="rId549" Type="http://schemas.openxmlformats.org/officeDocument/2006/relationships/hyperlink" Target="https://en.wikipedia.org/wiki/Cuba_at_the_1980_Summer_Olympics" TargetMode="External"/><Relationship Id="rId714" Type="http://schemas.openxmlformats.org/officeDocument/2006/relationships/hyperlink" Target="https://en.wikipedia.org/wiki/Algeria_at_the_1992_Summer_Olympics" TargetMode="External"/><Relationship Id="rId756" Type="http://schemas.openxmlformats.org/officeDocument/2006/relationships/hyperlink" Target="https://en.wikipedia.org/wiki/Hungary_at_the_1996_Summer_Olympics" TargetMode="External"/><Relationship Id="rId921" Type="http://schemas.openxmlformats.org/officeDocument/2006/relationships/hyperlink" Target="https://en.wikipedia.org/wiki/Netherlands_at_the_2004_Summer_Olympics" TargetMode="External"/><Relationship Id="rId1137" Type="http://schemas.openxmlformats.org/officeDocument/2006/relationships/hyperlink" Target="https://en.wikipedia.org/wiki/Montenegro_at_the_2012_Summer_Olympics" TargetMode="External"/><Relationship Id="rId1179" Type="http://schemas.openxmlformats.org/officeDocument/2006/relationships/hyperlink" Target="https://en.wikipedia.org/wiki/Sweden_at_the_2016_Summer_Olympics" TargetMode="External"/><Relationship Id="rId50" Type="http://schemas.openxmlformats.org/officeDocument/2006/relationships/hyperlink" Target="https://en.wikipedia.org/wiki/Austria_at_the_1908_Summer_Olympics" TargetMode="External"/><Relationship Id="rId104" Type="http://schemas.openxmlformats.org/officeDocument/2006/relationships/hyperlink" Target="https://en.wikipedia.org/wiki/Yugoslavia_at_the_1924_Summer_Olympics" TargetMode="External"/><Relationship Id="rId146" Type="http://schemas.openxmlformats.org/officeDocument/2006/relationships/hyperlink" Target="https://en.wikipedia.org/wiki/Belgium_at_the_1928_Summer_Olympics" TargetMode="External"/><Relationship Id="rId188" Type="http://schemas.openxmlformats.org/officeDocument/2006/relationships/hyperlink" Target="https://en.wikipedia.org/wiki/Austria_at_the_1936_Summer_Olympics" TargetMode="External"/><Relationship Id="rId311" Type="http://schemas.openxmlformats.org/officeDocument/2006/relationships/hyperlink" Target="https://en.wikipedia.org/wiki/Norway_at_the_1956_Summer_Olympics" TargetMode="External"/><Relationship Id="rId353" Type="http://schemas.openxmlformats.org/officeDocument/2006/relationships/hyperlink" Target="https://en.wikipedia.org/wiki/Belgium_at_the_1960_Summer_Olympics" TargetMode="External"/><Relationship Id="rId395" Type="http://schemas.openxmlformats.org/officeDocument/2006/relationships/hyperlink" Target="https://en.wikipedia.org/wiki/Bahamas_at_the_1964_Summer_Olympics" TargetMode="External"/><Relationship Id="rId409" Type="http://schemas.openxmlformats.org/officeDocument/2006/relationships/hyperlink" Target="https://en.wikipedia.org/wiki/Kenya_at_the_1964_Summer_Olympics" TargetMode="External"/><Relationship Id="rId560" Type="http://schemas.openxmlformats.org/officeDocument/2006/relationships/hyperlink" Target="https://en.wikipedia.org/wiki/Australia_at_the_1980_Summer_Olympics" TargetMode="External"/><Relationship Id="rId798" Type="http://schemas.openxmlformats.org/officeDocument/2006/relationships/hyperlink" Target="https://en.wikipedia.org/wiki/Argentina_at_the_1996_Summer_Olympics" TargetMode="External"/><Relationship Id="rId963" Type="http://schemas.openxmlformats.org/officeDocument/2006/relationships/hyperlink" Target="https://en.wikipedia.org/wiki/Portugal_at_the_2004_Summer_Olympics" TargetMode="External"/><Relationship Id="rId1039" Type="http://schemas.openxmlformats.org/officeDocument/2006/relationships/hyperlink" Target="https://en.wikipedia.org/wiki/Armenia_at_the_2008_Summer_Olympics" TargetMode="External"/><Relationship Id="rId1190" Type="http://schemas.openxmlformats.org/officeDocument/2006/relationships/hyperlink" Target="https://en.wikipedia.org/wiki/Belarus_at_the_2016_Summer_Olympics" TargetMode="External"/><Relationship Id="rId1204" Type="http://schemas.openxmlformats.org/officeDocument/2006/relationships/hyperlink" Target="https://en.wikipedia.org/wiki/Fiji_at_the_2016_Summer_Olympics" TargetMode="External"/><Relationship Id="rId92" Type="http://schemas.openxmlformats.org/officeDocument/2006/relationships/hyperlink" Target="https://en.wikipedia.org/wiki/Finland_at_the_1924_Summer_Olympics" TargetMode="External"/><Relationship Id="rId213" Type="http://schemas.openxmlformats.org/officeDocument/2006/relationships/hyperlink" Target="https://en.wikipedia.org/wiki/Hungary_at_the_1948_Summer_Olympics" TargetMode="External"/><Relationship Id="rId420" Type="http://schemas.openxmlformats.org/officeDocument/2006/relationships/hyperlink" Target="https://en.wikipedia.org/wiki/West_Germany_at_the_1968_Summer_Olympics" TargetMode="External"/><Relationship Id="rId616" Type="http://schemas.openxmlformats.org/officeDocument/2006/relationships/hyperlink" Target="https://en.wikipedia.org/wiki/Ireland_at_the_1984_Summer_Olympics" TargetMode="External"/><Relationship Id="rId658" Type="http://schemas.openxmlformats.org/officeDocument/2006/relationships/hyperlink" Target="https://en.wikipedia.org/wiki/Portugal_at_the_1988_Summer_Olympics" TargetMode="External"/><Relationship Id="rId823" Type="http://schemas.openxmlformats.org/officeDocument/2006/relationships/hyperlink" Target="https://en.wikipedia.org/wiki/Uganda_at_the_1996_Summer_Olympics" TargetMode="External"/><Relationship Id="rId865" Type="http://schemas.openxmlformats.org/officeDocument/2006/relationships/hyperlink" Target="https://en.wikipedia.org/wiki/Algeria_at_the_2000_Summer_Olympics" TargetMode="External"/><Relationship Id="rId1050" Type="http://schemas.openxmlformats.org/officeDocument/2006/relationships/hyperlink" Target="https://en.wikipedia.org/wiki/Ecuador_at_the_2008_Summer_Olympics" TargetMode="External"/><Relationship Id="rId255" Type="http://schemas.openxmlformats.org/officeDocument/2006/relationships/hyperlink" Target="https://en.wikipedia.org/wiki/Australia_at_the_1952_Summer_Olympics" TargetMode="External"/><Relationship Id="rId297" Type="http://schemas.openxmlformats.org/officeDocument/2006/relationships/hyperlink" Target="https://en.wikipedia.org/wiki/Great_Britain_at_the_1956_Summer_Olympics" TargetMode="External"/><Relationship Id="rId462" Type="http://schemas.openxmlformats.org/officeDocument/2006/relationships/hyperlink" Target="https://en.wikipedia.org/wiki/Australia_at_the_1972_Summer_Olympics" TargetMode="External"/><Relationship Id="rId518" Type="http://schemas.openxmlformats.org/officeDocument/2006/relationships/hyperlink" Target="https://en.wikipedia.org/wiki/Italy_at_the_1976_Summer_Olympics" TargetMode="External"/><Relationship Id="rId725" Type="http://schemas.openxmlformats.org/officeDocument/2006/relationships/hyperlink" Target="https://en.wikipedia.org/wiki/Croatia_at_the_1992_Summer_Olympics" TargetMode="External"/><Relationship Id="rId932" Type="http://schemas.openxmlformats.org/officeDocument/2006/relationships/hyperlink" Target="https://en.wikipedia.org/wiki/Iran_at_the_2004_Summer_Olympics" TargetMode="External"/><Relationship Id="rId1092" Type="http://schemas.openxmlformats.org/officeDocument/2006/relationships/hyperlink" Target="https://en.wikipedia.org/wiki/Belarus_at_the_2012_Summer_Olympics" TargetMode="External"/><Relationship Id="rId1106" Type="http://schemas.openxmlformats.org/officeDocument/2006/relationships/hyperlink" Target="https://en.wikipedia.org/wiki/Argentina_at_the_2012_Summer_Olympics" TargetMode="External"/><Relationship Id="rId1148" Type="http://schemas.openxmlformats.org/officeDocument/2006/relationships/hyperlink" Target="https://en.wikipedia.org/wiki/Saudi_Arabia_at_the_2012_Summer_Olympics" TargetMode="External"/><Relationship Id="rId115" Type="http://schemas.openxmlformats.org/officeDocument/2006/relationships/hyperlink" Target="https://en.wikipedia.org/wiki/New_Zealand_at_the_1924_Summer_Olympics" TargetMode="External"/><Relationship Id="rId157" Type="http://schemas.openxmlformats.org/officeDocument/2006/relationships/hyperlink" Target="https://en.wikipedia.org/wiki/Finland_at_the_1932_Summer_Olympics" TargetMode="External"/><Relationship Id="rId322" Type="http://schemas.openxmlformats.org/officeDocument/2006/relationships/hyperlink" Target="https://en.wikipedia.org/wiki/South_Africa_at_the_1956_Summer_Olympics" TargetMode="External"/><Relationship Id="rId364" Type="http://schemas.openxmlformats.org/officeDocument/2006/relationships/hyperlink" Target="https://en.wikipedia.org/wiki/Republic_of_China_at_the_1960_Summer_Olympics" TargetMode="External"/><Relationship Id="rId767" Type="http://schemas.openxmlformats.org/officeDocument/2006/relationships/hyperlink" Target="https://en.wikipedia.org/wiki/Japan_at_the_1996_Summer_Olympics" TargetMode="External"/><Relationship Id="rId974" Type="http://schemas.openxmlformats.org/officeDocument/2006/relationships/hyperlink" Target="https://en.wikipedia.org/wiki/Eritrea_at_the_2004_Summer_Olympics" TargetMode="External"/><Relationship Id="rId1008" Type="http://schemas.openxmlformats.org/officeDocument/2006/relationships/hyperlink" Target="https://en.wikipedia.org/wiki/North_Korea_at_the_2008_Summer_Olympics" TargetMode="External"/><Relationship Id="rId1215" Type="http://schemas.openxmlformats.org/officeDocument/2006/relationships/hyperlink" Target="https://en.wikipedia.org/wiki/Lithuania_at_the_2016_Summer_Olympics" TargetMode="External"/><Relationship Id="rId61" Type="http://schemas.openxmlformats.org/officeDocument/2006/relationships/hyperlink" Target="https://en.wikipedia.org/wiki/Italy_at_the_1912_Summer_Olympics" TargetMode="External"/><Relationship Id="rId199" Type="http://schemas.openxmlformats.org/officeDocument/2006/relationships/hyperlink" Target="https://en.wikipedia.org/wiki/Poland_at_the_1936_Summer_Olympics" TargetMode="External"/><Relationship Id="rId571" Type="http://schemas.openxmlformats.org/officeDocument/2006/relationships/hyperlink" Target="https://en.wikipedia.org/wiki/North_Korea_at_the_1980_Summer_Olympics" TargetMode="External"/><Relationship Id="rId627" Type="http://schemas.openxmlformats.org/officeDocument/2006/relationships/hyperlink" Target="https://en.wikipedia.org/wiki/Iceland_at_the_1984_Summer_Olympics" TargetMode="External"/><Relationship Id="rId669" Type="http://schemas.openxmlformats.org/officeDocument/2006/relationships/hyperlink" Target="https://en.wikipedia.org/wiki/Peru_at_the_1988_Summer_Olympics" TargetMode="External"/><Relationship Id="rId834" Type="http://schemas.openxmlformats.org/officeDocument/2006/relationships/hyperlink" Target="https://en.wikipedia.org/wiki/Romania_at_the_2000_Summer_Olympics" TargetMode="External"/><Relationship Id="rId876" Type="http://schemas.openxmlformats.org/officeDocument/2006/relationships/hyperlink" Target="https://en.wikipedia.org/wiki/Brazil_at_the_2000_Summer_Olympics" TargetMode="External"/><Relationship Id="rId19" Type="http://schemas.openxmlformats.org/officeDocument/2006/relationships/hyperlink" Target="https://en.wikipedia.org/wiki/Canada_at_the_1900_Summer_Olympics" TargetMode="External"/><Relationship Id="rId224" Type="http://schemas.openxmlformats.org/officeDocument/2006/relationships/hyperlink" Target="https://en.wikipedia.org/wiki/Belgium_at_the_1948_Summer_Olympics" TargetMode="External"/><Relationship Id="rId266" Type="http://schemas.openxmlformats.org/officeDocument/2006/relationships/hyperlink" Target="https://en.wikipedia.org/wiki/Poland_at_the_1952_Summer_Olympics" TargetMode="External"/><Relationship Id="rId431" Type="http://schemas.openxmlformats.org/officeDocument/2006/relationships/hyperlink" Target="https://en.wikipedia.org/wiki/Iran_at_the_1968_Summer_Olympics" TargetMode="External"/><Relationship Id="rId473" Type="http://schemas.openxmlformats.org/officeDocument/2006/relationships/hyperlink" Target="https://en.wikipedia.org/wiki/France_at_the_1972_Summer_Olympics" TargetMode="External"/><Relationship Id="rId529" Type="http://schemas.openxmlformats.org/officeDocument/2006/relationships/hyperlink" Target="https://en.wikipedia.org/wiki/Mexico_at_the_1976_Summer_Olympics" TargetMode="External"/><Relationship Id="rId680" Type="http://schemas.openxmlformats.org/officeDocument/2006/relationships/hyperlink" Target="https://en.wikipedia.org/wiki/Thailand_at_the_1988_Summer_Olympics" TargetMode="External"/><Relationship Id="rId736" Type="http://schemas.openxmlformats.org/officeDocument/2006/relationships/hyperlink" Target="https://en.wikipedia.org/wiki/Colombia_at_the_1992_Summer_Olympics" TargetMode="External"/><Relationship Id="rId901" Type="http://schemas.openxmlformats.org/officeDocument/2006/relationships/hyperlink" Target="https://en.wikipedia.org/wiki/Kyrgyzstan_at_the_2000_Summer_Olympics" TargetMode="External"/><Relationship Id="rId1061" Type="http://schemas.openxmlformats.org/officeDocument/2006/relationships/hyperlink" Target="https://en.wikipedia.org/wiki/Mauritius_at_the_2008_Summer_Olympics" TargetMode="External"/><Relationship Id="rId1117" Type="http://schemas.openxmlformats.org/officeDocument/2006/relationships/hyperlink" Target="https://en.wikipedia.org/wiki/Grenada_at_the_2012_Summer_Olympics" TargetMode="External"/><Relationship Id="rId1159" Type="http://schemas.openxmlformats.org/officeDocument/2006/relationships/hyperlink" Target="https://en.wikipedia.org/wiki/Italy_at_the_2016_Summer_Olympics" TargetMode="External"/><Relationship Id="rId30" Type="http://schemas.openxmlformats.org/officeDocument/2006/relationships/hyperlink" Target="https://en.wikipedia.org/wiki/Great_Britain_at_the_1904_Summer_Olympics" TargetMode="External"/><Relationship Id="rId126" Type="http://schemas.openxmlformats.org/officeDocument/2006/relationships/hyperlink" Target="https://en.wikipedia.org/wiki/Hungary_at_the_1928_Summer_Olympics" TargetMode="External"/><Relationship Id="rId168" Type="http://schemas.openxmlformats.org/officeDocument/2006/relationships/hyperlink" Target="https://en.wikipedia.org/wiki/Austria_at_the_1932_Summer_Olympics" TargetMode="External"/><Relationship Id="rId333" Type="http://schemas.openxmlformats.org/officeDocument/2006/relationships/hyperlink" Target="https://en.wikipedia.org/wiki/Turkey_at_the_1960_Summer_Olympics" TargetMode="External"/><Relationship Id="rId540" Type="http://schemas.openxmlformats.org/officeDocument/2006/relationships/hyperlink" Target="https://en.wikipedia.org/wiki/Brazil_at_the_1976_Summer_Olympics" TargetMode="External"/><Relationship Id="rId778" Type="http://schemas.openxmlformats.org/officeDocument/2006/relationships/hyperlink" Target="https://en.wikipedia.org/wiki/Algeria_at_the_1996_Summer_Olympics" TargetMode="External"/><Relationship Id="rId943" Type="http://schemas.openxmlformats.org/officeDocument/2006/relationships/hyperlink" Target="https://en.wikipedia.org/wiki/Kazakhstan_at_the_2004_Summer_Olympics" TargetMode="External"/><Relationship Id="rId985" Type="http://schemas.openxmlformats.org/officeDocument/2006/relationships/hyperlink" Target="https://en.wikipedia.org/wiki/Japan_at_the_2008_Summer_Olympics" TargetMode="External"/><Relationship Id="rId1019" Type="http://schemas.openxmlformats.org/officeDocument/2006/relationships/hyperlink" Target="https://en.wikipedia.org/wiki/Bulgaria_at_the_2008_Summer_Olympics" TargetMode="External"/><Relationship Id="rId1170" Type="http://schemas.openxmlformats.org/officeDocument/2006/relationships/hyperlink" Target="https://en.wikipedia.org/wiki/Canada_at_the_2016_Summer_Olympics" TargetMode="External"/><Relationship Id="rId72" Type="http://schemas.openxmlformats.org/officeDocument/2006/relationships/hyperlink" Target="https://en.wikipedia.org/wiki/Finland_at_the_1920_Summer_Olympics" TargetMode="External"/><Relationship Id="rId375" Type="http://schemas.openxmlformats.org/officeDocument/2006/relationships/hyperlink" Target="https://en.wikipedia.org/wiki/United_Team_of_Germany_at_the_1964_Summer_Olympics" TargetMode="External"/><Relationship Id="rId582" Type="http://schemas.openxmlformats.org/officeDocument/2006/relationships/hyperlink" Target="https://en.wikipedia.org/wiki/United_States_at_the_1984_Summer_Olympics" TargetMode="External"/><Relationship Id="rId638" Type="http://schemas.openxmlformats.org/officeDocument/2006/relationships/hyperlink" Target="https://en.wikipedia.org/wiki/Italy_at_the_1988_Summer_Olympics" TargetMode="External"/><Relationship Id="rId803" Type="http://schemas.openxmlformats.org/officeDocument/2006/relationships/hyperlink" Target="https://en.wikipedia.org/wiki/Moldova_at_the_1996_Summer_Olympics" TargetMode="External"/><Relationship Id="rId845" Type="http://schemas.openxmlformats.org/officeDocument/2006/relationships/hyperlink" Target="https://en.wikipedia.org/wiki/Kazakhstan_at_the_2000_Summer_Olympics" TargetMode="External"/><Relationship Id="rId1030" Type="http://schemas.openxmlformats.org/officeDocument/2006/relationships/hyperlink" Target="https://en.wikipedia.org/wiki/Cameroon_at_the_2008_Summer_Olympics" TargetMode="External"/><Relationship Id="rId1226" Type="http://schemas.openxmlformats.org/officeDocument/2006/relationships/hyperlink" Target="https://en.wikipedia.org/wiki/Tunisia_at_the_2016_Summer_Olympics" TargetMode="External"/><Relationship Id="rId3" Type="http://schemas.openxmlformats.org/officeDocument/2006/relationships/hyperlink" Target="https://en.wikipedia.org/wiki/Denmark_at_the_1896_Summer_Olympics" TargetMode="External"/><Relationship Id="rId235" Type="http://schemas.openxmlformats.org/officeDocument/2006/relationships/hyperlink" Target="https://en.wikipedia.org/wiki/Portugal_at_the_1948_Summer_Olympics" TargetMode="External"/><Relationship Id="rId277" Type="http://schemas.openxmlformats.org/officeDocument/2006/relationships/hyperlink" Target="https://en.wikipedia.org/wiki/Chile_at_the_1952_Summer_Olympics" TargetMode="External"/><Relationship Id="rId400" Type="http://schemas.openxmlformats.org/officeDocument/2006/relationships/hyperlink" Target="https://en.wikipedia.org/wiki/Tunisia_at_the_1964_Summer_Olympics" TargetMode="External"/><Relationship Id="rId442" Type="http://schemas.openxmlformats.org/officeDocument/2006/relationships/hyperlink" Target="https://en.wikipedia.org/wiki/Venezuela_at_the_1968_Summer_Olympics" TargetMode="External"/><Relationship Id="rId484" Type="http://schemas.openxmlformats.org/officeDocument/2006/relationships/hyperlink" Target="https://en.wikipedia.org/wiki/Iran_at_the_1972_Summer_Olympics" TargetMode="External"/><Relationship Id="rId705" Type="http://schemas.openxmlformats.org/officeDocument/2006/relationships/hyperlink" Target="https://en.wikipedia.org/wiki/Brazil_at_the_1992_Summer_Olympics" TargetMode="External"/><Relationship Id="rId887" Type="http://schemas.openxmlformats.org/officeDocument/2006/relationships/hyperlink" Target="https://en.wikipedia.org/wiki/Ireland_at_the_2000_Summer_Olympics" TargetMode="External"/><Relationship Id="rId1072" Type="http://schemas.openxmlformats.org/officeDocument/2006/relationships/hyperlink" Target="https://en.wikipedia.org/wiki/Australia_at_the_2012_Summer_Olympics" TargetMode="External"/><Relationship Id="rId1128" Type="http://schemas.openxmlformats.org/officeDocument/2006/relationships/hyperlink" Target="https://en.wikipedia.org/wiki/Belgium_at_the_2012_Summer_Olympics" TargetMode="External"/><Relationship Id="rId137" Type="http://schemas.openxmlformats.org/officeDocument/2006/relationships/hyperlink" Target="https://en.wikipedia.org/wiki/Norway_at_the_1928_Summer_Olympics" TargetMode="External"/><Relationship Id="rId302" Type="http://schemas.openxmlformats.org/officeDocument/2006/relationships/hyperlink" Target="https://en.wikipedia.org/wiki/Finland_at_the_1956_Summer_Olympics" TargetMode="External"/><Relationship Id="rId344" Type="http://schemas.openxmlformats.org/officeDocument/2006/relationships/hyperlink" Target="https://en.wikipedia.org/wiki/Finland_at_the_1960_Summer_Olympics" TargetMode="External"/><Relationship Id="rId691" Type="http://schemas.openxmlformats.org/officeDocument/2006/relationships/hyperlink" Target="https://en.wikipedia.org/wiki/Canada_at_the_1992_Summer_Olympics" TargetMode="External"/><Relationship Id="rId747" Type="http://schemas.openxmlformats.org/officeDocument/2006/relationships/hyperlink" Target="https://en.wikipedia.org/wiki/Germany_at_the_1996_Summer_Olympics" TargetMode="External"/><Relationship Id="rId789" Type="http://schemas.openxmlformats.org/officeDocument/2006/relationships/hyperlink" Target="https://en.wikipedia.org/wiki/Armenia_at_the_1996_Summer_Olympics" TargetMode="External"/><Relationship Id="rId912" Type="http://schemas.openxmlformats.org/officeDocument/2006/relationships/hyperlink" Target="https://en.wikipedia.org/wiki/South_Korea_at_the_2004_Summer_Olympics" TargetMode="External"/><Relationship Id="rId954" Type="http://schemas.openxmlformats.org/officeDocument/2006/relationships/hyperlink" Target="https://en.wikipedia.org/wiki/Belgium_at_the_2004_Summer_Olympics" TargetMode="External"/><Relationship Id="rId996" Type="http://schemas.openxmlformats.org/officeDocument/2006/relationships/hyperlink" Target="https://en.wikipedia.org/wiki/Cuba_at_the_2008_Summer_Olympics" TargetMode="External"/><Relationship Id="rId41" Type="http://schemas.openxmlformats.org/officeDocument/2006/relationships/hyperlink" Target="https://en.wikipedia.org/wiki/Italy_at_the_1908_Summer_Olympics" TargetMode="External"/><Relationship Id="rId83" Type="http://schemas.openxmlformats.org/officeDocument/2006/relationships/hyperlink" Target="https://en.wikipedia.org/wiki/Brazil_at_the_1920_Summer_Olympics" TargetMode="External"/><Relationship Id="rId179" Type="http://schemas.openxmlformats.org/officeDocument/2006/relationships/hyperlink" Target="https://en.wikipedia.org/wiki/United_States_at_the_1936_Summer_Olympics" TargetMode="External"/><Relationship Id="rId386" Type="http://schemas.openxmlformats.org/officeDocument/2006/relationships/hyperlink" Target="https://en.wikipedia.org/wiki/Netherlands_at_the_1964_Summer_Olympics" TargetMode="External"/><Relationship Id="rId551" Type="http://schemas.openxmlformats.org/officeDocument/2006/relationships/hyperlink" Target="https://en.wikipedia.org/wiki/Hungary_at_the_1980_Summer_Olympics" TargetMode="External"/><Relationship Id="rId593" Type="http://schemas.openxmlformats.org/officeDocument/2006/relationships/hyperlink" Target="https://en.wikipedia.org/wiki/France_at_the_1984_Summer_Olympics" TargetMode="External"/><Relationship Id="rId607" Type="http://schemas.openxmlformats.org/officeDocument/2006/relationships/hyperlink" Target="https://en.wikipedia.org/wiki/Switzerland_at_the_1984_Summer_Olympics" TargetMode="External"/><Relationship Id="rId649" Type="http://schemas.openxmlformats.org/officeDocument/2006/relationships/hyperlink" Target="https://en.wikipedia.org/wiki/Norway_at_the_1988_Summer_Olympics" TargetMode="External"/><Relationship Id="rId814" Type="http://schemas.openxmlformats.org/officeDocument/2006/relationships/hyperlink" Target="https://en.wikipedia.org/wiki/Trinidad_and_Tobago_at_the_1996_Summer_Olympics" TargetMode="External"/><Relationship Id="rId856" Type="http://schemas.openxmlformats.org/officeDocument/2006/relationships/hyperlink" Target="https://en.wikipedia.org/wiki/Lithuania_at_the_2000_Summer_Olympics" TargetMode="External"/><Relationship Id="rId1181" Type="http://schemas.openxmlformats.org/officeDocument/2006/relationships/hyperlink" Target="https://en.wikipedia.org/wiki/Ukraine_at_the_2016_Summer_Olympics" TargetMode="External"/><Relationship Id="rId1237" Type="http://schemas.openxmlformats.org/officeDocument/2006/relationships/printerSettings" Target="../printerSettings/printerSettings1.bin"/><Relationship Id="rId190" Type="http://schemas.openxmlformats.org/officeDocument/2006/relationships/hyperlink" Target="https://en.wikipedia.org/wiki/Argentina_at_the_1936_Summer_Olympics" TargetMode="External"/><Relationship Id="rId204" Type="http://schemas.openxmlformats.org/officeDocument/2006/relationships/hyperlink" Target="https://en.wikipedia.org/wiki/Yugoslavia_at_the_1936_Summer_Olympics" TargetMode="External"/><Relationship Id="rId246" Type="http://schemas.openxmlformats.org/officeDocument/2006/relationships/hyperlink" Target="https://en.wikipedia.org/wiki/Puerto_Rico_at_the_1948_Summer_Olympics" TargetMode="External"/><Relationship Id="rId288" Type="http://schemas.openxmlformats.org/officeDocument/2006/relationships/hyperlink" Target="https://en.wikipedia.org/wiki/Portugal_at_the_1952_Summer_Olympics" TargetMode="External"/><Relationship Id="rId411" Type="http://schemas.openxmlformats.org/officeDocument/2006/relationships/hyperlink" Target="https://en.wikipedia.org/wiki/Nigeria_at_the_1964_Summer_Olympics" TargetMode="External"/><Relationship Id="rId453" Type="http://schemas.openxmlformats.org/officeDocument/2006/relationships/hyperlink" Target="https://en.wikipedia.org/wiki/Argentina_at_the_1968_Summer_Olympics" TargetMode="External"/><Relationship Id="rId509" Type="http://schemas.openxmlformats.org/officeDocument/2006/relationships/hyperlink" Target="https://en.wikipedia.org/wiki/Japan_at_the_1976_Summer_Olympics" TargetMode="External"/><Relationship Id="rId660" Type="http://schemas.openxmlformats.org/officeDocument/2006/relationships/hyperlink" Target="https://en.wikipedia.org/wiki/Sweden_at_the_1988_Summer_Olympics" TargetMode="External"/><Relationship Id="rId898" Type="http://schemas.openxmlformats.org/officeDocument/2006/relationships/hyperlink" Target="https://en.wikipedia.org/wiki/India_at_the_2000_Summer_Olympics" TargetMode="External"/><Relationship Id="rId1041" Type="http://schemas.openxmlformats.org/officeDocument/2006/relationships/hyperlink" Target="https://en.wikipedia.org/wiki/Austria_at_the_2008_Summer_Olympics" TargetMode="External"/><Relationship Id="rId1083" Type="http://schemas.openxmlformats.org/officeDocument/2006/relationships/hyperlink" Target="https://en.wikipedia.org/wiki/Czech_Republic_at_the_2012_Summer_Olympics" TargetMode="External"/><Relationship Id="rId1139" Type="http://schemas.openxmlformats.org/officeDocument/2006/relationships/hyperlink" Target="https://en.wikipedia.org/wiki/Uzbekistan_at_the_2012_Summer_Olympics" TargetMode="External"/><Relationship Id="rId106" Type="http://schemas.openxmlformats.org/officeDocument/2006/relationships/hyperlink" Target="https://en.wikipedia.org/wiki/Argentina_at_the_1924_Summer_Olympics" TargetMode="External"/><Relationship Id="rId313" Type="http://schemas.openxmlformats.org/officeDocument/2006/relationships/hyperlink" Target="https://en.wikipedia.org/wiki/Brazil_at_the_1956_Summer_Olympics" TargetMode="External"/><Relationship Id="rId495" Type="http://schemas.openxmlformats.org/officeDocument/2006/relationships/hyperlink" Target="https://en.wikipedia.org/wiki/Tunisia_at_the_1972_Summer_Olympics" TargetMode="External"/><Relationship Id="rId716" Type="http://schemas.openxmlformats.org/officeDocument/2006/relationships/hyperlink" Target="https://en.wikipedia.org/wiki/Lithuania_at_the_1992_Summer_Olympics" TargetMode="External"/><Relationship Id="rId758" Type="http://schemas.openxmlformats.org/officeDocument/2006/relationships/hyperlink" Target="https://en.wikipedia.org/wiki/Romania_at_the_1996_Summer_Olympics" TargetMode="External"/><Relationship Id="rId923" Type="http://schemas.openxmlformats.org/officeDocument/2006/relationships/hyperlink" Target="https://en.wikipedia.org/wiki/Spain_at_the_2004_Summer_Olympics" TargetMode="External"/><Relationship Id="rId965" Type="http://schemas.openxmlformats.org/officeDocument/2006/relationships/hyperlink" Target="https://en.wikipedia.org/wiki/Serbia_and_Montenegro_at_the_2004_Summer_Olympics" TargetMode="External"/><Relationship Id="rId1150" Type="http://schemas.openxmlformats.org/officeDocument/2006/relationships/hyperlink" Target="https://en.wikipedia.org/wiki/Vietnam_at_the_2012_Summer_Olympics" TargetMode="External"/><Relationship Id="rId10" Type="http://schemas.openxmlformats.org/officeDocument/2006/relationships/hyperlink" Target="https://en.wikipedia.org/wiki/Greece_at_the_1896_Summer_Olympics" TargetMode="External"/><Relationship Id="rId52" Type="http://schemas.openxmlformats.org/officeDocument/2006/relationships/hyperlink" Target="https://en.wikipedia.org/wiki/Sweden_at_the_1912_Summer_Olympics" TargetMode="External"/><Relationship Id="rId94" Type="http://schemas.openxmlformats.org/officeDocument/2006/relationships/hyperlink" Target="https://en.wikipedia.org/wiki/Great_Britain_at_the_1924_Summer_Olympics" TargetMode="External"/><Relationship Id="rId148" Type="http://schemas.openxmlformats.org/officeDocument/2006/relationships/hyperlink" Target="https://en.wikipedia.org/wiki/Haiti_at_the_1928_Summer_Olympics" TargetMode="External"/><Relationship Id="rId355" Type="http://schemas.openxmlformats.org/officeDocument/2006/relationships/hyperlink" Target="https://en.wikipedia.org/wiki/Netherlands_at_the_1960_Summer_Olympics" TargetMode="External"/><Relationship Id="rId397" Type="http://schemas.openxmlformats.org/officeDocument/2006/relationships/hyperlink" Target="https://en.wikipedia.org/wiki/India_at_the_1964_Summer_Olympics" TargetMode="External"/><Relationship Id="rId520" Type="http://schemas.openxmlformats.org/officeDocument/2006/relationships/hyperlink" Target="https://en.wikipedia.org/wiki/Yugoslavia_at_the_1976_Summer_Olympics" TargetMode="External"/><Relationship Id="rId562" Type="http://schemas.openxmlformats.org/officeDocument/2006/relationships/hyperlink" Target="https://en.wikipedia.org/wiki/Brazil_at_the_1980_Summer_Olympics" TargetMode="External"/><Relationship Id="rId618" Type="http://schemas.openxmlformats.org/officeDocument/2006/relationships/hyperlink" Target="https://en.wikipedia.org/wiki/Peru_at_the_1984_Summer_Olympics" TargetMode="External"/><Relationship Id="rId825" Type="http://schemas.openxmlformats.org/officeDocument/2006/relationships/hyperlink" Target="https://en.wikipedia.org/wiki/Russia_at_the_2000_Summer_Olympics" TargetMode="External"/><Relationship Id="rId1192" Type="http://schemas.openxmlformats.org/officeDocument/2006/relationships/hyperlink" Target="https://en.wikipedia.org/wiki/Armenia_at_the_2016_Summer_Olympics" TargetMode="External"/><Relationship Id="rId1206" Type="http://schemas.openxmlformats.org/officeDocument/2006/relationships/hyperlink" Target="https://en.wikipedia.org/wiki/Kosovo_at_the_2016_Summer_Olympics" TargetMode="External"/><Relationship Id="rId215" Type="http://schemas.openxmlformats.org/officeDocument/2006/relationships/hyperlink" Target="https://en.wikipedia.org/wiki/Finland_at_the_1948_Summer_Olympics" TargetMode="External"/><Relationship Id="rId257" Type="http://schemas.openxmlformats.org/officeDocument/2006/relationships/hyperlink" Target="https://en.wikipedia.org/wiki/Switzerland_at_the_1952_Summer_Olympics" TargetMode="External"/><Relationship Id="rId422" Type="http://schemas.openxmlformats.org/officeDocument/2006/relationships/hyperlink" Target="https://en.wikipedia.org/wiki/Great_Britain_at_the_1968_Summer_Olympics" TargetMode="External"/><Relationship Id="rId464" Type="http://schemas.openxmlformats.org/officeDocument/2006/relationships/hyperlink" Target="https://en.wikipedia.org/wiki/Hungary_at_the_1972_Summer_Olympics" TargetMode="External"/><Relationship Id="rId867" Type="http://schemas.openxmlformats.org/officeDocument/2006/relationships/hyperlink" Target="https://en.wikipedia.org/wiki/Latvia_at_the_2000_Summer_Olympics" TargetMode="External"/><Relationship Id="rId1010" Type="http://schemas.openxmlformats.org/officeDocument/2006/relationships/hyperlink" Target="https://en.wikipedia.org/wiki/Mongolia_at_the_2008_Summer_Olympics" TargetMode="External"/><Relationship Id="rId1052" Type="http://schemas.openxmlformats.org/officeDocument/2006/relationships/hyperlink" Target="https://en.wikipedia.org/wiki/Malaysia_at_the_2008_Summer_Olympics" TargetMode="External"/><Relationship Id="rId1094" Type="http://schemas.openxmlformats.org/officeDocument/2006/relationships/hyperlink" Target="https://en.wikipedia.org/wiki/Denmark_at_the_2012_Summer_Olympics" TargetMode="External"/><Relationship Id="rId1108" Type="http://schemas.openxmlformats.org/officeDocument/2006/relationships/hyperlink" Target="https://en.wikipedia.org/wiki/Slovenia_at_the_2012_Summer_Olympics" TargetMode="External"/><Relationship Id="rId299" Type="http://schemas.openxmlformats.org/officeDocument/2006/relationships/hyperlink" Target="https://en.wikipedia.org/wiki/Japan_at_the_1956_Summer_Olympics" TargetMode="External"/><Relationship Id="rId727" Type="http://schemas.openxmlformats.org/officeDocument/2006/relationships/hyperlink" Target="https://en.wikipedia.org/wiki/Iran_at_the_1992_Summer_Olympics" TargetMode="External"/><Relationship Id="rId934" Type="http://schemas.openxmlformats.org/officeDocument/2006/relationships/hyperlink" Target="https://en.wikipedia.org/wiki/Chinese_Taipei_at_the_2004_Summer_Olympics" TargetMode="External"/><Relationship Id="rId63" Type="http://schemas.openxmlformats.org/officeDocument/2006/relationships/hyperlink" Target="https://en.wikipedia.org/wiki/Belgium_at_the_1912_Summer_Olympics" TargetMode="External"/><Relationship Id="rId159" Type="http://schemas.openxmlformats.org/officeDocument/2006/relationships/hyperlink" Target="https://en.wikipedia.org/wiki/Germany_at_the_1932_Summer_Olympics" TargetMode="External"/><Relationship Id="rId366" Type="http://schemas.openxmlformats.org/officeDocument/2006/relationships/hyperlink" Target="https://en.wikipedia.org/wiki/Brazil_at_the_1960_Summer_Olympics" TargetMode="External"/><Relationship Id="rId573" Type="http://schemas.openxmlformats.org/officeDocument/2006/relationships/hyperlink" Target="https://en.wikipedia.org/wiki/Tanzania_at_the_1980_Summer_Olympics" TargetMode="External"/><Relationship Id="rId780" Type="http://schemas.openxmlformats.org/officeDocument/2006/relationships/hyperlink" Target="https://en.wikipedia.org/wiki/Great_Britain_at_the_1996_Summer_Olympics" TargetMode="External"/><Relationship Id="rId1217" Type="http://schemas.openxmlformats.org/officeDocument/2006/relationships/hyperlink" Target="https://en.wikipedia.org/wiki/India_at_the_2016_Summer_Olympics" TargetMode="External"/><Relationship Id="rId226" Type="http://schemas.openxmlformats.org/officeDocument/2006/relationships/hyperlink" Target="https://en.wikipedia.org/wiki/Mexico_at_the_1948_Summer_Olympics" TargetMode="External"/><Relationship Id="rId433" Type="http://schemas.openxmlformats.org/officeDocument/2006/relationships/hyperlink" Target="https://en.wikipedia.org/wiki/Turkey_at_the_1968_Summer_Olympics" TargetMode="External"/><Relationship Id="rId878" Type="http://schemas.openxmlformats.org/officeDocument/2006/relationships/hyperlink" Target="https://en.wikipedia.org/wiki/Belgium_at_the_2000_Summer_Olympics" TargetMode="External"/><Relationship Id="rId1063" Type="http://schemas.openxmlformats.org/officeDocument/2006/relationships/hyperlink" Target="https://en.wikipedia.org/wiki/Togo_at_the_2008_Summer_Olympics" TargetMode="External"/><Relationship Id="rId640" Type="http://schemas.openxmlformats.org/officeDocument/2006/relationships/hyperlink" Target="https://en.wikipedia.org/wiki/Great_Britain_at_the_1988_Summer_Olympics" TargetMode="External"/><Relationship Id="rId738" Type="http://schemas.openxmlformats.org/officeDocument/2006/relationships/hyperlink" Target="https://en.wikipedia.org/wiki/Malaysia_at_the_1992_Summer_Olympics" TargetMode="External"/><Relationship Id="rId945" Type="http://schemas.openxmlformats.org/officeDocument/2006/relationships/hyperlink" Target="https://en.wikipedia.org/wiki/Czech_Republic_at_the_2004_Summer_Olympics" TargetMode="External"/><Relationship Id="rId74" Type="http://schemas.openxmlformats.org/officeDocument/2006/relationships/hyperlink" Target="https://en.wikipedia.org/wiki/Norway_at_the_1920_Summer_Olympics" TargetMode="External"/><Relationship Id="rId377" Type="http://schemas.openxmlformats.org/officeDocument/2006/relationships/hyperlink" Target="https://en.wikipedia.org/wiki/Hungary_at_the_1964_Summer_Olympics" TargetMode="External"/><Relationship Id="rId500" Type="http://schemas.openxmlformats.org/officeDocument/2006/relationships/hyperlink" Target="https://en.wikipedia.org/wiki/India_at_the_1972_Summer_Olympics" TargetMode="External"/><Relationship Id="rId584" Type="http://schemas.openxmlformats.org/officeDocument/2006/relationships/hyperlink" Target="https://en.wikipedia.org/wiki/West_Germany_at_the_1984_Summer_Olympics" TargetMode="External"/><Relationship Id="rId805" Type="http://schemas.openxmlformats.org/officeDocument/2006/relationships/hyperlink" Target="https://en.wikipedia.org/wiki/Azerbaijan_at_the_1996_Summer_Olympics" TargetMode="External"/><Relationship Id="rId1130" Type="http://schemas.openxmlformats.org/officeDocument/2006/relationships/hyperlink" Target="https://en.wikipedia.org/wiki/Estonia_at_the_2012_Summer_Olympics" TargetMode="External"/><Relationship Id="rId1228" Type="http://schemas.openxmlformats.org/officeDocument/2006/relationships/hyperlink" Target="https://en.wikipedia.org/wiki/Austria_at_the_2016_Summer_Olympics" TargetMode="External"/><Relationship Id="rId5" Type="http://schemas.openxmlformats.org/officeDocument/2006/relationships/hyperlink" Target="https://en.wikipedia.org/wiki/Austria_at_the_1896_Summer_Olympics" TargetMode="External"/><Relationship Id="rId237" Type="http://schemas.openxmlformats.org/officeDocument/2006/relationships/hyperlink" Target="https://en.wikipedia.org/wiki/Ceylon_at_the_1948_Summer_Olympics" TargetMode="External"/><Relationship Id="rId791" Type="http://schemas.openxmlformats.org/officeDocument/2006/relationships/hyperlink" Target="https://en.wikipedia.org/wiki/Portugal_at_the_1996_Summer_Olympics" TargetMode="External"/><Relationship Id="rId889" Type="http://schemas.openxmlformats.org/officeDocument/2006/relationships/hyperlink" Target="https://en.wikipedia.org/wiki/Uruguay_at_the_2000_Summer_Olympics" TargetMode="External"/><Relationship Id="rId1074" Type="http://schemas.openxmlformats.org/officeDocument/2006/relationships/hyperlink" Target="https://en.wikipedia.org/wiki/Hungary_at_the_2012_Summer_Olympics" TargetMode="External"/><Relationship Id="rId444" Type="http://schemas.openxmlformats.org/officeDocument/2006/relationships/hyperlink" Target="https://en.wikipedia.org/wiki/Austria_at_the_1968_Summer_Olympics" TargetMode="External"/><Relationship Id="rId651" Type="http://schemas.openxmlformats.org/officeDocument/2006/relationships/hyperlink" Target="https://en.wikipedia.org/wiki/Denmark_at_the_1988_Summer_Olympics" TargetMode="External"/><Relationship Id="rId749" Type="http://schemas.openxmlformats.org/officeDocument/2006/relationships/hyperlink" Target="https://en.wikipedia.org/wiki/France_at_the_1996_Summer_Olympics" TargetMode="External"/><Relationship Id="rId290" Type="http://schemas.openxmlformats.org/officeDocument/2006/relationships/hyperlink" Target="https://en.wikipedia.org/wiki/Soviet_Union_at_the_1956_Summer_Olympics" TargetMode="External"/><Relationship Id="rId304" Type="http://schemas.openxmlformats.org/officeDocument/2006/relationships/hyperlink" Target="https://en.wikipedia.org/wiki/Canada_at_the_1956_Summer_Olympics" TargetMode="External"/><Relationship Id="rId388" Type="http://schemas.openxmlformats.org/officeDocument/2006/relationships/hyperlink" Target="https://en.wikipedia.org/wiki/Sweden_at_the_1964_Summer_Olympics" TargetMode="External"/><Relationship Id="rId511" Type="http://schemas.openxmlformats.org/officeDocument/2006/relationships/hyperlink" Target="https://en.wikipedia.org/wiki/Bulgaria_at_the_1976_Summer_Olympics" TargetMode="External"/><Relationship Id="rId609" Type="http://schemas.openxmlformats.org/officeDocument/2006/relationships/hyperlink" Target="https://en.wikipedia.org/wiki/Jamaica_at_the_1984_Summer_Olympics" TargetMode="External"/><Relationship Id="rId956" Type="http://schemas.openxmlformats.org/officeDocument/2006/relationships/hyperlink" Target="https://en.wikipedia.org/wiki/Israel_at_the_2004_Summer_Olympics" TargetMode="External"/><Relationship Id="rId1141" Type="http://schemas.openxmlformats.org/officeDocument/2006/relationships/hyperlink" Target="https://en.wikipedia.org/wiki/Qatar_at_the_2012_Summer_Olympics" TargetMode="External"/><Relationship Id="rId85" Type="http://schemas.openxmlformats.org/officeDocument/2006/relationships/hyperlink" Target="https://en.wikipedia.org/wiki/Japan_at_the_1920_Summer_Olympics" TargetMode="External"/><Relationship Id="rId150" Type="http://schemas.openxmlformats.org/officeDocument/2006/relationships/hyperlink" Target="https://en.wikipedia.org/wiki/Portugal_at_the_1928_Summer_Olympics" TargetMode="External"/><Relationship Id="rId595" Type="http://schemas.openxmlformats.org/officeDocument/2006/relationships/hyperlink" Target="https://en.wikipedia.org/wiki/Australia_at_the_1984_Summer_Olympics" TargetMode="External"/><Relationship Id="rId816" Type="http://schemas.openxmlformats.org/officeDocument/2006/relationships/hyperlink" Target="https://en.wikipedia.org/wiki/Israel_at_the_1996_Summer_Olympics" TargetMode="External"/><Relationship Id="rId1001" Type="http://schemas.openxmlformats.org/officeDocument/2006/relationships/hyperlink" Target="https://en.wikipedia.org/wiki/Belarus_at_the_2008_Summer_Olympics" TargetMode="External"/><Relationship Id="rId248" Type="http://schemas.openxmlformats.org/officeDocument/2006/relationships/hyperlink" Target="https://en.wikipedia.org/wiki/Soviet_Union_at_the_1952_Summer_Olympics" TargetMode="External"/><Relationship Id="rId455" Type="http://schemas.openxmlformats.org/officeDocument/2006/relationships/hyperlink" Target="https://en.wikipedia.org/wiki/India_at_the_1968_Summer_Olympics" TargetMode="External"/><Relationship Id="rId662" Type="http://schemas.openxmlformats.org/officeDocument/2006/relationships/hyperlink" Target="https://en.wikipedia.org/wiki/Jamaica_at_the_1988_Summer_Olympics" TargetMode="External"/><Relationship Id="rId1085" Type="http://schemas.openxmlformats.org/officeDocument/2006/relationships/hyperlink" Target="https://en.wikipedia.org/wiki/North_Korea_at_the_2012_Summer_Olympics" TargetMode="External"/><Relationship Id="rId12" Type="http://schemas.openxmlformats.org/officeDocument/2006/relationships/hyperlink" Target="https://en.wikipedia.org/wiki/Belgium_at_the_1900_Summer_Olympics" TargetMode="External"/><Relationship Id="rId108" Type="http://schemas.openxmlformats.org/officeDocument/2006/relationships/hyperlink" Target="https://en.wikipedia.org/wiki/South_Africa_at_the_1924_Summer_Olympics" TargetMode="External"/><Relationship Id="rId315" Type="http://schemas.openxmlformats.org/officeDocument/2006/relationships/hyperlink" Target="https://en.wikipedia.org/wiki/Yugoslavia_at_the_1956_Summer_Olympics" TargetMode="External"/><Relationship Id="rId522" Type="http://schemas.openxmlformats.org/officeDocument/2006/relationships/hyperlink" Target="https://en.wikipedia.org/wiki/New_Zealand_at_the_1976_Summer_Olympics" TargetMode="External"/><Relationship Id="rId967" Type="http://schemas.openxmlformats.org/officeDocument/2006/relationships/hyperlink" Target="https://en.wikipedia.org/wiki/Estonia_at_the_2004_Summer_Olympics" TargetMode="External"/><Relationship Id="rId1152" Type="http://schemas.openxmlformats.org/officeDocument/2006/relationships/hyperlink" Target="https://en.wikipedia.org/wiki/Great_Britain_at_the_2016_Summer_Olympics" TargetMode="External"/><Relationship Id="rId96" Type="http://schemas.openxmlformats.org/officeDocument/2006/relationships/hyperlink" Target="https://en.wikipedia.org/wiki/Switzerland_at_the_1924_Summer_Olympics" TargetMode="External"/><Relationship Id="rId161" Type="http://schemas.openxmlformats.org/officeDocument/2006/relationships/hyperlink" Target="https://en.wikipedia.org/wiki/Argentina_at_the_1932_Summer_Olympics" TargetMode="External"/><Relationship Id="rId399" Type="http://schemas.openxmlformats.org/officeDocument/2006/relationships/hyperlink" Target="https://en.wikipedia.org/wiki/Trinidad_and_Tobago_at_the_1964_Summer_Olympics" TargetMode="External"/><Relationship Id="rId827" Type="http://schemas.openxmlformats.org/officeDocument/2006/relationships/hyperlink" Target="https://en.wikipedia.org/wiki/Australia_at_the_2000_Summer_Olympics" TargetMode="External"/><Relationship Id="rId1012" Type="http://schemas.openxmlformats.org/officeDocument/2006/relationships/hyperlink" Target="https://en.wikipedia.org/wiki/Argentina_at_the_2008_Summer_Olympics" TargetMode="External"/><Relationship Id="rId259" Type="http://schemas.openxmlformats.org/officeDocument/2006/relationships/hyperlink" Target="https://en.wikipedia.org/wiki/Jamaica_at_the_1952_Summer_Olympics" TargetMode="External"/><Relationship Id="rId466" Type="http://schemas.openxmlformats.org/officeDocument/2006/relationships/hyperlink" Target="https://en.wikipedia.org/wiki/Italy_at_the_1972_Summer_Olympics" TargetMode="External"/><Relationship Id="rId673" Type="http://schemas.openxmlformats.org/officeDocument/2006/relationships/hyperlink" Target="https://en.wikipedia.org/wiki/Mexico_at_the_1988_Summer_Olympics" TargetMode="External"/><Relationship Id="rId880" Type="http://schemas.openxmlformats.org/officeDocument/2006/relationships/hyperlink" Target="https://en.wikipedia.org/wiki/Argentina_at_the_2000_Summer_Olympics" TargetMode="External"/><Relationship Id="rId1096" Type="http://schemas.openxmlformats.org/officeDocument/2006/relationships/hyperlink" Target="https://en.wikipedia.org/wiki/Azerbaijan_at_the_2012_Summer_Olympics" TargetMode="External"/><Relationship Id="rId23" Type="http://schemas.openxmlformats.org/officeDocument/2006/relationships/hyperlink" Target="https://en.wikipedia.org/wiki/India_at_the_1900_Summer_Olympics" TargetMode="External"/><Relationship Id="rId119" Type="http://schemas.openxmlformats.org/officeDocument/2006/relationships/hyperlink" Target="https://en.wikipedia.org/wiki/Germany_at_the_1928_Summer_Olympics" TargetMode="External"/><Relationship Id="rId326" Type="http://schemas.openxmlformats.org/officeDocument/2006/relationships/hyperlink" Target="https://en.wikipedia.org/wiki/Switzerland_at_the_1956_Summer_Olympics" TargetMode="External"/><Relationship Id="rId533" Type="http://schemas.openxmlformats.org/officeDocument/2006/relationships/hyperlink" Target="https://en.wikipedia.org/wiki/Netherlands_at_the_1976_Summer_Olympics" TargetMode="External"/><Relationship Id="rId978" Type="http://schemas.openxmlformats.org/officeDocument/2006/relationships/hyperlink" Target="https://en.wikipedia.org/wiki/China_at_the_2008_Summer_Olympics" TargetMode="External"/><Relationship Id="rId1163" Type="http://schemas.openxmlformats.org/officeDocument/2006/relationships/hyperlink" Target="https://en.wikipedia.org/wiki/Brazil_at_the_2016_Summer_Olympics" TargetMode="External"/><Relationship Id="rId740" Type="http://schemas.openxmlformats.org/officeDocument/2006/relationships/hyperlink" Target="https://en.wikipedia.org/wiki/Philippines_at_the_1992_Summer_Olympics" TargetMode="External"/><Relationship Id="rId838" Type="http://schemas.openxmlformats.org/officeDocument/2006/relationships/hyperlink" Target="https://en.wikipedia.org/wiki/Japan_at_the_2000_Summer_Olympics" TargetMode="External"/><Relationship Id="rId1023" Type="http://schemas.openxmlformats.org/officeDocument/2006/relationships/hyperlink" Target="https://en.wikipedia.org/wiki/Latvia_at_the_2008_Summer_Olympics" TargetMode="External"/><Relationship Id="rId172" Type="http://schemas.openxmlformats.org/officeDocument/2006/relationships/hyperlink" Target="https://en.wikipedia.org/wiki/Latvia_at_the_1932_Summer_Olympics" TargetMode="External"/><Relationship Id="rId477" Type="http://schemas.openxmlformats.org/officeDocument/2006/relationships/hyperlink" Target="https://en.wikipedia.org/wiki/Norway_at_the_1972_Summer_Olympics" TargetMode="External"/><Relationship Id="rId600" Type="http://schemas.openxmlformats.org/officeDocument/2006/relationships/hyperlink" Target="https://en.wikipedia.org/wiki/Brazil_at_the_1984_Summer_Olympics" TargetMode="External"/><Relationship Id="rId684" Type="http://schemas.openxmlformats.org/officeDocument/2006/relationships/hyperlink" Target="https://en.wikipedia.org/wiki/China_at_the_1992_Summer_Olympics" TargetMode="External"/><Relationship Id="rId1230" Type="http://schemas.openxmlformats.org/officeDocument/2006/relationships/hyperlink" Target="https://en.wikipedia.org/wiki/Estonia_at_the_2016_Summer_Olympics" TargetMode="External"/><Relationship Id="rId337" Type="http://schemas.openxmlformats.org/officeDocument/2006/relationships/hyperlink" Target="https://en.wikipedia.org/wiki/Czechoslovakia_at_the_1960_Summer_Olympics" TargetMode="External"/><Relationship Id="rId891" Type="http://schemas.openxmlformats.org/officeDocument/2006/relationships/hyperlink" Target="https://en.wikipedia.org/wiki/Georgia_at_the_2000_Summer_Olympics" TargetMode="External"/><Relationship Id="rId905" Type="http://schemas.openxmlformats.org/officeDocument/2006/relationships/hyperlink" Target="https://en.wikipedia.org/wiki/China_at_the_2004_Summer_Olympics" TargetMode="External"/><Relationship Id="rId989" Type="http://schemas.openxmlformats.org/officeDocument/2006/relationships/hyperlink" Target="https://en.wikipedia.org/wiki/Ukraine_at_the_2008_Summer_Olympics" TargetMode="External"/><Relationship Id="rId34" Type="http://schemas.openxmlformats.org/officeDocument/2006/relationships/hyperlink" Target="https://en.wikipedia.org/wiki/Austria_at_the_1904_Summer_Olympics" TargetMode="External"/><Relationship Id="rId544" Type="http://schemas.openxmlformats.org/officeDocument/2006/relationships/hyperlink" Target="https://en.wikipedia.org/wiki/Puerto_Rico_at_the_1976_Summer_Olympics" TargetMode="External"/><Relationship Id="rId751" Type="http://schemas.openxmlformats.org/officeDocument/2006/relationships/hyperlink" Target="https://en.wikipedia.org/wiki/Australia_at_the_1996_Summer_Olympics" TargetMode="External"/><Relationship Id="rId849" Type="http://schemas.openxmlformats.org/officeDocument/2006/relationships/hyperlink" Target="https://en.wikipedia.org/wiki/Turkey_at_the_2000_Summer_Olympics" TargetMode="External"/><Relationship Id="rId1174" Type="http://schemas.openxmlformats.org/officeDocument/2006/relationships/hyperlink" Target="https://en.wikipedia.org/wiki/Switzerland_at_the_2016_Summer_Olympics" TargetMode="External"/><Relationship Id="rId183" Type="http://schemas.openxmlformats.org/officeDocument/2006/relationships/hyperlink" Target="https://en.wikipedia.org/wiki/France_at_the_1936_Summer_Olympics" TargetMode="External"/><Relationship Id="rId390" Type="http://schemas.openxmlformats.org/officeDocument/2006/relationships/hyperlink" Target="https://en.wikipedia.org/wiki/Yugoslavia_at_the_1964_Summer_Olympics" TargetMode="External"/><Relationship Id="rId404" Type="http://schemas.openxmlformats.org/officeDocument/2006/relationships/hyperlink" Target="https://en.wikipedia.org/wiki/Philippines_at_the_1964_Summer_Olympics" TargetMode="External"/><Relationship Id="rId611" Type="http://schemas.openxmlformats.org/officeDocument/2006/relationships/hyperlink" Target="https://en.wikipedia.org/wiki/Greece_at_the_1984_Summer_Olympics" TargetMode="External"/><Relationship Id="rId1034" Type="http://schemas.openxmlformats.org/officeDocument/2006/relationships/hyperlink" Target="https://en.wikipedia.org/wiki/Lithuania_at_the_2008_Summer_Olympics" TargetMode="External"/><Relationship Id="rId250" Type="http://schemas.openxmlformats.org/officeDocument/2006/relationships/hyperlink" Target="https://en.wikipedia.org/wiki/Sweden_at_the_1952_Summer_Olympics" TargetMode="External"/><Relationship Id="rId488" Type="http://schemas.openxmlformats.org/officeDocument/2006/relationships/hyperlink" Target="https://en.wikipedia.org/wiki/Colombia_at_the_1972_Summer_Olympics" TargetMode="External"/><Relationship Id="rId695" Type="http://schemas.openxmlformats.org/officeDocument/2006/relationships/hyperlink" Target="https://en.wikipedia.org/wiki/Czechoslovakia_at_the_1992_Summer_Olympics" TargetMode="External"/><Relationship Id="rId709" Type="http://schemas.openxmlformats.org/officeDocument/2006/relationships/hyperlink" Target="https://en.wikipedia.org/wiki/Finland_at_the_1992_Summer_Olympics" TargetMode="External"/><Relationship Id="rId916" Type="http://schemas.openxmlformats.org/officeDocument/2006/relationships/hyperlink" Target="https://en.wikipedia.org/wiki/Ukraine_at_the_2004_Summer_Olympics" TargetMode="External"/><Relationship Id="rId1101" Type="http://schemas.openxmlformats.org/officeDocument/2006/relationships/hyperlink" Target="https://en.wikipedia.org/wiki/Sweden_at_the_2012_Summer_Olympics" TargetMode="External"/><Relationship Id="rId45" Type="http://schemas.openxmlformats.org/officeDocument/2006/relationships/hyperlink" Target="https://en.wikipedia.org/wiki/Finland_at_the_1908_Summer_Olympics" TargetMode="External"/><Relationship Id="rId110" Type="http://schemas.openxmlformats.org/officeDocument/2006/relationships/hyperlink" Target="https://en.wikipedia.org/wiki/Austria_at_the_1924_Summer_Olympics" TargetMode="External"/><Relationship Id="rId348" Type="http://schemas.openxmlformats.org/officeDocument/2006/relationships/hyperlink" Target="https://en.wikipedia.org/wiki/Ethiopia_at_the_1960_Summer_Olympics" TargetMode="External"/><Relationship Id="rId555" Type="http://schemas.openxmlformats.org/officeDocument/2006/relationships/hyperlink" Target="https://en.wikipedia.org/wiki/Poland_at_the_1980_Summer_Olympics" TargetMode="External"/><Relationship Id="rId762" Type="http://schemas.openxmlformats.org/officeDocument/2006/relationships/hyperlink" Target="https://en.wikipedia.org/wiki/Switzerland_at_the_1996_Summer_Olympics" TargetMode="External"/><Relationship Id="rId1185" Type="http://schemas.openxmlformats.org/officeDocument/2006/relationships/hyperlink" Target="https://en.wikipedia.org/wiki/Belgium_at_the_2016_Summer_Olympics" TargetMode="External"/><Relationship Id="rId194" Type="http://schemas.openxmlformats.org/officeDocument/2006/relationships/hyperlink" Target="https://en.wikipedia.org/wiki/Canada_at_the_1936_Summer_Olympics" TargetMode="External"/><Relationship Id="rId208" Type="http://schemas.openxmlformats.org/officeDocument/2006/relationships/hyperlink" Target="https://en.wikipedia.org/wiki/Philippines_at_the_1936_Summer_Olympics" TargetMode="External"/><Relationship Id="rId415" Type="http://schemas.openxmlformats.org/officeDocument/2006/relationships/hyperlink" Target="https://en.wikipedia.org/wiki/Japan_at_the_1968_Summer_Olympics" TargetMode="External"/><Relationship Id="rId622" Type="http://schemas.openxmlformats.org/officeDocument/2006/relationships/hyperlink" Target="https://en.wikipedia.org/wiki/Venezuela_at_the_1984_Summer_Olympics" TargetMode="External"/><Relationship Id="rId1045" Type="http://schemas.openxmlformats.org/officeDocument/2006/relationships/hyperlink" Target="https://en.wikipedia.org/wiki/Algeria_at_the_2008_Summer_Olympics" TargetMode="External"/><Relationship Id="rId261" Type="http://schemas.openxmlformats.org/officeDocument/2006/relationships/hyperlink" Target="https://en.wikipedia.org/wiki/Denmark_at_the_1952_Summer_Olympics" TargetMode="External"/><Relationship Id="rId499" Type="http://schemas.openxmlformats.org/officeDocument/2006/relationships/hyperlink" Target="https://en.wikipedia.org/wiki/Ghana_at_the_1972_Summer_Olympics" TargetMode="External"/><Relationship Id="rId927" Type="http://schemas.openxmlformats.org/officeDocument/2006/relationships/hyperlink" Target="https://en.wikipedia.org/wiki/New_Zealand_at_the_2004_Summer_Olympics" TargetMode="External"/><Relationship Id="rId1112" Type="http://schemas.openxmlformats.org/officeDocument/2006/relationships/hyperlink" Target="https://en.wikipedia.org/wiki/Chinese_Taipei_at_the_2012_Summer_Olympics" TargetMode="External"/><Relationship Id="rId56" Type="http://schemas.openxmlformats.org/officeDocument/2006/relationships/hyperlink" Target="https://en.wikipedia.org/wiki/Germany_at_the_1912_Summer_Olympics" TargetMode="External"/><Relationship Id="rId359" Type="http://schemas.openxmlformats.org/officeDocument/2006/relationships/hyperlink" Target="https://en.wikipedia.org/wiki/Canada_at_the_1960_Summer_Olympics" TargetMode="External"/><Relationship Id="rId566" Type="http://schemas.openxmlformats.org/officeDocument/2006/relationships/hyperlink" Target="https://en.wikipedia.org/wiki/Austria_at_the_1980_Summer_Olympics" TargetMode="External"/><Relationship Id="rId773" Type="http://schemas.openxmlformats.org/officeDocument/2006/relationships/hyperlink" Target="https://en.wikipedia.org/wiki/Sweden_at_the_1996_Summer_Olympics" TargetMode="External"/><Relationship Id="rId1196" Type="http://schemas.openxmlformats.org/officeDocument/2006/relationships/hyperlink" Target="https://en.wikipedia.org/wiki/Indonesia_at_the_2016_Summer_Olympics" TargetMode="External"/><Relationship Id="rId121" Type="http://schemas.openxmlformats.org/officeDocument/2006/relationships/hyperlink" Target="https://en.wikipedia.org/wiki/Sweden_at_the_1928_Summer_Olympics" TargetMode="External"/><Relationship Id="rId219" Type="http://schemas.openxmlformats.org/officeDocument/2006/relationships/hyperlink" Target="https://en.wikipedia.org/wiki/Denmark_at_the_1948_Summer_Olympics" TargetMode="External"/><Relationship Id="rId426" Type="http://schemas.openxmlformats.org/officeDocument/2006/relationships/hyperlink" Target="https://en.wikipedia.org/wiki/Kenya_at_the_1968_Summer_Olympics" TargetMode="External"/><Relationship Id="rId633" Type="http://schemas.openxmlformats.org/officeDocument/2006/relationships/hyperlink" Target="https://en.wikipedia.org/wiki/West_Germany_at_the_1988_Summer_Olympics" TargetMode="External"/><Relationship Id="rId980" Type="http://schemas.openxmlformats.org/officeDocument/2006/relationships/hyperlink" Target="https://en.wikipedia.org/wiki/Russia_at_the_2008_Summer_Olympics" TargetMode="External"/><Relationship Id="rId1056" Type="http://schemas.openxmlformats.org/officeDocument/2006/relationships/hyperlink" Target="https://en.wikipedia.org/wiki/Sudan_at_the_2008_Summer_Olympics" TargetMode="External"/><Relationship Id="rId840" Type="http://schemas.openxmlformats.org/officeDocument/2006/relationships/hyperlink" Target="https://en.wikipedia.org/wiki/Greece_at_the_2000_Summer_Olympics" TargetMode="External"/><Relationship Id="rId938" Type="http://schemas.openxmlformats.org/officeDocument/2006/relationships/hyperlink" Target="https://en.wikipedia.org/wiki/Jamaica_at_the_2004_Summer_Olympics" TargetMode="External"/><Relationship Id="rId67" Type="http://schemas.openxmlformats.org/officeDocument/2006/relationships/hyperlink" Target="https://en.wikipedia.org/wiki/Austria_at_the_1912_Summer_Olympics" TargetMode="External"/><Relationship Id="rId272" Type="http://schemas.openxmlformats.org/officeDocument/2006/relationships/hyperlink" Target="https://en.wikipedia.org/wiki/India_at_the_1952_Summer_Olympics" TargetMode="External"/><Relationship Id="rId577" Type="http://schemas.openxmlformats.org/officeDocument/2006/relationships/hyperlink" Target="https://en.wikipedia.org/wiki/Uganda_at_the_1980_Summer_Olympics" TargetMode="External"/><Relationship Id="rId700" Type="http://schemas.openxmlformats.org/officeDocument/2006/relationships/hyperlink" Target="https://en.wikipedia.org/wiki/Netherlands_at_the_1992_Summer_Olympics" TargetMode="External"/><Relationship Id="rId1123" Type="http://schemas.openxmlformats.org/officeDocument/2006/relationships/hyperlink" Target="https://en.wikipedia.org/wiki/Thailand_at_the_2012_Summer_Olympics" TargetMode="External"/><Relationship Id="rId132" Type="http://schemas.openxmlformats.org/officeDocument/2006/relationships/hyperlink" Target="https://en.wikipedia.org/wiki/Japan_at_the_1928_Summer_Olympics" TargetMode="External"/><Relationship Id="rId784" Type="http://schemas.openxmlformats.org/officeDocument/2006/relationships/hyperlink" Target="https://en.wikipedia.org/wiki/Finland_at_the_1996_Summer_Olympics" TargetMode="External"/><Relationship Id="rId991" Type="http://schemas.openxmlformats.org/officeDocument/2006/relationships/hyperlink" Target="https://en.wikipedia.org/wiki/Spain_at_the_2008_Summer_Olympics" TargetMode="External"/><Relationship Id="rId1067" Type="http://schemas.openxmlformats.org/officeDocument/2006/relationships/hyperlink" Target="https://en.wikipedia.org/wiki/Great_Britain_at_the_2012_Summer_Olympics" TargetMode="External"/><Relationship Id="rId437" Type="http://schemas.openxmlformats.org/officeDocument/2006/relationships/hyperlink" Target="https://en.wikipedia.org/wiki/Ethiopia_at_the_1968_Summer_Olympics" TargetMode="External"/><Relationship Id="rId644" Type="http://schemas.openxmlformats.org/officeDocument/2006/relationships/hyperlink" Target="https://en.wikipedia.org/wiki/Yugoslavia_at_the_1988_Summer_Olympics" TargetMode="External"/><Relationship Id="rId851" Type="http://schemas.openxmlformats.org/officeDocument/2006/relationships/hyperlink" Target="https://en.wikipedia.org/wiki/Czech_Republic_at_the_2000_Summer_Olympics" TargetMode="External"/><Relationship Id="rId283" Type="http://schemas.openxmlformats.org/officeDocument/2006/relationships/hyperlink" Target="https://en.wikipedia.org/wiki/South_Korea_at_the_1952_Summer_Olympics" TargetMode="External"/><Relationship Id="rId490" Type="http://schemas.openxmlformats.org/officeDocument/2006/relationships/hyperlink" Target="https://en.wikipedia.org/wiki/Lebanon_at_the_1972_Summer_Olympics" TargetMode="External"/><Relationship Id="rId504" Type="http://schemas.openxmlformats.org/officeDocument/2006/relationships/hyperlink" Target="https://en.wikipedia.org/wiki/Spain_at_the_1972_Summer_Olympics" TargetMode="External"/><Relationship Id="rId711" Type="http://schemas.openxmlformats.org/officeDocument/2006/relationships/hyperlink" Target="https://en.wikipedia.org/wiki/Morocco_at_the_1992_Summer_Olympics" TargetMode="External"/><Relationship Id="rId949" Type="http://schemas.openxmlformats.org/officeDocument/2006/relationships/hyperlink" Target="https://en.wikipedia.org/wiki/Egypt_at_the_2004_Summer_Olympics" TargetMode="External"/><Relationship Id="rId1134" Type="http://schemas.openxmlformats.org/officeDocument/2006/relationships/hyperlink" Target="https://en.wikipedia.org/wiki/Cyprus_at_the_2012_Summer_Olympics" TargetMode="External"/><Relationship Id="rId78" Type="http://schemas.openxmlformats.org/officeDocument/2006/relationships/hyperlink" Target="https://en.wikipedia.org/wiki/Denmark_at_the_1920_Summer_Olympics" TargetMode="External"/><Relationship Id="rId143" Type="http://schemas.openxmlformats.org/officeDocument/2006/relationships/hyperlink" Target="https://en.wikipedia.org/wiki/New_Zealand_at_the_1928_Summer_Olympics" TargetMode="External"/><Relationship Id="rId350" Type="http://schemas.openxmlformats.org/officeDocument/2006/relationships/hyperlink" Target="https://en.wikipedia.org/wiki/Norway_at_the_1960_Summer_Olympics" TargetMode="External"/><Relationship Id="rId588" Type="http://schemas.openxmlformats.org/officeDocument/2006/relationships/hyperlink" Target="https://en.wikipedia.org/wiki/Japan_at_the_1984_Summer_Olympics" TargetMode="External"/><Relationship Id="rId795" Type="http://schemas.openxmlformats.org/officeDocument/2006/relationships/hyperlink" Target="https://en.wikipedia.org/wiki/Ecuador_at_the_1996_Summer_Olympics" TargetMode="External"/><Relationship Id="rId809" Type="http://schemas.openxmlformats.org/officeDocument/2006/relationships/hyperlink" Target="https://en.wikipedia.org/wiki/Philippines_at_the_1996_Summer_Olympics" TargetMode="External"/><Relationship Id="rId1201" Type="http://schemas.openxmlformats.org/officeDocument/2006/relationships/hyperlink" Target="https://en.wikipedia.org/wiki/Bahamas_at_the_2016_Summer_Olympics" TargetMode="External"/><Relationship Id="rId9" Type="http://schemas.openxmlformats.org/officeDocument/2006/relationships/hyperlink" Target="https://en.wikipedia.org/wiki/Germany_at_the_1896_Summer_Olympics" TargetMode="External"/><Relationship Id="rId210" Type="http://schemas.openxmlformats.org/officeDocument/2006/relationships/hyperlink" Target="https://en.wikipedia.org/wiki/United_States_at_the_1948_Summer_Olympics" TargetMode="External"/><Relationship Id="rId448" Type="http://schemas.openxmlformats.org/officeDocument/2006/relationships/hyperlink" Target="https://en.wikipedia.org/wiki/Belgium_at_the_1968_Summer_Olympics" TargetMode="External"/><Relationship Id="rId655" Type="http://schemas.openxmlformats.org/officeDocument/2006/relationships/hyperlink" Target="https://en.wikipedia.org/wiki/Turkey_at_the_1988_Summer_Olympics" TargetMode="External"/><Relationship Id="rId862" Type="http://schemas.openxmlformats.org/officeDocument/2006/relationships/hyperlink" Target="https://en.wikipedia.org/wiki/Slovakia_at_the_2000_Summer_Olympics" TargetMode="External"/><Relationship Id="rId1078" Type="http://schemas.openxmlformats.org/officeDocument/2006/relationships/hyperlink" Target="https://en.wikipedia.org/wiki/New_Zealand_at_the_2012_Summer_Olympics" TargetMode="External"/><Relationship Id="rId294" Type="http://schemas.openxmlformats.org/officeDocument/2006/relationships/hyperlink" Target="https://en.wikipedia.org/wiki/Italy_at_the_1956_Summer_Olympics" TargetMode="External"/><Relationship Id="rId308" Type="http://schemas.openxmlformats.org/officeDocument/2006/relationships/hyperlink" Target="https://en.wikipedia.org/wiki/Bulgaria_at_the_1956_Summer_Olympics" TargetMode="External"/><Relationship Id="rId515" Type="http://schemas.openxmlformats.org/officeDocument/2006/relationships/hyperlink" Target="https://en.wikipedia.org/wiki/Finland_at_the_1976_Summer_Olympics" TargetMode="External"/><Relationship Id="rId722" Type="http://schemas.openxmlformats.org/officeDocument/2006/relationships/hyperlink" Target="https://en.wikipedia.org/wiki/Namibia_at_the_1992_Summer_Olympics" TargetMode="External"/><Relationship Id="rId1145" Type="http://schemas.openxmlformats.org/officeDocument/2006/relationships/hyperlink" Target="https://en.wikipedia.org/wiki/Hong_Kong_at_the_2012_Summer_Olympics" TargetMode="External"/><Relationship Id="rId89" Type="http://schemas.openxmlformats.org/officeDocument/2006/relationships/hyperlink" Target="https://en.wikipedia.org/wiki/Czechoslovakia_at_the_1920_Summer_Olympics" TargetMode="External"/><Relationship Id="rId154" Type="http://schemas.openxmlformats.org/officeDocument/2006/relationships/hyperlink" Target="https://en.wikipedia.org/wiki/Sweden_at_the_1932_Summer_Olympics" TargetMode="External"/><Relationship Id="rId361" Type="http://schemas.openxmlformats.org/officeDocument/2006/relationships/hyperlink" Target="https://en.wikipedia.org/wiki/India_at_the_1960_Summer_Olympics" TargetMode="External"/><Relationship Id="rId599" Type="http://schemas.openxmlformats.org/officeDocument/2006/relationships/hyperlink" Target="https://en.wikipedia.org/wiki/Morocco_at_the_1984_Summer_Olympics" TargetMode="External"/><Relationship Id="rId1005" Type="http://schemas.openxmlformats.org/officeDocument/2006/relationships/hyperlink" Target="https://en.wikipedia.org/wiki/Georgia_at_the_2008_Summer_Olympics" TargetMode="External"/><Relationship Id="rId1212" Type="http://schemas.openxmlformats.org/officeDocument/2006/relationships/hyperlink" Target="https://en.wikipedia.org/wiki/Venezuela_at_the_2016_Summer_Olympics" TargetMode="External"/><Relationship Id="rId459" Type="http://schemas.openxmlformats.org/officeDocument/2006/relationships/hyperlink" Target="https://en.wikipedia.org/wiki/East_Germany_at_the_1972_Summer_Olympics" TargetMode="External"/><Relationship Id="rId666" Type="http://schemas.openxmlformats.org/officeDocument/2006/relationships/hyperlink" Target="https://en.wikipedia.org/wiki/Indonesia_at_the_1988_Summer_Olympics" TargetMode="External"/><Relationship Id="rId873" Type="http://schemas.openxmlformats.org/officeDocument/2006/relationships/hyperlink" Target="https://en.wikipedia.org/wiki/Cameroon_at_the_2000_Summer_Olympics" TargetMode="External"/><Relationship Id="rId1089" Type="http://schemas.openxmlformats.org/officeDocument/2006/relationships/hyperlink" Target="https://en.wikipedia.org/wiki/Kazakhstan_at_the_2012_Summer_Olympics" TargetMode="External"/><Relationship Id="rId16" Type="http://schemas.openxmlformats.org/officeDocument/2006/relationships/hyperlink" Target="https://en.wikipedia.org/wiki/Italy_at_the_1900_Summer_Olympics" TargetMode="External"/><Relationship Id="rId221" Type="http://schemas.openxmlformats.org/officeDocument/2006/relationships/hyperlink" Target="https://en.wikipedia.org/wiki/Great_Britain_at_the_1948_Summer_Olympics" TargetMode="External"/><Relationship Id="rId319" Type="http://schemas.openxmlformats.org/officeDocument/2006/relationships/hyperlink" Target="https://en.wikipedia.org/wiki/South_Korea_at_the_1956_Summer_Olympics" TargetMode="External"/><Relationship Id="rId526" Type="http://schemas.openxmlformats.org/officeDocument/2006/relationships/hyperlink" Target="https://en.wikipedia.org/wiki/North_Korea_at_the_1976_Summer_Olympics" TargetMode="External"/><Relationship Id="rId1156" Type="http://schemas.openxmlformats.org/officeDocument/2006/relationships/hyperlink" Target="https://en.wikipedia.org/wiki/Japan_at_the_2016_Summer_Olympics" TargetMode="External"/><Relationship Id="rId733" Type="http://schemas.openxmlformats.org/officeDocument/2006/relationships/hyperlink" Target="https://en.wikipedia.org/wiki/Slovenia_at_the_1992_Summer_Olympics" TargetMode="External"/><Relationship Id="rId940" Type="http://schemas.openxmlformats.org/officeDocument/2006/relationships/hyperlink" Target="https://en.wikipedia.org/wiki/Morocco_at_the_2004_Summer_Olympics" TargetMode="External"/><Relationship Id="rId1016" Type="http://schemas.openxmlformats.org/officeDocument/2006/relationships/hyperlink" Target="https://en.wikipedia.org/wiki/Slovenia_at_the_2008_Summer_Olympics" TargetMode="External"/><Relationship Id="rId165" Type="http://schemas.openxmlformats.org/officeDocument/2006/relationships/hyperlink" Target="https://en.wikipedia.org/wiki/South_Africa_at_the_1932_Summer_Olympics" TargetMode="External"/><Relationship Id="rId372" Type="http://schemas.openxmlformats.org/officeDocument/2006/relationships/hyperlink" Target="https://en.wikipedia.org/wiki/United_States_at_the_1964_Summer_Olympics" TargetMode="External"/><Relationship Id="rId677" Type="http://schemas.openxmlformats.org/officeDocument/2006/relationships/hyperlink" Target="https://en.wikipedia.org/wiki/Mongolia_at_the_1988_Summer_Olympics" TargetMode="External"/><Relationship Id="rId800" Type="http://schemas.openxmlformats.org/officeDocument/2006/relationships/hyperlink" Target="https://en.wikipedia.org/wiki/Slovenia_at_the_1996_Summer_Olympics" TargetMode="External"/><Relationship Id="rId1223" Type="http://schemas.openxmlformats.org/officeDocument/2006/relationships/hyperlink" Target="https://en.wikipedia.org/wiki/Qatar_at_the_2016_Summer_Olympics" TargetMode="External"/><Relationship Id="rId232" Type="http://schemas.openxmlformats.org/officeDocument/2006/relationships/hyperlink" Target="https://en.wikipedia.org/wiki/Peru_at_the_1948_Summer_Olympics" TargetMode="External"/><Relationship Id="rId884" Type="http://schemas.openxmlformats.org/officeDocument/2006/relationships/hyperlink" Target="https://en.wikipedia.org/wiki/Moldova_at_the_2000_Summer_Olympics" TargetMode="External"/><Relationship Id="rId27" Type="http://schemas.openxmlformats.org/officeDocument/2006/relationships/hyperlink" Target="https://en.wikipedia.org/wiki/Cuba_at_the_1904_Summer_Olympics" TargetMode="External"/><Relationship Id="rId537" Type="http://schemas.openxmlformats.org/officeDocument/2006/relationships/hyperlink" Target="https://en.wikipedia.org/wiki/Iran_at_the_1976_Summer_Olympics" TargetMode="External"/><Relationship Id="rId744" Type="http://schemas.openxmlformats.org/officeDocument/2006/relationships/hyperlink" Target="https://en.wikipedia.org/wiki/Thailand_at_the_1992_Summer_Olympics" TargetMode="External"/><Relationship Id="rId951" Type="http://schemas.openxmlformats.org/officeDocument/2006/relationships/hyperlink" Target="https://en.wikipedia.org/wiki/Indonesia_at_the_2004_Summer_Olympics" TargetMode="External"/><Relationship Id="rId1167" Type="http://schemas.openxmlformats.org/officeDocument/2006/relationships/hyperlink" Target="https://en.wikipedia.org/wiki/Croatia_at_the_2016_Summer_Olympics" TargetMode="External"/><Relationship Id="rId80" Type="http://schemas.openxmlformats.org/officeDocument/2006/relationships/hyperlink" Target="https://en.wikipedia.org/wiki/Canada_at_the_1920_Summer_Olympics" TargetMode="External"/><Relationship Id="rId176" Type="http://schemas.openxmlformats.org/officeDocument/2006/relationships/hyperlink" Target="https://en.wikipedia.org/wiki/Spain_at_the_1932_Summer_Olympics" TargetMode="External"/><Relationship Id="rId383" Type="http://schemas.openxmlformats.org/officeDocument/2006/relationships/hyperlink" Target="https://en.wikipedia.org/wiki/Finland_at_the_1964_Summer_Olympics" TargetMode="External"/><Relationship Id="rId590" Type="http://schemas.openxmlformats.org/officeDocument/2006/relationships/hyperlink" Target="https://en.wikipedia.org/wiki/Yugoslavia_at_the_1984_Summer_Olympics" TargetMode="External"/><Relationship Id="rId604" Type="http://schemas.openxmlformats.org/officeDocument/2006/relationships/hyperlink" Target="https://en.wikipedia.org/wiki/Kenya_at_the_1984_Summer_Olympics" TargetMode="External"/><Relationship Id="rId811" Type="http://schemas.openxmlformats.org/officeDocument/2006/relationships/hyperlink" Target="https://en.wikipedia.org/wiki/Zambia_at_the_1996_Summer_Olympics" TargetMode="External"/><Relationship Id="rId1027" Type="http://schemas.openxmlformats.org/officeDocument/2006/relationships/hyperlink" Target="https://en.wikipedia.org/wiki/Trinidad_and_Tobago_at_the_2008_Summer_Olympics" TargetMode="External"/><Relationship Id="rId1234" Type="http://schemas.openxmlformats.org/officeDocument/2006/relationships/hyperlink" Target="https://en.wikipedia.org/wiki/Portugal_at_the_2016_Summer_Olympics" TargetMode="External"/><Relationship Id="rId243" Type="http://schemas.openxmlformats.org/officeDocument/2006/relationships/hyperlink" Target="https://en.wikipedia.org/wiki/Brazil_at_the_1948_Summer_Olympics" TargetMode="External"/><Relationship Id="rId450" Type="http://schemas.openxmlformats.org/officeDocument/2006/relationships/hyperlink" Target="https://en.wikipedia.org/wiki/Uganda_at_the_1968_Summer_Olympics" TargetMode="External"/><Relationship Id="rId688" Type="http://schemas.openxmlformats.org/officeDocument/2006/relationships/hyperlink" Target="https://en.wikipedia.org/wiki/Hungary_at_the_1992_Summer_Olympics" TargetMode="External"/><Relationship Id="rId895" Type="http://schemas.openxmlformats.org/officeDocument/2006/relationships/hyperlink" Target="https://en.wikipedia.org/wiki/Barbados_at_the_2000_Summer_Olympics" TargetMode="External"/><Relationship Id="rId909" Type="http://schemas.openxmlformats.org/officeDocument/2006/relationships/hyperlink" Target="https://en.wikipedia.org/wiki/Germany_at_the_2004_Summer_Olympics" TargetMode="External"/><Relationship Id="rId1080" Type="http://schemas.openxmlformats.org/officeDocument/2006/relationships/hyperlink" Target="https://en.wikipedia.org/wiki/Cuba_at_the_2012_Summer_Olympics" TargetMode="External"/><Relationship Id="rId38" Type="http://schemas.openxmlformats.org/officeDocument/2006/relationships/hyperlink" Target="https://en.wikipedia.org/wiki/Hungary_at_the_1908_Summer_Olympics" TargetMode="External"/><Relationship Id="rId103" Type="http://schemas.openxmlformats.org/officeDocument/2006/relationships/hyperlink" Target="https://en.wikipedia.org/wiki/Hungary_at_the_1924_Summer_Olympics" TargetMode="External"/><Relationship Id="rId310" Type="http://schemas.openxmlformats.org/officeDocument/2006/relationships/hyperlink" Target="https://en.wikipedia.org/wiki/Ireland_at_the_1956_Summer_Olympics" TargetMode="External"/><Relationship Id="rId548" Type="http://schemas.openxmlformats.org/officeDocument/2006/relationships/hyperlink" Target="https://en.wikipedia.org/wiki/Bulgaria_at_the_1980_Summer_Olympics" TargetMode="External"/><Relationship Id="rId755" Type="http://schemas.openxmlformats.org/officeDocument/2006/relationships/hyperlink" Target="https://en.wikipedia.org/wiki/Poland_at_the_1996_Summer_Olympics" TargetMode="External"/><Relationship Id="rId962" Type="http://schemas.openxmlformats.org/officeDocument/2006/relationships/hyperlink" Target="https://en.wikipedia.org/wiki/Mexico_at_the_2004_Summer_Olympics" TargetMode="External"/><Relationship Id="rId1178" Type="http://schemas.openxmlformats.org/officeDocument/2006/relationships/hyperlink" Target="https://en.wikipedia.org/wiki/Denmark_at_the_2016_Summer_Olympics" TargetMode="External"/><Relationship Id="rId91" Type="http://schemas.openxmlformats.org/officeDocument/2006/relationships/hyperlink" Target="https://en.wikipedia.org/wiki/United_States_at_the_1924_Summer_Olympics" TargetMode="External"/><Relationship Id="rId187" Type="http://schemas.openxmlformats.org/officeDocument/2006/relationships/hyperlink" Target="https://en.wikipedia.org/wiki/Great_Britain_at_the_1936_Summer_Olympics" TargetMode="External"/><Relationship Id="rId394" Type="http://schemas.openxmlformats.org/officeDocument/2006/relationships/hyperlink" Target="https://en.wikipedia.org/wiki/Switzerland_at_the_1964_Summer_Olympics" TargetMode="External"/><Relationship Id="rId408" Type="http://schemas.openxmlformats.org/officeDocument/2006/relationships/hyperlink" Target="https://en.wikipedia.org/wiki/Ireland_at_the_1964_Summer_Olympics" TargetMode="External"/><Relationship Id="rId615" Type="http://schemas.openxmlformats.org/officeDocument/2006/relationships/hyperlink" Target="https://en.wikipedia.org/wiki/Egypt_at_the_1984_Summer_Olympics" TargetMode="External"/><Relationship Id="rId822" Type="http://schemas.openxmlformats.org/officeDocument/2006/relationships/hyperlink" Target="https://en.wikipedia.org/wiki/Tunisia_at_the_1996_Summer_Olympics" TargetMode="External"/><Relationship Id="rId1038" Type="http://schemas.openxmlformats.org/officeDocument/2006/relationships/hyperlink" Target="https://en.wikipedia.org/wiki/Greece_at_the_2008_Summer_Olympics" TargetMode="External"/><Relationship Id="rId254" Type="http://schemas.openxmlformats.org/officeDocument/2006/relationships/hyperlink" Target="https://en.wikipedia.org/wiki/Finland_at_the_1952_Summer_Olympics" TargetMode="External"/><Relationship Id="rId699" Type="http://schemas.openxmlformats.org/officeDocument/2006/relationships/hyperlink" Target="https://en.wikipedia.org/wiki/Poland_at_the_1992_Summer_Olympics" TargetMode="External"/><Relationship Id="rId1091" Type="http://schemas.openxmlformats.org/officeDocument/2006/relationships/hyperlink" Target="https://en.wikipedia.org/wiki/Canada_at_the_2012_Summer_Olympics" TargetMode="External"/><Relationship Id="rId1105" Type="http://schemas.openxmlformats.org/officeDocument/2006/relationships/hyperlink" Target="https://en.wikipedia.org/wiki/Ireland_at_the_2012_Summer_Olympics" TargetMode="External"/><Relationship Id="rId49" Type="http://schemas.openxmlformats.org/officeDocument/2006/relationships/hyperlink" Target="https://en.wikipedia.org/wiki/Netherlands_at_the_1908_Summer_Olympics" TargetMode="External"/><Relationship Id="rId114" Type="http://schemas.openxmlformats.org/officeDocument/2006/relationships/hyperlink" Target="https://en.wikipedia.org/wiki/Japan_at_the_1924_Summer_Olympics" TargetMode="External"/><Relationship Id="rId461" Type="http://schemas.openxmlformats.org/officeDocument/2006/relationships/hyperlink" Target="https://en.wikipedia.org/wiki/Japan_at_the_1972_Summer_Olympics" TargetMode="External"/><Relationship Id="rId559" Type="http://schemas.openxmlformats.org/officeDocument/2006/relationships/hyperlink" Target="https://en.wikipedia.org/wiki/Yugoslavia_at_the_1980_Summer_Olympics" TargetMode="External"/><Relationship Id="rId766" Type="http://schemas.openxmlformats.org/officeDocument/2006/relationships/hyperlink" Target="https://en.wikipedia.org/wiki/Bulgaria_at_the_1996_Summer_Olympics" TargetMode="External"/><Relationship Id="rId1189" Type="http://schemas.openxmlformats.org/officeDocument/2006/relationships/hyperlink" Target="https://en.wikipedia.org/wiki/Azerbaijan_at_the_2016_Summer_Olympics" TargetMode="External"/><Relationship Id="rId198" Type="http://schemas.openxmlformats.org/officeDocument/2006/relationships/hyperlink" Target="https://en.wikipedia.org/wiki/New_Zealand_at_the_1936_Summer_Olympics" TargetMode="External"/><Relationship Id="rId321" Type="http://schemas.openxmlformats.org/officeDocument/2006/relationships/hyperlink" Target="https://en.wikipedia.org/wiki/Pakistan_at_the_1956_Summer_Olympics" TargetMode="External"/><Relationship Id="rId419" Type="http://schemas.openxmlformats.org/officeDocument/2006/relationships/hyperlink" Target="https://en.wikipedia.org/wiki/Czechoslovakia_at_the_1968_Summer_Olympics" TargetMode="External"/><Relationship Id="rId626" Type="http://schemas.openxmlformats.org/officeDocument/2006/relationships/hyperlink" Target="https://en.wikipedia.org/wiki/Dominican_Republic_at_the_1984_Summer_Olympics" TargetMode="External"/><Relationship Id="rId973" Type="http://schemas.openxmlformats.org/officeDocument/2006/relationships/hyperlink" Target="https://en.wikipedia.org/wiki/Venezuela_at_the_2004_Summer_Olympics" TargetMode="External"/><Relationship Id="rId1049" Type="http://schemas.openxmlformats.org/officeDocument/2006/relationships/hyperlink" Target="https://en.wikipedia.org/wiki/Chile_at_the_2008_Summer_Olympics" TargetMode="External"/><Relationship Id="rId833" Type="http://schemas.openxmlformats.org/officeDocument/2006/relationships/hyperlink" Target="https://en.wikipedia.org/wiki/Great_Britain_at_the_2000_Summer_Olympics" TargetMode="External"/><Relationship Id="rId1116" Type="http://schemas.openxmlformats.org/officeDocument/2006/relationships/hyperlink" Target="https://en.wikipedia.org/wiki/Bahrain_at_the_2012_Summer_Olympics" TargetMode="External"/><Relationship Id="rId265" Type="http://schemas.openxmlformats.org/officeDocument/2006/relationships/hyperlink" Target="https://en.wikipedia.org/wiki/Argentina_at_the_1952_Summer_Olympics" TargetMode="External"/><Relationship Id="rId472" Type="http://schemas.openxmlformats.org/officeDocument/2006/relationships/hyperlink" Target="https://en.wikipedia.org/wiki/Netherlands_at_the_1972_Summer_Olympics" TargetMode="External"/><Relationship Id="rId900" Type="http://schemas.openxmlformats.org/officeDocument/2006/relationships/hyperlink" Target="https://en.wikipedia.org/wiki/Kuwait_at_the_2000_Summer_Olympics" TargetMode="External"/><Relationship Id="rId125" Type="http://schemas.openxmlformats.org/officeDocument/2006/relationships/hyperlink" Target="https://en.wikipedia.org/wiki/Netherlands_at_the_1928_Summer_Olympics" TargetMode="External"/><Relationship Id="rId332" Type="http://schemas.openxmlformats.org/officeDocument/2006/relationships/hyperlink" Target="https://en.wikipedia.org/wiki/Australia_at_the_1960_Summer_Olympics" TargetMode="External"/><Relationship Id="rId777" Type="http://schemas.openxmlformats.org/officeDocument/2006/relationships/hyperlink" Target="https://en.wikipedia.org/wiki/North_Korea_at_the_1996_Summer_Olympics" TargetMode="External"/><Relationship Id="rId984" Type="http://schemas.openxmlformats.org/officeDocument/2006/relationships/hyperlink" Target="https://en.wikipedia.org/wiki/South_Korea_at_the_2008_Summer_Olympics" TargetMode="External"/><Relationship Id="rId637" Type="http://schemas.openxmlformats.org/officeDocument/2006/relationships/hyperlink" Target="https://en.wikipedia.org/wiki/France_at_the_1988_Summer_Olympics" TargetMode="External"/><Relationship Id="rId844" Type="http://schemas.openxmlformats.org/officeDocument/2006/relationships/hyperlink" Target="https://en.wikipedia.org/wiki/Ukraine_at_the_2000_Summer_Olympics" TargetMode="External"/><Relationship Id="rId276" Type="http://schemas.openxmlformats.org/officeDocument/2006/relationships/hyperlink" Target="https://en.wikipedia.org/wiki/Iran_at_the_1952_Summer_Olympics" TargetMode="External"/><Relationship Id="rId483" Type="http://schemas.openxmlformats.org/officeDocument/2006/relationships/hyperlink" Target="https://en.wikipedia.org/wiki/Canada_at_the_1972_Summer_Olympics" TargetMode="External"/><Relationship Id="rId690" Type="http://schemas.openxmlformats.org/officeDocument/2006/relationships/hyperlink" Target="https://en.wikipedia.org/wiki/Australia_at_the_1992_Summer_Olympics" TargetMode="External"/><Relationship Id="rId704" Type="http://schemas.openxmlformats.org/officeDocument/2006/relationships/hyperlink" Target="https://en.wikipedia.org/wiki/Indonesia_at_the_1992_Summer_Olympics" TargetMode="External"/><Relationship Id="rId911" Type="http://schemas.openxmlformats.org/officeDocument/2006/relationships/hyperlink" Target="https://en.wikipedia.org/wiki/Italy_at_the_2004_Summer_Olympics" TargetMode="External"/><Relationship Id="rId1127" Type="http://schemas.openxmlformats.org/officeDocument/2006/relationships/hyperlink" Target="https://en.wikipedia.org/wiki/Slovakia_at_the_2012_Summer_Olympics" TargetMode="External"/><Relationship Id="rId40" Type="http://schemas.openxmlformats.org/officeDocument/2006/relationships/hyperlink" Target="https://en.wikipedia.org/wiki/Norway_at_the_1908_Summer_Olympics" TargetMode="External"/><Relationship Id="rId136" Type="http://schemas.openxmlformats.org/officeDocument/2006/relationships/hyperlink" Target="https://en.wikipedia.org/wiki/Australia_at_the_1928_Summer_Olympics" TargetMode="External"/><Relationship Id="rId343" Type="http://schemas.openxmlformats.org/officeDocument/2006/relationships/hyperlink" Target="https://en.wikipedia.org/wiki/Sweden_at_the_1960_Summer_Olympics" TargetMode="External"/><Relationship Id="rId550" Type="http://schemas.openxmlformats.org/officeDocument/2006/relationships/hyperlink" Target="https://en.wikipedia.org/wiki/Italy_at_the_1980_Summer_Olympics" TargetMode="External"/><Relationship Id="rId788" Type="http://schemas.openxmlformats.org/officeDocument/2006/relationships/hyperlink" Target="https://en.wikipedia.org/wiki/Slovakia_at_the_1996_Summer_Olympics" TargetMode="External"/><Relationship Id="rId995" Type="http://schemas.openxmlformats.org/officeDocument/2006/relationships/hyperlink" Target="https://en.wikipedia.org/wiki/Romania_at_the_2008_Summer_Olympics" TargetMode="External"/><Relationship Id="rId1180" Type="http://schemas.openxmlformats.org/officeDocument/2006/relationships/hyperlink" Target="https://en.wikipedia.org/wiki/South_Africa_at_the_2016_Summer_Olympics" TargetMode="External"/><Relationship Id="rId203" Type="http://schemas.openxmlformats.org/officeDocument/2006/relationships/hyperlink" Target="https://en.wikipedia.org/wiki/South_Africa_at_the_1936_Summer_Olympics" TargetMode="External"/><Relationship Id="rId648" Type="http://schemas.openxmlformats.org/officeDocument/2006/relationships/hyperlink" Target="https://en.wikipedia.org/wiki/Poland_at_the_1988_Summer_Olympics" TargetMode="External"/><Relationship Id="rId855" Type="http://schemas.openxmlformats.org/officeDocument/2006/relationships/hyperlink" Target="https://en.wikipedia.org/wiki/Austria_at_the_2000_Summer_Olympics" TargetMode="External"/><Relationship Id="rId1040" Type="http://schemas.openxmlformats.org/officeDocument/2006/relationships/hyperlink" Target="https://en.wikipedia.org/wiki/Uzbekistan_at_the_2008_Summer_Olympics" TargetMode="External"/><Relationship Id="rId287" Type="http://schemas.openxmlformats.org/officeDocument/2006/relationships/hyperlink" Target="https://en.wikipedia.org/wiki/Egypt_at_the_1952_Summer_Olympics" TargetMode="External"/><Relationship Id="rId410" Type="http://schemas.openxmlformats.org/officeDocument/2006/relationships/hyperlink" Target="https://en.wikipedia.org/wiki/Mexico_at_the_1964_Summer_Olympics" TargetMode="External"/><Relationship Id="rId494" Type="http://schemas.openxmlformats.org/officeDocument/2006/relationships/hyperlink" Target="https://en.wikipedia.org/wiki/South_Korea_at_the_1972_Summer_Olympics" TargetMode="External"/><Relationship Id="rId508" Type="http://schemas.openxmlformats.org/officeDocument/2006/relationships/hyperlink" Target="https://en.wikipedia.org/wiki/West_Germany_at_the_1976_Summer_Olympics" TargetMode="External"/><Relationship Id="rId715" Type="http://schemas.openxmlformats.org/officeDocument/2006/relationships/hyperlink" Target="https://en.wikipedia.org/wiki/Estonia_at_the_1992_Summer_Olympics" TargetMode="External"/><Relationship Id="rId922" Type="http://schemas.openxmlformats.org/officeDocument/2006/relationships/hyperlink" Target="https://en.wikipedia.org/wiki/Sweden_at_the_2004_Summer_Olympics" TargetMode="External"/><Relationship Id="rId1138" Type="http://schemas.openxmlformats.org/officeDocument/2006/relationships/hyperlink" Target="https://en.wikipedia.org/wiki/Portugal_at_the_2012_Summer_Olympics" TargetMode="External"/><Relationship Id="rId147" Type="http://schemas.openxmlformats.org/officeDocument/2006/relationships/hyperlink" Target="https://en.wikipedia.org/wiki/Chile_at_the_1928_Summer_Olympics" TargetMode="External"/><Relationship Id="rId354" Type="http://schemas.openxmlformats.org/officeDocument/2006/relationships/hyperlink" Target="https://en.wikipedia.org/wiki/Iran_at_the_1960_Summer_Olympics" TargetMode="External"/><Relationship Id="rId799" Type="http://schemas.openxmlformats.org/officeDocument/2006/relationships/hyperlink" Target="https://en.wikipedia.org/wiki/Namibia_at_the_1996_Summer_Olympics" TargetMode="External"/><Relationship Id="rId1191" Type="http://schemas.openxmlformats.org/officeDocument/2006/relationships/hyperlink" Target="https://en.wikipedia.org/wiki/Turkey_at_the_2016_Summer_Olympics" TargetMode="External"/><Relationship Id="rId1205" Type="http://schemas.openxmlformats.org/officeDocument/2006/relationships/hyperlink" Target="https://en.wikipedia.org/wiki/Jordan_at_the_2016_Summer_Olympics" TargetMode="External"/><Relationship Id="rId51" Type="http://schemas.openxmlformats.org/officeDocument/2006/relationships/hyperlink" Target="https://en.wikipedia.org/wiki/United_States_at_the_1912_Summer_Olympics" TargetMode="External"/><Relationship Id="rId561" Type="http://schemas.openxmlformats.org/officeDocument/2006/relationships/hyperlink" Target="https://en.wikipedia.org/wiki/Denmark_at_the_1980_Summer_Olympics" TargetMode="External"/><Relationship Id="rId659" Type="http://schemas.openxmlformats.org/officeDocument/2006/relationships/hyperlink" Target="https://en.wikipedia.org/wiki/Suriname_at_the_1988_Summer_Olympics" TargetMode="External"/><Relationship Id="rId866" Type="http://schemas.openxmlformats.org/officeDocument/2006/relationships/hyperlink" Target="https://en.wikipedia.org/wiki/Uzbekistan_at_the_2000_Summer_Olympics" TargetMode="External"/><Relationship Id="rId214" Type="http://schemas.openxmlformats.org/officeDocument/2006/relationships/hyperlink" Target="https://en.wikipedia.org/wiki/Italy_at_the_1948_Summer_Olympics" TargetMode="External"/><Relationship Id="rId298" Type="http://schemas.openxmlformats.org/officeDocument/2006/relationships/hyperlink" Target="https://en.wikipedia.org/wiki/Romania_at_the_1956_Summer_Olympics" TargetMode="External"/><Relationship Id="rId421" Type="http://schemas.openxmlformats.org/officeDocument/2006/relationships/hyperlink" Target="https://en.wikipedia.org/wiki/Australia_at_the_1968_Summer_Olympics" TargetMode="External"/><Relationship Id="rId519" Type="http://schemas.openxmlformats.org/officeDocument/2006/relationships/hyperlink" Target="https://en.wikipedia.org/wiki/France_at_the_1976_Summer_Olympics" TargetMode="External"/><Relationship Id="rId1051" Type="http://schemas.openxmlformats.org/officeDocument/2006/relationships/hyperlink" Target="https://en.wikipedia.org/wiki/Iceland_at_the_2008_Summer_Olympics" TargetMode="External"/><Relationship Id="rId1149" Type="http://schemas.openxmlformats.org/officeDocument/2006/relationships/hyperlink" Target="https://en.wikipedia.org/wiki/Tajikistan_at_the_2012_Summer_Olympics" TargetMode="External"/><Relationship Id="rId158" Type="http://schemas.openxmlformats.org/officeDocument/2006/relationships/hyperlink" Target="https://en.wikipedia.org/wiki/Great_Britain_at_the_1932_Summer_Olympics" TargetMode="External"/><Relationship Id="rId726" Type="http://schemas.openxmlformats.org/officeDocument/2006/relationships/hyperlink" Target="https://en.wikipedia.org/wiki/Independent_Olympic_Participants_at_the_1992_Summer_Olympics" TargetMode="External"/><Relationship Id="rId933" Type="http://schemas.openxmlformats.org/officeDocument/2006/relationships/hyperlink" Target="https://en.wikipedia.org/wiki/Slovakia_at_the_2004_Summer_Olympics" TargetMode="External"/><Relationship Id="rId1009" Type="http://schemas.openxmlformats.org/officeDocument/2006/relationships/hyperlink" Target="https://en.wikipedia.org/wiki/Thailand_at_the_2008_Summer_Olympics" TargetMode="External"/><Relationship Id="rId62" Type="http://schemas.openxmlformats.org/officeDocument/2006/relationships/hyperlink" Target="https://en.wikipedia.org/wiki/Australasia_at_the_1912_Summer_Olympics" TargetMode="External"/><Relationship Id="rId365" Type="http://schemas.openxmlformats.org/officeDocument/2006/relationships/hyperlink" Target="https://en.wikipedia.org/wiki/Singapore_at_the_1960_Summer_Olympics" TargetMode="External"/><Relationship Id="rId572" Type="http://schemas.openxmlformats.org/officeDocument/2006/relationships/hyperlink" Target="https://en.wikipedia.org/wiki/Mongolia_at_the_1980_Summer_Olympics" TargetMode="External"/><Relationship Id="rId1216" Type="http://schemas.openxmlformats.org/officeDocument/2006/relationships/hyperlink" Target="https://en.wikipedia.org/wiki/Bulgaria_at_the_2016_Summer_Olympics" TargetMode="External"/><Relationship Id="rId225" Type="http://schemas.openxmlformats.org/officeDocument/2006/relationships/hyperlink" Target="https://en.wikipedia.org/wiki/Egypt_at_the_1948_Summer_Olympics" TargetMode="External"/><Relationship Id="rId432" Type="http://schemas.openxmlformats.org/officeDocument/2006/relationships/hyperlink" Target="https://en.wikipedia.org/wiki/Sweden_at_the_1968_Summer_Olympics" TargetMode="External"/><Relationship Id="rId877" Type="http://schemas.openxmlformats.org/officeDocument/2006/relationships/hyperlink" Target="https://en.wikipedia.org/wiki/Jamaica_at_the_2000_Summer_Olympics" TargetMode="External"/><Relationship Id="rId1062" Type="http://schemas.openxmlformats.org/officeDocument/2006/relationships/hyperlink" Target="https://en.wikipedia.org/wiki/Moldova_at_the_2008_Summer_Olympics" TargetMode="External"/><Relationship Id="rId737" Type="http://schemas.openxmlformats.org/officeDocument/2006/relationships/hyperlink" Target="https://en.wikipedia.org/wiki/Ghana_at_the_1992_Summer_Olympics" TargetMode="External"/><Relationship Id="rId944" Type="http://schemas.openxmlformats.org/officeDocument/2006/relationships/hyperlink" Target="https://en.wikipedia.org/wiki/Kenya_at_the_2004_Summer_Olympics" TargetMode="External"/><Relationship Id="rId73" Type="http://schemas.openxmlformats.org/officeDocument/2006/relationships/hyperlink" Target="https://en.wikipedia.org/wiki/Belgium_at_the_1920_Summer_Olympics" TargetMode="External"/><Relationship Id="rId169" Type="http://schemas.openxmlformats.org/officeDocument/2006/relationships/hyperlink" Target="https://en.wikipedia.org/wiki/India_at_the_1932_Summer_Olympics" TargetMode="External"/><Relationship Id="rId376" Type="http://schemas.openxmlformats.org/officeDocument/2006/relationships/hyperlink" Target="https://en.wikipedia.org/wiki/Italy_at_the_1964_Summer_Olympics" TargetMode="External"/><Relationship Id="rId583" Type="http://schemas.openxmlformats.org/officeDocument/2006/relationships/hyperlink" Target="https://en.wikipedia.org/wiki/Romania_at_the_1984_Summer_Olympics" TargetMode="External"/><Relationship Id="rId790" Type="http://schemas.openxmlformats.org/officeDocument/2006/relationships/hyperlink" Target="https://en.wikipedia.org/wiki/Croatia_at_the_1996_Summer_Olympics" TargetMode="External"/><Relationship Id="rId804" Type="http://schemas.openxmlformats.org/officeDocument/2006/relationships/hyperlink" Target="https://en.wikipedia.org/wiki/Uzbekistan_at_the_1996_Summer_Olympics" TargetMode="External"/><Relationship Id="rId1227" Type="http://schemas.openxmlformats.org/officeDocument/2006/relationships/hyperlink" Target="https://en.wikipedia.org/wiki/Israel_at_the_2016_Summer_Olympics" TargetMode="External"/><Relationship Id="rId4" Type="http://schemas.openxmlformats.org/officeDocument/2006/relationships/hyperlink" Target="https://en.wikipedia.org/wiki/Australia_at_the_1896_Summer_Olympics" TargetMode="External"/><Relationship Id="rId236" Type="http://schemas.openxmlformats.org/officeDocument/2006/relationships/hyperlink" Target="https://en.wikipedia.org/wiki/Uruguay_at_the_1948_Summer_Olympics" TargetMode="External"/><Relationship Id="rId443" Type="http://schemas.openxmlformats.org/officeDocument/2006/relationships/hyperlink" Target="https://en.wikipedia.org/wiki/Cuba_at_the_1968_Summer_Olympics" TargetMode="External"/><Relationship Id="rId650" Type="http://schemas.openxmlformats.org/officeDocument/2006/relationships/hyperlink" Target="https://en.wikipedia.org/wiki/Netherlands_at_the_1988_Summer_Olympics" TargetMode="External"/><Relationship Id="rId888" Type="http://schemas.openxmlformats.org/officeDocument/2006/relationships/hyperlink" Target="https://en.wikipedia.org/wiki/Sri_Lanka_at_the_2000_Summer_Olympics" TargetMode="External"/><Relationship Id="rId1073" Type="http://schemas.openxmlformats.org/officeDocument/2006/relationships/hyperlink" Target="https://en.wikipedia.org/wiki/Italy_at_the_2012_Summer_Olympics" TargetMode="External"/><Relationship Id="rId303" Type="http://schemas.openxmlformats.org/officeDocument/2006/relationships/hyperlink" Target="https://en.wikipedia.org/wiki/Iran_at_the_1956_Summer_Olympics" TargetMode="External"/><Relationship Id="rId748" Type="http://schemas.openxmlformats.org/officeDocument/2006/relationships/hyperlink" Target="https://en.wikipedia.org/wiki/China_at_the_1996_Summer_Olympics" TargetMode="External"/><Relationship Id="rId955" Type="http://schemas.openxmlformats.org/officeDocument/2006/relationships/hyperlink" Target="https://en.wikipedia.org/wiki/Bahamas_at_the_2004_Summer_Olympics" TargetMode="External"/><Relationship Id="rId1140" Type="http://schemas.openxmlformats.org/officeDocument/2006/relationships/hyperlink" Target="https://en.wikipedia.org/wiki/Greece_at_the_2012_Summer_Olympics" TargetMode="External"/><Relationship Id="rId84" Type="http://schemas.openxmlformats.org/officeDocument/2006/relationships/hyperlink" Target="https://en.wikipedia.org/wiki/Australia_at_the_1920_Summer_Olympics" TargetMode="External"/><Relationship Id="rId387" Type="http://schemas.openxmlformats.org/officeDocument/2006/relationships/hyperlink" Target="https://en.wikipedia.org/wiki/Turkey_at_the_1964_Summer_Olympics" TargetMode="External"/><Relationship Id="rId510" Type="http://schemas.openxmlformats.org/officeDocument/2006/relationships/hyperlink" Target="https://en.wikipedia.org/wiki/Poland_at_the_1976_Summer_Olympics" TargetMode="External"/><Relationship Id="rId594" Type="http://schemas.openxmlformats.org/officeDocument/2006/relationships/hyperlink" Target="https://en.wikipedia.org/wiki/Netherlands_at_the_1984_Summer_Olympics" TargetMode="External"/><Relationship Id="rId608" Type="http://schemas.openxmlformats.org/officeDocument/2006/relationships/hyperlink" Target="https://en.wikipedia.org/wiki/Denmark_at_the_1984_Summer_Olympics" TargetMode="External"/><Relationship Id="rId815" Type="http://schemas.openxmlformats.org/officeDocument/2006/relationships/hyperlink" Target="https://en.wikipedia.org/wiki/India_at_the_1996_Summer_Olympics" TargetMode="External"/><Relationship Id="rId1238" Type="http://schemas.openxmlformats.org/officeDocument/2006/relationships/drawing" Target="../drawings/drawing1.xml"/><Relationship Id="rId247" Type="http://schemas.openxmlformats.org/officeDocument/2006/relationships/hyperlink" Target="https://en.wikipedia.org/wiki/United_States_at_the_1952_Summer_Olympics" TargetMode="External"/><Relationship Id="rId899" Type="http://schemas.openxmlformats.org/officeDocument/2006/relationships/hyperlink" Target="https://en.wikipedia.org/wiki/Israel_at_the_2000_Summer_Olympics" TargetMode="External"/><Relationship Id="rId1000" Type="http://schemas.openxmlformats.org/officeDocument/2006/relationships/hyperlink" Target="https://en.wikipedia.org/wiki/Brazil_at_the_2008_Summer_Olympics" TargetMode="External"/><Relationship Id="rId1084" Type="http://schemas.openxmlformats.org/officeDocument/2006/relationships/hyperlink" Target="https://en.wikipedia.org/wiki/South_Africa_at_the_2012_Summer_Olympics" TargetMode="External"/><Relationship Id="rId107" Type="http://schemas.openxmlformats.org/officeDocument/2006/relationships/hyperlink" Target="https://en.wikipedia.org/wiki/Estonia_at_the_1924_Summer_Olympics" TargetMode="External"/><Relationship Id="rId454" Type="http://schemas.openxmlformats.org/officeDocument/2006/relationships/hyperlink" Target="https://en.wikipedia.org/wiki/Greece_at_the_1968_Summer_Olympics" TargetMode="External"/><Relationship Id="rId661" Type="http://schemas.openxmlformats.org/officeDocument/2006/relationships/hyperlink" Target="https://en.wikipedia.org/wiki/Switzerland_at_the_1988_Summer_Olympics" TargetMode="External"/><Relationship Id="rId759" Type="http://schemas.openxmlformats.org/officeDocument/2006/relationships/hyperlink" Target="https://en.wikipedia.org/wiki/Netherlands_at_the_1996_Summer_Olympics" TargetMode="External"/><Relationship Id="rId966" Type="http://schemas.openxmlformats.org/officeDocument/2006/relationships/hyperlink" Target="https://en.wikipedia.org/wiki/Slovenia_at_the_2004_Summer_Olympics" TargetMode="External"/><Relationship Id="rId11" Type="http://schemas.openxmlformats.org/officeDocument/2006/relationships/hyperlink" Target="https://en.wikipedia.org/wiki/United_States_at_the_1896_Summer_Olympics" TargetMode="External"/><Relationship Id="rId314" Type="http://schemas.openxmlformats.org/officeDocument/2006/relationships/hyperlink" Target="https://en.wikipedia.org/wiki/India_at_the_1956_Summer_Olympics" TargetMode="External"/><Relationship Id="rId398" Type="http://schemas.openxmlformats.org/officeDocument/2006/relationships/hyperlink" Target="https://en.wikipedia.org/wiki/South_Korea_at_the_1964_Summer_Olympics" TargetMode="External"/><Relationship Id="rId521" Type="http://schemas.openxmlformats.org/officeDocument/2006/relationships/hyperlink" Target="https://en.wikipedia.org/wiki/Czechoslovakia_at_the_1976_Summer_Olympics" TargetMode="External"/><Relationship Id="rId619" Type="http://schemas.openxmlformats.org/officeDocument/2006/relationships/hyperlink" Target="https://en.wikipedia.org/wiki/Syria_at_the_1984_Summer_Olympics" TargetMode="External"/><Relationship Id="rId1151" Type="http://schemas.openxmlformats.org/officeDocument/2006/relationships/hyperlink" Target="https://en.wikipedia.org/wiki/United_States_at_the_2016_Summer_Olympics" TargetMode="External"/><Relationship Id="rId95" Type="http://schemas.openxmlformats.org/officeDocument/2006/relationships/hyperlink" Target="https://en.wikipedia.org/wiki/Italy_at_the_1924_Summer_Olympics" TargetMode="External"/><Relationship Id="rId160" Type="http://schemas.openxmlformats.org/officeDocument/2006/relationships/hyperlink" Target="https://en.wikipedia.org/wiki/Australia_at_the_1932_Summer_Olympics" TargetMode="External"/><Relationship Id="rId826" Type="http://schemas.openxmlformats.org/officeDocument/2006/relationships/hyperlink" Target="https://en.wikipedia.org/wiki/China_at_the_2000_Summer_Olympics" TargetMode="External"/><Relationship Id="rId1011" Type="http://schemas.openxmlformats.org/officeDocument/2006/relationships/hyperlink" Target="https://en.wikipedia.org/wiki/Switzerland_at_the_2008_Summer_Olympics" TargetMode="External"/><Relationship Id="rId1109" Type="http://schemas.openxmlformats.org/officeDocument/2006/relationships/hyperlink" Target="https://en.wikipedia.org/wiki/Trinidad_and_Tobago_at_the_2012_Summer_Olympics" TargetMode="External"/><Relationship Id="rId258" Type="http://schemas.openxmlformats.org/officeDocument/2006/relationships/hyperlink" Target="https://en.wikipedia.org/wiki/South_Africa_at_the_1952_Summer_Olympics" TargetMode="External"/><Relationship Id="rId465" Type="http://schemas.openxmlformats.org/officeDocument/2006/relationships/hyperlink" Target="https://en.wikipedia.org/wiki/Bulgaria_at_the_1972_Summer_Olympics" TargetMode="External"/><Relationship Id="rId672" Type="http://schemas.openxmlformats.org/officeDocument/2006/relationships/hyperlink" Target="https://en.wikipedia.org/wiki/Belgium_at_the_1988_Summer_Olympics" TargetMode="External"/><Relationship Id="rId1095" Type="http://schemas.openxmlformats.org/officeDocument/2006/relationships/hyperlink" Target="https://en.wikipedia.org/wiki/Romania_at_the_2012_Summer_Olympics" TargetMode="External"/><Relationship Id="rId22" Type="http://schemas.openxmlformats.org/officeDocument/2006/relationships/hyperlink" Target="https://en.wikipedia.org/wiki/Norway_at_the_1900_Summer_Olympics" TargetMode="External"/><Relationship Id="rId118" Type="http://schemas.openxmlformats.org/officeDocument/2006/relationships/hyperlink" Target="https://en.wikipedia.org/wiki/United_States_at_the_1928_Summer_Olympics" TargetMode="External"/><Relationship Id="rId325" Type="http://schemas.openxmlformats.org/officeDocument/2006/relationships/hyperlink" Target="https://en.wikipedia.org/wiki/Greece_at_the_1956_Summer_Olympics" TargetMode="External"/><Relationship Id="rId532" Type="http://schemas.openxmlformats.org/officeDocument/2006/relationships/hyperlink" Target="https://en.wikipedia.org/wiki/Belgium_at_the_1976_Summer_Olympics" TargetMode="External"/><Relationship Id="rId977" Type="http://schemas.openxmlformats.org/officeDocument/2006/relationships/hyperlink" Target="https://en.wikipedia.org/wiki/Trinidad_and_Tobago_at_the_2004_Summer_Olympics" TargetMode="External"/><Relationship Id="rId1162" Type="http://schemas.openxmlformats.org/officeDocument/2006/relationships/hyperlink" Target="https://en.wikipedia.org/wiki/Hungary_at_the_2016_Summer_Olympics" TargetMode="External"/><Relationship Id="rId171" Type="http://schemas.openxmlformats.org/officeDocument/2006/relationships/hyperlink" Target="https://en.wikipedia.org/wiki/Mexico_at_the_1932_Summer_Olympics" TargetMode="External"/><Relationship Id="rId837" Type="http://schemas.openxmlformats.org/officeDocument/2006/relationships/hyperlink" Target="https://en.wikipedia.org/wiki/Poland_at_the_2000_Summer_Olympics" TargetMode="External"/><Relationship Id="rId1022" Type="http://schemas.openxmlformats.org/officeDocument/2006/relationships/hyperlink" Target="https://en.wikipedia.org/wiki/Finland_at_the_2008_Summer_Olympics" TargetMode="External"/><Relationship Id="rId269" Type="http://schemas.openxmlformats.org/officeDocument/2006/relationships/hyperlink" Target="https://en.wikipedia.org/wiki/Romania_at_the_1952_Summer_Olympics" TargetMode="External"/><Relationship Id="rId476" Type="http://schemas.openxmlformats.org/officeDocument/2006/relationships/hyperlink" Target="https://en.wikipedia.org/wiki/Yugoslavia_at_the_1972_Summer_Olympics" TargetMode="External"/><Relationship Id="rId683" Type="http://schemas.openxmlformats.org/officeDocument/2006/relationships/hyperlink" Target="https://en.wikipedia.org/wiki/Germany_at_the_1992_Summer_Olympics" TargetMode="External"/><Relationship Id="rId890" Type="http://schemas.openxmlformats.org/officeDocument/2006/relationships/hyperlink" Target="https://en.wikipedia.org/wiki/Vietnam_at_the_2000_Summer_Olympics" TargetMode="External"/><Relationship Id="rId904" Type="http://schemas.openxmlformats.org/officeDocument/2006/relationships/hyperlink" Target="https://en.wikipedia.org/wiki/United_States_at_the_2004_Summer_Olympics" TargetMode="External"/><Relationship Id="rId33" Type="http://schemas.openxmlformats.org/officeDocument/2006/relationships/hyperlink" Target="https://en.wikipedia.org/wiki/Switzerland_at_the_1904_Summer_Olympics" TargetMode="External"/><Relationship Id="rId129" Type="http://schemas.openxmlformats.org/officeDocument/2006/relationships/hyperlink" Target="https://en.wikipedia.org/wiki/Argentina_at_the_1928_Summer_Olympics" TargetMode="External"/><Relationship Id="rId336" Type="http://schemas.openxmlformats.org/officeDocument/2006/relationships/hyperlink" Target="https://en.wikipedia.org/wiki/Poland_at_the_1960_Summer_Olympics" TargetMode="External"/><Relationship Id="rId543" Type="http://schemas.openxmlformats.org/officeDocument/2006/relationships/hyperlink" Target="https://en.wikipedia.org/wiki/Pakistan_at_the_1976_Summer_Olympics" TargetMode="External"/><Relationship Id="rId988" Type="http://schemas.openxmlformats.org/officeDocument/2006/relationships/hyperlink" Target="https://en.wikipedia.org/wiki/Netherlands_at_the_2008_Summer_Olympics" TargetMode="External"/><Relationship Id="rId1173" Type="http://schemas.openxmlformats.org/officeDocument/2006/relationships/hyperlink" Target="https://en.wikipedia.org/wiki/Colombia_at_the_2016_Summer_Olympics" TargetMode="External"/><Relationship Id="rId182" Type="http://schemas.openxmlformats.org/officeDocument/2006/relationships/hyperlink" Target="https://en.wikipedia.org/wiki/Finland_at_the_1936_Summer_Olympics" TargetMode="External"/><Relationship Id="rId403" Type="http://schemas.openxmlformats.org/officeDocument/2006/relationships/hyperlink" Target="https://en.wikipedia.org/wiki/Pakistan_at_the_1964_Summer_Olympics" TargetMode="External"/><Relationship Id="rId750" Type="http://schemas.openxmlformats.org/officeDocument/2006/relationships/hyperlink" Target="https://en.wikipedia.org/wiki/Italy_at_the_1996_Summer_Olympics" TargetMode="External"/><Relationship Id="rId848" Type="http://schemas.openxmlformats.org/officeDocument/2006/relationships/hyperlink" Target="https://en.wikipedia.org/wiki/Spain_at_the_2000_Summer_Olympics" TargetMode="External"/><Relationship Id="rId1033" Type="http://schemas.openxmlformats.org/officeDocument/2006/relationships/hyperlink" Target="https://en.wikipedia.org/wiki/Sweden_at_the_2008_Summer_Olympics" TargetMode="External"/><Relationship Id="rId487" Type="http://schemas.openxmlformats.org/officeDocument/2006/relationships/hyperlink" Target="https://en.wikipedia.org/wiki/Austria_at_the_1972_Summer_Olympics" TargetMode="External"/><Relationship Id="rId610" Type="http://schemas.openxmlformats.org/officeDocument/2006/relationships/hyperlink" Target="https://en.wikipedia.org/wiki/Norway_at_the_1984_Summer_Olympics" TargetMode="External"/><Relationship Id="rId694" Type="http://schemas.openxmlformats.org/officeDocument/2006/relationships/hyperlink" Target="https://en.wikipedia.org/wiki/Romania_at_the_1992_Summer_Olympics" TargetMode="External"/><Relationship Id="rId708" Type="http://schemas.openxmlformats.org/officeDocument/2006/relationships/hyperlink" Target="https://en.wikipedia.org/wiki/New_Zealand_at_the_1992_Summer_Olympics" TargetMode="External"/><Relationship Id="rId915" Type="http://schemas.openxmlformats.org/officeDocument/2006/relationships/hyperlink" Target="https://en.wikipedia.org/wiki/Hungary_at_the_2004_Summer_Olympics" TargetMode="External"/><Relationship Id="rId347" Type="http://schemas.openxmlformats.org/officeDocument/2006/relationships/hyperlink" Target="https://en.wikipedia.org/wiki/Pakistan_at_the_1960_Summer_Olympics" TargetMode="External"/><Relationship Id="rId999" Type="http://schemas.openxmlformats.org/officeDocument/2006/relationships/hyperlink" Target="https://en.wikipedia.org/wiki/Norway_at_the_2008_Summer_Olympics" TargetMode="External"/><Relationship Id="rId1100" Type="http://schemas.openxmlformats.org/officeDocument/2006/relationships/hyperlink" Target="https://en.wikipedia.org/wiki/Tunisia_at_the_2012_Summer_Olympics" TargetMode="External"/><Relationship Id="rId1184" Type="http://schemas.openxmlformats.org/officeDocument/2006/relationships/hyperlink" Target="https://en.wikipedia.org/wiki/North_Korea_at_the_2016_Summer_Olympics" TargetMode="External"/><Relationship Id="rId44" Type="http://schemas.openxmlformats.org/officeDocument/2006/relationships/hyperlink" Target="https://en.wikipedia.org/wiki/Russian_Empire_at_the_1908_Summer_Olympics" TargetMode="External"/><Relationship Id="rId554" Type="http://schemas.openxmlformats.org/officeDocument/2006/relationships/hyperlink" Target="https://en.wikipedia.org/wiki/Great_Britain_at_the_1980_Summer_Olympics" TargetMode="External"/><Relationship Id="rId761" Type="http://schemas.openxmlformats.org/officeDocument/2006/relationships/hyperlink" Target="https://en.wikipedia.org/wiki/Czech_Republic_at_the_1996_Summer_Olympics" TargetMode="External"/><Relationship Id="rId859" Type="http://schemas.openxmlformats.org/officeDocument/2006/relationships/hyperlink" Target="https://en.wikipedia.org/wiki/Slovenia_at_the_2000_Summer_Olympi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2"/>
  <sheetViews>
    <sheetView workbookViewId="0">
      <selection activeCell="C4" sqref="C4"/>
    </sheetView>
  </sheetViews>
  <sheetFormatPr defaultRowHeight="14.4" x14ac:dyDescent="0.3"/>
  <cols>
    <col min="1" max="1" width="17.21875" bestFit="1" customWidth="1"/>
  </cols>
  <sheetData>
    <row r="3" spans="1:5" x14ac:dyDescent="0.3">
      <c r="A3" s="13" t="s">
        <v>191</v>
      </c>
      <c r="B3" t="s">
        <v>201</v>
      </c>
      <c r="C3" t="s">
        <v>202</v>
      </c>
      <c r="D3" t="s">
        <v>366</v>
      </c>
      <c r="E3" t="s">
        <v>203</v>
      </c>
    </row>
    <row r="4" spans="1:5" x14ac:dyDescent="0.3">
      <c r="A4" s="14">
        <v>1896</v>
      </c>
      <c r="B4">
        <v>0</v>
      </c>
      <c r="C4">
        <v>0</v>
      </c>
      <c r="D4">
        <v>0</v>
      </c>
      <c r="E4">
        <f>A5</f>
        <v>1900</v>
      </c>
    </row>
    <row r="5" spans="1:5" x14ac:dyDescent="0.3">
      <c r="A5" s="14">
        <v>1900</v>
      </c>
      <c r="B5">
        <f>A4</f>
        <v>1896</v>
      </c>
      <c r="C5">
        <v>0</v>
      </c>
      <c r="D5">
        <v>0</v>
      </c>
      <c r="E5">
        <f t="shared" ref="E5:E31" si="0">A6</f>
        <v>1904</v>
      </c>
    </row>
    <row r="6" spans="1:5" x14ac:dyDescent="0.3">
      <c r="A6" s="14">
        <v>1904</v>
      </c>
      <c r="B6">
        <f t="shared" ref="B6:B31" si="1">A5</f>
        <v>1900</v>
      </c>
      <c r="C6">
        <f>A4</f>
        <v>1896</v>
      </c>
      <c r="D6">
        <v>0</v>
      </c>
      <c r="E6">
        <f t="shared" si="0"/>
        <v>1908</v>
      </c>
    </row>
    <row r="7" spans="1:5" x14ac:dyDescent="0.3">
      <c r="A7" s="14">
        <v>1908</v>
      </c>
      <c r="B7">
        <f t="shared" si="1"/>
        <v>1904</v>
      </c>
      <c r="C7">
        <f t="shared" ref="C7:C31" si="2">A5</f>
        <v>1900</v>
      </c>
      <c r="D7">
        <f>A4</f>
        <v>1896</v>
      </c>
      <c r="E7">
        <f t="shared" si="0"/>
        <v>1912</v>
      </c>
    </row>
    <row r="8" spans="1:5" x14ac:dyDescent="0.3">
      <c r="A8" s="14">
        <v>1912</v>
      </c>
      <c r="B8">
        <f t="shared" si="1"/>
        <v>1908</v>
      </c>
      <c r="C8">
        <f t="shared" si="2"/>
        <v>1904</v>
      </c>
      <c r="D8">
        <f t="shared" ref="D8:D31" si="3">A5</f>
        <v>1900</v>
      </c>
      <c r="E8">
        <f t="shared" si="0"/>
        <v>1920</v>
      </c>
    </row>
    <row r="9" spans="1:5" x14ac:dyDescent="0.3">
      <c r="A9" s="14">
        <v>1920</v>
      </c>
      <c r="B9">
        <f t="shared" si="1"/>
        <v>1912</v>
      </c>
      <c r="C9">
        <f t="shared" si="2"/>
        <v>1908</v>
      </c>
      <c r="D9">
        <f t="shared" si="3"/>
        <v>1904</v>
      </c>
      <c r="E9">
        <f t="shared" si="0"/>
        <v>1924</v>
      </c>
    </row>
    <row r="10" spans="1:5" x14ac:dyDescent="0.3">
      <c r="A10" s="14">
        <v>1924</v>
      </c>
      <c r="B10">
        <f t="shared" si="1"/>
        <v>1920</v>
      </c>
      <c r="C10">
        <f t="shared" si="2"/>
        <v>1912</v>
      </c>
      <c r="D10">
        <f t="shared" si="3"/>
        <v>1908</v>
      </c>
      <c r="E10">
        <f t="shared" si="0"/>
        <v>1928</v>
      </c>
    </row>
    <row r="11" spans="1:5" x14ac:dyDescent="0.3">
      <c r="A11" s="14">
        <v>1928</v>
      </c>
      <c r="B11">
        <f t="shared" si="1"/>
        <v>1924</v>
      </c>
      <c r="C11">
        <f t="shared" si="2"/>
        <v>1920</v>
      </c>
      <c r="D11">
        <f t="shared" si="3"/>
        <v>1912</v>
      </c>
      <c r="E11">
        <f t="shared" si="0"/>
        <v>1932</v>
      </c>
    </row>
    <row r="12" spans="1:5" x14ac:dyDescent="0.3">
      <c r="A12" s="14">
        <v>1932</v>
      </c>
      <c r="B12">
        <f t="shared" si="1"/>
        <v>1928</v>
      </c>
      <c r="C12">
        <f t="shared" si="2"/>
        <v>1924</v>
      </c>
      <c r="D12">
        <f t="shared" si="3"/>
        <v>1920</v>
      </c>
      <c r="E12">
        <f t="shared" si="0"/>
        <v>1936</v>
      </c>
    </row>
    <row r="13" spans="1:5" x14ac:dyDescent="0.3">
      <c r="A13" s="14">
        <v>1936</v>
      </c>
      <c r="B13">
        <f t="shared" si="1"/>
        <v>1932</v>
      </c>
      <c r="C13">
        <f t="shared" si="2"/>
        <v>1928</v>
      </c>
      <c r="D13">
        <f t="shared" si="3"/>
        <v>1924</v>
      </c>
      <c r="E13">
        <f t="shared" si="0"/>
        <v>1948</v>
      </c>
    </row>
    <row r="14" spans="1:5" x14ac:dyDescent="0.3">
      <c r="A14" s="14">
        <v>1948</v>
      </c>
      <c r="B14">
        <f t="shared" si="1"/>
        <v>1936</v>
      </c>
      <c r="C14">
        <f t="shared" si="2"/>
        <v>1932</v>
      </c>
      <c r="D14">
        <f t="shared" si="3"/>
        <v>1928</v>
      </c>
      <c r="E14">
        <f t="shared" si="0"/>
        <v>1952</v>
      </c>
    </row>
    <row r="15" spans="1:5" x14ac:dyDescent="0.3">
      <c r="A15" s="14">
        <v>1952</v>
      </c>
      <c r="B15">
        <f t="shared" si="1"/>
        <v>1948</v>
      </c>
      <c r="C15">
        <f t="shared" si="2"/>
        <v>1936</v>
      </c>
      <c r="D15">
        <f t="shared" si="3"/>
        <v>1932</v>
      </c>
      <c r="E15">
        <f t="shared" si="0"/>
        <v>1956</v>
      </c>
    </row>
    <row r="16" spans="1:5" x14ac:dyDescent="0.3">
      <c r="A16" s="14">
        <v>1956</v>
      </c>
      <c r="B16">
        <f t="shared" si="1"/>
        <v>1952</v>
      </c>
      <c r="C16">
        <f t="shared" si="2"/>
        <v>1948</v>
      </c>
      <c r="D16">
        <f t="shared" si="3"/>
        <v>1936</v>
      </c>
      <c r="E16">
        <f t="shared" si="0"/>
        <v>1960</v>
      </c>
    </row>
    <row r="17" spans="1:5" x14ac:dyDescent="0.3">
      <c r="A17" s="14">
        <v>1960</v>
      </c>
      <c r="B17">
        <f t="shared" si="1"/>
        <v>1956</v>
      </c>
      <c r="C17">
        <f t="shared" si="2"/>
        <v>1952</v>
      </c>
      <c r="D17">
        <f t="shared" si="3"/>
        <v>1948</v>
      </c>
      <c r="E17">
        <f t="shared" si="0"/>
        <v>1964</v>
      </c>
    </row>
    <row r="18" spans="1:5" x14ac:dyDescent="0.3">
      <c r="A18" s="14">
        <v>1964</v>
      </c>
      <c r="B18">
        <f t="shared" si="1"/>
        <v>1960</v>
      </c>
      <c r="C18">
        <f t="shared" si="2"/>
        <v>1956</v>
      </c>
      <c r="D18">
        <f t="shared" si="3"/>
        <v>1952</v>
      </c>
      <c r="E18">
        <f t="shared" si="0"/>
        <v>1968</v>
      </c>
    </row>
    <row r="19" spans="1:5" x14ac:dyDescent="0.3">
      <c r="A19" s="14">
        <v>1968</v>
      </c>
      <c r="B19">
        <f t="shared" si="1"/>
        <v>1964</v>
      </c>
      <c r="C19">
        <f t="shared" si="2"/>
        <v>1960</v>
      </c>
      <c r="D19">
        <f t="shared" si="3"/>
        <v>1956</v>
      </c>
      <c r="E19">
        <f t="shared" si="0"/>
        <v>1972</v>
      </c>
    </row>
    <row r="20" spans="1:5" x14ac:dyDescent="0.3">
      <c r="A20" s="14">
        <v>1972</v>
      </c>
      <c r="B20">
        <f t="shared" si="1"/>
        <v>1968</v>
      </c>
      <c r="C20">
        <f t="shared" si="2"/>
        <v>1964</v>
      </c>
      <c r="D20">
        <f t="shared" si="3"/>
        <v>1960</v>
      </c>
      <c r="E20">
        <f t="shared" si="0"/>
        <v>1976</v>
      </c>
    </row>
    <row r="21" spans="1:5" x14ac:dyDescent="0.3">
      <c r="A21" s="14">
        <v>1976</v>
      </c>
      <c r="B21">
        <f t="shared" si="1"/>
        <v>1972</v>
      </c>
      <c r="C21">
        <f t="shared" si="2"/>
        <v>1968</v>
      </c>
      <c r="D21">
        <f t="shared" si="3"/>
        <v>1964</v>
      </c>
      <c r="E21">
        <f t="shared" si="0"/>
        <v>1980</v>
      </c>
    </row>
    <row r="22" spans="1:5" x14ac:dyDescent="0.3">
      <c r="A22" s="14">
        <v>1980</v>
      </c>
      <c r="B22">
        <f t="shared" si="1"/>
        <v>1976</v>
      </c>
      <c r="C22">
        <f t="shared" si="2"/>
        <v>1972</v>
      </c>
      <c r="D22">
        <f t="shared" si="3"/>
        <v>1968</v>
      </c>
      <c r="E22">
        <f t="shared" si="0"/>
        <v>1984</v>
      </c>
    </row>
    <row r="23" spans="1:5" x14ac:dyDescent="0.3">
      <c r="A23" s="14">
        <v>1984</v>
      </c>
      <c r="B23">
        <f t="shared" si="1"/>
        <v>1980</v>
      </c>
      <c r="C23">
        <f t="shared" si="2"/>
        <v>1976</v>
      </c>
      <c r="D23">
        <f t="shared" si="3"/>
        <v>1972</v>
      </c>
      <c r="E23">
        <f t="shared" si="0"/>
        <v>1988</v>
      </c>
    </row>
    <row r="24" spans="1:5" x14ac:dyDescent="0.3">
      <c r="A24" s="14">
        <v>1988</v>
      </c>
      <c r="B24">
        <f t="shared" si="1"/>
        <v>1984</v>
      </c>
      <c r="C24">
        <f t="shared" si="2"/>
        <v>1980</v>
      </c>
      <c r="D24">
        <f t="shared" si="3"/>
        <v>1976</v>
      </c>
      <c r="E24">
        <f t="shared" si="0"/>
        <v>1992</v>
      </c>
    </row>
    <row r="25" spans="1:5" x14ac:dyDescent="0.3">
      <c r="A25" s="14">
        <v>1992</v>
      </c>
      <c r="B25">
        <f t="shared" si="1"/>
        <v>1988</v>
      </c>
      <c r="C25">
        <f t="shared" si="2"/>
        <v>1984</v>
      </c>
      <c r="D25">
        <f t="shared" si="3"/>
        <v>1980</v>
      </c>
      <c r="E25">
        <f t="shared" si="0"/>
        <v>1996</v>
      </c>
    </row>
    <row r="26" spans="1:5" x14ac:dyDescent="0.3">
      <c r="A26" s="14">
        <v>1996</v>
      </c>
      <c r="B26">
        <f t="shared" si="1"/>
        <v>1992</v>
      </c>
      <c r="C26">
        <f t="shared" si="2"/>
        <v>1988</v>
      </c>
      <c r="D26">
        <f t="shared" si="3"/>
        <v>1984</v>
      </c>
      <c r="E26">
        <f t="shared" si="0"/>
        <v>2000</v>
      </c>
    </row>
    <row r="27" spans="1:5" x14ac:dyDescent="0.3">
      <c r="A27" s="14">
        <v>2000</v>
      </c>
      <c r="B27">
        <f t="shared" si="1"/>
        <v>1996</v>
      </c>
      <c r="C27">
        <f t="shared" si="2"/>
        <v>1992</v>
      </c>
      <c r="D27">
        <f t="shared" si="3"/>
        <v>1988</v>
      </c>
      <c r="E27">
        <f t="shared" si="0"/>
        <v>2004</v>
      </c>
    </row>
    <row r="28" spans="1:5" x14ac:dyDescent="0.3">
      <c r="A28" s="14">
        <v>2004</v>
      </c>
      <c r="B28">
        <f t="shared" si="1"/>
        <v>2000</v>
      </c>
      <c r="C28">
        <f t="shared" si="2"/>
        <v>1996</v>
      </c>
      <c r="D28">
        <f t="shared" si="3"/>
        <v>1992</v>
      </c>
      <c r="E28">
        <f t="shared" si="0"/>
        <v>2008</v>
      </c>
    </row>
    <row r="29" spans="1:5" x14ac:dyDescent="0.3">
      <c r="A29" s="14">
        <v>2008</v>
      </c>
      <c r="B29">
        <f t="shared" si="1"/>
        <v>2004</v>
      </c>
      <c r="C29">
        <f t="shared" si="2"/>
        <v>2000</v>
      </c>
      <c r="D29">
        <f t="shared" si="3"/>
        <v>1996</v>
      </c>
      <c r="E29">
        <f t="shared" si="0"/>
        <v>2012</v>
      </c>
    </row>
    <row r="30" spans="1:5" x14ac:dyDescent="0.3">
      <c r="A30" s="14">
        <v>2012</v>
      </c>
      <c r="B30">
        <f t="shared" si="1"/>
        <v>2008</v>
      </c>
      <c r="C30">
        <f t="shared" si="2"/>
        <v>2004</v>
      </c>
      <c r="D30">
        <f t="shared" si="3"/>
        <v>2000</v>
      </c>
      <c r="E30">
        <f t="shared" si="0"/>
        <v>2016</v>
      </c>
    </row>
    <row r="31" spans="1:5" x14ac:dyDescent="0.3">
      <c r="A31" s="14">
        <v>2016</v>
      </c>
      <c r="B31">
        <f t="shared" si="1"/>
        <v>2012</v>
      </c>
      <c r="C31">
        <f t="shared" si="2"/>
        <v>2008</v>
      </c>
      <c r="D31">
        <f t="shared" si="3"/>
        <v>2004</v>
      </c>
      <c r="E31">
        <v>2020</v>
      </c>
    </row>
    <row r="32" spans="1:5" x14ac:dyDescent="0.3">
      <c r="A32" s="14" t="s">
        <v>192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48"/>
  <sheetViews>
    <sheetView topLeftCell="A1239" workbookViewId="0">
      <selection activeCell="B1" sqref="B1:U1248"/>
    </sheetView>
  </sheetViews>
  <sheetFormatPr defaultRowHeight="14.4" x14ac:dyDescent="0.3"/>
  <sheetData>
    <row r="1" spans="1:21" ht="15" thickBot="1" x14ac:dyDescent="0.3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193</v>
      </c>
      <c r="I1" t="s">
        <v>11</v>
      </c>
      <c r="J1" t="s">
        <v>195</v>
      </c>
      <c r="K1" t="s">
        <v>194</v>
      </c>
      <c r="L1" t="s">
        <v>196</v>
      </c>
      <c r="M1" t="s">
        <v>197</v>
      </c>
      <c r="N1" t="s">
        <v>198</v>
      </c>
      <c r="O1" t="s">
        <v>204</v>
      </c>
      <c r="P1" t="s">
        <v>205</v>
      </c>
      <c r="Q1" t="s">
        <v>199</v>
      </c>
      <c r="R1" t="s">
        <v>200</v>
      </c>
      <c r="S1" t="s">
        <v>207</v>
      </c>
      <c r="T1" t="s">
        <v>206</v>
      </c>
      <c r="U1" t="s">
        <v>208</v>
      </c>
    </row>
    <row r="2" spans="1:21" ht="43.8" thickBot="1" x14ac:dyDescent="0.35">
      <c r="A2" s="3" t="s">
        <v>0</v>
      </c>
      <c r="B2" s="1">
        <v>11</v>
      </c>
      <c r="C2" s="1">
        <v>7</v>
      </c>
      <c r="D2" s="1">
        <v>2</v>
      </c>
      <c r="E2" s="1">
        <v>20</v>
      </c>
      <c r="F2" s="6">
        <v>1896</v>
      </c>
      <c r="G2" s="6">
        <v>0</v>
      </c>
      <c r="H2">
        <f>FIND("(",A2)</f>
        <v>16</v>
      </c>
      <c r="I2" t="str">
        <f>RIGHT(LEFT(A2,H2+3),3)</f>
        <v>USA</v>
      </c>
      <c r="J2">
        <f>INDEX(Plan4!$B$4:$B$31,MATCH(Plan1!$F2,Plan4!$A$4:$A$31,0))</f>
        <v>0</v>
      </c>
      <c r="K2">
        <f>INDEX(Plan4!$C$4:$C$31,MATCH(Plan1!$F2,Plan4!$A$4:$A$31,0))</f>
        <v>0</v>
      </c>
      <c r="L2">
        <f>INDEX(Plan4!$E$4:$E$31,MATCH(Plan1!$F2,Plan4!$A$4:$A$31,0))</f>
        <v>1900</v>
      </c>
      <c r="M2">
        <f>SUMIFS($B$2:$B$1248,$F$2:$F$1248,J2,$I$2:$I$1248,$I2)</f>
        <v>0</v>
      </c>
      <c r="N2">
        <f>SUMIFS($E$2:$E$1248,$F$2:$F$1248,J2,$I$2:$I$1248,$I2)</f>
        <v>0</v>
      </c>
      <c r="O2">
        <f>SUMIFS($B$2:$B$1248,$F$2:$F$1248,K2,$I$2:$I$1248,$I2)</f>
        <v>0</v>
      </c>
      <c r="P2">
        <f>SUMIFS($E$2:$E$1248,$F$2:$F$1248,K2,$I$2:$I$1248,$I2)</f>
        <v>0</v>
      </c>
      <c r="Q2">
        <f>SUMIFS($G$2:$G$1248,$F$2:$F$1248,J2,$I$2:$I$1248,$I2)</f>
        <v>0</v>
      </c>
      <c r="R2">
        <f>SUMIFS($G$2:$G$1248,$F$2:$F$1248,L2,$I$2:$I$1248,$I2)</f>
        <v>0</v>
      </c>
      <c r="S2">
        <f>COUNTIFS($I$2:$I$1248,$I2,$F$2:$F$1248,$J2)</f>
        <v>0</v>
      </c>
      <c r="T2">
        <f>COUNTIFS($I$2:$I$1248,$I2,$F$2:$F$1248,$K2)</f>
        <v>0</v>
      </c>
      <c r="U2">
        <f>SUMIFS($E$2:$E$1248,$F$2:$F$1248,$F2)</f>
        <v>122</v>
      </c>
    </row>
    <row r="3" spans="1:21" ht="29.4" thickBot="1" x14ac:dyDescent="0.35">
      <c r="A3" s="5" t="s">
        <v>1</v>
      </c>
      <c r="B3" s="1">
        <v>10</v>
      </c>
      <c r="C3" s="1">
        <v>17</v>
      </c>
      <c r="D3" s="1">
        <v>19</v>
      </c>
      <c r="E3" s="1">
        <v>46</v>
      </c>
      <c r="F3" s="6">
        <v>1896</v>
      </c>
      <c r="G3" s="6">
        <v>1</v>
      </c>
      <c r="H3">
        <f t="shared" ref="H3:H66" si="0">FIND("(",A3)</f>
        <v>9</v>
      </c>
      <c r="I3" t="str">
        <f t="shared" ref="I3:I66" si="1">RIGHT(LEFT(A3,H3+3),3)</f>
        <v>GRE</v>
      </c>
      <c r="J3">
        <f>INDEX(Plan4!$B$4:$B$31,MATCH(Plan1!$F3,Plan4!$A$4:$A$31,0))</f>
        <v>0</v>
      </c>
      <c r="K3">
        <f>INDEX(Plan4!$C$4:$C$31,MATCH(Plan1!$F3,Plan4!$A$4:$A$31,0))</f>
        <v>0</v>
      </c>
      <c r="L3">
        <f>INDEX(Plan4!$E$4:$E$31,MATCH(Plan1!$F3,Plan4!$A$4:$A$31,0))</f>
        <v>1900</v>
      </c>
      <c r="M3">
        <f t="shared" ref="M3:M66" si="2">SUMIFS($B$2:$B$1248,$F$2:$F$1248,J3,$I$2:$I$1248,$I3)</f>
        <v>0</v>
      </c>
      <c r="N3">
        <f t="shared" ref="N3:N66" si="3">SUMIFS($E$2:$E$1248,$F$2:$F$1248,J3,$I$2:$I$1248,$I3)</f>
        <v>0</v>
      </c>
      <c r="O3">
        <f t="shared" ref="O3:O66" si="4">SUMIFS($B$2:$B$1248,$F$2:$F$1248,K3,$I$2:$I$1248,$I3)</f>
        <v>0</v>
      </c>
      <c r="P3">
        <f t="shared" ref="P3:P66" si="5">SUMIFS($E$2:$E$1248,$F$2:$F$1248,K3,$I$2:$I$1248,$I3)</f>
        <v>0</v>
      </c>
      <c r="Q3">
        <f t="shared" ref="Q3:Q66" si="6">SUMIFS($G$2:$G$1248,$F$2:$F$1248,J3,$I$2:$I$1248,$I3)</f>
        <v>0</v>
      </c>
      <c r="R3">
        <f t="shared" ref="R3:R66" si="7">SUMIFS($G$2:$G$1248,$F$2:$F$1248,L3,$I$2:$I$1248,$I3)</f>
        <v>0</v>
      </c>
      <c r="S3">
        <f t="shared" ref="S3:S66" si="8">COUNTIFS($I$2:$I$1248,$I3,$F$2:$F$1248,$J3)</f>
        <v>0</v>
      </c>
      <c r="T3">
        <f t="shared" ref="T3:T66" si="9">COUNTIFS($I$2:$I$1248,$I3,$F$2:$F$1248,$K3)</f>
        <v>0</v>
      </c>
      <c r="U3">
        <f t="shared" ref="U3:U66" si="10">SUMIFS($E$2:$E$1248,$F$2:$F$1248,$F3)</f>
        <v>122</v>
      </c>
    </row>
    <row r="4" spans="1:21" ht="29.4" thickBot="1" x14ac:dyDescent="0.35">
      <c r="A4" s="3" t="s">
        <v>2</v>
      </c>
      <c r="B4" s="1">
        <v>6</v>
      </c>
      <c r="C4" s="1">
        <v>5</v>
      </c>
      <c r="D4" s="1">
        <v>2</v>
      </c>
      <c r="E4" s="1">
        <v>13</v>
      </c>
      <c r="F4" s="6">
        <v>1896</v>
      </c>
      <c r="G4" s="6">
        <v>0</v>
      </c>
      <c r="H4">
        <f t="shared" si="0"/>
        <v>10</v>
      </c>
      <c r="I4" t="str">
        <f t="shared" si="1"/>
        <v>GER</v>
      </c>
      <c r="J4">
        <f>INDEX(Plan4!$B$4:$B$31,MATCH(Plan1!$F4,Plan4!$A$4:$A$31,0))</f>
        <v>0</v>
      </c>
      <c r="K4">
        <f>INDEX(Plan4!$C$4:$C$31,MATCH(Plan1!$F4,Plan4!$A$4:$A$31,0))</f>
        <v>0</v>
      </c>
      <c r="L4">
        <f>INDEX(Plan4!$E$4:$E$31,MATCH(Plan1!$F4,Plan4!$A$4:$A$31,0))</f>
        <v>1900</v>
      </c>
      <c r="M4">
        <f t="shared" si="2"/>
        <v>0</v>
      </c>
      <c r="N4">
        <f t="shared" si="3"/>
        <v>0</v>
      </c>
      <c r="O4">
        <f t="shared" si="4"/>
        <v>0</v>
      </c>
      <c r="P4">
        <f t="shared" si="5"/>
        <v>0</v>
      </c>
      <c r="Q4">
        <f t="shared" si="6"/>
        <v>0</v>
      </c>
      <c r="R4">
        <f t="shared" si="7"/>
        <v>0</v>
      </c>
      <c r="S4">
        <f t="shared" si="8"/>
        <v>0</v>
      </c>
      <c r="T4">
        <f t="shared" si="9"/>
        <v>0</v>
      </c>
      <c r="U4">
        <f t="shared" si="10"/>
        <v>122</v>
      </c>
    </row>
    <row r="5" spans="1:21" ht="29.4" thickBot="1" x14ac:dyDescent="0.35">
      <c r="A5" s="3" t="s">
        <v>3</v>
      </c>
      <c r="B5" s="1">
        <v>5</v>
      </c>
      <c r="C5" s="1">
        <v>4</v>
      </c>
      <c r="D5" s="1">
        <v>2</v>
      </c>
      <c r="E5" s="1">
        <v>11</v>
      </c>
      <c r="F5" s="6">
        <v>1896</v>
      </c>
      <c r="G5" s="6">
        <v>0</v>
      </c>
      <c r="H5">
        <f t="shared" si="0"/>
        <v>9</v>
      </c>
      <c r="I5" t="str">
        <f t="shared" si="1"/>
        <v>FRA</v>
      </c>
      <c r="J5">
        <f>INDEX(Plan4!$B$4:$B$31,MATCH(Plan1!$F5,Plan4!$A$4:$A$31,0))</f>
        <v>0</v>
      </c>
      <c r="K5">
        <f>INDEX(Plan4!$C$4:$C$31,MATCH(Plan1!$F5,Plan4!$A$4:$A$31,0))</f>
        <v>0</v>
      </c>
      <c r="L5">
        <f>INDEX(Plan4!$E$4:$E$31,MATCH(Plan1!$F5,Plan4!$A$4:$A$31,0))</f>
        <v>1900</v>
      </c>
      <c r="M5">
        <f t="shared" si="2"/>
        <v>0</v>
      </c>
      <c r="N5">
        <f t="shared" si="3"/>
        <v>0</v>
      </c>
      <c r="O5">
        <f t="shared" si="4"/>
        <v>0</v>
      </c>
      <c r="P5">
        <f t="shared" si="5"/>
        <v>0</v>
      </c>
      <c r="Q5">
        <f t="shared" si="6"/>
        <v>0</v>
      </c>
      <c r="R5">
        <f t="shared" si="7"/>
        <v>1</v>
      </c>
      <c r="S5">
        <f t="shared" si="8"/>
        <v>0</v>
      </c>
      <c r="T5">
        <f t="shared" si="9"/>
        <v>0</v>
      </c>
      <c r="U5">
        <f t="shared" si="10"/>
        <v>122</v>
      </c>
    </row>
    <row r="6" spans="1:21" ht="43.8" thickBot="1" x14ac:dyDescent="0.35">
      <c r="A6" s="3" t="s">
        <v>4</v>
      </c>
      <c r="B6" s="1">
        <v>2</v>
      </c>
      <c r="C6" s="1">
        <v>3</v>
      </c>
      <c r="D6" s="1">
        <v>2</v>
      </c>
      <c r="E6" s="1">
        <v>7</v>
      </c>
      <c r="F6" s="6">
        <v>1896</v>
      </c>
      <c r="G6" s="6">
        <v>0</v>
      </c>
      <c r="H6">
        <f t="shared" si="0"/>
        <v>16</v>
      </c>
      <c r="I6" t="str">
        <f t="shared" si="1"/>
        <v>GBR</v>
      </c>
      <c r="J6">
        <f>INDEX(Plan4!$B$4:$B$31,MATCH(Plan1!$F6,Plan4!$A$4:$A$31,0))</f>
        <v>0</v>
      </c>
      <c r="K6">
        <f>INDEX(Plan4!$C$4:$C$31,MATCH(Plan1!$F6,Plan4!$A$4:$A$31,0))</f>
        <v>0</v>
      </c>
      <c r="L6">
        <f>INDEX(Plan4!$E$4:$E$31,MATCH(Plan1!$F6,Plan4!$A$4:$A$31,0))</f>
        <v>1900</v>
      </c>
      <c r="M6">
        <f t="shared" si="2"/>
        <v>0</v>
      </c>
      <c r="N6">
        <f t="shared" si="3"/>
        <v>0</v>
      </c>
      <c r="O6">
        <f t="shared" si="4"/>
        <v>0</v>
      </c>
      <c r="P6">
        <f t="shared" si="5"/>
        <v>0</v>
      </c>
      <c r="Q6">
        <f t="shared" si="6"/>
        <v>0</v>
      </c>
      <c r="R6">
        <f t="shared" si="7"/>
        <v>0</v>
      </c>
      <c r="S6">
        <f t="shared" si="8"/>
        <v>0</v>
      </c>
      <c r="T6">
        <f t="shared" si="9"/>
        <v>0</v>
      </c>
      <c r="U6">
        <f t="shared" si="10"/>
        <v>122</v>
      </c>
    </row>
    <row r="7" spans="1:21" ht="29.4" thickBot="1" x14ac:dyDescent="0.35">
      <c r="A7" s="3" t="s">
        <v>5</v>
      </c>
      <c r="B7" s="1">
        <v>2</v>
      </c>
      <c r="C7" s="1">
        <v>1</v>
      </c>
      <c r="D7" s="1">
        <v>3</v>
      </c>
      <c r="E7" s="1">
        <v>6</v>
      </c>
      <c r="F7" s="6">
        <v>1896</v>
      </c>
      <c r="G7" s="6">
        <v>0</v>
      </c>
      <c r="H7">
        <f t="shared" si="0"/>
        <v>10</v>
      </c>
      <c r="I7" t="str">
        <f t="shared" si="1"/>
        <v>HUN</v>
      </c>
      <c r="J7">
        <f>INDEX(Plan4!$B$4:$B$31,MATCH(Plan1!$F7,Plan4!$A$4:$A$31,0))</f>
        <v>0</v>
      </c>
      <c r="K7">
        <f>INDEX(Plan4!$C$4:$C$31,MATCH(Plan1!$F7,Plan4!$A$4:$A$31,0))</f>
        <v>0</v>
      </c>
      <c r="L7">
        <f>INDEX(Plan4!$E$4:$E$31,MATCH(Plan1!$F7,Plan4!$A$4:$A$31,0))</f>
        <v>1900</v>
      </c>
      <c r="M7">
        <f t="shared" si="2"/>
        <v>0</v>
      </c>
      <c r="N7">
        <f t="shared" si="3"/>
        <v>0</v>
      </c>
      <c r="O7">
        <f t="shared" si="4"/>
        <v>0</v>
      </c>
      <c r="P7">
        <f t="shared" si="5"/>
        <v>0</v>
      </c>
      <c r="Q7">
        <f t="shared" si="6"/>
        <v>0</v>
      </c>
      <c r="R7">
        <f t="shared" si="7"/>
        <v>0</v>
      </c>
      <c r="S7">
        <f t="shared" si="8"/>
        <v>0</v>
      </c>
      <c r="T7">
        <f t="shared" si="9"/>
        <v>0</v>
      </c>
      <c r="U7">
        <f t="shared" si="10"/>
        <v>122</v>
      </c>
    </row>
    <row r="8" spans="1:21" ht="29.4" thickBot="1" x14ac:dyDescent="0.35">
      <c r="A8" s="3" t="s">
        <v>6</v>
      </c>
      <c r="B8" s="1">
        <v>2</v>
      </c>
      <c r="C8" s="1">
        <v>1</v>
      </c>
      <c r="D8" s="1">
        <v>2</v>
      </c>
      <c r="E8" s="1">
        <v>5</v>
      </c>
      <c r="F8" s="6">
        <v>1896</v>
      </c>
      <c r="G8" s="6">
        <v>0</v>
      </c>
      <c r="H8">
        <f t="shared" si="0"/>
        <v>10</v>
      </c>
      <c r="I8" t="str">
        <f t="shared" si="1"/>
        <v>AUT</v>
      </c>
      <c r="J8">
        <f>INDEX(Plan4!$B$4:$B$31,MATCH(Plan1!$F8,Plan4!$A$4:$A$31,0))</f>
        <v>0</v>
      </c>
      <c r="K8">
        <f>INDEX(Plan4!$C$4:$C$31,MATCH(Plan1!$F8,Plan4!$A$4:$A$31,0))</f>
        <v>0</v>
      </c>
      <c r="L8">
        <f>INDEX(Plan4!$E$4:$E$31,MATCH(Plan1!$F8,Plan4!$A$4:$A$31,0))</f>
        <v>1900</v>
      </c>
      <c r="M8">
        <f t="shared" si="2"/>
        <v>0</v>
      </c>
      <c r="N8">
        <f t="shared" si="3"/>
        <v>0</v>
      </c>
      <c r="O8">
        <f t="shared" si="4"/>
        <v>0</v>
      </c>
      <c r="P8">
        <f t="shared" si="5"/>
        <v>0</v>
      </c>
      <c r="Q8">
        <f t="shared" si="6"/>
        <v>0</v>
      </c>
      <c r="R8">
        <f t="shared" si="7"/>
        <v>0</v>
      </c>
      <c r="S8">
        <f t="shared" si="8"/>
        <v>0</v>
      </c>
      <c r="T8">
        <f t="shared" si="9"/>
        <v>0</v>
      </c>
      <c r="U8">
        <f t="shared" si="10"/>
        <v>122</v>
      </c>
    </row>
    <row r="9" spans="1:21" ht="29.4" thickBot="1" x14ac:dyDescent="0.35">
      <c r="A9" s="3" t="s">
        <v>7</v>
      </c>
      <c r="B9" s="1">
        <v>2</v>
      </c>
      <c r="C9" s="1">
        <v>0</v>
      </c>
      <c r="D9" s="1">
        <v>0</v>
      </c>
      <c r="E9" s="1">
        <v>2</v>
      </c>
      <c r="F9" s="6">
        <v>1896</v>
      </c>
      <c r="G9" s="6">
        <v>0</v>
      </c>
      <c r="H9">
        <f t="shared" si="0"/>
        <v>12</v>
      </c>
      <c r="I9" t="str">
        <f t="shared" si="1"/>
        <v>AUS</v>
      </c>
      <c r="J9">
        <f>INDEX(Plan4!$B$4:$B$31,MATCH(Plan1!$F9,Plan4!$A$4:$A$31,0))</f>
        <v>0</v>
      </c>
      <c r="K9">
        <f>INDEX(Plan4!$C$4:$C$31,MATCH(Plan1!$F9,Plan4!$A$4:$A$31,0))</f>
        <v>0</v>
      </c>
      <c r="L9">
        <f>INDEX(Plan4!$E$4:$E$31,MATCH(Plan1!$F9,Plan4!$A$4:$A$31,0))</f>
        <v>1900</v>
      </c>
      <c r="M9">
        <f t="shared" si="2"/>
        <v>0</v>
      </c>
      <c r="N9">
        <f t="shared" si="3"/>
        <v>0</v>
      </c>
      <c r="O9">
        <f t="shared" si="4"/>
        <v>0</v>
      </c>
      <c r="P9">
        <f t="shared" si="5"/>
        <v>0</v>
      </c>
      <c r="Q9">
        <f t="shared" si="6"/>
        <v>0</v>
      </c>
      <c r="R9">
        <f t="shared" si="7"/>
        <v>0</v>
      </c>
      <c r="S9">
        <f t="shared" si="8"/>
        <v>0</v>
      </c>
      <c r="T9">
        <f t="shared" si="9"/>
        <v>0</v>
      </c>
      <c r="U9">
        <f t="shared" si="10"/>
        <v>122</v>
      </c>
    </row>
    <row r="10" spans="1:21" ht="29.4" thickBot="1" x14ac:dyDescent="0.35">
      <c r="A10" s="3" t="s">
        <v>8</v>
      </c>
      <c r="B10" s="1">
        <v>1</v>
      </c>
      <c r="C10" s="1">
        <v>2</v>
      </c>
      <c r="D10" s="1">
        <v>3</v>
      </c>
      <c r="E10" s="1">
        <v>6</v>
      </c>
      <c r="F10" s="6">
        <v>1896</v>
      </c>
      <c r="G10" s="6">
        <v>0</v>
      </c>
      <c r="H10">
        <f t="shared" si="0"/>
        <v>10</v>
      </c>
      <c r="I10" t="str">
        <f t="shared" si="1"/>
        <v>DEN</v>
      </c>
      <c r="J10">
        <f>INDEX(Plan4!$B$4:$B$31,MATCH(Plan1!$F10,Plan4!$A$4:$A$31,0))</f>
        <v>0</v>
      </c>
      <c r="K10">
        <f>INDEX(Plan4!$C$4:$C$31,MATCH(Plan1!$F10,Plan4!$A$4:$A$31,0))</f>
        <v>0</v>
      </c>
      <c r="L10">
        <f>INDEX(Plan4!$E$4:$E$31,MATCH(Plan1!$F10,Plan4!$A$4:$A$31,0))</f>
        <v>1900</v>
      </c>
      <c r="M10">
        <f t="shared" si="2"/>
        <v>0</v>
      </c>
      <c r="N10">
        <f t="shared" si="3"/>
        <v>0</v>
      </c>
      <c r="O10">
        <f t="shared" si="4"/>
        <v>0</v>
      </c>
      <c r="P10">
        <f t="shared" si="5"/>
        <v>0</v>
      </c>
      <c r="Q10">
        <f t="shared" si="6"/>
        <v>0</v>
      </c>
      <c r="R10">
        <f t="shared" si="7"/>
        <v>0</v>
      </c>
      <c r="S10">
        <f t="shared" si="8"/>
        <v>0</v>
      </c>
      <c r="T10">
        <f t="shared" si="9"/>
        <v>0</v>
      </c>
      <c r="U10">
        <f t="shared" si="10"/>
        <v>122</v>
      </c>
    </row>
    <row r="11" spans="1:21" ht="29.4" thickBot="1" x14ac:dyDescent="0.35">
      <c r="A11" s="3" t="s">
        <v>9</v>
      </c>
      <c r="B11" s="1">
        <v>1</v>
      </c>
      <c r="C11" s="1">
        <v>2</v>
      </c>
      <c r="D11" s="1">
        <v>0</v>
      </c>
      <c r="E11" s="1">
        <v>3</v>
      </c>
      <c r="F11" s="6">
        <v>1896</v>
      </c>
      <c r="G11" s="6">
        <v>0</v>
      </c>
      <c r="H11">
        <f t="shared" si="0"/>
        <v>14</v>
      </c>
      <c r="I11" t="str">
        <f t="shared" si="1"/>
        <v>SUI</v>
      </c>
      <c r="J11">
        <f>INDEX(Plan4!$B$4:$B$31,MATCH(Plan1!$F11,Plan4!$A$4:$A$31,0))</f>
        <v>0</v>
      </c>
      <c r="K11">
        <f>INDEX(Plan4!$C$4:$C$31,MATCH(Plan1!$F11,Plan4!$A$4:$A$31,0))</f>
        <v>0</v>
      </c>
      <c r="L11">
        <f>INDEX(Plan4!$E$4:$E$31,MATCH(Plan1!$F11,Plan4!$A$4:$A$31,0))</f>
        <v>1900</v>
      </c>
      <c r="M11">
        <f t="shared" si="2"/>
        <v>0</v>
      </c>
      <c r="N11">
        <f t="shared" si="3"/>
        <v>0</v>
      </c>
      <c r="O11">
        <f t="shared" si="4"/>
        <v>0</v>
      </c>
      <c r="P11">
        <f t="shared" si="5"/>
        <v>0</v>
      </c>
      <c r="Q11">
        <f t="shared" si="6"/>
        <v>0</v>
      </c>
      <c r="R11">
        <f t="shared" si="7"/>
        <v>0</v>
      </c>
      <c r="S11">
        <f t="shared" si="8"/>
        <v>0</v>
      </c>
      <c r="T11">
        <f t="shared" si="9"/>
        <v>0</v>
      </c>
      <c r="U11">
        <f t="shared" si="10"/>
        <v>122</v>
      </c>
    </row>
    <row r="12" spans="1:21" ht="43.8" thickBot="1" x14ac:dyDescent="0.35">
      <c r="A12" s="3" t="s">
        <v>10</v>
      </c>
      <c r="B12" s="1">
        <v>1</v>
      </c>
      <c r="C12" s="1">
        <v>1</v>
      </c>
      <c r="D12" s="1">
        <v>1</v>
      </c>
      <c r="E12" s="1">
        <v>3</v>
      </c>
      <c r="F12" s="6">
        <v>1896</v>
      </c>
      <c r="G12" s="6">
        <v>0</v>
      </c>
      <c r="H12">
        <f t="shared" si="0"/>
        <v>13</v>
      </c>
      <c r="I12" t="str">
        <f t="shared" si="1"/>
        <v>ZZX</v>
      </c>
      <c r="J12">
        <f>INDEX(Plan4!$B$4:$B$31,MATCH(Plan1!$F12,Plan4!$A$4:$A$31,0))</f>
        <v>0</v>
      </c>
      <c r="K12">
        <f>INDEX(Plan4!$C$4:$C$31,MATCH(Plan1!$F12,Plan4!$A$4:$A$31,0))</f>
        <v>0</v>
      </c>
      <c r="L12">
        <f>INDEX(Plan4!$E$4:$E$31,MATCH(Plan1!$F12,Plan4!$A$4:$A$31,0))</f>
        <v>1900</v>
      </c>
      <c r="M12">
        <f t="shared" si="2"/>
        <v>0</v>
      </c>
      <c r="N12">
        <f t="shared" si="3"/>
        <v>0</v>
      </c>
      <c r="O12">
        <f t="shared" si="4"/>
        <v>0</v>
      </c>
      <c r="P12">
        <f t="shared" si="5"/>
        <v>0</v>
      </c>
      <c r="Q12">
        <f t="shared" si="6"/>
        <v>0</v>
      </c>
      <c r="R12">
        <f t="shared" si="7"/>
        <v>0</v>
      </c>
      <c r="S12">
        <f t="shared" si="8"/>
        <v>0</v>
      </c>
      <c r="T12">
        <f t="shared" si="9"/>
        <v>0</v>
      </c>
      <c r="U12">
        <f t="shared" si="10"/>
        <v>122</v>
      </c>
    </row>
    <row r="13" spans="1:21" ht="21" thickBot="1" x14ac:dyDescent="0.35">
      <c r="A13" s="4" t="s">
        <v>18</v>
      </c>
      <c r="B13" s="7">
        <v>29</v>
      </c>
      <c r="C13" s="7">
        <v>44</v>
      </c>
      <c r="D13" s="7">
        <v>39</v>
      </c>
      <c r="E13" s="7">
        <v>112</v>
      </c>
      <c r="F13" s="6">
        <v>1900</v>
      </c>
      <c r="G13" s="6">
        <v>1</v>
      </c>
      <c r="H13">
        <f t="shared" si="0"/>
        <v>9</v>
      </c>
      <c r="I13" t="str">
        <f t="shared" si="1"/>
        <v>FRA</v>
      </c>
      <c r="J13">
        <f>INDEX(Plan4!$B$4:$B$31,MATCH(Plan1!$F13,Plan4!$A$4:$A$31,0))</f>
        <v>1896</v>
      </c>
      <c r="K13">
        <f>INDEX(Plan4!$C$4:$C$31,MATCH(Plan1!$F13,Plan4!$A$4:$A$31,0))</f>
        <v>0</v>
      </c>
      <c r="L13">
        <f>INDEX(Plan4!$E$4:$E$31,MATCH(Plan1!$F13,Plan4!$A$4:$A$31,0))</f>
        <v>1904</v>
      </c>
      <c r="M13">
        <f t="shared" si="2"/>
        <v>5</v>
      </c>
      <c r="N13">
        <f t="shared" si="3"/>
        <v>11</v>
      </c>
      <c r="O13">
        <f t="shared" si="4"/>
        <v>0</v>
      </c>
      <c r="P13">
        <f t="shared" si="5"/>
        <v>0</v>
      </c>
      <c r="Q13">
        <f t="shared" si="6"/>
        <v>0</v>
      </c>
      <c r="R13">
        <f t="shared" si="7"/>
        <v>0</v>
      </c>
      <c r="S13">
        <f t="shared" si="8"/>
        <v>1</v>
      </c>
      <c r="T13">
        <f t="shared" si="9"/>
        <v>0</v>
      </c>
      <c r="U13">
        <f t="shared" si="10"/>
        <v>286</v>
      </c>
    </row>
    <row r="14" spans="1:21" ht="31.2" thickBot="1" x14ac:dyDescent="0.35">
      <c r="A14" s="2" t="s">
        <v>19</v>
      </c>
      <c r="B14" s="1">
        <v>19</v>
      </c>
      <c r="C14" s="1">
        <v>14</v>
      </c>
      <c r="D14" s="1">
        <v>15</v>
      </c>
      <c r="E14" s="1">
        <v>48</v>
      </c>
      <c r="F14" s="6">
        <v>1900</v>
      </c>
      <c r="G14" s="6">
        <v>0</v>
      </c>
      <c r="H14">
        <f t="shared" si="0"/>
        <v>16</v>
      </c>
      <c r="I14" t="str">
        <f t="shared" si="1"/>
        <v>USA</v>
      </c>
      <c r="J14">
        <f>INDEX(Plan4!$B$4:$B$31,MATCH(Plan1!$F14,Plan4!$A$4:$A$31,0))</f>
        <v>1896</v>
      </c>
      <c r="K14">
        <f>INDEX(Plan4!$C$4:$C$31,MATCH(Plan1!$F14,Plan4!$A$4:$A$31,0))</f>
        <v>0</v>
      </c>
      <c r="L14">
        <f>INDEX(Plan4!$E$4:$E$31,MATCH(Plan1!$F14,Plan4!$A$4:$A$31,0))</f>
        <v>1904</v>
      </c>
      <c r="M14">
        <f t="shared" si="2"/>
        <v>11</v>
      </c>
      <c r="N14">
        <f t="shared" si="3"/>
        <v>20</v>
      </c>
      <c r="O14">
        <f t="shared" si="4"/>
        <v>0</v>
      </c>
      <c r="P14">
        <f t="shared" si="5"/>
        <v>0</v>
      </c>
      <c r="Q14">
        <f t="shared" si="6"/>
        <v>0</v>
      </c>
      <c r="R14">
        <f t="shared" si="7"/>
        <v>1</v>
      </c>
      <c r="S14">
        <f t="shared" si="8"/>
        <v>1</v>
      </c>
      <c r="T14">
        <f t="shared" si="9"/>
        <v>0</v>
      </c>
      <c r="U14">
        <f t="shared" si="10"/>
        <v>286</v>
      </c>
    </row>
    <row r="15" spans="1:21" ht="31.2" thickBot="1" x14ac:dyDescent="0.35">
      <c r="A15" s="2" t="s">
        <v>20</v>
      </c>
      <c r="B15" s="1">
        <v>16</v>
      </c>
      <c r="C15" s="1">
        <v>7</v>
      </c>
      <c r="D15" s="1">
        <v>9</v>
      </c>
      <c r="E15" s="1">
        <v>32</v>
      </c>
      <c r="F15" s="6">
        <v>1900</v>
      </c>
      <c r="G15" s="6">
        <v>0</v>
      </c>
      <c r="H15">
        <f t="shared" si="0"/>
        <v>16</v>
      </c>
      <c r="I15" t="str">
        <f t="shared" si="1"/>
        <v>GBR</v>
      </c>
      <c r="J15">
        <f>INDEX(Plan4!$B$4:$B$31,MATCH(Plan1!$F15,Plan4!$A$4:$A$31,0))</f>
        <v>1896</v>
      </c>
      <c r="K15">
        <f>INDEX(Plan4!$C$4:$C$31,MATCH(Plan1!$F15,Plan4!$A$4:$A$31,0))</f>
        <v>0</v>
      </c>
      <c r="L15">
        <f>INDEX(Plan4!$E$4:$E$31,MATCH(Plan1!$F15,Plan4!$A$4:$A$31,0))</f>
        <v>1904</v>
      </c>
      <c r="M15">
        <f t="shared" si="2"/>
        <v>2</v>
      </c>
      <c r="N15">
        <f t="shared" si="3"/>
        <v>7</v>
      </c>
      <c r="O15">
        <f t="shared" si="4"/>
        <v>0</v>
      </c>
      <c r="P15">
        <f t="shared" si="5"/>
        <v>0</v>
      </c>
      <c r="Q15">
        <f t="shared" si="6"/>
        <v>0</v>
      </c>
      <c r="R15">
        <f t="shared" si="7"/>
        <v>0</v>
      </c>
      <c r="S15">
        <f t="shared" si="8"/>
        <v>1</v>
      </c>
      <c r="T15">
        <f t="shared" si="9"/>
        <v>0</v>
      </c>
      <c r="U15">
        <f t="shared" si="10"/>
        <v>286</v>
      </c>
    </row>
    <row r="16" spans="1:21" ht="29.4" thickBot="1" x14ac:dyDescent="0.35">
      <c r="A16" s="10" t="s">
        <v>21</v>
      </c>
      <c r="B16" s="8">
        <v>6</v>
      </c>
      <c r="C16" s="8">
        <v>5</v>
      </c>
      <c r="D16" s="8">
        <v>5</v>
      </c>
      <c r="E16" s="8">
        <v>16</v>
      </c>
      <c r="F16" s="6">
        <v>1900</v>
      </c>
      <c r="G16" s="6">
        <v>0</v>
      </c>
      <c r="H16">
        <f t="shared" si="0"/>
        <v>10</v>
      </c>
      <c r="I16" t="str">
        <f t="shared" si="1"/>
        <v>BEL</v>
      </c>
      <c r="J16">
        <f>INDEX(Plan4!$B$4:$B$31,MATCH(Plan1!$F16,Plan4!$A$4:$A$31,0))</f>
        <v>1896</v>
      </c>
      <c r="K16">
        <f>INDEX(Plan4!$C$4:$C$31,MATCH(Plan1!$F16,Plan4!$A$4:$A$31,0))</f>
        <v>0</v>
      </c>
      <c r="L16">
        <f>INDEX(Plan4!$E$4:$E$31,MATCH(Plan1!$F16,Plan4!$A$4:$A$31,0))</f>
        <v>1904</v>
      </c>
      <c r="M16">
        <f t="shared" si="2"/>
        <v>0</v>
      </c>
      <c r="N16">
        <f t="shared" si="3"/>
        <v>0</v>
      </c>
      <c r="O16">
        <f t="shared" si="4"/>
        <v>0</v>
      </c>
      <c r="P16">
        <f t="shared" si="5"/>
        <v>0</v>
      </c>
      <c r="Q16">
        <f t="shared" si="6"/>
        <v>0</v>
      </c>
      <c r="R16">
        <f t="shared" si="7"/>
        <v>0</v>
      </c>
      <c r="S16">
        <f t="shared" si="8"/>
        <v>0</v>
      </c>
      <c r="T16">
        <f t="shared" si="9"/>
        <v>0</v>
      </c>
      <c r="U16">
        <f t="shared" si="10"/>
        <v>286</v>
      </c>
    </row>
    <row r="17" spans="1:21" ht="43.8" thickBot="1" x14ac:dyDescent="0.35">
      <c r="A17" s="3" t="s">
        <v>10</v>
      </c>
      <c r="B17" s="1">
        <v>6</v>
      </c>
      <c r="C17" s="1">
        <v>3</v>
      </c>
      <c r="D17" s="1">
        <v>3</v>
      </c>
      <c r="E17" s="1">
        <v>12</v>
      </c>
      <c r="F17" s="6">
        <v>1900</v>
      </c>
      <c r="G17" s="6">
        <v>0</v>
      </c>
      <c r="H17">
        <f t="shared" si="0"/>
        <v>13</v>
      </c>
      <c r="I17" t="str">
        <f t="shared" si="1"/>
        <v>ZZX</v>
      </c>
      <c r="J17">
        <f>INDEX(Plan4!$B$4:$B$31,MATCH(Plan1!$F17,Plan4!$A$4:$A$31,0))</f>
        <v>1896</v>
      </c>
      <c r="K17">
        <f>INDEX(Plan4!$C$4:$C$31,MATCH(Plan1!$F17,Plan4!$A$4:$A$31,0))</f>
        <v>0</v>
      </c>
      <c r="L17">
        <f>INDEX(Plan4!$E$4:$E$31,MATCH(Plan1!$F17,Plan4!$A$4:$A$31,0))</f>
        <v>1904</v>
      </c>
      <c r="M17">
        <f t="shared" si="2"/>
        <v>1</v>
      </c>
      <c r="N17">
        <f t="shared" si="3"/>
        <v>3</v>
      </c>
      <c r="O17">
        <f t="shared" si="4"/>
        <v>0</v>
      </c>
      <c r="P17">
        <f t="shared" si="5"/>
        <v>0</v>
      </c>
      <c r="Q17">
        <f t="shared" si="6"/>
        <v>0</v>
      </c>
      <c r="R17">
        <f t="shared" si="7"/>
        <v>0</v>
      </c>
      <c r="S17">
        <f t="shared" si="8"/>
        <v>1</v>
      </c>
      <c r="T17">
        <f t="shared" si="9"/>
        <v>0</v>
      </c>
      <c r="U17">
        <f t="shared" si="10"/>
        <v>286</v>
      </c>
    </row>
    <row r="18" spans="1:21" ht="29.4" thickBot="1" x14ac:dyDescent="0.35">
      <c r="A18" s="3" t="s">
        <v>9</v>
      </c>
      <c r="B18" s="1">
        <v>6</v>
      </c>
      <c r="C18" s="1">
        <v>2</v>
      </c>
      <c r="D18" s="1">
        <v>1</v>
      </c>
      <c r="E18" s="1">
        <v>9</v>
      </c>
      <c r="F18" s="6">
        <v>1900</v>
      </c>
      <c r="G18" s="6">
        <v>0</v>
      </c>
      <c r="H18">
        <f t="shared" si="0"/>
        <v>14</v>
      </c>
      <c r="I18" t="str">
        <f t="shared" si="1"/>
        <v>SUI</v>
      </c>
      <c r="J18">
        <f>INDEX(Plan4!$B$4:$B$31,MATCH(Plan1!$F18,Plan4!$A$4:$A$31,0))</f>
        <v>1896</v>
      </c>
      <c r="K18">
        <f>INDEX(Plan4!$C$4:$C$31,MATCH(Plan1!$F18,Plan4!$A$4:$A$31,0))</f>
        <v>0</v>
      </c>
      <c r="L18">
        <f>INDEX(Plan4!$E$4:$E$31,MATCH(Plan1!$F18,Plan4!$A$4:$A$31,0))</f>
        <v>1904</v>
      </c>
      <c r="M18">
        <f t="shared" si="2"/>
        <v>1</v>
      </c>
      <c r="N18">
        <f t="shared" si="3"/>
        <v>3</v>
      </c>
      <c r="O18">
        <f t="shared" si="4"/>
        <v>0</v>
      </c>
      <c r="P18">
        <f t="shared" si="5"/>
        <v>0</v>
      </c>
      <c r="Q18">
        <f t="shared" si="6"/>
        <v>0</v>
      </c>
      <c r="R18">
        <f t="shared" si="7"/>
        <v>0</v>
      </c>
      <c r="S18">
        <f t="shared" si="8"/>
        <v>1</v>
      </c>
      <c r="T18">
        <f t="shared" si="9"/>
        <v>0</v>
      </c>
      <c r="U18">
        <f t="shared" si="10"/>
        <v>286</v>
      </c>
    </row>
    <row r="19" spans="1:21" ht="29.4" thickBot="1" x14ac:dyDescent="0.35">
      <c r="A19" s="3" t="s">
        <v>2</v>
      </c>
      <c r="B19" s="1">
        <v>4</v>
      </c>
      <c r="C19" s="1">
        <v>3</v>
      </c>
      <c r="D19" s="1">
        <v>2</v>
      </c>
      <c r="E19" s="1">
        <v>9</v>
      </c>
      <c r="F19" s="6">
        <v>1900</v>
      </c>
      <c r="G19" s="6">
        <v>0</v>
      </c>
      <c r="H19">
        <f t="shared" si="0"/>
        <v>10</v>
      </c>
      <c r="I19" t="str">
        <f t="shared" si="1"/>
        <v>GER</v>
      </c>
      <c r="J19">
        <f>INDEX(Plan4!$B$4:$B$31,MATCH(Plan1!$F19,Plan4!$A$4:$A$31,0))</f>
        <v>1896</v>
      </c>
      <c r="K19">
        <f>INDEX(Plan4!$C$4:$C$31,MATCH(Plan1!$F19,Plan4!$A$4:$A$31,0))</f>
        <v>0</v>
      </c>
      <c r="L19">
        <f>INDEX(Plan4!$E$4:$E$31,MATCH(Plan1!$F19,Plan4!$A$4:$A$31,0))</f>
        <v>1904</v>
      </c>
      <c r="M19">
        <f t="shared" si="2"/>
        <v>6</v>
      </c>
      <c r="N19">
        <f t="shared" si="3"/>
        <v>13</v>
      </c>
      <c r="O19">
        <f t="shared" si="4"/>
        <v>0</v>
      </c>
      <c r="P19">
        <f t="shared" si="5"/>
        <v>0</v>
      </c>
      <c r="Q19">
        <f t="shared" si="6"/>
        <v>0</v>
      </c>
      <c r="R19">
        <f t="shared" si="7"/>
        <v>0</v>
      </c>
      <c r="S19">
        <f t="shared" si="8"/>
        <v>1</v>
      </c>
      <c r="T19">
        <f t="shared" si="9"/>
        <v>0</v>
      </c>
      <c r="U19">
        <f t="shared" si="10"/>
        <v>286</v>
      </c>
    </row>
    <row r="20" spans="1:21" ht="29.4" thickBot="1" x14ac:dyDescent="0.35">
      <c r="A20" s="10" t="s">
        <v>22</v>
      </c>
      <c r="B20" s="8">
        <v>3</v>
      </c>
      <c r="C20" s="8">
        <v>2</v>
      </c>
      <c r="D20" s="8">
        <v>0</v>
      </c>
      <c r="E20" s="8">
        <v>5</v>
      </c>
      <c r="F20" s="6">
        <v>1900</v>
      </c>
      <c r="G20" s="6">
        <v>0</v>
      </c>
      <c r="H20">
        <f t="shared" si="0"/>
        <v>8</v>
      </c>
      <c r="I20" t="str">
        <f t="shared" si="1"/>
        <v>ITA</v>
      </c>
      <c r="J20">
        <f>INDEX(Plan4!$B$4:$B$31,MATCH(Plan1!$F20,Plan4!$A$4:$A$31,0))</f>
        <v>1896</v>
      </c>
      <c r="K20">
        <f>INDEX(Plan4!$C$4:$C$31,MATCH(Plan1!$F20,Plan4!$A$4:$A$31,0))</f>
        <v>0</v>
      </c>
      <c r="L20">
        <f>INDEX(Plan4!$E$4:$E$31,MATCH(Plan1!$F20,Plan4!$A$4:$A$31,0))</f>
        <v>1904</v>
      </c>
      <c r="M20">
        <f t="shared" si="2"/>
        <v>0</v>
      </c>
      <c r="N20">
        <f t="shared" si="3"/>
        <v>0</v>
      </c>
      <c r="O20">
        <f t="shared" si="4"/>
        <v>0</v>
      </c>
      <c r="P20">
        <f t="shared" si="5"/>
        <v>0</v>
      </c>
      <c r="Q20">
        <f t="shared" si="6"/>
        <v>0</v>
      </c>
      <c r="R20">
        <f t="shared" si="7"/>
        <v>0</v>
      </c>
      <c r="S20">
        <f t="shared" si="8"/>
        <v>0</v>
      </c>
      <c r="T20">
        <f t="shared" si="9"/>
        <v>0</v>
      </c>
      <c r="U20">
        <f t="shared" si="10"/>
        <v>286</v>
      </c>
    </row>
    <row r="21" spans="1:21" ht="21" thickBot="1" x14ac:dyDescent="0.35">
      <c r="A21" s="2" t="s">
        <v>23</v>
      </c>
      <c r="B21" s="1">
        <v>2</v>
      </c>
      <c r="C21" s="1">
        <v>0</v>
      </c>
      <c r="D21" s="1">
        <v>3</v>
      </c>
      <c r="E21" s="1">
        <v>5</v>
      </c>
      <c r="F21" s="6">
        <v>1900</v>
      </c>
      <c r="G21" s="6">
        <v>0</v>
      </c>
      <c r="H21">
        <f t="shared" si="0"/>
        <v>12</v>
      </c>
      <c r="I21" t="str">
        <f t="shared" si="1"/>
        <v>AUS</v>
      </c>
      <c r="J21">
        <f>INDEX(Plan4!$B$4:$B$31,MATCH(Plan1!$F21,Plan4!$A$4:$A$31,0))</f>
        <v>1896</v>
      </c>
      <c r="K21">
        <f>INDEX(Plan4!$C$4:$C$31,MATCH(Plan1!$F21,Plan4!$A$4:$A$31,0))</f>
        <v>0</v>
      </c>
      <c r="L21">
        <f>INDEX(Plan4!$E$4:$E$31,MATCH(Plan1!$F21,Plan4!$A$4:$A$31,0))</f>
        <v>1904</v>
      </c>
      <c r="M21">
        <f t="shared" si="2"/>
        <v>2</v>
      </c>
      <c r="N21">
        <f t="shared" si="3"/>
        <v>2</v>
      </c>
      <c r="O21">
        <f t="shared" si="4"/>
        <v>0</v>
      </c>
      <c r="P21">
        <f t="shared" si="5"/>
        <v>0</v>
      </c>
      <c r="Q21">
        <f t="shared" si="6"/>
        <v>0</v>
      </c>
      <c r="R21">
        <f t="shared" si="7"/>
        <v>0</v>
      </c>
      <c r="S21">
        <f t="shared" si="8"/>
        <v>1</v>
      </c>
      <c r="T21">
        <f t="shared" si="9"/>
        <v>0</v>
      </c>
      <c r="U21">
        <f t="shared" si="10"/>
        <v>286</v>
      </c>
    </row>
    <row r="22" spans="1:21" ht="21" thickBot="1" x14ac:dyDescent="0.35">
      <c r="A22" s="2" t="s">
        <v>24</v>
      </c>
      <c r="B22" s="1">
        <v>1</v>
      </c>
      <c r="C22" s="1">
        <v>3</v>
      </c>
      <c r="D22" s="1">
        <v>2</v>
      </c>
      <c r="E22" s="1">
        <v>6</v>
      </c>
      <c r="F22" s="6">
        <v>1900</v>
      </c>
      <c r="G22" s="6">
        <v>0</v>
      </c>
      <c r="H22">
        <f t="shared" si="0"/>
        <v>10</v>
      </c>
      <c r="I22" t="str">
        <f t="shared" si="1"/>
        <v>DEN</v>
      </c>
      <c r="J22">
        <f>INDEX(Plan4!$B$4:$B$31,MATCH(Plan1!$F22,Plan4!$A$4:$A$31,0))</f>
        <v>1896</v>
      </c>
      <c r="K22">
        <f>INDEX(Plan4!$C$4:$C$31,MATCH(Plan1!$F22,Plan4!$A$4:$A$31,0))</f>
        <v>0</v>
      </c>
      <c r="L22">
        <f>INDEX(Plan4!$E$4:$E$31,MATCH(Plan1!$F22,Plan4!$A$4:$A$31,0))</f>
        <v>1904</v>
      </c>
      <c r="M22">
        <f t="shared" si="2"/>
        <v>1</v>
      </c>
      <c r="N22">
        <f t="shared" si="3"/>
        <v>6</v>
      </c>
      <c r="O22">
        <f t="shared" si="4"/>
        <v>0</v>
      </c>
      <c r="P22">
        <f t="shared" si="5"/>
        <v>0</v>
      </c>
      <c r="Q22">
        <f t="shared" si="6"/>
        <v>0</v>
      </c>
      <c r="R22">
        <f t="shared" si="7"/>
        <v>0</v>
      </c>
      <c r="S22">
        <f t="shared" si="8"/>
        <v>1</v>
      </c>
      <c r="T22">
        <f t="shared" si="9"/>
        <v>0</v>
      </c>
      <c r="U22">
        <f t="shared" si="10"/>
        <v>286</v>
      </c>
    </row>
    <row r="23" spans="1:21" ht="29.4" thickBot="1" x14ac:dyDescent="0.35">
      <c r="A23" s="3" t="s">
        <v>5</v>
      </c>
      <c r="B23" s="1">
        <v>1</v>
      </c>
      <c r="C23" s="1">
        <v>2</v>
      </c>
      <c r="D23" s="1">
        <v>2</v>
      </c>
      <c r="E23" s="1">
        <v>5</v>
      </c>
      <c r="F23" s="6">
        <v>1900</v>
      </c>
      <c r="G23" s="6">
        <v>0</v>
      </c>
      <c r="H23">
        <f t="shared" si="0"/>
        <v>10</v>
      </c>
      <c r="I23" t="str">
        <f t="shared" si="1"/>
        <v>HUN</v>
      </c>
      <c r="J23">
        <f>INDEX(Plan4!$B$4:$B$31,MATCH(Plan1!$F23,Plan4!$A$4:$A$31,0))</f>
        <v>1896</v>
      </c>
      <c r="K23">
        <f>INDEX(Plan4!$C$4:$C$31,MATCH(Plan1!$F23,Plan4!$A$4:$A$31,0))</f>
        <v>0</v>
      </c>
      <c r="L23">
        <f>INDEX(Plan4!$E$4:$E$31,MATCH(Plan1!$F23,Plan4!$A$4:$A$31,0))</f>
        <v>1904</v>
      </c>
      <c r="M23">
        <f t="shared" si="2"/>
        <v>2</v>
      </c>
      <c r="N23">
        <f t="shared" si="3"/>
        <v>6</v>
      </c>
      <c r="O23">
        <f t="shared" si="4"/>
        <v>0</v>
      </c>
      <c r="P23">
        <f t="shared" si="5"/>
        <v>0</v>
      </c>
      <c r="Q23">
        <f t="shared" si="6"/>
        <v>0</v>
      </c>
      <c r="R23">
        <f t="shared" si="7"/>
        <v>0</v>
      </c>
      <c r="S23">
        <f t="shared" si="8"/>
        <v>1</v>
      </c>
      <c r="T23">
        <f t="shared" si="9"/>
        <v>0</v>
      </c>
      <c r="U23">
        <f t="shared" si="10"/>
        <v>286</v>
      </c>
    </row>
    <row r="24" spans="1:21" ht="29.4" thickBot="1" x14ac:dyDescent="0.35">
      <c r="A24" s="10" t="s">
        <v>25</v>
      </c>
      <c r="B24" s="8">
        <v>1</v>
      </c>
      <c r="C24" s="8">
        <v>1</v>
      </c>
      <c r="D24" s="8">
        <v>0</v>
      </c>
      <c r="E24" s="8">
        <v>2</v>
      </c>
      <c r="F24" s="6">
        <v>1900</v>
      </c>
      <c r="G24" s="6">
        <v>0</v>
      </c>
      <c r="H24">
        <f t="shared" si="0"/>
        <v>7</v>
      </c>
      <c r="I24" t="str">
        <f t="shared" si="1"/>
        <v>CUB</v>
      </c>
      <c r="J24">
        <f>INDEX(Plan4!$B$4:$B$31,MATCH(Plan1!$F24,Plan4!$A$4:$A$31,0))</f>
        <v>1896</v>
      </c>
      <c r="K24">
        <f>INDEX(Plan4!$C$4:$C$31,MATCH(Plan1!$F24,Plan4!$A$4:$A$31,0))</f>
        <v>0</v>
      </c>
      <c r="L24">
        <f>INDEX(Plan4!$E$4:$E$31,MATCH(Plan1!$F24,Plan4!$A$4:$A$31,0))</f>
        <v>1904</v>
      </c>
      <c r="M24">
        <f t="shared" si="2"/>
        <v>0</v>
      </c>
      <c r="N24">
        <f t="shared" si="3"/>
        <v>0</v>
      </c>
      <c r="O24">
        <f t="shared" si="4"/>
        <v>0</v>
      </c>
      <c r="P24">
        <f t="shared" si="5"/>
        <v>0</v>
      </c>
      <c r="Q24">
        <f t="shared" si="6"/>
        <v>0</v>
      </c>
      <c r="R24">
        <f t="shared" si="7"/>
        <v>0</v>
      </c>
      <c r="S24">
        <f t="shared" si="8"/>
        <v>0</v>
      </c>
      <c r="T24">
        <f t="shared" si="9"/>
        <v>0</v>
      </c>
      <c r="U24">
        <f t="shared" si="10"/>
        <v>286</v>
      </c>
    </row>
    <row r="25" spans="1:21" ht="29.4" thickBot="1" x14ac:dyDescent="0.35">
      <c r="A25" s="10" t="s">
        <v>26</v>
      </c>
      <c r="B25" s="8">
        <v>1</v>
      </c>
      <c r="C25" s="8">
        <v>0</v>
      </c>
      <c r="D25" s="8">
        <v>1</v>
      </c>
      <c r="E25" s="8">
        <v>2</v>
      </c>
      <c r="F25" s="6">
        <v>1900</v>
      </c>
      <c r="G25" s="6">
        <v>0</v>
      </c>
      <c r="H25">
        <f t="shared" si="0"/>
        <v>9</v>
      </c>
      <c r="I25" t="str">
        <f t="shared" si="1"/>
        <v>CAN</v>
      </c>
      <c r="J25">
        <f>INDEX(Plan4!$B$4:$B$31,MATCH(Plan1!$F25,Plan4!$A$4:$A$31,0))</f>
        <v>1896</v>
      </c>
      <c r="K25">
        <f>INDEX(Plan4!$C$4:$C$31,MATCH(Plan1!$F25,Plan4!$A$4:$A$31,0))</f>
        <v>0</v>
      </c>
      <c r="L25">
        <f>INDEX(Plan4!$E$4:$E$31,MATCH(Plan1!$F25,Plan4!$A$4:$A$31,0))</f>
        <v>1904</v>
      </c>
      <c r="M25">
        <f t="shared" si="2"/>
        <v>0</v>
      </c>
      <c r="N25">
        <f t="shared" si="3"/>
        <v>0</v>
      </c>
      <c r="O25">
        <f t="shared" si="4"/>
        <v>0</v>
      </c>
      <c r="P25">
        <f t="shared" si="5"/>
        <v>0</v>
      </c>
      <c r="Q25">
        <f t="shared" si="6"/>
        <v>0</v>
      </c>
      <c r="R25">
        <f t="shared" si="7"/>
        <v>0</v>
      </c>
      <c r="S25">
        <f t="shared" si="8"/>
        <v>0</v>
      </c>
      <c r="T25">
        <f t="shared" si="9"/>
        <v>0</v>
      </c>
      <c r="U25">
        <f t="shared" si="10"/>
        <v>286</v>
      </c>
    </row>
    <row r="26" spans="1:21" ht="29.4" thickBot="1" x14ac:dyDescent="0.35">
      <c r="A26" s="10" t="s">
        <v>27</v>
      </c>
      <c r="B26" s="8">
        <v>1</v>
      </c>
      <c r="C26" s="8">
        <v>0</v>
      </c>
      <c r="D26" s="8">
        <v>0</v>
      </c>
      <c r="E26" s="8">
        <v>1</v>
      </c>
      <c r="F26" s="6">
        <v>1900</v>
      </c>
      <c r="G26" s="6">
        <v>0</v>
      </c>
      <c r="H26">
        <f t="shared" si="0"/>
        <v>8</v>
      </c>
      <c r="I26" t="str">
        <f t="shared" si="1"/>
        <v>ESP</v>
      </c>
      <c r="J26">
        <f>INDEX(Plan4!$B$4:$B$31,MATCH(Plan1!$F26,Plan4!$A$4:$A$31,0))</f>
        <v>1896</v>
      </c>
      <c r="K26">
        <f>INDEX(Plan4!$C$4:$C$31,MATCH(Plan1!$F26,Plan4!$A$4:$A$31,0))</f>
        <v>0</v>
      </c>
      <c r="L26">
        <f>INDEX(Plan4!$E$4:$E$31,MATCH(Plan1!$F26,Plan4!$A$4:$A$31,0))</f>
        <v>1904</v>
      </c>
      <c r="M26">
        <f t="shared" si="2"/>
        <v>0</v>
      </c>
      <c r="N26">
        <f t="shared" si="3"/>
        <v>0</v>
      </c>
      <c r="O26">
        <f t="shared" si="4"/>
        <v>0</v>
      </c>
      <c r="P26">
        <f t="shared" si="5"/>
        <v>0</v>
      </c>
      <c r="Q26">
        <f t="shared" si="6"/>
        <v>0</v>
      </c>
      <c r="R26">
        <f t="shared" si="7"/>
        <v>0</v>
      </c>
      <c r="S26">
        <f t="shared" si="8"/>
        <v>0</v>
      </c>
      <c r="T26">
        <f t="shared" si="9"/>
        <v>0</v>
      </c>
      <c r="U26">
        <f t="shared" si="10"/>
        <v>286</v>
      </c>
    </row>
    <row r="27" spans="1:21" ht="29.4" thickBot="1" x14ac:dyDescent="0.35">
      <c r="A27" s="3" t="s">
        <v>6</v>
      </c>
      <c r="B27" s="1">
        <v>0</v>
      </c>
      <c r="C27" s="1">
        <v>3</v>
      </c>
      <c r="D27" s="1">
        <v>3</v>
      </c>
      <c r="E27" s="1">
        <v>6</v>
      </c>
      <c r="F27" s="6">
        <v>1900</v>
      </c>
      <c r="G27" s="6">
        <v>0</v>
      </c>
      <c r="H27">
        <f t="shared" si="0"/>
        <v>10</v>
      </c>
      <c r="I27" t="str">
        <f t="shared" si="1"/>
        <v>AUT</v>
      </c>
      <c r="J27">
        <f>INDEX(Plan4!$B$4:$B$31,MATCH(Plan1!$F27,Plan4!$A$4:$A$31,0))</f>
        <v>1896</v>
      </c>
      <c r="K27">
        <f>INDEX(Plan4!$C$4:$C$31,MATCH(Plan1!$F27,Plan4!$A$4:$A$31,0))</f>
        <v>0</v>
      </c>
      <c r="L27">
        <f>INDEX(Plan4!$E$4:$E$31,MATCH(Plan1!$F27,Plan4!$A$4:$A$31,0))</f>
        <v>1904</v>
      </c>
      <c r="M27">
        <f t="shared" si="2"/>
        <v>2</v>
      </c>
      <c r="N27">
        <f t="shared" si="3"/>
        <v>5</v>
      </c>
      <c r="O27">
        <f t="shared" si="4"/>
        <v>0</v>
      </c>
      <c r="P27">
        <f t="shared" si="5"/>
        <v>0</v>
      </c>
      <c r="Q27">
        <f t="shared" si="6"/>
        <v>0</v>
      </c>
      <c r="R27">
        <f t="shared" si="7"/>
        <v>0</v>
      </c>
      <c r="S27">
        <f t="shared" si="8"/>
        <v>1</v>
      </c>
      <c r="T27">
        <f t="shared" si="9"/>
        <v>0</v>
      </c>
      <c r="U27">
        <f t="shared" si="10"/>
        <v>286</v>
      </c>
    </row>
    <row r="28" spans="1:21" ht="29.4" thickBot="1" x14ac:dyDescent="0.35">
      <c r="A28" s="10" t="s">
        <v>28</v>
      </c>
      <c r="B28" s="8">
        <v>0</v>
      </c>
      <c r="C28" s="8">
        <v>2</v>
      </c>
      <c r="D28" s="8">
        <v>3</v>
      </c>
      <c r="E28" s="8">
        <v>5</v>
      </c>
      <c r="F28" s="6">
        <v>1900</v>
      </c>
      <c r="G28" s="6">
        <v>0</v>
      </c>
      <c r="H28">
        <f t="shared" si="0"/>
        <v>9</v>
      </c>
      <c r="I28" t="str">
        <f t="shared" si="1"/>
        <v>NOR</v>
      </c>
      <c r="J28">
        <f>INDEX(Plan4!$B$4:$B$31,MATCH(Plan1!$F28,Plan4!$A$4:$A$31,0))</f>
        <v>1896</v>
      </c>
      <c r="K28">
        <f>INDEX(Plan4!$C$4:$C$31,MATCH(Plan1!$F28,Plan4!$A$4:$A$31,0))</f>
        <v>0</v>
      </c>
      <c r="L28">
        <f>INDEX(Plan4!$E$4:$E$31,MATCH(Plan1!$F28,Plan4!$A$4:$A$31,0))</f>
        <v>1904</v>
      </c>
      <c r="M28">
        <f t="shared" si="2"/>
        <v>0</v>
      </c>
      <c r="N28">
        <f t="shared" si="3"/>
        <v>0</v>
      </c>
      <c r="O28">
        <f t="shared" si="4"/>
        <v>0</v>
      </c>
      <c r="P28">
        <f t="shared" si="5"/>
        <v>0</v>
      </c>
      <c r="Q28">
        <f t="shared" si="6"/>
        <v>0</v>
      </c>
      <c r="R28">
        <f t="shared" si="7"/>
        <v>0</v>
      </c>
      <c r="S28">
        <f t="shared" si="8"/>
        <v>0</v>
      </c>
      <c r="T28">
        <f t="shared" si="9"/>
        <v>0</v>
      </c>
      <c r="U28">
        <f t="shared" si="10"/>
        <v>286</v>
      </c>
    </row>
    <row r="29" spans="1:21" ht="21" thickBot="1" x14ac:dyDescent="0.35">
      <c r="A29" s="9" t="s">
        <v>29</v>
      </c>
      <c r="B29" s="8">
        <v>0</v>
      </c>
      <c r="C29" s="8">
        <v>2</v>
      </c>
      <c r="D29" s="8">
        <v>3</v>
      </c>
      <c r="E29" s="8">
        <v>5</v>
      </c>
      <c r="F29" s="6">
        <v>1900</v>
      </c>
      <c r="G29" s="6">
        <v>0</v>
      </c>
      <c r="H29">
        <f t="shared" si="0"/>
        <v>14</v>
      </c>
      <c r="I29" t="str">
        <f t="shared" si="1"/>
        <v>NED</v>
      </c>
      <c r="J29">
        <f>INDEX(Plan4!$B$4:$B$31,MATCH(Plan1!$F29,Plan4!$A$4:$A$31,0))</f>
        <v>1896</v>
      </c>
      <c r="K29">
        <f>INDEX(Plan4!$C$4:$C$31,MATCH(Plan1!$F29,Plan4!$A$4:$A$31,0))</f>
        <v>0</v>
      </c>
      <c r="L29">
        <f>INDEX(Plan4!$E$4:$E$31,MATCH(Plan1!$F29,Plan4!$A$4:$A$31,0))</f>
        <v>1904</v>
      </c>
      <c r="M29">
        <f t="shared" si="2"/>
        <v>0</v>
      </c>
      <c r="N29">
        <f t="shared" si="3"/>
        <v>0</v>
      </c>
      <c r="O29">
        <f t="shared" si="4"/>
        <v>0</v>
      </c>
      <c r="P29">
        <f t="shared" si="5"/>
        <v>0</v>
      </c>
      <c r="Q29">
        <f t="shared" si="6"/>
        <v>0</v>
      </c>
      <c r="R29">
        <f t="shared" si="7"/>
        <v>0</v>
      </c>
      <c r="S29">
        <f t="shared" si="8"/>
        <v>0</v>
      </c>
      <c r="T29">
        <f t="shared" si="9"/>
        <v>0</v>
      </c>
      <c r="U29">
        <f t="shared" si="10"/>
        <v>286</v>
      </c>
    </row>
    <row r="30" spans="1:21" ht="29.4" thickBot="1" x14ac:dyDescent="0.35">
      <c r="A30" s="10" t="s">
        <v>30</v>
      </c>
      <c r="B30" s="8">
        <v>0</v>
      </c>
      <c r="C30" s="8">
        <v>2</v>
      </c>
      <c r="D30" s="8">
        <v>0</v>
      </c>
      <c r="E30" s="8">
        <v>2</v>
      </c>
      <c r="F30" s="6">
        <v>1900</v>
      </c>
      <c r="G30" s="6">
        <v>0</v>
      </c>
      <c r="H30">
        <f t="shared" si="0"/>
        <v>8</v>
      </c>
      <c r="I30" t="str">
        <f t="shared" si="1"/>
        <v>IND</v>
      </c>
      <c r="J30">
        <f>INDEX(Plan4!$B$4:$B$31,MATCH(Plan1!$F30,Plan4!$A$4:$A$31,0))</f>
        <v>1896</v>
      </c>
      <c r="K30">
        <f>INDEX(Plan4!$C$4:$C$31,MATCH(Plan1!$F30,Plan4!$A$4:$A$31,0))</f>
        <v>0</v>
      </c>
      <c r="L30">
        <f>INDEX(Plan4!$E$4:$E$31,MATCH(Plan1!$F30,Plan4!$A$4:$A$31,0))</f>
        <v>1904</v>
      </c>
      <c r="M30">
        <f t="shared" si="2"/>
        <v>0</v>
      </c>
      <c r="N30">
        <f t="shared" si="3"/>
        <v>0</v>
      </c>
      <c r="O30">
        <f t="shared" si="4"/>
        <v>0</v>
      </c>
      <c r="P30">
        <f t="shared" si="5"/>
        <v>0</v>
      </c>
      <c r="Q30">
        <f t="shared" si="6"/>
        <v>0</v>
      </c>
      <c r="R30">
        <f t="shared" si="7"/>
        <v>0</v>
      </c>
      <c r="S30">
        <f t="shared" si="8"/>
        <v>0</v>
      </c>
      <c r="T30">
        <f t="shared" si="9"/>
        <v>0</v>
      </c>
      <c r="U30">
        <f t="shared" si="10"/>
        <v>286</v>
      </c>
    </row>
    <row r="31" spans="1:21" ht="21" thickBot="1" x14ac:dyDescent="0.35">
      <c r="A31" s="9" t="s">
        <v>31</v>
      </c>
      <c r="B31" s="8">
        <v>0</v>
      </c>
      <c r="C31" s="8">
        <v>1</v>
      </c>
      <c r="D31" s="8">
        <v>1</v>
      </c>
      <c r="E31" s="8">
        <v>2</v>
      </c>
      <c r="F31" s="6">
        <v>1900</v>
      </c>
      <c r="G31" s="6">
        <v>0</v>
      </c>
      <c r="H31">
        <f t="shared" si="0"/>
        <v>10</v>
      </c>
      <c r="I31" t="str">
        <f t="shared" si="1"/>
        <v>BOH</v>
      </c>
      <c r="J31">
        <f>INDEX(Plan4!$B$4:$B$31,MATCH(Plan1!$F31,Plan4!$A$4:$A$31,0))</f>
        <v>1896</v>
      </c>
      <c r="K31">
        <f>INDEX(Plan4!$C$4:$C$31,MATCH(Plan1!$F31,Plan4!$A$4:$A$31,0))</f>
        <v>0</v>
      </c>
      <c r="L31">
        <f>INDEX(Plan4!$E$4:$E$31,MATCH(Plan1!$F31,Plan4!$A$4:$A$31,0))</f>
        <v>1904</v>
      </c>
      <c r="M31">
        <f t="shared" si="2"/>
        <v>0</v>
      </c>
      <c r="N31">
        <f t="shared" si="3"/>
        <v>0</v>
      </c>
      <c r="O31">
        <f t="shared" si="4"/>
        <v>0</v>
      </c>
      <c r="P31">
        <f t="shared" si="5"/>
        <v>0</v>
      </c>
      <c r="Q31">
        <f t="shared" si="6"/>
        <v>0</v>
      </c>
      <c r="R31">
        <f t="shared" si="7"/>
        <v>0</v>
      </c>
      <c r="S31">
        <f t="shared" si="8"/>
        <v>0</v>
      </c>
      <c r="T31">
        <f t="shared" si="9"/>
        <v>0</v>
      </c>
      <c r="U31">
        <f t="shared" si="10"/>
        <v>286</v>
      </c>
    </row>
    <row r="32" spans="1:21" ht="29.4" thickBot="1" x14ac:dyDescent="0.35">
      <c r="A32" s="10" t="s">
        <v>32</v>
      </c>
      <c r="B32" s="8">
        <v>0</v>
      </c>
      <c r="C32" s="8">
        <v>0</v>
      </c>
      <c r="D32" s="8">
        <v>1</v>
      </c>
      <c r="E32" s="8">
        <v>1</v>
      </c>
      <c r="F32" s="6">
        <v>1900</v>
      </c>
      <c r="G32" s="6">
        <v>0</v>
      </c>
      <c r="H32">
        <f t="shared" si="0"/>
        <v>9</v>
      </c>
      <c r="I32" t="str">
        <f t="shared" si="1"/>
        <v>MEX</v>
      </c>
      <c r="J32">
        <f>INDEX(Plan4!$B$4:$B$31,MATCH(Plan1!$F32,Plan4!$A$4:$A$31,0))</f>
        <v>1896</v>
      </c>
      <c r="K32">
        <f>INDEX(Plan4!$C$4:$C$31,MATCH(Plan1!$F32,Plan4!$A$4:$A$31,0))</f>
        <v>0</v>
      </c>
      <c r="L32">
        <f>INDEX(Plan4!$E$4:$E$31,MATCH(Plan1!$F32,Plan4!$A$4:$A$31,0))</f>
        <v>1904</v>
      </c>
      <c r="M32">
        <f t="shared" si="2"/>
        <v>0</v>
      </c>
      <c r="N32">
        <f t="shared" si="3"/>
        <v>0</v>
      </c>
      <c r="O32">
        <f t="shared" si="4"/>
        <v>0</v>
      </c>
      <c r="P32">
        <f t="shared" si="5"/>
        <v>0</v>
      </c>
      <c r="Q32">
        <f t="shared" si="6"/>
        <v>0</v>
      </c>
      <c r="R32">
        <f t="shared" si="7"/>
        <v>0</v>
      </c>
      <c r="S32">
        <f t="shared" si="8"/>
        <v>0</v>
      </c>
      <c r="T32">
        <f t="shared" si="9"/>
        <v>0</v>
      </c>
      <c r="U32">
        <f t="shared" si="10"/>
        <v>286</v>
      </c>
    </row>
    <row r="33" spans="1:21" ht="21" thickBot="1" x14ac:dyDescent="0.35">
      <c r="A33" s="9" t="s">
        <v>33</v>
      </c>
      <c r="B33" s="8">
        <v>0</v>
      </c>
      <c r="C33" s="8">
        <v>0</v>
      </c>
      <c r="D33" s="8">
        <v>1</v>
      </c>
      <c r="E33" s="8">
        <v>1</v>
      </c>
      <c r="F33" s="6">
        <v>1900</v>
      </c>
      <c r="G33" s="6">
        <v>0</v>
      </c>
      <c r="H33">
        <f t="shared" si="0"/>
        <v>9</v>
      </c>
      <c r="I33" t="str">
        <f t="shared" si="1"/>
        <v>SWE</v>
      </c>
      <c r="J33">
        <f>INDEX(Plan4!$B$4:$B$31,MATCH(Plan1!$F33,Plan4!$A$4:$A$31,0))</f>
        <v>1896</v>
      </c>
      <c r="K33">
        <f>INDEX(Plan4!$C$4:$C$31,MATCH(Plan1!$F33,Plan4!$A$4:$A$31,0))</f>
        <v>0</v>
      </c>
      <c r="L33">
        <f>INDEX(Plan4!$E$4:$E$31,MATCH(Plan1!$F33,Plan4!$A$4:$A$31,0))</f>
        <v>1904</v>
      </c>
      <c r="M33">
        <f t="shared" si="2"/>
        <v>0</v>
      </c>
      <c r="N33">
        <f t="shared" si="3"/>
        <v>0</v>
      </c>
      <c r="O33">
        <f t="shared" si="4"/>
        <v>0</v>
      </c>
      <c r="P33">
        <f t="shared" si="5"/>
        <v>0</v>
      </c>
      <c r="Q33">
        <f t="shared" si="6"/>
        <v>0</v>
      </c>
      <c r="R33">
        <f t="shared" si="7"/>
        <v>0</v>
      </c>
      <c r="S33">
        <f t="shared" si="8"/>
        <v>0</v>
      </c>
      <c r="T33">
        <f t="shared" si="9"/>
        <v>0</v>
      </c>
      <c r="U33">
        <f t="shared" si="10"/>
        <v>286</v>
      </c>
    </row>
    <row r="34" spans="1:21" ht="43.8" thickBot="1" x14ac:dyDescent="0.35">
      <c r="A34" s="5" t="s">
        <v>34</v>
      </c>
      <c r="B34" s="1">
        <v>78</v>
      </c>
      <c r="C34" s="1">
        <v>82</v>
      </c>
      <c r="D34" s="1">
        <v>79</v>
      </c>
      <c r="E34" s="1">
        <v>239</v>
      </c>
      <c r="F34" s="6">
        <v>1904</v>
      </c>
      <c r="G34" s="6">
        <v>1</v>
      </c>
      <c r="H34">
        <f t="shared" si="0"/>
        <v>16</v>
      </c>
      <c r="I34" t="str">
        <f t="shared" si="1"/>
        <v>USA</v>
      </c>
      <c r="J34">
        <f>INDEX(Plan4!$B$4:$B$31,MATCH(Plan1!$F34,Plan4!$A$4:$A$31,0))</f>
        <v>1900</v>
      </c>
      <c r="K34">
        <f>INDEX(Plan4!$C$4:$C$31,MATCH(Plan1!$F34,Plan4!$A$4:$A$31,0))</f>
        <v>1896</v>
      </c>
      <c r="L34">
        <f>INDEX(Plan4!$E$4:$E$31,MATCH(Plan1!$F34,Plan4!$A$4:$A$31,0))</f>
        <v>1908</v>
      </c>
      <c r="M34">
        <f t="shared" si="2"/>
        <v>19</v>
      </c>
      <c r="N34">
        <f t="shared" si="3"/>
        <v>48</v>
      </c>
      <c r="O34">
        <f t="shared" si="4"/>
        <v>11</v>
      </c>
      <c r="P34">
        <f t="shared" si="5"/>
        <v>20</v>
      </c>
      <c r="Q34">
        <f t="shared" si="6"/>
        <v>0</v>
      </c>
      <c r="R34">
        <f t="shared" si="7"/>
        <v>0</v>
      </c>
      <c r="S34">
        <f t="shared" si="8"/>
        <v>1</v>
      </c>
      <c r="T34">
        <f t="shared" si="9"/>
        <v>1</v>
      </c>
      <c r="U34">
        <f t="shared" si="10"/>
        <v>280</v>
      </c>
    </row>
    <row r="35" spans="1:21" ht="29.4" thickBot="1" x14ac:dyDescent="0.35">
      <c r="A35" s="3" t="s">
        <v>2</v>
      </c>
      <c r="B35" s="1">
        <v>4</v>
      </c>
      <c r="C35" s="1">
        <v>4</v>
      </c>
      <c r="D35" s="1">
        <v>5</v>
      </c>
      <c r="E35" s="1">
        <v>13</v>
      </c>
      <c r="F35" s="6">
        <v>1904</v>
      </c>
      <c r="G35" s="6">
        <v>0</v>
      </c>
      <c r="H35">
        <f t="shared" si="0"/>
        <v>10</v>
      </c>
      <c r="I35" t="str">
        <f t="shared" si="1"/>
        <v>GER</v>
      </c>
      <c r="J35">
        <f>INDEX(Plan4!$B$4:$B$31,MATCH(Plan1!$F35,Plan4!$A$4:$A$31,0))</f>
        <v>1900</v>
      </c>
      <c r="K35">
        <f>INDEX(Plan4!$C$4:$C$31,MATCH(Plan1!$F35,Plan4!$A$4:$A$31,0))</f>
        <v>1896</v>
      </c>
      <c r="L35">
        <f>INDEX(Plan4!$E$4:$E$31,MATCH(Plan1!$F35,Plan4!$A$4:$A$31,0))</f>
        <v>1908</v>
      </c>
      <c r="M35">
        <f t="shared" si="2"/>
        <v>4</v>
      </c>
      <c r="N35">
        <f t="shared" si="3"/>
        <v>9</v>
      </c>
      <c r="O35">
        <f t="shared" si="4"/>
        <v>6</v>
      </c>
      <c r="P35">
        <f t="shared" si="5"/>
        <v>13</v>
      </c>
      <c r="Q35">
        <f t="shared" si="6"/>
        <v>0</v>
      </c>
      <c r="R35">
        <f t="shared" si="7"/>
        <v>0</v>
      </c>
      <c r="S35">
        <f t="shared" si="8"/>
        <v>1</v>
      </c>
      <c r="T35">
        <f t="shared" si="9"/>
        <v>1</v>
      </c>
      <c r="U35">
        <f t="shared" si="10"/>
        <v>280</v>
      </c>
    </row>
    <row r="36" spans="1:21" ht="29.4" thickBot="1" x14ac:dyDescent="0.35">
      <c r="A36" s="3" t="s">
        <v>25</v>
      </c>
      <c r="B36" s="1">
        <v>4</v>
      </c>
      <c r="C36" s="1">
        <v>2</v>
      </c>
      <c r="D36" s="1">
        <v>3</v>
      </c>
      <c r="E36" s="1">
        <v>9</v>
      </c>
      <c r="F36" s="6">
        <v>1904</v>
      </c>
      <c r="G36" s="6">
        <v>0</v>
      </c>
      <c r="H36">
        <f t="shared" si="0"/>
        <v>7</v>
      </c>
      <c r="I36" t="str">
        <f t="shared" si="1"/>
        <v>CUB</v>
      </c>
      <c r="J36">
        <f>INDEX(Plan4!$B$4:$B$31,MATCH(Plan1!$F36,Plan4!$A$4:$A$31,0))</f>
        <v>1900</v>
      </c>
      <c r="K36">
        <f>INDEX(Plan4!$C$4:$C$31,MATCH(Plan1!$F36,Plan4!$A$4:$A$31,0))</f>
        <v>1896</v>
      </c>
      <c r="L36">
        <f>INDEX(Plan4!$E$4:$E$31,MATCH(Plan1!$F36,Plan4!$A$4:$A$31,0))</f>
        <v>1908</v>
      </c>
      <c r="M36">
        <f t="shared" si="2"/>
        <v>1</v>
      </c>
      <c r="N36">
        <f t="shared" si="3"/>
        <v>2</v>
      </c>
      <c r="O36">
        <f t="shared" si="4"/>
        <v>0</v>
      </c>
      <c r="P36">
        <f t="shared" si="5"/>
        <v>0</v>
      </c>
      <c r="Q36">
        <f t="shared" si="6"/>
        <v>0</v>
      </c>
      <c r="R36">
        <f t="shared" si="7"/>
        <v>0</v>
      </c>
      <c r="S36">
        <f t="shared" si="8"/>
        <v>1</v>
      </c>
      <c r="T36">
        <f t="shared" si="9"/>
        <v>0</v>
      </c>
      <c r="U36">
        <f t="shared" si="10"/>
        <v>280</v>
      </c>
    </row>
    <row r="37" spans="1:21" ht="29.4" thickBot="1" x14ac:dyDescent="0.35">
      <c r="A37" s="3" t="s">
        <v>26</v>
      </c>
      <c r="B37" s="1">
        <v>4</v>
      </c>
      <c r="C37" s="1">
        <v>1</v>
      </c>
      <c r="D37" s="1">
        <v>1</v>
      </c>
      <c r="E37" s="1">
        <v>6</v>
      </c>
      <c r="F37" s="6">
        <v>1904</v>
      </c>
      <c r="G37" s="6">
        <v>0</v>
      </c>
      <c r="H37">
        <f t="shared" si="0"/>
        <v>9</v>
      </c>
      <c r="I37" t="str">
        <f t="shared" si="1"/>
        <v>CAN</v>
      </c>
      <c r="J37">
        <f>INDEX(Plan4!$B$4:$B$31,MATCH(Plan1!$F37,Plan4!$A$4:$A$31,0))</f>
        <v>1900</v>
      </c>
      <c r="K37">
        <f>INDEX(Plan4!$C$4:$C$31,MATCH(Plan1!$F37,Plan4!$A$4:$A$31,0))</f>
        <v>1896</v>
      </c>
      <c r="L37">
        <f>INDEX(Plan4!$E$4:$E$31,MATCH(Plan1!$F37,Plan4!$A$4:$A$31,0))</f>
        <v>1908</v>
      </c>
      <c r="M37">
        <f t="shared" si="2"/>
        <v>1</v>
      </c>
      <c r="N37">
        <f t="shared" si="3"/>
        <v>2</v>
      </c>
      <c r="O37">
        <f t="shared" si="4"/>
        <v>0</v>
      </c>
      <c r="P37">
        <f t="shared" si="5"/>
        <v>0</v>
      </c>
      <c r="Q37">
        <f t="shared" si="6"/>
        <v>0</v>
      </c>
      <c r="R37">
        <f t="shared" si="7"/>
        <v>0</v>
      </c>
      <c r="S37">
        <f t="shared" si="8"/>
        <v>1</v>
      </c>
      <c r="T37">
        <f t="shared" si="9"/>
        <v>0</v>
      </c>
      <c r="U37">
        <f t="shared" si="10"/>
        <v>280</v>
      </c>
    </row>
    <row r="38" spans="1:21" ht="29.4" thickBot="1" x14ac:dyDescent="0.35">
      <c r="A38" s="3" t="s">
        <v>5</v>
      </c>
      <c r="B38" s="1">
        <v>2</v>
      </c>
      <c r="C38" s="1">
        <v>1</v>
      </c>
      <c r="D38" s="1">
        <v>1</v>
      </c>
      <c r="E38" s="1">
        <v>4</v>
      </c>
      <c r="F38" s="6">
        <v>1904</v>
      </c>
      <c r="G38" s="6">
        <v>0</v>
      </c>
      <c r="H38">
        <f t="shared" si="0"/>
        <v>10</v>
      </c>
      <c r="I38" t="str">
        <f t="shared" si="1"/>
        <v>HUN</v>
      </c>
      <c r="J38">
        <f>INDEX(Plan4!$B$4:$B$31,MATCH(Plan1!$F38,Plan4!$A$4:$A$31,0))</f>
        <v>1900</v>
      </c>
      <c r="K38">
        <f>INDEX(Plan4!$C$4:$C$31,MATCH(Plan1!$F38,Plan4!$A$4:$A$31,0))</f>
        <v>1896</v>
      </c>
      <c r="L38">
        <f>INDEX(Plan4!$E$4:$E$31,MATCH(Plan1!$F38,Plan4!$A$4:$A$31,0))</f>
        <v>1908</v>
      </c>
      <c r="M38">
        <f t="shared" si="2"/>
        <v>1</v>
      </c>
      <c r="N38">
        <f t="shared" si="3"/>
        <v>5</v>
      </c>
      <c r="O38">
        <f t="shared" si="4"/>
        <v>2</v>
      </c>
      <c r="P38">
        <f t="shared" si="5"/>
        <v>6</v>
      </c>
      <c r="Q38">
        <f t="shared" si="6"/>
        <v>0</v>
      </c>
      <c r="R38">
        <f t="shared" si="7"/>
        <v>0</v>
      </c>
      <c r="S38">
        <f t="shared" si="8"/>
        <v>1</v>
      </c>
      <c r="T38">
        <f t="shared" si="9"/>
        <v>1</v>
      </c>
      <c r="U38">
        <f t="shared" si="10"/>
        <v>280</v>
      </c>
    </row>
    <row r="39" spans="1:21" ht="43.8" thickBot="1" x14ac:dyDescent="0.35">
      <c r="A39" s="3" t="s">
        <v>4</v>
      </c>
      <c r="B39" s="1">
        <v>1</v>
      </c>
      <c r="C39" s="1">
        <v>1</v>
      </c>
      <c r="D39" s="1">
        <v>0</v>
      </c>
      <c r="E39" s="1">
        <v>2</v>
      </c>
      <c r="F39" s="6">
        <v>1904</v>
      </c>
      <c r="G39" s="6">
        <v>0</v>
      </c>
      <c r="H39">
        <f t="shared" si="0"/>
        <v>16</v>
      </c>
      <c r="I39" t="str">
        <f t="shared" si="1"/>
        <v>GBR</v>
      </c>
      <c r="J39">
        <f>INDEX(Plan4!$B$4:$B$31,MATCH(Plan1!$F39,Plan4!$A$4:$A$31,0))</f>
        <v>1900</v>
      </c>
      <c r="K39">
        <f>INDEX(Plan4!$C$4:$C$31,MATCH(Plan1!$F39,Plan4!$A$4:$A$31,0))</f>
        <v>1896</v>
      </c>
      <c r="L39">
        <f>INDEX(Plan4!$E$4:$E$31,MATCH(Plan1!$F39,Plan4!$A$4:$A$31,0))</f>
        <v>1908</v>
      </c>
      <c r="M39">
        <f t="shared" si="2"/>
        <v>16</v>
      </c>
      <c r="N39">
        <f t="shared" si="3"/>
        <v>32</v>
      </c>
      <c r="O39">
        <f t="shared" si="4"/>
        <v>2</v>
      </c>
      <c r="P39">
        <f t="shared" si="5"/>
        <v>7</v>
      </c>
      <c r="Q39">
        <f t="shared" si="6"/>
        <v>0</v>
      </c>
      <c r="R39">
        <f t="shared" si="7"/>
        <v>1</v>
      </c>
      <c r="S39">
        <f t="shared" si="8"/>
        <v>1</v>
      </c>
      <c r="T39">
        <f t="shared" si="9"/>
        <v>1</v>
      </c>
      <c r="U39">
        <f t="shared" si="10"/>
        <v>280</v>
      </c>
    </row>
    <row r="40" spans="1:21" ht="43.8" thickBot="1" x14ac:dyDescent="0.35">
      <c r="A40" s="3" t="s">
        <v>10</v>
      </c>
      <c r="B40" s="1">
        <v>1</v>
      </c>
      <c r="C40" s="1">
        <v>1</v>
      </c>
      <c r="D40" s="1">
        <v>0</v>
      </c>
      <c r="E40" s="1">
        <v>2</v>
      </c>
      <c r="F40" s="6">
        <v>1904</v>
      </c>
      <c r="G40" s="6">
        <v>0</v>
      </c>
      <c r="H40">
        <f t="shared" si="0"/>
        <v>13</v>
      </c>
      <c r="I40" t="str">
        <f t="shared" si="1"/>
        <v>ZZX</v>
      </c>
      <c r="J40">
        <f>INDEX(Plan4!$B$4:$B$31,MATCH(Plan1!$F40,Plan4!$A$4:$A$31,0))</f>
        <v>1900</v>
      </c>
      <c r="K40">
        <f>INDEX(Plan4!$C$4:$C$31,MATCH(Plan1!$F40,Plan4!$A$4:$A$31,0))</f>
        <v>1896</v>
      </c>
      <c r="L40">
        <f>INDEX(Plan4!$E$4:$E$31,MATCH(Plan1!$F40,Plan4!$A$4:$A$31,0))</f>
        <v>1908</v>
      </c>
      <c r="M40">
        <f t="shared" si="2"/>
        <v>6</v>
      </c>
      <c r="N40">
        <f t="shared" si="3"/>
        <v>12</v>
      </c>
      <c r="O40">
        <f t="shared" si="4"/>
        <v>1</v>
      </c>
      <c r="P40">
        <f t="shared" si="5"/>
        <v>3</v>
      </c>
      <c r="Q40">
        <f t="shared" si="6"/>
        <v>0</v>
      </c>
      <c r="R40">
        <f t="shared" si="7"/>
        <v>0</v>
      </c>
      <c r="S40">
        <f t="shared" si="8"/>
        <v>1</v>
      </c>
      <c r="T40">
        <f t="shared" si="9"/>
        <v>1</v>
      </c>
      <c r="U40">
        <f t="shared" si="10"/>
        <v>280</v>
      </c>
    </row>
    <row r="41" spans="1:21" ht="29.4" thickBot="1" x14ac:dyDescent="0.35">
      <c r="A41" s="3" t="s">
        <v>35</v>
      </c>
      <c r="B41" s="1">
        <v>1</v>
      </c>
      <c r="C41" s="1">
        <v>0</v>
      </c>
      <c r="D41" s="1">
        <v>1</v>
      </c>
      <c r="E41" s="1">
        <v>2</v>
      </c>
      <c r="F41" s="6">
        <v>1904</v>
      </c>
      <c r="G41" s="6">
        <v>0</v>
      </c>
      <c r="H41">
        <f t="shared" si="0"/>
        <v>9</v>
      </c>
      <c r="I41" t="str">
        <f t="shared" si="1"/>
        <v>GRE</v>
      </c>
      <c r="J41">
        <f>INDEX(Plan4!$B$4:$B$31,MATCH(Plan1!$F41,Plan4!$A$4:$A$31,0))</f>
        <v>1900</v>
      </c>
      <c r="K41">
        <f>INDEX(Plan4!$C$4:$C$31,MATCH(Plan1!$F41,Plan4!$A$4:$A$31,0))</f>
        <v>1896</v>
      </c>
      <c r="L41">
        <f>INDEX(Plan4!$E$4:$E$31,MATCH(Plan1!$F41,Plan4!$A$4:$A$31,0))</f>
        <v>1908</v>
      </c>
      <c r="M41">
        <f t="shared" si="2"/>
        <v>0</v>
      </c>
      <c r="N41">
        <f t="shared" si="3"/>
        <v>0</v>
      </c>
      <c r="O41">
        <f t="shared" si="4"/>
        <v>10</v>
      </c>
      <c r="P41">
        <f t="shared" si="5"/>
        <v>46</v>
      </c>
      <c r="Q41">
        <f t="shared" si="6"/>
        <v>0</v>
      </c>
      <c r="R41">
        <f t="shared" si="7"/>
        <v>0</v>
      </c>
      <c r="S41">
        <f t="shared" si="8"/>
        <v>0</v>
      </c>
      <c r="T41">
        <f t="shared" si="9"/>
        <v>1</v>
      </c>
      <c r="U41">
        <f t="shared" si="10"/>
        <v>280</v>
      </c>
    </row>
    <row r="42" spans="1:21" ht="29.4" thickBot="1" x14ac:dyDescent="0.35">
      <c r="A42" s="3" t="s">
        <v>9</v>
      </c>
      <c r="B42" s="1">
        <v>1</v>
      </c>
      <c r="C42" s="1">
        <v>0</v>
      </c>
      <c r="D42" s="1">
        <v>1</v>
      </c>
      <c r="E42" s="1">
        <v>2</v>
      </c>
      <c r="F42" s="6">
        <v>1904</v>
      </c>
      <c r="G42" s="6">
        <v>0</v>
      </c>
      <c r="H42">
        <f t="shared" si="0"/>
        <v>14</v>
      </c>
      <c r="I42" t="str">
        <f t="shared" si="1"/>
        <v>SUI</v>
      </c>
      <c r="J42">
        <f>INDEX(Plan4!$B$4:$B$31,MATCH(Plan1!$F42,Plan4!$A$4:$A$31,0))</f>
        <v>1900</v>
      </c>
      <c r="K42">
        <f>INDEX(Plan4!$C$4:$C$31,MATCH(Plan1!$F42,Plan4!$A$4:$A$31,0))</f>
        <v>1896</v>
      </c>
      <c r="L42">
        <f>INDEX(Plan4!$E$4:$E$31,MATCH(Plan1!$F42,Plan4!$A$4:$A$31,0))</f>
        <v>1908</v>
      </c>
      <c r="M42">
        <f t="shared" si="2"/>
        <v>6</v>
      </c>
      <c r="N42">
        <f t="shared" si="3"/>
        <v>9</v>
      </c>
      <c r="O42">
        <f t="shared" si="4"/>
        <v>1</v>
      </c>
      <c r="P42">
        <f t="shared" si="5"/>
        <v>3</v>
      </c>
      <c r="Q42">
        <f t="shared" si="6"/>
        <v>0</v>
      </c>
      <c r="R42">
        <f t="shared" si="7"/>
        <v>0</v>
      </c>
      <c r="S42">
        <f t="shared" si="8"/>
        <v>1</v>
      </c>
      <c r="T42">
        <f t="shared" si="9"/>
        <v>1</v>
      </c>
      <c r="U42">
        <f t="shared" si="10"/>
        <v>280</v>
      </c>
    </row>
    <row r="43" spans="1:21" ht="29.4" thickBot="1" x14ac:dyDescent="0.35">
      <c r="A43" s="3" t="s">
        <v>6</v>
      </c>
      <c r="B43" s="1">
        <v>0</v>
      </c>
      <c r="C43" s="1">
        <v>0</v>
      </c>
      <c r="D43" s="1">
        <v>1</v>
      </c>
      <c r="E43" s="1">
        <v>1</v>
      </c>
      <c r="F43" s="6">
        <v>1904</v>
      </c>
      <c r="G43" s="6">
        <v>0</v>
      </c>
      <c r="H43">
        <f t="shared" si="0"/>
        <v>10</v>
      </c>
      <c r="I43" t="str">
        <f t="shared" si="1"/>
        <v>AUT</v>
      </c>
      <c r="J43">
        <f>INDEX(Plan4!$B$4:$B$31,MATCH(Plan1!$F43,Plan4!$A$4:$A$31,0))</f>
        <v>1900</v>
      </c>
      <c r="K43">
        <f>INDEX(Plan4!$C$4:$C$31,MATCH(Plan1!$F43,Plan4!$A$4:$A$31,0))</f>
        <v>1896</v>
      </c>
      <c r="L43">
        <f>INDEX(Plan4!$E$4:$E$31,MATCH(Plan1!$F43,Plan4!$A$4:$A$31,0))</f>
        <v>1908</v>
      </c>
      <c r="M43">
        <f t="shared" si="2"/>
        <v>0</v>
      </c>
      <c r="N43">
        <f t="shared" si="3"/>
        <v>6</v>
      </c>
      <c r="O43">
        <f t="shared" si="4"/>
        <v>2</v>
      </c>
      <c r="P43">
        <f t="shared" si="5"/>
        <v>5</v>
      </c>
      <c r="Q43">
        <f t="shared" si="6"/>
        <v>0</v>
      </c>
      <c r="R43">
        <f t="shared" si="7"/>
        <v>0</v>
      </c>
      <c r="S43">
        <f t="shared" si="8"/>
        <v>1</v>
      </c>
      <c r="T43">
        <f t="shared" si="9"/>
        <v>1</v>
      </c>
      <c r="U43">
        <f t="shared" si="10"/>
        <v>280</v>
      </c>
    </row>
    <row r="44" spans="1:21" ht="31.2" thickBot="1" x14ac:dyDescent="0.35">
      <c r="A44" s="4" t="s">
        <v>36</v>
      </c>
      <c r="B44" s="1">
        <v>56</v>
      </c>
      <c r="C44" s="1">
        <v>51</v>
      </c>
      <c r="D44" s="1">
        <v>39</v>
      </c>
      <c r="E44" s="1">
        <v>146</v>
      </c>
      <c r="F44" s="6">
        <v>1908</v>
      </c>
      <c r="G44" s="6">
        <v>1</v>
      </c>
      <c r="H44">
        <f t="shared" si="0"/>
        <v>16</v>
      </c>
      <c r="I44" t="str">
        <f t="shared" si="1"/>
        <v>GBR</v>
      </c>
      <c r="J44">
        <f>INDEX(Plan4!$B$4:$B$31,MATCH(Plan1!$F44,Plan4!$A$4:$A$31,0))</f>
        <v>1904</v>
      </c>
      <c r="K44">
        <f>INDEX(Plan4!$C$4:$C$31,MATCH(Plan1!$F44,Plan4!$A$4:$A$31,0))</f>
        <v>1900</v>
      </c>
      <c r="L44">
        <f>INDEX(Plan4!$E$4:$E$31,MATCH(Plan1!$F44,Plan4!$A$4:$A$31,0))</f>
        <v>1912</v>
      </c>
      <c r="M44">
        <f t="shared" si="2"/>
        <v>1</v>
      </c>
      <c r="N44">
        <f t="shared" si="3"/>
        <v>2</v>
      </c>
      <c r="O44">
        <f t="shared" si="4"/>
        <v>16</v>
      </c>
      <c r="P44">
        <f t="shared" si="5"/>
        <v>32</v>
      </c>
      <c r="Q44">
        <f t="shared" si="6"/>
        <v>0</v>
      </c>
      <c r="R44">
        <f t="shared" si="7"/>
        <v>0</v>
      </c>
      <c r="S44">
        <f t="shared" si="8"/>
        <v>1</v>
      </c>
      <c r="T44">
        <f t="shared" si="9"/>
        <v>1</v>
      </c>
      <c r="U44">
        <f t="shared" si="10"/>
        <v>324</v>
      </c>
    </row>
    <row r="45" spans="1:21" ht="43.8" thickBot="1" x14ac:dyDescent="0.35">
      <c r="A45" s="3" t="s">
        <v>0</v>
      </c>
      <c r="B45" s="1">
        <v>23</v>
      </c>
      <c r="C45" s="1">
        <v>12</v>
      </c>
      <c r="D45" s="1">
        <v>12</v>
      </c>
      <c r="E45" s="1">
        <v>47</v>
      </c>
      <c r="F45" s="6">
        <v>1908</v>
      </c>
      <c r="G45" s="6">
        <v>0</v>
      </c>
      <c r="H45">
        <f t="shared" si="0"/>
        <v>16</v>
      </c>
      <c r="I45" t="str">
        <f t="shared" si="1"/>
        <v>USA</v>
      </c>
      <c r="J45">
        <f>INDEX(Plan4!$B$4:$B$31,MATCH(Plan1!$F45,Plan4!$A$4:$A$31,0))</f>
        <v>1904</v>
      </c>
      <c r="K45">
        <f>INDEX(Plan4!$C$4:$C$31,MATCH(Plan1!$F45,Plan4!$A$4:$A$31,0))</f>
        <v>1900</v>
      </c>
      <c r="L45">
        <f>INDEX(Plan4!$E$4:$E$31,MATCH(Plan1!$F45,Plan4!$A$4:$A$31,0))</f>
        <v>1912</v>
      </c>
      <c r="M45">
        <f t="shared" si="2"/>
        <v>78</v>
      </c>
      <c r="N45">
        <f t="shared" si="3"/>
        <v>239</v>
      </c>
      <c r="O45">
        <f t="shared" si="4"/>
        <v>19</v>
      </c>
      <c r="P45">
        <f t="shared" si="5"/>
        <v>48</v>
      </c>
      <c r="Q45">
        <f t="shared" si="6"/>
        <v>1</v>
      </c>
      <c r="R45">
        <f t="shared" si="7"/>
        <v>0</v>
      </c>
      <c r="S45">
        <f t="shared" si="8"/>
        <v>1</v>
      </c>
      <c r="T45">
        <f t="shared" si="9"/>
        <v>1</v>
      </c>
      <c r="U45">
        <f t="shared" si="10"/>
        <v>324</v>
      </c>
    </row>
    <row r="46" spans="1:21" ht="29.4" thickBot="1" x14ac:dyDescent="0.35">
      <c r="A46" s="3" t="s">
        <v>37</v>
      </c>
      <c r="B46" s="1">
        <v>8</v>
      </c>
      <c r="C46" s="1">
        <v>6</v>
      </c>
      <c r="D46" s="1">
        <v>11</v>
      </c>
      <c r="E46" s="1">
        <v>25</v>
      </c>
      <c r="F46" s="6">
        <v>1908</v>
      </c>
      <c r="G46" s="6">
        <v>0</v>
      </c>
      <c r="H46">
        <f t="shared" si="0"/>
        <v>9</v>
      </c>
      <c r="I46" t="str">
        <f t="shared" si="1"/>
        <v>SWE</v>
      </c>
      <c r="J46">
        <f>INDEX(Plan4!$B$4:$B$31,MATCH(Plan1!$F46,Plan4!$A$4:$A$31,0))</f>
        <v>1904</v>
      </c>
      <c r="K46">
        <f>INDEX(Plan4!$C$4:$C$31,MATCH(Plan1!$F46,Plan4!$A$4:$A$31,0))</f>
        <v>1900</v>
      </c>
      <c r="L46">
        <f>INDEX(Plan4!$E$4:$E$31,MATCH(Plan1!$F46,Plan4!$A$4:$A$31,0))</f>
        <v>1912</v>
      </c>
      <c r="M46">
        <f t="shared" si="2"/>
        <v>0</v>
      </c>
      <c r="N46">
        <f t="shared" si="3"/>
        <v>0</v>
      </c>
      <c r="O46">
        <f t="shared" si="4"/>
        <v>0</v>
      </c>
      <c r="P46">
        <f t="shared" si="5"/>
        <v>1</v>
      </c>
      <c r="Q46">
        <f t="shared" si="6"/>
        <v>0</v>
      </c>
      <c r="R46">
        <f t="shared" si="7"/>
        <v>1</v>
      </c>
      <c r="S46">
        <f t="shared" si="8"/>
        <v>0</v>
      </c>
      <c r="T46">
        <f t="shared" si="9"/>
        <v>1</v>
      </c>
      <c r="U46">
        <f t="shared" si="10"/>
        <v>324</v>
      </c>
    </row>
    <row r="47" spans="1:21" ht="29.4" thickBot="1" x14ac:dyDescent="0.35">
      <c r="A47" s="3" t="s">
        <v>3</v>
      </c>
      <c r="B47" s="1">
        <v>5</v>
      </c>
      <c r="C47" s="1">
        <v>5</v>
      </c>
      <c r="D47" s="1">
        <v>9</v>
      </c>
      <c r="E47" s="1">
        <v>19</v>
      </c>
      <c r="F47" s="6">
        <v>1908</v>
      </c>
      <c r="G47" s="6">
        <v>0</v>
      </c>
      <c r="H47">
        <f t="shared" si="0"/>
        <v>9</v>
      </c>
      <c r="I47" t="str">
        <f t="shared" si="1"/>
        <v>FRA</v>
      </c>
      <c r="J47">
        <f>INDEX(Plan4!$B$4:$B$31,MATCH(Plan1!$F47,Plan4!$A$4:$A$31,0))</f>
        <v>1904</v>
      </c>
      <c r="K47">
        <f>INDEX(Plan4!$C$4:$C$31,MATCH(Plan1!$F47,Plan4!$A$4:$A$31,0))</f>
        <v>1900</v>
      </c>
      <c r="L47">
        <f>INDEX(Plan4!$E$4:$E$31,MATCH(Plan1!$F47,Plan4!$A$4:$A$31,0))</f>
        <v>1912</v>
      </c>
      <c r="M47">
        <f t="shared" si="2"/>
        <v>0</v>
      </c>
      <c r="N47">
        <f t="shared" si="3"/>
        <v>0</v>
      </c>
      <c r="O47">
        <f t="shared" si="4"/>
        <v>29</v>
      </c>
      <c r="P47">
        <f t="shared" si="5"/>
        <v>112</v>
      </c>
      <c r="Q47">
        <f t="shared" si="6"/>
        <v>0</v>
      </c>
      <c r="R47">
        <f t="shared" si="7"/>
        <v>0</v>
      </c>
      <c r="S47">
        <f t="shared" si="8"/>
        <v>0</v>
      </c>
      <c r="T47">
        <f t="shared" si="9"/>
        <v>1</v>
      </c>
      <c r="U47">
        <f t="shared" si="10"/>
        <v>324</v>
      </c>
    </row>
    <row r="48" spans="1:21" ht="21" thickBot="1" x14ac:dyDescent="0.35">
      <c r="A48" s="2" t="s">
        <v>38</v>
      </c>
      <c r="B48" s="1">
        <v>3</v>
      </c>
      <c r="C48" s="1">
        <v>5</v>
      </c>
      <c r="D48" s="1">
        <v>5</v>
      </c>
      <c r="E48" s="1">
        <v>13</v>
      </c>
      <c r="F48" s="6">
        <v>1908</v>
      </c>
      <c r="G48" s="6">
        <v>0</v>
      </c>
      <c r="H48">
        <f t="shared" si="0"/>
        <v>10</v>
      </c>
      <c r="I48" t="str">
        <f t="shared" si="1"/>
        <v>GER</v>
      </c>
      <c r="J48">
        <f>INDEX(Plan4!$B$4:$B$31,MATCH(Plan1!$F48,Plan4!$A$4:$A$31,0))</f>
        <v>1904</v>
      </c>
      <c r="K48">
        <f>INDEX(Plan4!$C$4:$C$31,MATCH(Plan1!$F48,Plan4!$A$4:$A$31,0))</f>
        <v>1900</v>
      </c>
      <c r="L48">
        <f>INDEX(Plan4!$E$4:$E$31,MATCH(Plan1!$F48,Plan4!$A$4:$A$31,0))</f>
        <v>1912</v>
      </c>
      <c r="M48">
        <f t="shared" si="2"/>
        <v>4</v>
      </c>
      <c r="N48">
        <f t="shared" si="3"/>
        <v>13</v>
      </c>
      <c r="O48">
        <f t="shared" si="4"/>
        <v>4</v>
      </c>
      <c r="P48">
        <f t="shared" si="5"/>
        <v>9</v>
      </c>
      <c r="Q48">
        <f t="shared" si="6"/>
        <v>0</v>
      </c>
      <c r="R48">
        <f t="shared" si="7"/>
        <v>0</v>
      </c>
      <c r="S48">
        <f t="shared" si="8"/>
        <v>1</v>
      </c>
      <c r="T48">
        <f t="shared" si="9"/>
        <v>1</v>
      </c>
      <c r="U48">
        <f t="shared" si="10"/>
        <v>324</v>
      </c>
    </row>
    <row r="49" spans="1:21" ht="29.4" thickBot="1" x14ac:dyDescent="0.35">
      <c r="A49" s="3" t="s">
        <v>5</v>
      </c>
      <c r="B49" s="1">
        <v>3</v>
      </c>
      <c r="C49" s="1">
        <v>4</v>
      </c>
      <c r="D49" s="1">
        <v>2</v>
      </c>
      <c r="E49" s="1">
        <v>9</v>
      </c>
      <c r="F49" s="6">
        <v>1908</v>
      </c>
      <c r="G49" s="6">
        <v>0</v>
      </c>
      <c r="H49">
        <f t="shared" si="0"/>
        <v>10</v>
      </c>
      <c r="I49" t="str">
        <f t="shared" si="1"/>
        <v>HUN</v>
      </c>
      <c r="J49">
        <f>INDEX(Plan4!$B$4:$B$31,MATCH(Plan1!$F49,Plan4!$A$4:$A$31,0))</f>
        <v>1904</v>
      </c>
      <c r="K49">
        <f>INDEX(Plan4!$C$4:$C$31,MATCH(Plan1!$F49,Plan4!$A$4:$A$31,0))</f>
        <v>1900</v>
      </c>
      <c r="L49">
        <f>INDEX(Plan4!$E$4:$E$31,MATCH(Plan1!$F49,Plan4!$A$4:$A$31,0))</f>
        <v>1912</v>
      </c>
      <c r="M49">
        <f t="shared" si="2"/>
        <v>2</v>
      </c>
      <c r="N49">
        <f t="shared" si="3"/>
        <v>4</v>
      </c>
      <c r="O49">
        <f t="shared" si="4"/>
        <v>1</v>
      </c>
      <c r="P49">
        <f t="shared" si="5"/>
        <v>5</v>
      </c>
      <c r="Q49">
        <f t="shared" si="6"/>
        <v>0</v>
      </c>
      <c r="R49">
        <f t="shared" si="7"/>
        <v>0</v>
      </c>
      <c r="S49">
        <f t="shared" si="8"/>
        <v>1</v>
      </c>
      <c r="T49">
        <f t="shared" si="9"/>
        <v>1</v>
      </c>
      <c r="U49">
        <f t="shared" si="10"/>
        <v>324</v>
      </c>
    </row>
    <row r="50" spans="1:21" ht="29.4" thickBot="1" x14ac:dyDescent="0.35">
      <c r="A50" s="3" t="s">
        <v>26</v>
      </c>
      <c r="B50" s="1">
        <v>3</v>
      </c>
      <c r="C50" s="1">
        <v>3</v>
      </c>
      <c r="D50" s="1">
        <v>10</v>
      </c>
      <c r="E50" s="1">
        <v>16</v>
      </c>
      <c r="F50" s="6">
        <v>1908</v>
      </c>
      <c r="G50" s="6">
        <v>0</v>
      </c>
      <c r="H50">
        <f t="shared" si="0"/>
        <v>9</v>
      </c>
      <c r="I50" t="str">
        <f t="shared" si="1"/>
        <v>CAN</v>
      </c>
      <c r="J50">
        <f>INDEX(Plan4!$B$4:$B$31,MATCH(Plan1!$F50,Plan4!$A$4:$A$31,0))</f>
        <v>1904</v>
      </c>
      <c r="K50">
        <f>INDEX(Plan4!$C$4:$C$31,MATCH(Plan1!$F50,Plan4!$A$4:$A$31,0))</f>
        <v>1900</v>
      </c>
      <c r="L50">
        <f>INDEX(Plan4!$E$4:$E$31,MATCH(Plan1!$F50,Plan4!$A$4:$A$31,0))</f>
        <v>1912</v>
      </c>
      <c r="M50">
        <f t="shared" si="2"/>
        <v>4</v>
      </c>
      <c r="N50">
        <f t="shared" si="3"/>
        <v>6</v>
      </c>
      <c r="O50">
        <f t="shared" si="4"/>
        <v>1</v>
      </c>
      <c r="P50">
        <f t="shared" si="5"/>
        <v>2</v>
      </c>
      <c r="Q50">
        <f t="shared" si="6"/>
        <v>0</v>
      </c>
      <c r="R50">
        <f t="shared" si="7"/>
        <v>0</v>
      </c>
      <c r="S50">
        <f t="shared" si="8"/>
        <v>1</v>
      </c>
      <c r="T50">
        <f t="shared" si="9"/>
        <v>1</v>
      </c>
      <c r="U50">
        <f t="shared" si="10"/>
        <v>324</v>
      </c>
    </row>
    <row r="51" spans="1:21" ht="29.4" thickBot="1" x14ac:dyDescent="0.35">
      <c r="A51" s="3" t="s">
        <v>28</v>
      </c>
      <c r="B51" s="1">
        <v>2</v>
      </c>
      <c r="C51" s="1">
        <v>3</v>
      </c>
      <c r="D51" s="1">
        <v>3</v>
      </c>
      <c r="E51" s="1">
        <v>8</v>
      </c>
      <c r="F51" s="6">
        <v>1908</v>
      </c>
      <c r="G51" s="6">
        <v>0</v>
      </c>
      <c r="H51">
        <f t="shared" si="0"/>
        <v>9</v>
      </c>
      <c r="I51" t="str">
        <f t="shared" si="1"/>
        <v>NOR</v>
      </c>
      <c r="J51">
        <f>INDEX(Plan4!$B$4:$B$31,MATCH(Plan1!$F51,Plan4!$A$4:$A$31,0))</f>
        <v>1904</v>
      </c>
      <c r="K51">
        <f>INDEX(Plan4!$C$4:$C$31,MATCH(Plan1!$F51,Plan4!$A$4:$A$31,0))</f>
        <v>1900</v>
      </c>
      <c r="L51">
        <f>INDEX(Plan4!$E$4:$E$31,MATCH(Plan1!$F51,Plan4!$A$4:$A$31,0))</f>
        <v>1912</v>
      </c>
      <c r="M51">
        <f t="shared" si="2"/>
        <v>0</v>
      </c>
      <c r="N51">
        <f t="shared" si="3"/>
        <v>0</v>
      </c>
      <c r="O51">
        <f t="shared" si="4"/>
        <v>0</v>
      </c>
      <c r="P51">
        <f t="shared" si="5"/>
        <v>5</v>
      </c>
      <c r="Q51">
        <f t="shared" si="6"/>
        <v>0</v>
      </c>
      <c r="R51">
        <f t="shared" si="7"/>
        <v>0</v>
      </c>
      <c r="S51">
        <f t="shared" si="8"/>
        <v>0</v>
      </c>
      <c r="T51">
        <f t="shared" si="9"/>
        <v>1</v>
      </c>
      <c r="U51">
        <f t="shared" si="10"/>
        <v>324</v>
      </c>
    </row>
    <row r="52" spans="1:21" ht="29.4" thickBot="1" x14ac:dyDescent="0.35">
      <c r="A52" s="3" t="s">
        <v>22</v>
      </c>
      <c r="B52" s="1">
        <v>2</v>
      </c>
      <c r="C52" s="1">
        <v>2</v>
      </c>
      <c r="D52" s="1">
        <v>0</v>
      </c>
      <c r="E52" s="1">
        <v>4</v>
      </c>
      <c r="F52" s="6">
        <v>1908</v>
      </c>
      <c r="G52" s="6">
        <v>0</v>
      </c>
      <c r="H52">
        <f t="shared" si="0"/>
        <v>8</v>
      </c>
      <c r="I52" t="str">
        <f t="shared" si="1"/>
        <v>ITA</v>
      </c>
      <c r="J52">
        <f>INDEX(Plan4!$B$4:$B$31,MATCH(Plan1!$F52,Plan4!$A$4:$A$31,0))</f>
        <v>1904</v>
      </c>
      <c r="K52">
        <f>INDEX(Plan4!$C$4:$C$31,MATCH(Plan1!$F52,Plan4!$A$4:$A$31,0))</f>
        <v>1900</v>
      </c>
      <c r="L52">
        <f>INDEX(Plan4!$E$4:$E$31,MATCH(Plan1!$F52,Plan4!$A$4:$A$31,0))</f>
        <v>1912</v>
      </c>
      <c r="M52">
        <f t="shared" si="2"/>
        <v>0</v>
      </c>
      <c r="N52">
        <f t="shared" si="3"/>
        <v>0</v>
      </c>
      <c r="O52">
        <f t="shared" si="4"/>
        <v>3</v>
      </c>
      <c r="P52">
        <f t="shared" si="5"/>
        <v>5</v>
      </c>
      <c r="Q52">
        <f t="shared" si="6"/>
        <v>0</v>
      </c>
      <c r="R52">
        <f t="shared" si="7"/>
        <v>0</v>
      </c>
      <c r="S52">
        <f t="shared" si="8"/>
        <v>0</v>
      </c>
      <c r="T52">
        <f t="shared" si="9"/>
        <v>1</v>
      </c>
      <c r="U52">
        <f t="shared" si="10"/>
        <v>324</v>
      </c>
    </row>
    <row r="53" spans="1:21" ht="29.4" thickBot="1" x14ac:dyDescent="0.35">
      <c r="A53" s="3" t="s">
        <v>21</v>
      </c>
      <c r="B53" s="1">
        <v>1</v>
      </c>
      <c r="C53" s="1">
        <v>5</v>
      </c>
      <c r="D53" s="1">
        <v>2</v>
      </c>
      <c r="E53" s="1">
        <v>8</v>
      </c>
      <c r="F53" s="6">
        <v>1908</v>
      </c>
      <c r="G53" s="6">
        <v>0</v>
      </c>
      <c r="H53">
        <f t="shared" si="0"/>
        <v>10</v>
      </c>
      <c r="I53" t="str">
        <f t="shared" si="1"/>
        <v>BEL</v>
      </c>
      <c r="J53">
        <f>INDEX(Plan4!$B$4:$B$31,MATCH(Plan1!$F53,Plan4!$A$4:$A$31,0))</f>
        <v>1904</v>
      </c>
      <c r="K53">
        <f>INDEX(Plan4!$C$4:$C$31,MATCH(Plan1!$F53,Plan4!$A$4:$A$31,0))</f>
        <v>1900</v>
      </c>
      <c r="L53">
        <f>INDEX(Plan4!$E$4:$E$31,MATCH(Plan1!$F53,Plan4!$A$4:$A$31,0))</f>
        <v>1912</v>
      </c>
      <c r="M53">
        <f t="shared" si="2"/>
        <v>0</v>
      </c>
      <c r="N53">
        <f t="shared" si="3"/>
        <v>0</v>
      </c>
      <c r="O53">
        <f t="shared" si="4"/>
        <v>6</v>
      </c>
      <c r="P53">
        <f t="shared" si="5"/>
        <v>16</v>
      </c>
      <c r="Q53">
        <f t="shared" si="6"/>
        <v>0</v>
      </c>
      <c r="R53">
        <f t="shared" si="7"/>
        <v>0</v>
      </c>
      <c r="S53">
        <f t="shared" si="8"/>
        <v>0</v>
      </c>
      <c r="T53">
        <f t="shared" si="9"/>
        <v>1</v>
      </c>
      <c r="U53">
        <f t="shared" si="10"/>
        <v>324</v>
      </c>
    </row>
    <row r="54" spans="1:21" ht="29.4" thickBot="1" x14ac:dyDescent="0.35">
      <c r="A54" s="3" t="s">
        <v>39</v>
      </c>
      <c r="B54" s="1">
        <v>1</v>
      </c>
      <c r="C54" s="1">
        <v>2</v>
      </c>
      <c r="D54" s="1">
        <v>2</v>
      </c>
      <c r="E54" s="1">
        <v>5</v>
      </c>
      <c r="F54" s="6">
        <v>1908</v>
      </c>
      <c r="G54" s="6">
        <v>0</v>
      </c>
      <c r="H54">
        <f t="shared" si="0"/>
        <v>14</v>
      </c>
      <c r="I54" t="str">
        <f t="shared" si="1"/>
        <v>ANZ</v>
      </c>
      <c r="J54">
        <f>INDEX(Plan4!$B$4:$B$31,MATCH(Plan1!$F54,Plan4!$A$4:$A$31,0))</f>
        <v>1904</v>
      </c>
      <c r="K54">
        <f>INDEX(Plan4!$C$4:$C$31,MATCH(Plan1!$F54,Plan4!$A$4:$A$31,0))</f>
        <v>1900</v>
      </c>
      <c r="L54">
        <f>INDEX(Plan4!$E$4:$E$31,MATCH(Plan1!$F54,Plan4!$A$4:$A$31,0))</f>
        <v>1912</v>
      </c>
      <c r="M54">
        <f t="shared" si="2"/>
        <v>0</v>
      </c>
      <c r="N54">
        <f t="shared" si="3"/>
        <v>0</v>
      </c>
      <c r="O54">
        <f t="shared" si="4"/>
        <v>0</v>
      </c>
      <c r="P54">
        <f t="shared" si="5"/>
        <v>0</v>
      </c>
      <c r="Q54">
        <f t="shared" si="6"/>
        <v>0</v>
      </c>
      <c r="R54">
        <f t="shared" si="7"/>
        <v>0</v>
      </c>
      <c r="S54">
        <f t="shared" si="8"/>
        <v>0</v>
      </c>
      <c r="T54">
        <f t="shared" si="9"/>
        <v>0</v>
      </c>
      <c r="U54">
        <f t="shared" si="10"/>
        <v>324</v>
      </c>
    </row>
    <row r="55" spans="1:21" ht="43.8" thickBot="1" x14ac:dyDescent="0.35">
      <c r="A55" s="3" t="s">
        <v>40</v>
      </c>
      <c r="B55" s="1">
        <v>1</v>
      </c>
      <c r="C55" s="1">
        <v>2</v>
      </c>
      <c r="D55" s="1">
        <v>0</v>
      </c>
      <c r="E55" s="1">
        <v>3</v>
      </c>
      <c r="F55" s="6">
        <v>1908</v>
      </c>
      <c r="G55" s="6">
        <v>0</v>
      </c>
      <c r="H55">
        <f t="shared" si="0"/>
        <v>17</v>
      </c>
      <c r="I55" t="str">
        <f t="shared" si="1"/>
        <v>RU1</v>
      </c>
      <c r="J55">
        <f>INDEX(Plan4!$B$4:$B$31,MATCH(Plan1!$F55,Plan4!$A$4:$A$31,0))</f>
        <v>1904</v>
      </c>
      <c r="K55">
        <f>INDEX(Plan4!$C$4:$C$31,MATCH(Plan1!$F55,Plan4!$A$4:$A$31,0))</f>
        <v>1900</v>
      </c>
      <c r="L55">
        <f>INDEX(Plan4!$E$4:$E$31,MATCH(Plan1!$F55,Plan4!$A$4:$A$31,0))</f>
        <v>1912</v>
      </c>
      <c r="M55">
        <f t="shared" si="2"/>
        <v>0</v>
      </c>
      <c r="N55">
        <f t="shared" si="3"/>
        <v>0</v>
      </c>
      <c r="O55">
        <f t="shared" si="4"/>
        <v>0</v>
      </c>
      <c r="P55">
        <f t="shared" si="5"/>
        <v>0</v>
      </c>
      <c r="Q55">
        <f t="shared" si="6"/>
        <v>0</v>
      </c>
      <c r="R55">
        <f t="shared" si="7"/>
        <v>0</v>
      </c>
      <c r="S55">
        <f t="shared" si="8"/>
        <v>0</v>
      </c>
      <c r="T55">
        <f t="shared" si="9"/>
        <v>0</v>
      </c>
      <c r="U55">
        <f t="shared" si="10"/>
        <v>324</v>
      </c>
    </row>
    <row r="56" spans="1:21" ht="29.4" thickBot="1" x14ac:dyDescent="0.35">
      <c r="A56" s="3" t="s">
        <v>41</v>
      </c>
      <c r="B56" s="1">
        <v>1</v>
      </c>
      <c r="C56" s="1">
        <v>1</v>
      </c>
      <c r="D56" s="1">
        <v>3</v>
      </c>
      <c r="E56" s="1">
        <v>5</v>
      </c>
      <c r="F56" s="6">
        <v>1908</v>
      </c>
      <c r="G56" s="6">
        <v>0</v>
      </c>
      <c r="H56">
        <f t="shared" si="0"/>
        <v>10</v>
      </c>
      <c r="I56" t="str">
        <f t="shared" si="1"/>
        <v>FIN</v>
      </c>
      <c r="J56">
        <f>INDEX(Plan4!$B$4:$B$31,MATCH(Plan1!$F56,Plan4!$A$4:$A$31,0))</f>
        <v>1904</v>
      </c>
      <c r="K56">
        <f>INDEX(Plan4!$C$4:$C$31,MATCH(Plan1!$F56,Plan4!$A$4:$A$31,0))</f>
        <v>1900</v>
      </c>
      <c r="L56">
        <f>INDEX(Plan4!$E$4:$E$31,MATCH(Plan1!$F56,Plan4!$A$4:$A$31,0))</f>
        <v>1912</v>
      </c>
      <c r="M56">
        <f t="shared" si="2"/>
        <v>0</v>
      </c>
      <c r="N56">
        <f t="shared" si="3"/>
        <v>0</v>
      </c>
      <c r="O56">
        <f t="shared" si="4"/>
        <v>0</v>
      </c>
      <c r="P56">
        <f t="shared" si="5"/>
        <v>0</v>
      </c>
      <c r="Q56">
        <f t="shared" si="6"/>
        <v>0</v>
      </c>
      <c r="R56">
        <f t="shared" si="7"/>
        <v>0</v>
      </c>
      <c r="S56">
        <f t="shared" si="8"/>
        <v>0</v>
      </c>
      <c r="T56">
        <f t="shared" si="9"/>
        <v>0</v>
      </c>
      <c r="U56">
        <f t="shared" si="10"/>
        <v>324</v>
      </c>
    </row>
    <row r="57" spans="1:21" ht="43.8" thickBot="1" x14ac:dyDescent="0.35">
      <c r="A57" s="3" t="s">
        <v>42</v>
      </c>
      <c r="B57" s="1">
        <v>1</v>
      </c>
      <c r="C57" s="1">
        <v>1</v>
      </c>
      <c r="D57" s="1">
        <v>0</v>
      </c>
      <c r="E57" s="1">
        <v>2</v>
      </c>
      <c r="F57" s="6">
        <v>1908</v>
      </c>
      <c r="G57" s="6">
        <v>0</v>
      </c>
      <c r="H57">
        <f t="shared" si="0"/>
        <v>15</v>
      </c>
      <c r="I57" t="str">
        <f t="shared" si="1"/>
        <v>RSA</v>
      </c>
      <c r="J57">
        <f>INDEX(Plan4!$B$4:$B$31,MATCH(Plan1!$F57,Plan4!$A$4:$A$31,0))</f>
        <v>1904</v>
      </c>
      <c r="K57">
        <f>INDEX(Plan4!$C$4:$C$31,MATCH(Plan1!$F57,Plan4!$A$4:$A$31,0))</f>
        <v>1900</v>
      </c>
      <c r="L57">
        <f>INDEX(Plan4!$E$4:$E$31,MATCH(Plan1!$F57,Plan4!$A$4:$A$31,0))</f>
        <v>1912</v>
      </c>
      <c r="M57">
        <f t="shared" si="2"/>
        <v>0</v>
      </c>
      <c r="N57">
        <f t="shared" si="3"/>
        <v>0</v>
      </c>
      <c r="O57">
        <f t="shared" si="4"/>
        <v>0</v>
      </c>
      <c r="P57">
        <f t="shared" si="5"/>
        <v>0</v>
      </c>
      <c r="Q57">
        <f t="shared" si="6"/>
        <v>0</v>
      </c>
      <c r="R57">
        <f t="shared" si="7"/>
        <v>0</v>
      </c>
      <c r="S57">
        <f t="shared" si="8"/>
        <v>0</v>
      </c>
      <c r="T57">
        <f t="shared" si="9"/>
        <v>0</v>
      </c>
      <c r="U57">
        <f t="shared" si="10"/>
        <v>324</v>
      </c>
    </row>
    <row r="58" spans="1:21" ht="21" thickBot="1" x14ac:dyDescent="0.35">
      <c r="A58" s="2" t="s">
        <v>43</v>
      </c>
      <c r="B58" s="1">
        <v>0</v>
      </c>
      <c r="C58" s="1">
        <v>3</v>
      </c>
      <c r="D58" s="1">
        <v>1</v>
      </c>
      <c r="E58" s="1">
        <v>4</v>
      </c>
      <c r="F58" s="6">
        <v>1908</v>
      </c>
      <c r="G58" s="6">
        <v>0</v>
      </c>
      <c r="H58">
        <f t="shared" si="0"/>
        <v>9</v>
      </c>
      <c r="I58" t="str">
        <f t="shared" si="1"/>
        <v>GRE</v>
      </c>
      <c r="J58">
        <f>INDEX(Plan4!$B$4:$B$31,MATCH(Plan1!$F58,Plan4!$A$4:$A$31,0))</f>
        <v>1904</v>
      </c>
      <c r="K58">
        <f>INDEX(Plan4!$C$4:$C$31,MATCH(Plan1!$F58,Plan4!$A$4:$A$31,0))</f>
        <v>1900</v>
      </c>
      <c r="L58">
        <f>INDEX(Plan4!$E$4:$E$31,MATCH(Plan1!$F58,Plan4!$A$4:$A$31,0))</f>
        <v>1912</v>
      </c>
      <c r="M58">
        <f t="shared" si="2"/>
        <v>1</v>
      </c>
      <c r="N58">
        <f t="shared" si="3"/>
        <v>2</v>
      </c>
      <c r="O58">
        <f t="shared" si="4"/>
        <v>0</v>
      </c>
      <c r="P58">
        <f t="shared" si="5"/>
        <v>0</v>
      </c>
      <c r="Q58">
        <f t="shared" si="6"/>
        <v>0</v>
      </c>
      <c r="R58">
        <f t="shared" si="7"/>
        <v>0</v>
      </c>
      <c r="S58">
        <f t="shared" si="8"/>
        <v>1</v>
      </c>
      <c r="T58">
        <f t="shared" si="9"/>
        <v>0</v>
      </c>
      <c r="U58">
        <f t="shared" si="10"/>
        <v>324</v>
      </c>
    </row>
    <row r="59" spans="1:21" ht="29.4" thickBot="1" x14ac:dyDescent="0.35">
      <c r="A59" s="3" t="s">
        <v>8</v>
      </c>
      <c r="B59" s="1">
        <v>0</v>
      </c>
      <c r="C59" s="1">
        <v>2</v>
      </c>
      <c r="D59" s="1">
        <v>3</v>
      </c>
      <c r="E59" s="1">
        <v>5</v>
      </c>
      <c r="F59" s="6">
        <v>1908</v>
      </c>
      <c r="G59" s="6">
        <v>0</v>
      </c>
      <c r="H59">
        <f t="shared" si="0"/>
        <v>10</v>
      </c>
      <c r="I59" t="str">
        <f t="shared" si="1"/>
        <v>DEN</v>
      </c>
      <c r="J59">
        <f>INDEX(Plan4!$B$4:$B$31,MATCH(Plan1!$F59,Plan4!$A$4:$A$31,0))</f>
        <v>1904</v>
      </c>
      <c r="K59">
        <f>INDEX(Plan4!$C$4:$C$31,MATCH(Plan1!$F59,Plan4!$A$4:$A$31,0))</f>
        <v>1900</v>
      </c>
      <c r="L59">
        <f>INDEX(Plan4!$E$4:$E$31,MATCH(Plan1!$F59,Plan4!$A$4:$A$31,0))</f>
        <v>1912</v>
      </c>
      <c r="M59">
        <f t="shared" si="2"/>
        <v>0</v>
      </c>
      <c r="N59">
        <f t="shared" si="3"/>
        <v>0</v>
      </c>
      <c r="O59">
        <f t="shared" si="4"/>
        <v>1</v>
      </c>
      <c r="P59">
        <f t="shared" si="5"/>
        <v>6</v>
      </c>
      <c r="Q59">
        <f t="shared" si="6"/>
        <v>0</v>
      </c>
      <c r="R59">
        <f t="shared" si="7"/>
        <v>0</v>
      </c>
      <c r="S59">
        <f t="shared" si="8"/>
        <v>0</v>
      </c>
      <c r="T59">
        <f t="shared" si="9"/>
        <v>1</v>
      </c>
      <c r="U59">
        <f t="shared" si="10"/>
        <v>324</v>
      </c>
    </row>
    <row r="60" spans="1:21" ht="29.4" thickBot="1" x14ac:dyDescent="0.35">
      <c r="A60" s="3" t="s">
        <v>44</v>
      </c>
      <c r="B60" s="1">
        <v>0</v>
      </c>
      <c r="C60" s="1">
        <v>0</v>
      </c>
      <c r="D60" s="1">
        <v>2</v>
      </c>
      <c r="E60" s="1">
        <v>2</v>
      </c>
      <c r="F60" s="6">
        <v>1908</v>
      </c>
      <c r="G60" s="6">
        <v>0</v>
      </c>
      <c r="H60">
        <f t="shared" si="0"/>
        <v>10</v>
      </c>
      <c r="I60" t="str">
        <f t="shared" si="1"/>
        <v>BOH</v>
      </c>
      <c r="J60">
        <f>INDEX(Plan4!$B$4:$B$31,MATCH(Plan1!$F60,Plan4!$A$4:$A$31,0))</f>
        <v>1904</v>
      </c>
      <c r="K60">
        <f>INDEX(Plan4!$C$4:$C$31,MATCH(Plan1!$F60,Plan4!$A$4:$A$31,0))</f>
        <v>1900</v>
      </c>
      <c r="L60">
        <f>INDEX(Plan4!$E$4:$E$31,MATCH(Plan1!$F60,Plan4!$A$4:$A$31,0))</f>
        <v>1912</v>
      </c>
      <c r="M60">
        <f t="shared" si="2"/>
        <v>0</v>
      </c>
      <c r="N60">
        <f t="shared" si="3"/>
        <v>0</v>
      </c>
      <c r="O60">
        <f t="shared" si="4"/>
        <v>0</v>
      </c>
      <c r="P60">
        <f t="shared" si="5"/>
        <v>2</v>
      </c>
      <c r="Q60">
        <f t="shared" si="6"/>
        <v>0</v>
      </c>
      <c r="R60">
        <f t="shared" si="7"/>
        <v>0</v>
      </c>
      <c r="S60">
        <f t="shared" si="8"/>
        <v>0</v>
      </c>
      <c r="T60">
        <f t="shared" si="9"/>
        <v>1</v>
      </c>
      <c r="U60">
        <f t="shared" si="10"/>
        <v>324</v>
      </c>
    </row>
    <row r="61" spans="1:21" ht="29.4" thickBot="1" x14ac:dyDescent="0.35">
      <c r="A61" s="3" t="s">
        <v>45</v>
      </c>
      <c r="B61" s="1">
        <v>0</v>
      </c>
      <c r="C61" s="1">
        <v>0</v>
      </c>
      <c r="D61" s="1">
        <v>2</v>
      </c>
      <c r="E61" s="1">
        <v>2</v>
      </c>
      <c r="F61" s="6">
        <v>1908</v>
      </c>
      <c r="G61" s="6">
        <v>0</v>
      </c>
      <c r="H61">
        <f t="shared" si="0"/>
        <v>14</v>
      </c>
      <c r="I61" t="str">
        <f t="shared" si="1"/>
        <v>NED</v>
      </c>
      <c r="J61">
        <f>INDEX(Plan4!$B$4:$B$31,MATCH(Plan1!$F61,Plan4!$A$4:$A$31,0))</f>
        <v>1904</v>
      </c>
      <c r="K61">
        <f>INDEX(Plan4!$C$4:$C$31,MATCH(Plan1!$F61,Plan4!$A$4:$A$31,0))</f>
        <v>1900</v>
      </c>
      <c r="L61">
        <f>INDEX(Plan4!$E$4:$E$31,MATCH(Plan1!$F61,Plan4!$A$4:$A$31,0))</f>
        <v>1912</v>
      </c>
      <c r="M61">
        <f t="shared" si="2"/>
        <v>0</v>
      </c>
      <c r="N61">
        <f t="shared" si="3"/>
        <v>0</v>
      </c>
      <c r="O61">
        <f t="shared" si="4"/>
        <v>0</v>
      </c>
      <c r="P61">
        <f t="shared" si="5"/>
        <v>5</v>
      </c>
      <c r="Q61">
        <f t="shared" si="6"/>
        <v>0</v>
      </c>
      <c r="R61">
        <f t="shared" si="7"/>
        <v>0</v>
      </c>
      <c r="S61">
        <f t="shared" si="8"/>
        <v>0</v>
      </c>
      <c r="T61">
        <f t="shared" si="9"/>
        <v>1</v>
      </c>
      <c r="U61">
        <f t="shared" si="10"/>
        <v>324</v>
      </c>
    </row>
    <row r="62" spans="1:21" ht="29.4" thickBot="1" x14ac:dyDescent="0.35">
      <c r="A62" s="3" t="s">
        <v>6</v>
      </c>
      <c r="B62" s="1">
        <v>0</v>
      </c>
      <c r="C62" s="1">
        <v>0</v>
      </c>
      <c r="D62" s="1">
        <v>1</v>
      </c>
      <c r="E62" s="1">
        <v>1</v>
      </c>
      <c r="F62" s="6">
        <v>1908</v>
      </c>
      <c r="G62" s="6">
        <v>0</v>
      </c>
      <c r="H62">
        <f t="shared" si="0"/>
        <v>10</v>
      </c>
      <c r="I62" t="str">
        <f t="shared" si="1"/>
        <v>AUT</v>
      </c>
      <c r="J62">
        <f>INDEX(Plan4!$B$4:$B$31,MATCH(Plan1!$F62,Plan4!$A$4:$A$31,0))</f>
        <v>1904</v>
      </c>
      <c r="K62">
        <f>INDEX(Plan4!$C$4:$C$31,MATCH(Plan1!$F62,Plan4!$A$4:$A$31,0))</f>
        <v>1900</v>
      </c>
      <c r="L62">
        <f>INDEX(Plan4!$E$4:$E$31,MATCH(Plan1!$F62,Plan4!$A$4:$A$31,0))</f>
        <v>1912</v>
      </c>
      <c r="M62">
        <f t="shared" si="2"/>
        <v>0</v>
      </c>
      <c r="N62">
        <f t="shared" si="3"/>
        <v>1</v>
      </c>
      <c r="O62">
        <f t="shared" si="4"/>
        <v>0</v>
      </c>
      <c r="P62">
        <f t="shared" si="5"/>
        <v>6</v>
      </c>
      <c r="Q62">
        <f t="shared" si="6"/>
        <v>0</v>
      </c>
      <c r="R62">
        <f t="shared" si="7"/>
        <v>0</v>
      </c>
      <c r="S62">
        <f t="shared" si="8"/>
        <v>1</v>
      </c>
      <c r="T62">
        <f t="shared" si="9"/>
        <v>1</v>
      </c>
      <c r="U62">
        <f t="shared" si="10"/>
        <v>324</v>
      </c>
    </row>
    <row r="63" spans="1:21" ht="43.8" thickBot="1" x14ac:dyDescent="0.35">
      <c r="A63" s="3" t="s">
        <v>0</v>
      </c>
      <c r="B63" s="1">
        <v>25</v>
      </c>
      <c r="C63" s="1">
        <v>19</v>
      </c>
      <c r="D63" s="1">
        <v>19</v>
      </c>
      <c r="E63" s="1">
        <v>63</v>
      </c>
      <c r="F63" s="6">
        <v>1912</v>
      </c>
      <c r="G63" s="6">
        <v>0</v>
      </c>
      <c r="H63">
        <f t="shared" si="0"/>
        <v>16</v>
      </c>
      <c r="I63" t="str">
        <f t="shared" si="1"/>
        <v>USA</v>
      </c>
      <c r="J63">
        <f>INDEX(Plan4!$B$4:$B$31,MATCH(Plan1!$F63,Plan4!$A$4:$A$31,0))</f>
        <v>1908</v>
      </c>
      <c r="K63">
        <f>INDEX(Plan4!$C$4:$C$31,MATCH(Plan1!$F63,Plan4!$A$4:$A$31,0))</f>
        <v>1904</v>
      </c>
      <c r="L63">
        <f>INDEX(Plan4!$E$4:$E$31,MATCH(Plan1!$F63,Plan4!$A$4:$A$31,0))</f>
        <v>1920</v>
      </c>
      <c r="M63">
        <f t="shared" si="2"/>
        <v>23</v>
      </c>
      <c r="N63">
        <f t="shared" si="3"/>
        <v>47</v>
      </c>
      <c r="O63">
        <f t="shared" si="4"/>
        <v>78</v>
      </c>
      <c r="P63">
        <f t="shared" si="5"/>
        <v>239</v>
      </c>
      <c r="Q63">
        <f t="shared" si="6"/>
        <v>0</v>
      </c>
      <c r="R63">
        <f t="shared" si="7"/>
        <v>0</v>
      </c>
      <c r="S63">
        <f t="shared" si="8"/>
        <v>1</v>
      </c>
      <c r="T63">
        <f t="shared" si="9"/>
        <v>1</v>
      </c>
      <c r="U63">
        <f t="shared" si="10"/>
        <v>310</v>
      </c>
    </row>
    <row r="64" spans="1:21" ht="29.4" thickBot="1" x14ac:dyDescent="0.35">
      <c r="A64" s="5" t="s">
        <v>46</v>
      </c>
      <c r="B64" s="1">
        <v>24</v>
      </c>
      <c r="C64" s="1">
        <v>24</v>
      </c>
      <c r="D64" s="1">
        <v>17</v>
      </c>
      <c r="E64" s="1">
        <v>65</v>
      </c>
      <c r="F64" s="6">
        <v>1912</v>
      </c>
      <c r="G64" s="6">
        <v>1</v>
      </c>
      <c r="H64">
        <f t="shared" si="0"/>
        <v>9</v>
      </c>
      <c r="I64" t="str">
        <f t="shared" si="1"/>
        <v>SWE</v>
      </c>
      <c r="J64">
        <f>INDEX(Plan4!$B$4:$B$31,MATCH(Plan1!$F64,Plan4!$A$4:$A$31,0))</f>
        <v>1908</v>
      </c>
      <c r="K64">
        <f>INDEX(Plan4!$C$4:$C$31,MATCH(Plan1!$F64,Plan4!$A$4:$A$31,0))</f>
        <v>1904</v>
      </c>
      <c r="L64">
        <f>INDEX(Plan4!$E$4:$E$31,MATCH(Plan1!$F64,Plan4!$A$4:$A$31,0))</f>
        <v>1920</v>
      </c>
      <c r="M64">
        <f t="shared" si="2"/>
        <v>8</v>
      </c>
      <c r="N64">
        <f t="shared" si="3"/>
        <v>25</v>
      </c>
      <c r="O64">
        <f t="shared" si="4"/>
        <v>0</v>
      </c>
      <c r="P64">
        <f t="shared" si="5"/>
        <v>0</v>
      </c>
      <c r="Q64">
        <f t="shared" si="6"/>
        <v>0</v>
      </c>
      <c r="R64">
        <f t="shared" si="7"/>
        <v>0</v>
      </c>
      <c r="S64">
        <f t="shared" si="8"/>
        <v>1</v>
      </c>
      <c r="T64">
        <f t="shared" si="9"/>
        <v>0</v>
      </c>
      <c r="U64">
        <f t="shared" si="10"/>
        <v>310</v>
      </c>
    </row>
    <row r="65" spans="1:21" ht="43.8" thickBot="1" x14ac:dyDescent="0.35">
      <c r="A65" s="3" t="s">
        <v>4</v>
      </c>
      <c r="B65" s="1">
        <v>10</v>
      </c>
      <c r="C65" s="1">
        <v>15</v>
      </c>
      <c r="D65" s="1">
        <v>16</v>
      </c>
      <c r="E65" s="1">
        <v>41</v>
      </c>
      <c r="F65" s="6">
        <v>1912</v>
      </c>
      <c r="G65" s="6">
        <v>0</v>
      </c>
      <c r="H65">
        <f t="shared" si="0"/>
        <v>16</v>
      </c>
      <c r="I65" t="str">
        <f t="shared" si="1"/>
        <v>GBR</v>
      </c>
      <c r="J65">
        <f>INDEX(Plan4!$B$4:$B$31,MATCH(Plan1!$F65,Plan4!$A$4:$A$31,0))</f>
        <v>1908</v>
      </c>
      <c r="K65">
        <f>INDEX(Plan4!$C$4:$C$31,MATCH(Plan1!$F65,Plan4!$A$4:$A$31,0))</f>
        <v>1904</v>
      </c>
      <c r="L65">
        <f>INDEX(Plan4!$E$4:$E$31,MATCH(Plan1!$F65,Plan4!$A$4:$A$31,0))</f>
        <v>1920</v>
      </c>
      <c r="M65">
        <f t="shared" si="2"/>
        <v>56</v>
      </c>
      <c r="N65">
        <f t="shared" si="3"/>
        <v>146</v>
      </c>
      <c r="O65">
        <f t="shared" si="4"/>
        <v>1</v>
      </c>
      <c r="P65">
        <f t="shared" si="5"/>
        <v>2</v>
      </c>
      <c r="Q65">
        <f t="shared" si="6"/>
        <v>1</v>
      </c>
      <c r="R65">
        <f t="shared" si="7"/>
        <v>0</v>
      </c>
      <c r="S65">
        <f t="shared" si="8"/>
        <v>1</v>
      </c>
      <c r="T65">
        <f t="shared" si="9"/>
        <v>1</v>
      </c>
      <c r="U65">
        <f t="shared" si="10"/>
        <v>310</v>
      </c>
    </row>
    <row r="66" spans="1:21" ht="29.4" thickBot="1" x14ac:dyDescent="0.35">
      <c r="A66" s="3" t="s">
        <v>41</v>
      </c>
      <c r="B66" s="1">
        <v>9</v>
      </c>
      <c r="C66" s="1">
        <v>8</v>
      </c>
      <c r="D66" s="1">
        <v>9</v>
      </c>
      <c r="E66" s="1">
        <v>26</v>
      </c>
      <c r="F66" s="6">
        <v>1912</v>
      </c>
      <c r="G66" s="6">
        <v>0</v>
      </c>
      <c r="H66">
        <f t="shared" si="0"/>
        <v>10</v>
      </c>
      <c r="I66" t="str">
        <f t="shared" si="1"/>
        <v>FIN</v>
      </c>
      <c r="J66">
        <f>INDEX(Plan4!$B$4:$B$31,MATCH(Plan1!$F66,Plan4!$A$4:$A$31,0))</f>
        <v>1908</v>
      </c>
      <c r="K66">
        <f>INDEX(Plan4!$C$4:$C$31,MATCH(Plan1!$F66,Plan4!$A$4:$A$31,0))</f>
        <v>1904</v>
      </c>
      <c r="L66">
        <f>INDEX(Plan4!$E$4:$E$31,MATCH(Plan1!$F66,Plan4!$A$4:$A$31,0))</f>
        <v>1920</v>
      </c>
      <c r="M66">
        <f t="shared" si="2"/>
        <v>1</v>
      </c>
      <c r="N66">
        <f t="shared" si="3"/>
        <v>5</v>
      </c>
      <c r="O66">
        <f t="shared" si="4"/>
        <v>0</v>
      </c>
      <c r="P66">
        <f t="shared" si="5"/>
        <v>0</v>
      </c>
      <c r="Q66">
        <f t="shared" si="6"/>
        <v>0</v>
      </c>
      <c r="R66">
        <f t="shared" si="7"/>
        <v>0</v>
      </c>
      <c r="S66">
        <f t="shared" si="8"/>
        <v>1</v>
      </c>
      <c r="T66">
        <f t="shared" si="9"/>
        <v>0</v>
      </c>
      <c r="U66">
        <f t="shared" si="10"/>
        <v>310</v>
      </c>
    </row>
    <row r="67" spans="1:21" ht="29.4" thickBot="1" x14ac:dyDescent="0.35">
      <c r="A67" s="3" t="s">
        <v>3</v>
      </c>
      <c r="B67" s="1">
        <v>7</v>
      </c>
      <c r="C67" s="1">
        <v>4</v>
      </c>
      <c r="D67" s="1">
        <v>3</v>
      </c>
      <c r="E67" s="1">
        <v>14</v>
      </c>
      <c r="F67" s="6">
        <v>1912</v>
      </c>
      <c r="G67" s="6">
        <v>0</v>
      </c>
      <c r="H67">
        <f t="shared" ref="H67:H130" si="11">FIND("(",A67)</f>
        <v>9</v>
      </c>
      <c r="I67" t="str">
        <f t="shared" ref="I67:I130" si="12">RIGHT(LEFT(A67,H67+3),3)</f>
        <v>FRA</v>
      </c>
      <c r="J67">
        <f>INDEX(Plan4!$B$4:$B$31,MATCH(Plan1!$F67,Plan4!$A$4:$A$31,0))</f>
        <v>1908</v>
      </c>
      <c r="K67">
        <f>INDEX(Plan4!$C$4:$C$31,MATCH(Plan1!$F67,Plan4!$A$4:$A$31,0))</f>
        <v>1904</v>
      </c>
      <c r="L67">
        <f>INDEX(Plan4!$E$4:$E$31,MATCH(Plan1!$F67,Plan4!$A$4:$A$31,0))</f>
        <v>1920</v>
      </c>
      <c r="M67">
        <f t="shared" ref="M67:M130" si="13">SUMIFS($B$2:$B$1248,$F$2:$F$1248,J67,$I$2:$I$1248,$I67)</f>
        <v>5</v>
      </c>
      <c r="N67">
        <f t="shared" ref="N67:N130" si="14">SUMIFS($E$2:$E$1248,$F$2:$F$1248,J67,$I$2:$I$1248,$I67)</f>
        <v>19</v>
      </c>
      <c r="O67">
        <f t="shared" ref="O67:O130" si="15">SUMIFS($B$2:$B$1248,$F$2:$F$1248,K67,$I$2:$I$1248,$I67)</f>
        <v>0</v>
      </c>
      <c r="P67">
        <f t="shared" ref="P67:P130" si="16">SUMIFS($E$2:$E$1248,$F$2:$F$1248,K67,$I$2:$I$1248,$I67)</f>
        <v>0</v>
      </c>
      <c r="Q67">
        <f t="shared" ref="Q67:Q130" si="17">SUMIFS($G$2:$G$1248,$F$2:$F$1248,J67,$I$2:$I$1248,$I67)</f>
        <v>0</v>
      </c>
      <c r="R67">
        <f t="shared" ref="R67:R130" si="18">SUMIFS($G$2:$G$1248,$F$2:$F$1248,L67,$I$2:$I$1248,$I67)</f>
        <v>0</v>
      </c>
      <c r="S67">
        <f t="shared" ref="S67:S130" si="19">COUNTIFS($I$2:$I$1248,$I67,$F$2:$F$1248,$J67)</f>
        <v>1</v>
      </c>
      <c r="T67">
        <f t="shared" ref="T67:T130" si="20">COUNTIFS($I$2:$I$1248,$I67,$F$2:$F$1248,$K67)</f>
        <v>0</v>
      </c>
      <c r="U67">
        <f t="shared" ref="U67:U130" si="21">SUMIFS($E$2:$E$1248,$F$2:$F$1248,$F67)</f>
        <v>310</v>
      </c>
    </row>
    <row r="68" spans="1:21" ht="29.4" thickBot="1" x14ac:dyDescent="0.35">
      <c r="A68" s="3" t="s">
        <v>2</v>
      </c>
      <c r="B68" s="1">
        <v>5</v>
      </c>
      <c r="C68" s="1">
        <v>13</v>
      </c>
      <c r="D68" s="1">
        <v>7</v>
      </c>
      <c r="E68" s="1">
        <v>25</v>
      </c>
      <c r="F68" s="6">
        <v>1912</v>
      </c>
      <c r="G68" s="6">
        <v>0</v>
      </c>
      <c r="H68">
        <f t="shared" si="11"/>
        <v>10</v>
      </c>
      <c r="I68" t="str">
        <f t="shared" si="12"/>
        <v>GER</v>
      </c>
      <c r="J68">
        <f>INDEX(Plan4!$B$4:$B$31,MATCH(Plan1!$F68,Plan4!$A$4:$A$31,0))</f>
        <v>1908</v>
      </c>
      <c r="K68">
        <f>INDEX(Plan4!$C$4:$C$31,MATCH(Plan1!$F68,Plan4!$A$4:$A$31,0))</f>
        <v>1904</v>
      </c>
      <c r="L68">
        <f>INDEX(Plan4!$E$4:$E$31,MATCH(Plan1!$F68,Plan4!$A$4:$A$31,0))</f>
        <v>1920</v>
      </c>
      <c r="M68">
        <f t="shared" si="13"/>
        <v>3</v>
      </c>
      <c r="N68">
        <f t="shared" si="14"/>
        <v>13</v>
      </c>
      <c r="O68">
        <f t="shared" si="15"/>
        <v>4</v>
      </c>
      <c r="P68">
        <f t="shared" si="16"/>
        <v>13</v>
      </c>
      <c r="Q68">
        <f t="shared" si="17"/>
        <v>0</v>
      </c>
      <c r="R68">
        <f t="shared" si="18"/>
        <v>0</v>
      </c>
      <c r="S68">
        <f t="shared" si="19"/>
        <v>1</v>
      </c>
      <c r="T68">
        <f t="shared" si="20"/>
        <v>1</v>
      </c>
      <c r="U68">
        <f t="shared" si="21"/>
        <v>310</v>
      </c>
    </row>
    <row r="69" spans="1:21" ht="43.8" thickBot="1" x14ac:dyDescent="0.35">
      <c r="A69" s="3" t="s">
        <v>42</v>
      </c>
      <c r="B69" s="1">
        <v>4</v>
      </c>
      <c r="C69" s="1">
        <v>2</v>
      </c>
      <c r="D69" s="1">
        <v>0</v>
      </c>
      <c r="E69" s="1">
        <v>6</v>
      </c>
      <c r="F69" s="6">
        <v>1912</v>
      </c>
      <c r="G69" s="6">
        <v>0</v>
      </c>
      <c r="H69">
        <f t="shared" si="11"/>
        <v>15</v>
      </c>
      <c r="I69" t="str">
        <f t="shared" si="12"/>
        <v>RSA</v>
      </c>
      <c r="J69">
        <f>INDEX(Plan4!$B$4:$B$31,MATCH(Plan1!$F69,Plan4!$A$4:$A$31,0))</f>
        <v>1908</v>
      </c>
      <c r="K69">
        <f>INDEX(Plan4!$C$4:$C$31,MATCH(Plan1!$F69,Plan4!$A$4:$A$31,0))</f>
        <v>1904</v>
      </c>
      <c r="L69">
        <f>INDEX(Plan4!$E$4:$E$31,MATCH(Plan1!$F69,Plan4!$A$4:$A$31,0))</f>
        <v>1920</v>
      </c>
      <c r="M69">
        <f t="shared" si="13"/>
        <v>1</v>
      </c>
      <c r="N69">
        <f t="shared" si="14"/>
        <v>2</v>
      </c>
      <c r="O69">
        <f t="shared" si="15"/>
        <v>0</v>
      </c>
      <c r="P69">
        <f t="shared" si="16"/>
        <v>0</v>
      </c>
      <c r="Q69">
        <f t="shared" si="17"/>
        <v>0</v>
      </c>
      <c r="R69">
        <f t="shared" si="18"/>
        <v>0</v>
      </c>
      <c r="S69">
        <f t="shared" si="19"/>
        <v>1</v>
      </c>
      <c r="T69">
        <f t="shared" si="20"/>
        <v>0</v>
      </c>
      <c r="U69">
        <f t="shared" si="21"/>
        <v>310</v>
      </c>
    </row>
    <row r="70" spans="1:21" ht="29.4" thickBot="1" x14ac:dyDescent="0.35">
      <c r="A70" s="3" t="s">
        <v>28</v>
      </c>
      <c r="B70" s="1">
        <v>4</v>
      </c>
      <c r="C70" s="1">
        <v>1</v>
      </c>
      <c r="D70" s="1">
        <v>4</v>
      </c>
      <c r="E70" s="1">
        <v>9</v>
      </c>
      <c r="F70" s="6">
        <v>1912</v>
      </c>
      <c r="G70" s="6">
        <v>0</v>
      </c>
      <c r="H70">
        <f t="shared" si="11"/>
        <v>9</v>
      </c>
      <c r="I70" t="str">
        <f t="shared" si="12"/>
        <v>NOR</v>
      </c>
      <c r="J70">
        <f>INDEX(Plan4!$B$4:$B$31,MATCH(Plan1!$F70,Plan4!$A$4:$A$31,0))</f>
        <v>1908</v>
      </c>
      <c r="K70">
        <f>INDEX(Plan4!$C$4:$C$31,MATCH(Plan1!$F70,Plan4!$A$4:$A$31,0))</f>
        <v>1904</v>
      </c>
      <c r="L70">
        <f>INDEX(Plan4!$E$4:$E$31,MATCH(Plan1!$F70,Plan4!$A$4:$A$31,0))</f>
        <v>1920</v>
      </c>
      <c r="M70">
        <f t="shared" si="13"/>
        <v>2</v>
      </c>
      <c r="N70">
        <f t="shared" si="14"/>
        <v>8</v>
      </c>
      <c r="O70">
        <f t="shared" si="15"/>
        <v>0</v>
      </c>
      <c r="P70">
        <f t="shared" si="16"/>
        <v>0</v>
      </c>
      <c r="Q70">
        <f t="shared" si="17"/>
        <v>0</v>
      </c>
      <c r="R70">
        <f t="shared" si="18"/>
        <v>0</v>
      </c>
      <c r="S70">
        <f t="shared" si="19"/>
        <v>1</v>
      </c>
      <c r="T70">
        <f t="shared" si="20"/>
        <v>0</v>
      </c>
      <c r="U70">
        <f t="shared" si="21"/>
        <v>310</v>
      </c>
    </row>
    <row r="71" spans="1:21" ht="29.4" thickBot="1" x14ac:dyDescent="0.35">
      <c r="A71" s="3" t="s">
        <v>26</v>
      </c>
      <c r="B71" s="1">
        <v>3</v>
      </c>
      <c r="C71" s="1">
        <v>2</v>
      </c>
      <c r="D71" s="1">
        <v>3</v>
      </c>
      <c r="E71" s="1">
        <v>8</v>
      </c>
      <c r="F71" s="6">
        <v>1912</v>
      </c>
      <c r="G71" s="6">
        <v>0</v>
      </c>
      <c r="H71">
        <f t="shared" si="11"/>
        <v>9</v>
      </c>
      <c r="I71" t="str">
        <f t="shared" si="12"/>
        <v>CAN</v>
      </c>
      <c r="J71">
        <f>INDEX(Plan4!$B$4:$B$31,MATCH(Plan1!$F71,Plan4!$A$4:$A$31,0))</f>
        <v>1908</v>
      </c>
      <c r="K71">
        <f>INDEX(Plan4!$C$4:$C$31,MATCH(Plan1!$F71,Plan4!$A$4:$A$31,0))</f>
        <v>1904</v>
      </c>
      <c r="L71">
        <f>INDEX(Plan4!$E$4:$E$31,MATCH(Plan1!$F71,Plan4!$A$4:$A$31,0))</f>
        <v>1920</v>
      </c>
      <c r="M71">
        <f t="shared" si="13"/>
        <v>3</v>
      </c>
      <c r="N71">
        <f t="shared" si="14"/>
        <v>16</v>
      </c>
      <c r="O71">
        <f t="shared" si="15"/>
        <v>4</v>
      </c>
      <c r="P71">
        <f t="shared" si="16"/>
        <v>6</v>
      </c>
      <c r="Q71">
        <f t="shared" si="17"/>
        <v>0</v>
      </c>
      <c r="R71">
        <f t="shared" si="18"/>
        <v>0</v>
      </c>
      <c r="S71">
        <f t="shared" si="19"/>
        <v>1</v>
      </c>
      <c r="T71">
        <f t="shared" si="20"/>
        <v>1</v>
      </c>
      <c r="U71">
        <f t="shared" si="21"/>
        <v>310</v>
      </c>
    </row>
    <row r="72" spans="1:21" ht="29.4" thickBot="1" x14ac:dyDescent="0.35">
      <c r="A72" s="3" t="s">
        <v>5</v>
      </c>
      <c r="B72" s="1">
        <v>3</v>
      </c>
      <c r="C72" s="1">
        <v>2</v>
      </c>
      <c r="D72" s="1">
        <v>3</v>
      </c>
      <c r="E72" s="1">
        <v>8</v>
      </c>
      <c r="F72" s="6">
        <v>1912</v>
      </c>
      <c r="G72" s="6">
        <v>0</v>
      </c>
      <c r="H72">
        <f t="shared" si="11"/>
        <v>10</v>
      </c>
      <c r="I72" t="str">
        <f t="shared" si="12"/>
        <v>HUN</v>
      </c>
      <c r="J72">
        <f>INDEX(Plan4!$B$4:$B$31,MATCH(Plan1!$F72,Plan4!$A$4:$A$31,0))</f>
        <v>1908</v>
      </c>
      <c r="K72">
        <f>INDEX(Plan4!$C$4:$C$31,MATCH(Plan1!$F72,Plan4!$A$4:$A$31,0))</f>
        <v>1904</v>
      </c>
      <c r="L72">
        <f>INDEX(Plan4!$E$4:$E$31,MATCH(Plan1!$F72,Plan4!$A$4:$A$31,0))</f>
        <v>1920</v>
      </c>
      <c r="M72">
        <f t="shared" si="13"/>
        <v>3</v>
      </c>
      <c r="N72">
        <f t="shared" si="14"/>
        <v>9</v>
      </c>
      <c r="O72">
        <f t="shared" si="15"/>
        <v>2</v>
      </c>
      <c r="P72">
        <f t="shared" si="16"/>
        <v>4</v>
      </c>
      <c r="Q72">
        <f t="shared" si="17"/>
        <v>0</v>
      </c>
      <c r="R72">
        <f t="shared" si="18"/>
        <v>0</v>
      </c>
      <c r="S72">
        <f t="shared" si="19"/>
        <v>1</v>
      </c>
      <c r="T72">
        <f t="shared" si="20"/>
        <v>1</v>
      </c>
      <c r="U72">
        <f t="shared" si="21"/>
        <v>310</v>
      </c>
    </row>
    <row r="73" spans="1:21" ht="29.4" thickBot="1" x14ac:dyDescent="0.35">
      <c r="A73" s="3" t="s">
        <v>22</v>
      </c>
      <c r="B73" s="1">
        <v>3</v>
      </c>
      <c r="C73" s="1">
        <v>1</v>
      </c>
      <c r="D73" s="1">
        <v>2</v>
      </c>
      <c r="E73" s="1">
        <v>6</v>
      </c>
      <c r="F73" s="6">
        <v>1912</v>
      </c>
      <c r="G73" s="6">
        <v>0</v>
      </c>
      <c r="H73">
        <f t="shared" si="11"/>
        <v>8</v>
      </c>
      <c r="I73" t="str">
        <f t="shared" si="12"/>
        <v>ITA</v>
      </c>
      <c r="J73">
        <f>INDEX(Plan4!$B$4:$B$31,MATCH(Plan1!$F73,Plan4!$A$4:$A$31,0))</f>
        <v>1908</v>
      </c>
      <c r="K73">
        <f>INDEX(Plan4!$C$4:$C$31,MATCH(Plan1!$F73,Plan4!$A$4:$A$31,0))</f>
        <v>1904</v>
      </c>
      <c r="L73">
        <f>INDEX(Plan4!$E$4:$E$31,MATCH(Plan1!$F73,Plan4!$A$4:$A$31,0))</f>
        <v>1920</v>
      </c>
      <c r="M73">
        <f t="shared" si="13"/>
        <v>2</v>
      </c>
      <c r="N73">
        <f t="shared" si="14"/>
        <v>4</v>
      </c>
      <c r="O73">
        <f t="shared" si="15"/>
        <v>0</v>
      </c>
      <c r="P73">
        <f t="shared" si="16"/>
        <v>0</v>
      </c>
      <c r="Q73">
        <f t="shared" si="17"/>
        <v>0</v>
      </c>
      <c r="R73">
        <f t="shared" si="18"/>
        <v>0</v>
      </c>
      <c r="S73">
        <f t="shared" si="19"/>
        <v>1</v>
      </c>
      <c r="T73">
        <f t="shared" si="20"/>
        <v>0</v>
      </c>
      <c r="U73">
        <f t="shared" si="21"/>
        <v>310</v>
      </c>
    </row>
    <row r="74" spans="1:21" ht="29.4" thickBot="1" x14ac:dyDescent="0.35">
      <c r="A74" s="3" t="s">
        <v>39</v>
      </c>
      <c r="B74" s="1">
        <v>2</v>
      </c>
      <c r="C74" s="1">
        <v>2</v>
      </c>
      <c r="D74" s="1">
        <v>3</v>
      </c>
      <c r="E74" s="1">
        <v>7</v>
      </c>
      <c r="F74" s="6">
        <v>1912</v>
      </c>
      <c r="G74" s="6">
        <v>0</v>
      </c>
      <c r="H74">
        <f t="shared" si="11"/>
        <v>14</v>
      </c>
      <c r="I74" t="str">
        <f t="shared" si="12"/>
        <v>ANZ</v>
      </c>
      <c r="J74">
        <f>INDEX(Plan4!$B$4:$B$31,MATCH(Plan1!$F74,Plan4!$A$4:$A$31,0))</f>
        <v>1908</v>
      </c>
      <c r="K74">
        <f>INDEX(Plan4!$C$4:$C$31,MATCH(Plan1!$F74,Plan4!$A$4:$A$31,0))</f>
        <v>1904</v>
      </c>
      <c r="L74">
        <f>INDEX(Plan4!$E$4:$E$31,MATCH(Plan1!$F74,Plan4!$A$4:$A$31,0))</f>
        <v>1920</v>
      </c>
      <c r="M74">
        <f t="shared" si="13"/>
        <v>1</v>
      </c>
      <c r="N74">
        <f t="shared" si="14"/>
        <v>5</v>
      </c>
      <c r="O74">
        <f t="shared" si="15"/>
        <v>0</v>
      </c>
      <c r="P74">
        <f t="shared" si="16"/>
        <v>0</v>
      </c>
      <c r="Q74">
        <f t="shared" si="17"/>
        <v>0</v>
      </c>
      <c r="R74">
        <f t="shared" si="18"/>
        <v>0</v>
      </c>
      <c r="S74">
        <f t="shared" si="19"/>
        <v>1</v>
      </c>
      <c r="T74">
        <f t="shared" si="20"/>
        <v>0</v>
      </c>
      <c r="U74">
        <f t="shared" si="21"/>
        <v>310</v>
      </c>
    </row>
    <row r="75" spans="1:21" ht="29.4" thickBot="1" x14ac:dyDescent="0.35">
      <c r="A75" s="3" t="s">
        <v>21</v>
      </c>
      <c r="B75" s="1">
        <v>2</v>
      </c>
      <c r="C75" s="1">
        <v>1</v>
      </c>
      <c r="D75" s="1">
        <v>3</v>
      </c>
      <c r="E75" s="1">
        <v>6</v>
      </c>
      <c r="F75" s="6">
        <v>1912</v>
      </c>
      <c r="G75" s="6">
        <v>0</v>
      </c>
      <c r="H75">
        <f t="shared" si="11"/>
        <v>10</v>
      </c>
      <c r="I75" t="str">
        <f t="shared" si="12"/>
        <v>BEL</v>
      </c>
      <c r="J75">
        <f>INDEX(Plan4!$B$4:$B$31,MATCH(Plan1!$F75,Plan4!$A$4:$A$31,0))</f>
        <v>1908</v>
      </c>
      <c r="K75">
        <f>INDEX(Plan4!$C$4:$C$31,MATCH(Plan1!$F75,Plan4!$A$4:$A$31,0))</f>
        <v>1904</v>
      </c>
      <c r="L75">
        <f>INDEX(Plan4!$E$4:$E$31,MATCH(Plan1!$F75,Plan4!$A$4:$A$31,0))</f>
        <v>1920</v>
      </c>
      <c r="M75">
        <f t="shared" si="13"/>
        <v>1</v>
      </c>
      <c r="N75">
        <f t="shared" si="14"/>
        <v>8</v>
      </c>
      <c r="O75">
        <f t="shared" si="15"/>
        <v>0</v>
      </c>
      <c r="P75">
        <f t="shared" si="16"/>
        <v>0</v>
      </c>
      <c r="Q75">
        <f t="shared" si="17"/>
        <v>0</v>
      </c>
      <c r="R75">
        <f t="shared" si="18"/>
        <v>1</v>
      </c>
      <c r="S75">
        <f t="shared" si="19"/>
        <v>1</v>
      </c>
      <c r="T75">
        <f t="shared" si="20"/>
        <v>0</v>
      </c>
      <c r="U75">
        <f t="shared" si="21"/>
        <v>310</v>
      </c>
    </row>
    <row r="76" spans="1:21" ht="29.4" thickBot="1" x14ac:dyDescent="0.35">
      <c r="A76" s="3" t="s">
        <v>8</v>
      </c>
      <c r="B76" s="1">
        <v>1</v>
      </c>
      <c r="C76" s="1">
        <v>6</v>
      </c>
      <c r="D76" s="1">
        <v>5</v>
      </c>
      <c r="E76" s="1">
        <v>12</v>
      </c>
      <c r="F76" s="6">
        <v>1912</v>
      </c>
      <c r="G76" s="6">
        <v>0</v>
      </c>
      <c r="H76">
        <f t="shared" si="11"/>
        <v>10</v>
      </c>
      <c r="I76" t="str">
        <f t="shared" si="12"/>
        <v>DEN</v>
      </c>
      <c r="J76">
        <f>INDEX(Plan4!$B$4:$B$31,MATCH(Plan1!$F76,Plan4!$A$4:$A$31,0))</f>
        <v>1908</v>
      </c>
      <c r="K76">
        <f>INDEX(Plan4!$C$4:$C$31,MATCH(Plan1!$F76,Plan4!$A$4:$A$31,0))</f>
        <v>1904</v>
      </c>
      <c r="L76">
        <f>INDEX(Plan4!$E$4:$E$31,MATCH(Plan1!$F76,Plan4!$A$4:$A$31,0))</f>
        <v>1920</v>
      </c>
      <c r="M76">
        <f t="shared" si="13"/>
        <v>0</v>
      </c>
      <c r="N76">
        <f t="shared" si="14"/>
        <v>5</v>
      </c>
      <c r="O76">
        <f t="shared" si="15"/>
        <v>0</v>
      </c>
      <c r="P76">
        <f t="shared" si="16"/>
        <v>0</v>
      </c>
      <c r="Q76">
        <f t="shared" si="17"/>
        <v>0</v>
      </c>
      <c r="R76">
        <f t="shared" si="18"/>
        <v>0</v>
      </c>
      <c r="S76">
        <f t="shared" si="19"/>
        <v>1</v>
      </c>
      <c r="T76">
        <f t="shared" si="20"/>
        <v>0</v>
      </c>
      <c r="U76">
        <f t="shared" si="21"/>
        <v>310</v>
      </c>
    </row>
    <row r="77" spans="1:21" ht="29.4" thickBot="1" x14ac:dyDescent="0.35">
      <c r="A77" s="3" t="s">
        <v>35</v>
      </c>
      <c r="B77" s="1">
        <v>1</v>
      </c>
      <c r="C77" s="1">
        <v>0</v>
      </c>
      <c r="D77" s="1">
        <v>1</v>
      </c>
      <c r="E77" s="1">
        <v>2</v>
      </c>
      <c r="F77" s="6">
        <v>1912</v>
      </c>
      <c r="G77" s="6">
        <v>0</v>
      </c>
      <c r="H77">
        <f t="shared" si="11"/>
        <v>9</v>
      </c>
      <c r="I77" t="str">
        <f t="shared" si="12"/>
        <v>GRE</v>
      </c>
      <c r="J77">
        <f>INDEX(Plan4!$B$4:$B$31,MATCH(Plan1!$F77,Plan4!$A$4:$A$31,0))</f>
        <v>1908</v>
      </c>
      <c r="K77">
        <f>INDEX(Plan4!$C$4:$C$31,MATCH(Plan1!$F77,Plan4!$A$4:$A$31,0))</f>
        <v>1904</v>
      </c>
      <c r="L77">
        <f>INDEX(Plan4!$E$4:$E$31,MATCH(Plan1!$F77,Plan4!$A$4:$A$31,0))</f>
        <v>1920</v>
      </c>
      <c r="M77">
        <f t="shared" si="13"/>
        <v>0</v>
      </c>
      <c r="N77">
        <f t="shared" si="14"/>
        <v>4</v>
      </c>
      <c r="O77">
        <f t="shared" si="15"/>
        <v>1</v>
      </c>
      <c r="P77">
        <f t="shared" si="16"/>
        <v>2</v>
      </c>
      <c r="Q77">
        <f t="shared" si="17"/>
        <v>0</v>
      </c>
      <c r="R77">
        <f t="shared" si="18"/>
        <v>0</v>
      </c>
      <c r="S77">
        <f t="shared" si="19"/>
        <v>1</v>
      </c>
      <c r="T77">
        <f t="shared" si="20"/>
        <v>1</v>
      </c>
      <c r="U77">
        <f t="shared" si="21"/>
        <v>310</v>
      </c>
    </row>
    <row r="78" spans="1:21" ht="43.8" thickBot="1" x14ac:dyDescent="0.35">
      <c r="A78" s="3" t="s">
        <v>40</v>
      </c>
      <c r="B78" s="1">
        <v>0</v>
      </c>
      <c r="C78" s="1">
        <v>2</v>
      </c>
      <c r="D78" s="1">
        <v>3</v>
      </c>
      <c r="E78" s="1">
        <v>5</v>
      </c>
      <c r="F78" s="6">
        <v>1912</v>
      </c>
      <c r="G78" s="6">
        <v>0</v>
      </c>
      <c r="H78">
        <f t="shared" si="11"/>
        <v>17</v>
      </c>
      <c r="I78" t="str">
        <f t="shared" si="12"/>
        <v>RU1</v>
      </c>
      <c r="J78">
        <f>INDEX(Plan4!$B$4:$B$31,MATCH(Plan1!$F78,Plan4!$A$4:$A$31,0))</f>
        <v>1908</v>
      </c>
      <c r="K78">
        <f>INDEX(Plan4!$C$4:$C$31,MATCH(Plan1!$F78,Plan4!$A$4:$A$31,0))</f>
        <v>1904</v>
      </c>
      <c r="L78">
        <f>INDEX(Plan4!$E$4:$E$31,MATCH(Plan1!$F78,Plan4!$A$4:$A$31,0))</f>
        <v>1920</v>
      </c>
      <c r="M78">
        <f t="shared" si="13"/>
        <v>1</v>
      </c>
      <c r="N78">
        <f t="shared" si="14"/>
        <v>3</v>
      </c>
      <c r="O78">
        <f t="shared" si="15"/>
        <v>0</v>
      </c>
      <c r="P78">
        <f t="shared" si="16"/>
        <v>0</v>
      </c>
      <c r="Q78">
        <f t="shared" si="17"/>
        <v>0</v>
      </c>
      <c r="R78">
        <f t="shared" si="18"/>
        <v>0</v>
      </c>
      <c r="S78">
        <f t="shared" si="19"/>
        <v>1</v>
      </c>
      <c r="T78">
        <f t="shared" si="20"/>
        <v>0</v>
      </c>
      <c r="U78">
        <f t="shared" si="21"/>
        <v>310</v>
      </c>
    </row>
    <row r="79" spans="1:21" ht="29.4" thickBot="1" x14ac:dyDescent="0.35">
      <c r="A79" s="3" t="s">
        <v>6</v>
      </c>
      <c r="B79" s="1">
        <v>0</v>
      </c>
      <c r="C79" s="1">
        <v>2</v>
      </c>
      <c r="D79" s="1">
        <v>2</v>
      </c>
      <c r="E79" s="1">
        <v>4</v>
      </c>
      <c r="F79" s="6">
        <v>1912</v>
      </c>
      <c r="G79" s="6">
        <v>0</v>
      </c>
      <c r="H79">
        <f t="shared" si="11"/>
        <v>10</v>
      </c>
      <c r="I79" t="str">
        <f t="shared" si="12"/>
        <v>AUT</v>
      </c>
      <c r="J79">
        <f>INDEX(Plan4!$B$4:$B$31,MATCH(Plan1!$F79,Plan4!$A$4:$A$31,0))</f>
        <v>1908</v>
      </c>
      <c r="K79">
        <f>INDEX(Plan4!$C$4:$C$31,MATCH(Plan1!$F79,Plan4!$A$4:$A$31,0))</f>
        <v>1904</v>
      </c>
      <c r="L79">
        <f>INDEX(Plan4!$E$4:$E$31,MATCH(Plan1!$F79,Plan4!$A$4:$A$31,0))</f>
        <v>1920</v>
      </c>
      <c r="M79">
        <f t="shared" si="13"/>
        <v>0</v>
      </c>
      <c r="N79">
        <f t="shared" si="14"/>
        <v>1</v>
      </c>
      <c r="O79">
        <f t="shared" si="15"/>
        <v>0</v>
      </c>
      <c r="P79">
        <f t="shared" si="16"/>
        <v>1</v>
      </c>
      <c r="Q79">
        <f t="shared" si="17"/>
        <v>0</v>
      </c>
      <c r="R79">
        <f t="shared" si="18"/>
        <v>0</v>
      </c>
      <c r="S79">
        <f t="shared" si="19"/>
        <v>1</v>
      </c>
      <c r="T79">
        <f t="shared" si="20"/>
        <v>1</v>
      </c>
      <c r="U79">
        <f t="shared" si="21"/>
        <v>310</v>
      </c>
    </row>
    <row r="80" spans="1:21" ht="29.4" thickBot="1" x14ac:dyDescent="0.35">
      <c r="A80" s="3" t="s">
        <v>45</v>
      </c>
      <c r="B80" s="1">
        <v>0</v>
      </c>
      <c r="C80" s="1">
        <v>0</v>
      </c>
      <c r="D80" s="1">
        <v>3</v>
      </c>
      <c r="E80" s="1">
        <v>3</v>
      </c>
      <c r="F80" s="6">
        <v>1912</v>
      </c>
      <c r="G80" s="6">
        <v>0</v>
      </c>
      <c r="H80">
        <f t="shared" si="11"/>
        <v>14</v>
      </c>
      <c r="I80" t="str">
        <f t="shared" si="12"/>
        <v>NED</v>
      </c>
      <c r="J80">
        <f>INDEX(Plan4!$B$4:$B$31,MATCH(Plan1!$F80,Plan4!$A$4:$A$31,0))</f>
        <v>1908</v>
      </c>
      <c r="K80">
        <f>INDEX(Plan4!$C$4:$C$31,MATCH(Plan1!$F80,Plan4!$A$4:$A$31,0))</f>
        <v>1904</v>
      </c>
      <c r="L80">
        <f>INDEX(Plan4!$E$4:$E$31,MATCH(Plan1!$F80,Plan4!$A$4:$A$31,0))</f>
        <v>1920</v>
      </c>
      <c r="M80">
        <f t="shared" si="13"/>
        <v>0</v>
      </c>
      <c r="N80">
        <f t="shared" si="14"/>
        <v>2</v>
      </c>
      <c r="O80">
        <f t="shared" si="15"/>
        <v>0</v>
      </c>
      <c r="P80">
        <f t="shared" si="16"/>
        <v>0</v>
      </c>
      <c r="Q80">
        <f t="shared" si="17"/>
        <v>0</v>
      </c>
      <c r="R80">
        <f t="shared" si="18"/>
        <v>0</v>
      </c>
      <c r="S80">
        <f t="shared" si="19"/>
        <v>1</v>
      </c>
      <c r="T80">
        <f t="shared" si="20"/>
        <v>0</v>
      </c>
      <c r="U80">
        <f t="shared" si="21"/>
        <v>310</v>
      </c>
    </row>
    <row r="81" spans="1:21" ht="43.8" thickBot="1" x14ac:dyDescent="0.35">
      <c r="A81" s="3" t="s">
        <v>0</v>
      </c>
      <c r="B81" s="1">
        <v>41</v>
      </c>
      <c r="C81" s="1">
        <v>27</v>
      </c>
      <c r="D81" s="1">
        <v>27</v>
      </c>
      <c r="E81" s="1">
        <v>95</v>
      </c>
      <c r="F81" s="6">
        <v>1920</v>
      </c>
      <c r="G81" s="6">
        <v>0</v>
      </c>
      <c r="H81">
        <f t="shared" si="11"/>
        <v>16</v>
      </c>
      <c r="I81" t="str">
        <f t="shared" si="12"/>
        <v>USA</v>
      </c>
      <c r="J81">
        <f>INDEX(Plan4!$B$4:$B$31,MATCH(Plan1!$F81,Plan4!$A$4:$A$31,0))</f>
        <v>1912</v>
      </c>
      <c r="K81">
        <f>INDEX(Plan4!$C$4:$C$31,MATCH(Plan1!$F81,Plan4!$A$4:$A$31,0))</f>
        <v>1908</v>
      </c>
      <c r="L81">
        <f>INDEX(Plan4!$E$4:$E$31,MATCH(Plan1!$F81,Plan4!$A$4:$A$31,0))</f>
        <v>1924</v>
      </c>
      <c r="M81">
        <f t="shared" si="13"/>
        <v>25</v>
      </c>
      <c r="N81">
        <f t="shared" si="14"/>
        <v>63</v>
      </c>
      <c r="O81">
        <f t="shared" si="15"/>
        <v>23</v>
      </c>
      <c r="P81">
        <f t="shared" si="16"/>
        <v>47</v>
      </c>
      <c r="Q81">
        <f t="shared" si="17"/>
        <v>0</v>
      </c>
      <c r="R81">
        <f t="shared" si="18"/>
        <v>0</v>
      </c>
      <c r="S81">
        <f t="shared" si="19"/>
        <v>1</v>
      </c>
      <c r="T81">
        <f t="shared" si="20"/>
        <v>1</v>
      </c>
      <c r="U81">
        <f t="shared" si="21"/>
        <v>439</v>
      </c>
    </row>
    <row r="82" spans="1:21" ht="29.4" thickBot="1" x14ac:dyDescent="0.35">
      <c r="A82" s="3" t="s">
        <v>37</v>
      </c>
      <c r="B82" s="1">
        <v>19</v>
      </c>
      <c r="C82" s="1">
        <v>20</v>
      </c>
      <c r="D82" s="1">
        <v>25</v>
      </c>
      <c r="E82" s="1">
        <v>64</v>
      </c>
      <c r="F82" s="6">
        <v>1920</v>
      </c>
      <c r="G82" s="6">
        <v>0</v>
      </c>
      <c r="H82">
        <f t="shared" si="11"/>
        <v>9</v>
      </c>
      <c r="I82" t="str">
        <f t="shared" si="12"/>
        <v>SWE</v>
      </c>
      <c r="J82">
        <f>INDEX(Plan4!$B$4:$B$31,MATCH(Plan1!$F82,Plan4!$A$4:$A$31,0))</f>
        <v>1912</v>
      </c>
      <c r="K82">
        <f>INDEX(Plan4!$C$4:$C$31,MATCH(Plan1!$F82,Plan4!$A$4:$A$31,0))</f>
        <v>1908</v>
      </c>
      <c r="L82">
        <f>INDEX(Plan4!$E$4:$E$31,MATCH(Plan1!$F82,Plan4!$A$4:$A$31,0))</f>
        <v>1924</v>
      </c>
      <c r="M82">
        <f t="shared" si="13"/>
        <v>24</v>
      </c>
      <c r="N82">
        <f t="shared" si="14"/>
        <v>65</v>
      </c>
      <c r="O82">
        <f t="shared" si="15"/>
        <v>8</v>
      </c>
      <c r="P82">
        <f t="shared" si="16"/>
        <v>25</v>
      </c>
      <c r="Q82">
        <f t="shared" si="17"/>
        <v>1</v>
      </c>
      <c r="R82">
        <f t="shared" si="18"/>
        <v>0</v>
      </c>
      <c r="S82">
        <f t="shared" si="19"/>
        <v>1</v>
      </c>
      <c r="T82">
        <f t="shared" si="20"/>
        <v>1</v>
      </c>
      <c r="U82">
        <f t="shared" si="21"/>
        <v>439</v>
      </c>
    </row>
    <row r="83" spans="1:21" ht="43.8" thickBot="1" x14ac:dyDescent="0.35">
      <c r="A83" s="3" t="s">
        <v>4</v>
      </c>
      <c r="B83" s="1">
        <v>15</v>
      </c>
      <c r="C83" s="1">
        <v>15</v>
      </c>
      <c r="D83" s="1">
        <v>13</v>
      </c>
      <c r="E83" s="1">
        <v>43</v>
      </c>
      <c r="F83" s="6">
        <v>1920</v>
      </c>
      <c r="G83" s="6">
        <v>0</v>
      </c>
      <c r="H83">
        <f t="shared" si="11"/>
        <v>16</v>
      </c>
      <c r="I83" t="str">
        <f t="shared" si="12"/>
        <v>GBR</v>
      </c>
      <c r="J83">
        <f>INDEX(Plan4!$B$4:$B$31,MATCH(Plan1!$F83,Plan4!$A$4:$A$31,0))</f>
        <v>1912</v>
      </c>
      <c r="K83">
        <f>INDEX(Plan4!$C$4:$C$31,MATCH(Plan1!$F83,Plan4!$A$4:$A$31,0))</f>
        <v>1908</v>
      </c>
      <c r="L83">
        <f>INDEX(Plan4!$E$4:$E$31,MATCH(Plan1!$F83,Plan4!$A$4:$A$31,0))</f>
        <v>1924</v>
      </c>
      <c r="M83">
        <f t="shared" si="13"/>
        <v>10</v>
      </c>
      <c r="N83">
        <f t="shared" si="14"/>
        <v>41</v>
      </c>
      <c r="O83">
        <f t="shared" si="15"/>
        <v>56</v>
      </c>
      <c r="P83">
        <f t="shared" si="16"/>
        <v>146</v>
      </c>
      <c r="Q83">
        <f t="shared" si="17"/>
        <v>0</v>
      </c>
      <c r="R83">
        <f t="shared" si="18"/>
        <v>0</v>
      </c>
      <c r="S83">
        <f t="shared" si="19"/>
        <v>1</v>
      </c>
      <c r="T83">
        <f t="shared" si="20"/>
        <v>1</v>
      </c>
      <c r="U83">
        <f t="shared" si="21"/>
        <v>439</v>
      </c>
    </row>
    <row r="84" spans="1:21" ht="29.4" thickBot="1" x14ac:dyDescent="0.35">
      <c r="A84" s="3" t="s">
        <v>41</v>
      </c>
      <c r="B84" s="1">
        <v>15</v>
      </c>
      <c r="C84" s="1">
        <v>10</v>
      </c>
      <c r="D84" s="1">
        <v>9</v>
      </c>
      <c r="E84" s="1">
        <v>34</v>
      </c>
      <c r="F84" s="6">
        <v>1920</v>
      </c>
      <c r="G84" s="6">
        <v>0</v>
      </c>
      <c r="H84">
        <f t="shared" si="11"/>
        <v>10</v>
      </c>
      <c r="I84" t="str">
        <f t="shared" si="12"/>
        <v>FIN</v>
      </c>
      <c r="J84">
        <f>INDEX(Plan4!$B$4:$B$31,MATCH(Plan1!$F84,Plan4!$A$4:$A$31,0))</f>
        <v>1912</v>
      </c>
      <c r="K84">
        <f>INDEX(Plan4!$C$4:$C$31,MATCH(Plan1!$F84,Plan4!$A$4:$A$31,0))</f>
        <v>1908</v>
      </c>
      <c r="L84">
        <f>INDEX(Plan4!$E$4:$E$31,MATCH(Plan1!$F84,Plan4!$A$4:$A$31,0))</f>
        <v>1924</v>
      </c>
      <c r="M84">
        <f t="shared" si="13"/>
        <v>9</v>
      </c>
      <c r="N84">
        <f t="shared" si="14"/>
        <v>26</v>
      </c>
      <c r="O84">
        <f t="shared" si="15"/>
        <v>1</v>
      </c>
      <c r="P84">
        <f t="shared" si="16"/>
        <v>5</v>
      </c>
      <c r="Q84">
        <f t="shared" si="17"/>
        <v>0</v>
      </c>
      <c r="R84">
        <f t="shared" si="18"/>
        <v>0</v>
      </c>
      <c r="S84">
        <f t="shared" si="19"/>
        <v>1</v>
      </c>
      <c r="T84">
        <f t="shared" si="20"/>
        <v>1</v>
      </c>
      <c r="U84">
        <f t="shared" si="21"/>
        <v>439</v>
      </c>
    </row>
    <row r="85" spans="1:21" ht="29.4" thickBot="1" x14ac:dyDescent="0.35">
      <c r="A85" s="5" t="s">
        <v>47</v>
      </c>
      <c r="B85" s="1">
        <v>14</v>
      </c>
      <c r="C85" s="1">
        <v>11</v>
      </c>
      <c r="D85" s="1">
        <v>11</v>
      </c>
      <c r="E85" s="1">
        <v>36</v>
      </c>
      <c r="F85" s="6">
        <v>1920</v>
      </c>
      <c r="G85" s="11">
        <v>1</v>
      </c>
      <c r="H85">
        <f t="shared" si="11"/>
        <v>10</v>
      </c>
      <c r="I85" t="str">
        <f t="shared" si="12"/>
        <v>BEL</v>
      </c>
      <c r="J85">
        <f>INDEX(Plan4!$B$4:$B$31,MATCH(Plan1!$F85,Plan4!$A$4:$A$31,0))</f>
        <v>1912</v>
      </c>
      <c r="K85">
        <f>INDEX(Plan4!$C$4:$C$31,MATCH(Plan1!$F85,Plan4!$A$4:$A$31,0))</f>
        <v>1908</v>
      </c>
      <c r="L85">
        <f>INDEX(Plan4!$E$4:$E$31,MATCH(Plan1!$F85,Plan4!$A$4:$A$31,0))</f>
        <v>1924</v>
      </c>
      <c r="M85">
        <f t="shared" si="13"/>
        <v>2</v>
      </c>
      <c r="N85">
        <f t="shared" si="14"/>
        <v>6</v>
      </c>
      <c r="O85">
        <f t="shared" si="15"/>
        <v>1</v>
      </c>
      <c r="P85">
        <f t="shared" si="16"/>
        <v>8</v>
      </c>
      <c r="Q85">
        <f t="shared" si="17"/>
        <v>0</v>
      </c>
      <c r="R85">
        <f t="shared" si="18"/>
        <v>0</v>
      </c>
      <c r="S85">
        <f t="shared" si="19"/>
        <v>1</v>
      </c>
      <c r="T85">
        <f t="shared" si="20"/>
        <v>1</v>
      </c>
      <c r="U85">
        <f t="shared" si="21"/>
        <v>439</v>
      </c>
    </row>
    <row r="86" spans="1:21" ht="29.4" thickBot="1" x14ac:dyDescent="0.35">
      <c r="A86" s="3" t="s">
        <v>28</v>
      </c>
      <c r="B86" s="1">
        <v>13</v>
      </c>
      <c r="C86" s="1">
        <v>9</v>
      </c>
      <c r="D86" s="1">
        <v>9</v>
      </c>
      <c r="E86" s="1">
        <v>31</v>
      </c>
      <c r="F86" s="6">
        <v>1920</v>
      </c>
      <c r="G86" s="6">
        <v>0</v>
      </c>
      <c r="H86">
        <f t="shared" si="11"/>
        <v>9</v>
      </c>
      <c r="I86" t="str">
        <f t="shared" si="12"/>
        <v>NOR</v>
      </c>
      <c r="J86">
        <f>INDEX(Plan4!$B$4:$B$31,MATCH(Plan1!$F86,Plan4!$A$4:$A$31,0))</f>
        <v>1912</v>
      </c>
      <c r="K86">
        <f>INDEX(Plan4!$C$4:$C$31,MATCH(Plan1!$F86,Plan4!$A$4:$A$31,0))</f>
        <v>1908</v>
      </c>
      <c r="L86">
        <f>INDEX(Plan4!$E$4:$E$31,MATCH(Plan1!$F86,Plan4!$A$4:$A$31,0))</f>
        <v>1924</v>
      </c>
      <c r="M86">
        <f t="shared" si="13"/>
        <v>4</v>
      </c>
      <c r="N86">
        <f t="shared" si="14"/>
        <v>9</v>
      </c>
      <c r="O86">
        <f t="shared" si="15"/>
        <v>2</v>
      </c>
      <c r="P86">
        <f t="shared" si="16"/>
        <v>8</v>
      </c>
      <c r="Q86">
        <f t="shared" si="17"/>
        <v>0</v>
      </c>
      <c r="R86">
        <f t="shared" si="18"/>
        <v>0</v>
      </c>
      <c r="S86">
        <f t="shared" si="19"/>
        <v>1</v>
      </c>
      <c r="T86">
        <f t="shared" si="20"/>
        <v>1</v>
      </c>
      <c r="U86">
        <f t="shared" si="21"/>
        <v>439</v>
      </c>
    </row>
    <row r="87" spans="1:21" ht="29.4" thickBot="1" x14ac:dyDescent="0.35">
      <c r="A87" s="3" t="s">
        <v>22</v>
      </c>
      <c r="B87" s="1">
        <v>13</v>
      </c>
      <c r="C87" s="1">
        <v>5</v>
      </c>
      <c r="D87" s="1">
        <v>5</v>
      </c>
      <c r="E87" s="1">
        <v>23</v>
      </c>
      <c r="F87" s="6">
        <v>1920</v>
      </c>
      <c r="G87" s="6">
        <v>0</v>
      </c>
      <c r="H87">
        <f t="shared" si="11"/>
        <v>8</v>
      </c>
      <c r="I87" t="str">
        <f t="shared" si="12"/>
        <v>ITA</v>
      </c>
      <c r="J87">
        <f>INDEX(Plan4!$B$4:$B$31,MATCH(Plan1!$F87,Plan4!$A$4:$A$31,0))</f>
        <v>1912</v>
      </c>
      <c r="K87">
        <f>INDEX(Plan4!$C$4:$C$31,MATCH(Plan1!$F87,Plan4!$A$4:$A$31,0))</f>
        <v>1908</v>
      </c>
      <c r="L87">
        <f>INDEX(Plan4!$E$4:$E$31,MATCH(Plan1!$F87,Plan4!$A$4:$A$31,0))</f>
        <v>1924</v>
      </c>
      <c r="M87">
        <f t="shared" si="13"/>
        <v>3</v>
      </c>
      <c r="N87">
        <f t="shared" si="14"/>
        <v>6</v>
      </c>
      <c r="O87">
        <f t="shared" si="15"/>
        <v>2</v>
      </c>
      <c r="P87">
        <f t="shared" si="16"/>
        <v>4</v>
      </c>
      <c r="Q87">
        <f t="shared" si="17"/>
        <v>0</v>
      </c>
      <c r="R87">
        <f t="shared" si="18"/>
        <v>0</v>
      </c>
      <c r="S87">
        <f t="shared" si="19"/>
        <v>1</v>
      </c>
      <c r="T87">
        <f t="shared" si="20"/>
        <v>1</v>
      </c>
      <c r="U87">
        <f t="shared" si="21"/>
        <v>439</v>
      </c>
    </row>
    <row r="88" spans="1:21" ht="29.4" thickBot="1" x14ac:dyDescent="0.35">
      <c r="A88" s="3" t="s">
        <v>3</v>
      </c>
      <c r="B88" s="1">
        <v>9</v>
      </c>
      <c r="C88" s="1">
        <v>19</v>
      </c>
      <c r="D88" s="1">
        <v>13</v>
      </c>
      <c r="E88" s="1">
        <v>41</v>
      </c>
      <c r="F88" s="6">
        <v>1920</v>
      </c>
      <c r="G88" s="6">
        <v>0</v>
      </c>
      <c r="H88">
        <f t="shared" si="11"/>
        <v>9</v>
      </c>
      <c r="I88" t="str">
        <f t="shared" si="12"/>
        <v>FRA</v>
      </c>
      <c r="J88">
        <f>INDEX(Plan4!$B$4:$B$31,MATCH(Plan1!$F88,Plan4!$A$4:$A$31,0))</f>
        <v>1912</v>
      </c>
      <c r="K88">
        <f>INDEX(Plan4!$C$4:$C$31,MATCH(Plan1!$F88,Plan4!$A$4:$A$31,0))</f>
        <v>1908</v>
      </c>
      <c r="L88">
        <f>INDEX(Plan4!$E$4:$E$31,MATCH(Plan1!$F88,Plan4!$A$4:$A$31,0))</f>
        <v>1924</v>
      </c>
      <c r="M88">
        <f t="shared" si="13"/>
        <v>7</v>
      </c>
      <c r="N88">
        <f t="shared" si="14"/>
        <v>14</v>
      </c>
      <c r="O88">
        <f t="shared" si="15"/>
        <v>5</v>
      </c>
      <c r="P88">
        <f t="shared" si="16"/>
        <v>19</v>
      </c>
      <c r="Q88">
        <f t="shared" si="17"/>
        <v>0</v>
      </c>
      <c r="R88">
        <f t="shared" si="18"/>
        <v>1</v>
      </c>
      <c r="S88">
        <f t="shared" si="19"/>
        <v>1</v>
      </c>
      <c r="T88">
        <f t="shared" si="20"/>
        <v>1</v>
      </c>
      <c r="U88">
        <f t="shared" si="21"/>
        <v>439</v>
      </c>
    </row>
    <row r="89" spans="1:21" ht="29.4" thickBot="1" x14ac:dyDescent="0.35">
      <c r="A89" s="3" t="s">
        <v>45</v>
      </c>
      <c r="B89" s="1">
        <v>4</v>
      </c>
      <c r="C89" s="1">
        <v>2</v>
      </c>
      <c r="D89" s="1">
        <v>5</v>
      </c>
      <c r="E89" s="1">
        <v>11</v>
      </c>
      <c r="F89" s="6">
        <v>1920</v>
      </c>
      <c r="G89" s="6">
        <v>0</v>
      </c>
      <c r="H89">
        <f t="shared" si="11"/>
        <v>14</v>
      </c>
      <c r="I89" t="str">
        <f t="shared" si="12"/>
        <v>NED</v>
      </c>
      <c r="J89">
        <f>INDEX(Plan4!$B$4:$B$31,MATCH(Plan1!$F89,Plan4!$A$4:$A$31,0))</f>
        <v>1912</v>
      </c>
      <c r="K89">
        <f>INDEX(Plan4!$C$4:$C$31,MATCH(Plan1!$F89,Plan4!$A$4:$A$31,0))</f>
        <v>1908</v>
      </c>
      <c r="L89">
        <f>INDEX(Plan4!$E$4:$E$31,MATCH(Plan1!$F89,Plan4!$A$4:$A$31,0))</f>
        <v>1924</v>
      </c>
      <c r="M89">
        <f t="shared" si="13"/>
        <v>0</v>
      </c>
      <c r="N89">
        <f t="shared" si="14"/>
        <v>3</v>
      </c>
      <c r="O89">
        <f t="shared" si="15"/>
        <v>0</v>
      </c>
      <c r="P89">
        <f t="shared" si="16"/>
        <v>2</v>
      </c>
      <c r="Q89">
        <f t="shared" si="17"/>
        <v>0</v>
      </c>
      <c r="R89">
        <f t="shared" si="18"/>
        <v>0</v>
      </c>
      <c r="S89">
        <f t="shared" si="19"/>
        <v>1</v>
      </c>
      <c r="T89">
        <f t="shared" si="20"/>
        <v>1</v>
      </c>
      <c r="U89">
        <f t="shared" si="21"/>
        <v>439</v>
      </c>
    </row>
    <row r="90" spans="1:21" ht="29.4" thickBot="1" x14ac:dyDescent="0.35">
      <c r="A90" s="3" t="s">
        <v>8</v>
      </c>
      <c r="B90" s="1">
        <v>3</v>
      </c>
      <c r="C90" s="1">
        <v>9</v>
      </c>
      <c r="D90" s="1">
        <v>1</v>
      </c>
      <c r="E90" s="1">
        <v>13</v>
      </c>
      <c r="F90" s="6">
        <v>1920</v>
      </c>
      <c r="G90" s="6">
        <v>0</v>
      </c>
      <c r="H90">
        <f t="shared" si="11"/>
        <v>10</v>
      </c>
      <c r="I90" t="str">
        <f t="shared" si="12"/>
        <v>DEN</v>
      </c>
      <c r="J90">
        <f>INDEX(Plan4!$B$4:$B$31,MATCH(Plan1!$F90,Plan4!$A$4:$A$31,0))</f>
        <v>1912</v>
      </c>
      <c r="K90">
        <f>INDEX(Plan4!$C$4:$C$31,MATCH(Plan1!$F90,Plan4!$A$4:$A$31,0))</f>
        <v>1908</v>
      </c>
      <c r="L90">
        <f>INDEX(Plan4!$E$4:$E$31,MATCH(Plan1!$F90,Plan4!$A$4:$A$31,0))</f>
        <v>1924</v>
      </c>
      <c r="M90">
        <f t="shared" si="13"/>
        <v>1</v>
      </c>
      <c r="N90">
        <f t="shared" si="14"/>
        <v>12</v>
      </c>
      <c r="O90">
        <f t="shared" si="15"/>
        <v>0</v>
      </c>
      <c r="P90">
        <f t="shared" si="16"/>
        <v>5</v>
      </c>
      <c r="Q90">
        <f t="shared" si="17"/>
        <v>0</v>
      </c>
      <c r="R90">
        <f t="shared" si="18"/>
        <v>0</v>
      </c>
      <c r="S90">
        <f t="shared" si="19"/>
        <v>1</v>
      </c>
      <c r="T90">
        <f t="shared" si="20"/>
        <v>1</v>
      </c>
      <c r="U90">
        <f t="shared" si="21"/>
        <v>439</v>
      </c>
    </row>
    <row r="91" spans="1:21" ht="43.8" thickBot="1" x14ac:dyDescent="0.35">
      <c r="A91" s="3" t="s">
        <v>42</v>
      </c>
      <c r="B91" s="1">
        <v>3</v>
      </c>
      <c r="C91" s="1">
        <v>4</v>
      </c>
      <c r="D91" s="1">
        <v>3</v>
      </c>
      <c r="E91" s="1">
        <v>10</v>
      </c>
      <c r="F91" s="6">
        <v>1920</v>
      </c>
      <c r="G91" s="6">
        <v>0</v>
      </c>
      <c r="H91">
        <f t="shared" si="11"/>
        <v>15</v>
      </c>
      <c r="I91" t="str">
        <f t="shared" si="12"/>
        <v>RSA</v>
      </c>
      <c r="J91">
        <f>INDEX(Plan4!$B$4:$B$31,MATCH(Plan1!$F91,Plan4!$A$4:$A$31,0))</f>
        <v>1912</v>
      </c>
      <c r="K91">
        <f>INDEX(Plan4!$C$4:$C$31,MATCH(Plan1!$F91,Plan4!$A$4:$A$31,0))</f>
        <v>1908</v>
      </c>
      <c r="L91">
        <f>INDEX(Plan4!$E$4:$E$31,MATCH(Plan1!$F91,Plan4!$A$4:$A$31,0))</f>
        <v>1924</v>
      </c>
      <c r="M91">
        <f t="shared" si="13"/>
        <v>4</v>
      </c>
      <c r="N91">
        <f t="shared" si="14"/>
        <v>6</v>
      </c>
      <c r="O91">
        <f t="shared" si="15"/>
        <v>1</v>
      </c>
      <c r="P91">
        <f t="shared" si="16"/>
        <v>2</v>
      </c>
      <c r="Q91">
        <f t="shared" si="17"/>
        <v>0</v>
      </c>
      <c r="R91">
        <f t="shared" si="18"/>
        <v>0</v>
      </c>
      <c r="S91">
        <f t="shared" si="19"/>
        <v>1</v>
      </c>
      <c r="T91">
        <f t="shared" si="20"/>
        <v>1</v>
      </c>
      <c r="U91">
        <f t="shared" si="21"/>
        <v>439</v>
      </c>
    </row>
    <row r="92" spans="1:21" ht="29.4" thickBot="1" x14ac:dyDescent="0.35">
      <c r="A92" s="3" t="s">
        <v>26</v>
      </c>
      <c r="B92" s="1">
        <v>3</v>
      </c>
      <c r="C92" s="1">
        <v>3</v>
      </c>
      <c r="D92" s="1">
        <v>3</v>
      </c>
      <c r="E92" s="1">
        <v>9</v>
      </c>
      <c r="F92" s="6">
        <v>1920</v>
      </c>
      <c r="G92" s="6">
        <v>0</v>
      </c>
      <c r="H92">
        <f t="shared" si="11"/>
        <v>9</v>
      </c>
      <c r="I92" t="str">
        <f t="shared" si="12"/>
        <v>CAN</v>
      </c>
      <c r="J92">
        <f>INDEX(Plan4!$B$4:$B$31,MATCH(Plan1!$F92,Plan4!$A$4:$A$31,0))</f>
        <v>1912</v>
      </c>
      <c r="K92">
        <f>INDEX(Plan4!$C$4:$C$31,MATCH(Plan1!$F92,Plan4!$A$4:$A$31,0))</f>
        <v>1908</v>
      </c>
      <c r="L92">
        <f>INDEX(Plan4!$E$4:$E$31,MATCH(Plan1!$F92,Plan4!$A$4:$A$31,0))</f>
        <v>1924</v>
      </c>
      <c r="M92">
        <f t="shared" si="13"/>
        <v>3</v>
      </c>
      <c r="N92">
        <f t="shared" si="14"/>
        <v>8</v>
      </c>
      <c r="O92">
        <f t="shared" si="15"/>
        <v>3</v>
      </c>
      <c r="P92">
        <f t="shared" si="16"/>
        <v>16</v>
      </c>
      <c r="Q92">
        <f t="shared" si="17"/>
        <v>0</v>
      </c>
      <c r="R92">
        <f t="shared" si="18"/>
        <v>0</v>
      </c>
      <c r="S92">
        <f t="shared" si="19"/>
        <v>1</v>
      </c>
      <c r="T92">
        <f t="shared" si="20"/>
        <v>1</v>
      </c>
      <c r="U92">
        <f t="shared" si="21"/>
        <v>439</v>
      </c>
    </row>
    <row r="93" spans="1:21" ht="29.4" thickBot="1" x14ac:dyDescent="0.35">
      <c r="A93" s="3" t="s">
        <v>9</v>
      </c>
      <c r="B93" s="1">
        <v>2</v>
      </c>
      <c r="C93" s="1">
        <v>2</v>
      </c>
      <c r="D93" s="1">
        <v>7</v>
      </c>
      <c r="E93" s="1">
        <v>11</v>
      </c>
      <c r="F93" s="6">
        <v>1920</v>
      </c>
      <c r="G93" s="6">
        <v>0</v>
      </c>
      <c r="H93">
        <f t="shared" si="11"/>
        <v>14</v>
      </c>
      <c r="I93" t="str">
        <f t="shared" si="12"/>
        <v>SUI</v>
      </c>
      <c r="J93">
        <f>INDEX(Plan4!$B$4:$B$31,MATCH(Plan1!$F93,Plan4!$A$4:$A$31,0))</f>
        <v>1912</v>
      </c>
      <c r="K93">
        <f>INDEX(Plan4!$C$4:$C$31,MATCH(Plan1!$F93,Plan4!$A$4:$A$31,0))</f>
        <v>1908</v>
      </c>
      <c r="L93">
        <f>INDEX(Plan4!$E$4:$E$31,MATCH(Plan1!$F93,Plan4!$A$4:$A$31,0))</f>
        <v>1924</v>
      </c>
      <c r="M93">
        <f t="shared" si="13"/>
        <v>0</v>
      </c>
      <c r="N93">
        <f t="shared" si="14"/>
        <v>0</v>
      </c>
      <c r="O93">
        <f t="shared" si="15"/>
        <v>0</v>
      </c>
      <c r="P93">
        <f t="shared" si="16"/>
        <v>0</v>
      </c>
      <c r="Q93">
        <f t="shared" si="17"/>
        <v>0</v>
      </c>
      <c r="R93">
        <f t="shared" si="18"/>
        <v>0</v>
      </c>
      <c r="S93">
        <f t="shared" si="19"/>
        <v>0</v>
      </c>
      <c r="T93">
        <f t="shared" si="20"/>
        <v>0</v>
      </c>
      <c r="U93">
        <f t="shared" si="21"/>
        <v>439</v>
      </c>
    </row>
    <row r="94" spans="1:21" ht="29.4" thickBot="1" x14ac:dyDescent="0.35">
      <c r="A94" s="3" t="s">
        <v>48</v>
      </c>
      <c r="B94" s="1">
        <v>1</v>
      </c>
      <c r="C94" s="1">
        <v>2</v>
      </c>
      <c r="D94" s="1">
        <v>0</v>
      </c>
      <c r="E94" s="1">
        <v>3</v>
      </c>
      <c r="F94" s="6">
        <v>1920</v>
      </c>
      <c r="G94" s="6">
        <v>0</v>
      </c>
      <c r="H94">
        <f t="shared" si="11"/>
        <v>10</v>
      </c>
      <c r="I94" t="str">
        <f t="shared" si="12"/>
        <v>EST</v>
      </c>
      <c r="J94">
        <f>INDEX(Plan4!$B$4:$B$31,MATCH(Plan1!$F94,Plan4!$A$4:$A$31,0))</f>
        <v>1912</v>
      </c>
      <c r="K94">
        <f>INDEX(Plan4!$C$4:$C$31,MATCH(Plan1!$F94,Plan4!$A$4:$A$31,0))</f>
        <v>1908</v>
      </c>
      <c r="L94">
        <f>INDEX(Plan4!$E$4:$E$31,MATCH(Plan1!$F94,Plan4!$A$4:$A$31,0))</f>
        <v>1924</v>
      </c>
      <c r="M94">
        <f t="shared" si="13"/>
        <v>0</v>
      </c>
      <c r="N94">
        <f t="shared" si="14"/>
        <v>0</v>
      </c>
      <c r="O94">
        <f t="shared" si="15"/>
        <v>0</v>
      </c>
      <c r="P94">
        <f t="shared" si="16"/>
        <v>0</v>
      </c>
      <c r="Q94">
        <f t="shared" si="17"/>
        <v>0</v>
      </c>
      <c r="R94">
        <f t="shared" si="18"/>
        <v>0</v>
      </c>
      <c r="S94">
        <f t="shared" si="19"/>
        <v>0</v>
      </c>
      <c r="T94">
        <f t="shared" si="20"/>
        <v>0</v>
      </c>
      <c r="U94">
        <f t="shared" si="21"/>
        <v>439</v>
      </c>
    </row>
    <row r="95" spans="1:21" ht="29.4" thickBot="1" x14ac:dyDescent="0.35">
      <c r="A95" s="3" t="s">
        <v>49</v>
      </c>
      <c r="B95" s="1">
        <v>1</v>
      </c>
      <c r="C95" s="1">
        <v>1</v>
      </c>
      <c r="D95" s="1">
        <v>1</v>
      </c>
      <c r="E95" s="1">
        <v>3</v>
      </c>
      <c r="F95" s="6">
        <v>1920</v>
      </c>
      <c r="G95" s="6">
        <v>0</v>
      </c>
      <c r="H95">
        <f t="shared" si="11"/>
        <v>9</v>
      </c>
      <c r="I95" t="str">
        <f t="shared" si="12"/>
        <v>BRA</v>
      </c>
      <c r="J95">
        <f>INDEX(Plan4!$B$4:$B$31,MATCH(Plan1!$F95,Plan4!$A$4:$A$31,0))</f>
        <v>1912</v>
      </c>
      <c r="K95">
        <f>INDEX(Plan4!$C$4:$C$31,MATCH(Plan1!$F95,Plan4!$A$4:$A$31,0))</f>
        <v>1908</v>
      </c>
      <c r="L95">
        <f>INDEX(Plan4!$E$4:$E$31,MATCH(Plan1!$F95,Plan4!$A$4:$A$31,0))</f>
        <v>1924</v>
      </c>
      <c r="M95">
        <f t="shared" si="13"/>
        <v>0</v>
      </c>
      <c r="N95">
        <f t="shared" si="14"/>
        <v>0</v>
      </c>
      <c r="O95">
        <f t="shared" si="15"/>
        <v>0</v>
      </c>
      <c r="P95">
        <f t="shared" si="16"/>
        <v>0</v>
      </c>
      <c r="Q95">
        <f t="shared" si="17"/>
        <v>0</v>
      </c>
      <c r="R95">
        <f t="shared" si="18"/>
        <v>0</v>
      </c>
      <c r="S95">
        <f t="shared" si="19"/>
        <v>0</v>
      </c>
      <c r="T95">
        <f t="shared" si="20"/>
        <v>0</v>
      </c>
      <c r="U95">
        <f t="shared" si="21"/>
        <v>439</v>
      </c>
    </row>
    <row r="96" spans="1:21" ht="29.4" thickBot="1" x14ac:dyDescent="0.35">
      <c r="A96" s="3" t="s">
        <v>7</v>
      </c>
      <c r="B96" s="1">
        <v>0</v>
      </c>
      <c r="C96" s="1">
        <v>2</v>
      </c>
      <c r="D96" s="1">
        <v>1</v>
      </c>
      <c r="E96" s="1">
        <v>3</v>
      </c>
      <c r="F96" s="6">
        <v>1920</v>
      </c>
      <c r="G96" s="6">
        <v>0</v>
      </c>
      <c r="H96">
        <f t="shared" si="11"/>
        <v>12</v>
      </c>
      <c r="I96" t="str">
        <f t="shared" si="12"/>
        <v>AUS</v>
      </c>
      <c r="J96">
        <f>INDEX(Plan4!$B$4:$B$31,MATCH(Plan1!$F96,Plan4!$A$4:$A$31,0))</f>
        <v>1912</v>
      </c>
      <c r="K96">
        <f>INDEX(Plan4!$C$4:$C$31,MATCH(Plan1!$F96,Plan4!$A$4:$A$31,0))</f>
        <v>1908</v>
      </c>
      <c r="L96">
        <f>INDEX(Plan4!$E$4:$E$31,MATCH(Plan1!$F96,Plan4!$A$4:$A$31,0))</f>
        <v>1924</v>
      </c>
      <c r="M96">
        <f t="shared" si="13"/>
        <v>0</v>
      </c>
      <c r="N96">
        <f t="shared" si="14"/>
        <v>0</v>
      </c>
      <c r="O96">
        <f t="shared" si="15"/>
        <v>0</v>
      </c>
      <c r="P96">
        <f t="shared" si="16"/>
        <v>0</v>
      </c>
      <c r="Q96">
        <f t="shared" si="17"/>
        <v>0</v>
      </c>
      <c r="R96">
        <f t="shared" si="18"/>
        <v>0</v>
      </c>
      <c r="S96">
        <f t="shared" si="19"/>
        <v>0</v>
      </c>
      <c r="T96">
        <f t="shared" si="20"/>
        <v>0</v>
      </c>
      <c r="U96">
        <f t="shared" si="21"/>
        <v>439</v>
      </c>
    </row>
    <row r="97" spans="1:21" ht="29.4" thickBot="1" x14ac:dyDescent="0.35">
      <c r="A97" s="3" t="s">
        <v>50</v>
      </c>
      <c r="B97" s="1">
        <v>0</v>
      </c>
      <c r="C97" s="1">
        <v>2</v>
      </c>
      <c r="D97" s="1">
        <v>0</v>
      </c>
      <c r="E97" s="1">
        <v>2</v>
      </c>
      <c r="F97" s="6">
        <v>1920</v>
      </c>
      <c r="G97" s="6">
        <v>0</v>
      </c>
      <c r="H97">
        <f t="shared" si="11"/>
        <v>8</v>
      </c>
      <c r="I97" t="str">
        <f t="shared" si="12"/>
        <v>JPN</v>
      </c>
      <c r="J97">
        <f>INDEX(Plan4!$B$4:$B$31,MATCH(Plan1!$F97,Plan4!$A$4:$A$31,0))</f>
        <v>1912</v>
      </c>
      <c r="K97">
        <f>INDEX(Plan4!$C$4:$C$31,MATCH(Plan1!$F97,Plan4!$A$4:$A$31,0))</f>
        <v>1908</v>
      </c>
      <c r="L97">
        <f>INDEX(Plan4!$E$4:$E$31,MATCH(Plan1!$F97,Plan4!$A$4:$A$31,0))</f>
        <v>1924</v>
      </c>
      <c r="M97">
        <f t="shared" si="13"/>
        <v>0</v>
      </c>
      <c r="N97">
        <f t="shared" si="14"/>
        <v>0</v>
      </c>
      <c r="O97">
        <f t="shared" si="15"/>
        <v>0</v>
      </c>
      <c r="P97">
        <f t="shared" si="16"/>
        <v>0</v>
      </c>
      <c r="Q97">
        <f t="shared" si="17"/>
        <v>0</v>
      </c>
      <c r="R97">
        <f t="shared" si="18"/>
        <v>0</v>
      </c>
      <c r="S97">
        <f t="shared" si="19"/>
        <v>0</v>
      </c>
      <c r="T97">
        <f t="shared" si="20"/>
        <v>0</v>
      </c>
      <c r="U97">
        <f t="shared" si="21"/>
        <v>439</v>
      </c>
    </row>
    <row r="98" spans="1:21" ht="29.4" thickBot="1" x14ac:dyDescent="0.35">
      <c r="A98" s="3" t="s">
        <v>27</v>
      </c>
      <c r="B98" s="1">
        <v>0</v>
      </c>
      <c r="C98" s="1">
        <v>2</v>
      </c>
      <c r="D98" s="1">
        <v>0</v>
      </c>
      <c r="E98" s="1">
        <v>2</v>
      </c>
      <c r="F98" s="6">
        <v>1920</v>
      </c>
      <c r="G98" s="6">
        <v>0</v>
      </c>
      <c r="H98">
        <f t="shared" si="11"/>
        <v>8</v>
      </c>
      <c r="I98" t="str">
        <f t="shared" si="12"/>
        <v>ESP</v>
      </c>
      <c r="J98">
        <f>INDEX(Plan4!$B$4:$B$31,MATCH(Plan1!$F98,Plan4!$A$4:$A$31,0))</f>
        <v>1912</v>
      </c>
      <c r="K98">
        <f>INDEX(Plan4!$C$4:$C$31,MATCH(Plan1!$F98,Plan4!$A$4:$A$31,0))</f>
        <v>1908</v>
      </c>
      <c r="L98">
        <f>INDEX(Plan4!$E$4:$E$31,MATCH(Plan1!$F98,Plan4!$A$4:$A$31,0))</f>
        <v>1924</v>
      </c>
      <c r="M98">
        <f t="shared" si="13"/>
        <v>0</v>
      </c>
      <c r="N98">
        <f t="shared" si="14"/>
        <v>0</v>
      </c>
      <c r="O98">
        <f t="shared" si="15"/>
        <v>0</v>
      </c>
      <c r="P98">
        <f t="shared" si="16"/>
        <v>0</v>
      </c>
      <c r="Q98">
        <f t="shared" si="17"/>
        <v>0</v>
      </c>
      <c r="R98">
        <f t="shared" si="18"/>
        <v>0</v>
      </c>
      <c r="S98">
        <f t="shared" si="19"/>
        <v>0</v>
      </c>
      <c r="T98">
        <f t="shared" si="20"/>
        <v>0</v>
      </c>
      <c r="U98">
        <f t="shared" si="21"/>
        <v>439</v>
      </c>
    </row>
    <row r="99" spans="1:21" ht="29.4" thickBot="1" x14ac:dyDescent="0.35">
      <c r="A99" s="3" t="s">
        <v>35</v>
      </c>
      <c r="B99" s="1">
        <v>0</v>
      </c>
      <c r="C99" s="1">
        <v>1</v>
      </c>
      <c r="D99" s="1">
        <v>0</v>
      </c>
      <c r="E99" s="1">
        <v>1</v>
      </c>
      <c r="F99" s="6">
        <v>1920</v>
      </c>
      <c r="G99" s="6">
        <v>0</v>
      </c>
      <c r="H99">
        <f t="shared" si="11"/>
        <v>9</v>
      </c>
      <c r="I99" t="str">
        <f t="shared" si="12"/>
        <v>GRE</v>
      </c>
      <c r="J99">
        <f>INDEX(Plan4!$B$4:$B$31,MATCH(Plan1!$F99,Plan4!$A$4:$A$31,0))</f>
        <v>1912</v>
      </c>
      <c r="K99">
        <f>INDEX(Plan4!$C$4:$C$31,MATCH(Plan1!$F99,Plan4!$A$4:$A$31,0))</f>
        <v>1908</v>
      </c>
      <c r="L99">
        <f>INDEX(Plan4!$E$4:$E$31,MATCH(Plan1!$F99,Plan4!$A$4:$A$31,0))</f>
        <v>1924</v>
      </c>
      <c r="M99">
        <f t="shared" si="13"/>
        <v>1</v>
      </c>
      <c r="N99">
        <f t="shared" si="14"/>
        <v>2</v>
      </c>
      <c r="O99">
        <f t="shared" si="15"/>
        <v>0</v>
      </c>
      <c r="P99">
        <f t="shared" si="16"/>
        <v>4</v>
      </c>
      <c r="Q99">
        <f t="shared" si="17"/>
        <v>0</v>
      </c>
      <c r="R99">
        <f t="shared" si="18"/>
        <v>0</v>
      </c>
      <c r="S99">
        <f t="shared" si="19"/>
        <v>1</v>
      </c>
      <c r="T99">
        <f t="shared" si="20"/>
        <v>1</v>
      </c>
      <c r="U99">
        <f t="shared" si="21"/>
        <v>439</v>
      </c>
    </row>
    <row r="100" spans="1:21" ht="29.4" thickBot="1" x14ac:dyDescent="0.35">
      <c r="A100" s="3" t="s">
        <v>51</v>
      </c>
      <c r="B100" s="1">
        <v>0</v>
      </c>
      <c r="C100" s="1">
        <v>1</v>
      </c>
      <c r="D100" s="1">
        <v>0</v>
      </c>
      <c r="E100" s="1">
        <v>1</v>
      </c>
      <c r="F100" s="6">
        <v>1920</v>
      </c>
      <c r="G100" s="6">
        <v>0</v>
      </c>
      <c r="H100">
        <f t="shared" si="11"/>
        <v>13</v>
      </c>
      <c r="I100" t="str">
        <f t="shared" si="12"/>
        <v>LUX</v>
      </c>
      <c r="J100">
        <f>INDEX(Plan4!$B$4:$B$31,MATCH(Plan1!$F100,Plan4!$A$4:$A$31,0))</f>
        <v>1912</v>
      </c>
      <c r="K100">
        <f>INDEX(Plan4!$C$4:$C$31,MATCH(Plan1!$F100,Plan4!$A$4:$A$31,0))</f>
        <v>1908</v>
      </c>
      <c r="L100">
        <f>INDEX(Plan4!$E$4:$E$31,MATCH(Plan1!$F100,Plan4!$A$4:$A$31,0))</f>
        <v>1924</v>
      </c>
      <c r="M100">
        <f t="shared" si="13"/>
        <v>0</v>
      </c>
      <c r="N100">
        <f t="shared" si="14"/>
        <v>0</v>
      </c>
      <c r="O100">
        <f t="shared" si="15"/>
        <v>0</v>
      </c>
      <c r="P100">
        <f t="shared" si="16"/>
        <v>0</v>
      </c>
      <c r="Q100">
        <f t="shared" si="17"/>
        <v>0</v>
      </c>
      <c r="R100">
        <f t="shared" si="18"/>
        <v>0</v>
      </c>
      <c r="S100">
        <f t="shared" si="19"/>
        <v>0</v>
      </c>
      <c r="T100">
        <f t="shared" si="20"/>
        <v>0</v>
      </c>
      <c r="U100">
        <f t="shared" si="21"/>
        <v>439</v>
      </c>
    </row>
    <row r="101" spans="1:21" ht="43.8" thickBot="1" x14ac:dyDescent="0.35">
      <c r="A101" s="3" t="s">
        <v>52</v>
      </c>
      <c r="B101" s="1">
        <v>0</v>
      </c>
      <c r="C101" s="1">
        <v>0</v>
      </c>
      <c r="D101" s="1">
        <v>2</v>
      </c>
      <c r="E101" s="1">
        <v>2</v>
      </c>
      <c r="F101" s="6">
        <v>1920</v>
      </c>
      <c r="G101" s="6">
        <v>0</v>
      </c>
      <c r="H101">
        <f t="shared" si="11"/>
        <v>17</v>
      </c>
      <c r="I101" t="str">
        <f t="shared" si="12"/>
        <v>TCH</v>
      </c>
      <c r="J101">
        <f>INDEX(Plan4!$B$4:$B$31,MATCH(Plan1!$F101,Plan4!$A$4:$A$31,0))</f>
        <v>1912</v>
      </c>
      <c r="K101">
        <f>INDEX(Plan4!$C$4:$C$31,MATCH(Plan1!$F101,Plan4!$A$4:$A$31,0))</f>
        <v>1908</v>
      </c>
      <c r="L101">
        <f>INDEX(Plan4!$E$4:$E$31,MATCH(Plan1!$F101,Plan4!$A$4:$A$31,0))</f>
        <v>1924</v>
      </c>
      <c r="M101">
        <f t="shared" si="13"/>
        <v>0</v>
      </c>
      <c r="N101">
        <f t="shared" si="14"/>
        <v>0</v>
      </c>
      <c r="O101">
        <f t="shared" si="15"/>
        <v>0</v>
      </c>
      <c r="P101">
        <f t="shared" si="16"/>
        <v>0</v>
      </c>
      <c r="Q101">
        <f t="shared" si="17"/>
        <v>0</v>
      </c>
      <c r="R101">
        <f t="shared" si="18"/>
        <v>0</v>
      </c>
      <c r="S101">
        <f t="shared" si="19"/>
        <v>0</v>
      </c>
      <c r="T101">
        <f t="shared" si="20"/>
        <v>0</v>
      </c>
      <c r="U101">
        <f t="shared" si="21"/>
        <v>439</v>
      </c>
    </row>
    <row r="102" spans="1:21" ht="43.8" thickBot="1" x14ac:dyDescent="0.35">
      <c r="A102" s="3" t="s">
        <v>53</v>
      </c>
      <c r="B102" s="1">
        <v>0</v>
      </c>
      <c r="C102" s="1">
        <v>0</v>
      </c>
      <c r="D102" s="1">
        <v>1</v>
      </c>
      <c r="E102" s="1">
        <v>1</v>
      </c>
      <c r="F102" s="6">
        <v>1920</v>
      </c>
      <c r="G102" s="6">
        <v>0</v>
      </c>
      <c r="H102">
        <f t="shared" si="11"/>
        <v>14</v>
      </c>
      <c r="I102" t="str">
        <f t="shared" si="12"/>
        <v>NZL</v>
      </c>
      <c r="J102">
        <f>INDEX(Plan4!$B$4:$B$31,MATCH(Plan1!$F102,Plan4!$A$4:$A$31,0))</f>
        <v>1912</v>
      </c>
      <c r="K102">
        <f>INDEX(Plan4!$C$4:$C$31,MATCH(Plan1!$F102,Plan4!$A$4:$A$31,0))</f>
        <v>1908</v>
      </c>
      <c r="L102">
        <f>INDEX(Plan4!$E$4:$E$31,MATCH(Plan1!$F102,Plan4!$A$4:$A$31,0))</f>
        <v>1924</v>
      </c>
      <c r="M102">
        <f t="shared" si="13"/>
        <v>0</v>
      </c>
      <c r="N102">
        <f t="shared" si="14"/>
        <v>0</v>
      </c>
      <c r="O102">
        <f t="shared" si="15"/>
        <v>0</v>
      </c>
      <c r="P102">
        <f t="shared" si="16"/>
        <v>0</v>
      </c>
      <c r="Q102">
        <f t="shared" si="17"/>
        <v>0</v>
      </c>
      <c r="R102">
        <f t="shared" si="18"/>
        <v>0</v>
      </c>
      <c r="S102">
        <f t="shared" si="19"/>
        <v>0</v>
      </c>
      <c r="T102">
        <f t="shared" si="20"/>
        <v>0</v>
      </c>
      <c r="U102">
        <f t="shared" si="21"/>
        <v>439</v>
      </c>
    </row>
    <row r="103" spans="1:21" ht="43.8" thickBot="1" x14ac:dyDescent="0.35">
      <c r="A103" s="3" t="s">
        <v>0</v>
      </c>
      <c r="B103" s="1">
        <v>45</v>
      </c>
      <c r="C103" s="1">
        <v>27</v>
      </c>
      <c r="D103" s="1">
        <v>27</v>
      </c>
      <c r="E103" s="1">
        <v>99</v>
      </c>
      <c r="F103" s="6">
        <v>1924</v>
      </c>
      <c r="G103" s="6">
        <v>0</v>
      </c>
      <c r="H103">
        <f t="shared" si="11"/>
        <v>16</v>
      </c>
      <c r="I103" t="str">
        <f t="shared" si="12"/>
        <v>USA</v>
      </c>
      <c r="J103">
        <f>INDEX(Plan4!$B$4:$B$31,MATCH(Plan1!$F103,Plan4!$A$4:$A$31,0))</f>
        <v>1920</v>
      </c>
      <c r="K103">
        <f>INDEX(Plan4!$C$4:$C$31,MATCH(Plan1!$F103,Plan4!$A$4:$A$31,0))</f>
        <v>1912</v>
      </c>
      <c r="L103">
        <f>INDEX(Plan4!$E$4:$E$31,MATCH(Plan1!$F103,Plan4!$A$4:$A$31,0))</f>
        <v>1928</v>
      </c>
      <c r="M103">
        <f t="shared" si="13"/>
        <v>41</v>
      </c>
      <c r="N103">
        <f t="shared" si="14"/>
        <v>95</v>
      </c>
      <c r="O103">
        <f t="shared" si="15"/>
        <v>25</v>
      </c>
      <c r="P103">
        <f t="shared" si="16"/>
        <v>63</v>
      </c>
      <c r="Q103">
        <f t="shared" si="17"/>
        <v>0</v>
      </c>
      <c r="R103">
        <f t="shared" si="18"/>
        <v>0</v>
      </c>
      <c r="S103">
        <f t="shared" si="19"/>
        <v>1</v>
      </c>
      <c r="T103">
        <f t="shared" si="20"/>
        <v>1</v>
      </c>
      <c r="U103">
        <f t="shared" si="21"/>
        <v>378</v>
      </c>
    </row>
    <row r="104" spans="1:21" ht="29.4" thickBot="1" x14ac:dyDescent="0.35">
      <c r="A104" s="3" t="s">
        <v>41</v>
      </c>
      <c r="B104" s="1">
        <v>14</v>
      </c>
      <c r="C104" s="1">
        <v>13</v>
      </c>
      <c r="D104" s="1">
        <v>10</v>
      </c>
      <c r="E104" s="1">
        <v>37</v>
      </c>
      <c r="F104" s="6">
        <v>1924</v>
      </c>
      <c r="G104" s="6">
        <v>0</v>
      </c>
      <c r="H104">
        <f t="shared" si="11"/>
        <v>10</v>
      </c>
      <c r="I104" t="str">
        <f t="shared" si="12"/>
        <v>FIN</v>
      </c>
      <c r="J104">
        <f>INDEX(Plan4!$B$4:$B$31,MATCH(Plan1!$F104,Plan4!$A$4:$A$31,0))</f>
        <v>1920</v>
      </c>
      <c r="K104">
        <f>INDEX(Plan4!$C$4:$C$31,MATCH(Plan1!$F104,Plan4!$A$4:$A$31,0))</f>
        <v>1912</v>
      </c>
      <c r="L104">
        <f>INDEX(Plan4!$E$4:$E$31,MATCH(Plan1!$F104,Plan4!$A$4:$A$31,0))</f>
        <v>1928</v>
      </c>
      <c r="M104">
        <f t="shared" si="13"/>
        <v>15</v>
      </c>
      <c r="N104">
        <f t="shared" si="14"/>
        <v>34</v>
      </c>
      <c r="O104">
        <f t="shared" si="15"/>
        <v>9</v>
      </c>
      <c r="P104">
        <f t="shared" si="16"/>
        <v>26</v>
      </c>
      <c r="Q104">
        <f t="shared" si="17"/>
        <v>0</v>
      </c>
      <c r="R104">
        <f t="shared" si="18"/>
        <v>0</v>
      </c>
      <c r="S104">
        <f t="shared" si="19"/>
        <v>1</v>
      </c>
      <c r="T104">
        <f t="shared" si="20"/>
        <v>1</v>
      </c>
      <c r="U104">
        <f t="shared" si="21"/>
        <v>378</v>
      </c>
    </row>
    <row r="105" spans="1:21" ht="29.4" thickBot="1" x14ac:dyDescent="0.35">
      <c r="A105" s="5" t="s">
        <v>54</v>
      </c>
      <c r="B105" s="1">
        <v>13</v>
      </c>
      <c r="C105" s="1">
        <v>15</v>
      </c>
      <c r="D105" s="1">
        <v>10</v>
      </c>
      <c r="E105" s="1">
        <v>38</v>
      </c>
      <c r="F105" s="6">
        <v>1924</v>
      </c>
      <c r="G105" s="6">
        <v>1</v>
      </c>
      <c r="H105">
        <f t="shared" si="11"/>
        <v>9</v>
      </c>
      <c r="I105" t="str">
        <f t="shared" si="12"/>
        <v>FRA</v>
      </c>
      <c r="J105">
        <f>INDEX(Plan4!$B$4:$B$31,MATCH(Plan1!$F105,Plan4!$A$4:$A$31,0))</f>
        <v>1920</v>
      </c>
      <c r="K105">
        <f>INDEX(Plan4!$C$4:$C$31,MATCH(Plan1!$F105,Plan4!$A$4:$A$31,0))</f>
        <v>1912</v>
      </c>
      <c r="L105">
        <f>INDEX(Plan4!$E$4:$E$31,MATCH(Plan1!$F105,Plan4!$A$4:$A$31,0))</f>
        <v>1928</v>
      </c>
      <c r="M105">
        <f t="shared" si="13"/>
        <v>9</v>
      </c>
      <c r="N105">
        <f t="shared" si="14"/>
        <v>41</v>
      </c>
      <c r="O105">
        <f t="shared" si="15"/>
        <v>7</v>
      </c>
      <c r="P105">
        <f t="shared" si="16"/>
        <v>14</v>
      </c>
      <c r="Q105">
        <f t="shared" si="17"/>
        <v>0</v>
      </c>
      <c r="R105">
        <f t="shared" si="18"/>
        <v>0</v>
      </c>
      <c r="S105">
        <f t="shared" si="19"/>
        <v>1</v>
      </c>
      <c r="T105">
        <f t="shared" si="20"/>
        <v>1</v>
      </c>
      <c r="U105">
        <f t="shared" si="21"/>
        <v>378</v>
      </c>
    </row>
    <row r="106" spans="1:21" ht="43.8" thickBot="1" x14ac:dyDescent="0.35">
      <c r="A106" s="3" t="s">
        <v>4</v>
      </c>
      <c r="B106" s="1">
        <v>9</v>
      </c>
      <c r="C106" s="1">
        <v>13</v>
      </c>
      <c r="D106" s="1">
        <v>12</v>
      </c>
      <c r="E106" s="1">
        <v>34</v>
      </c>
      <c r="F106" s="6">
        <v>1924</v>
      </c>
      <c r="G106" s="6">
        <v>0</v>
      </c>
      <c r="H106">
        <f t="shared" si="11"/>
        <v>16</v>
      </c>
      <c r="I106" t="str">
        <f t="shared" si="12"/>
        <v>GBR</v>
      </c>
      <c r="J106">
        <f>INDEX(Plan4!$B$4:$B$31,MATCH(Plan1!$F106,Plan4!$A$4:$A$31,0))</f>
        <v>1920</v>
      </c>
      <c r="K106">
        <f>INDEX(Plan4!$C$4:$C$31,MATCH(Plan1!$F106,Plan4!$A$4:$A$31,0))</f>
        <v>1912</v>
      </c>
      <c r="L106">
        <f>INDEX(Plan4!$E$4:$E$31,MATCH(Plan1!$F106,Plan4!$A$4:$A$31,0))</f>
        <v>1928</v>
      </c>
      <c r="M106">
        <f t="shared" si="13"/>
        <v>15</v>
      </c>
      <c r="N106">
        <f t="shared" si="14"/>
        <v>43</v>
      </c>
      <c r="O106">
        <f t="shared" si="15"/>
        <v>10</v>
      </c>
      <c r="P106">
        <f t="shared" si="16"/>
        <v>41</v>
      </c>
      <c r="Q106">
        <f t="shared" si="17"/>
        <v>0</v>
      </c>
      <c r="R106">
        <f t="shared" si="18"/>
        <v>0</v>
      </c>
      <c r="S106">
        <f t="shared" si="19"/>
        <v>1</v>
      </c>
      <c r="T106">
        <f t="shared" si="20"/>
        <v>1</v>
      </c>
      <c r="U106">
        <f t="shared" si="21"/>
        <v>378</v>
      </c>
    </row>
    <row r="107" spans="1:21" ht="29.4" thickBot="1" x14ac:dyDescent="0.35">
      <c r="A107" s="3" t="s">
        <v>22</v>
      </c>
      <c r="B107" s="1">
        <v>8</v>
      </c>
      <c r="C107" s="1">
        <v>3</v>
      </c>
      <c r="D107" s="1">
        <v>5</v>
      </c>
      <c r="E107" s="1">
        <v>16</v>
      </c>
      <c r="F107" s="6">
        <v>1924</v>
      </c>
      <c r="G107" s="6">
        <v>0</v>
      </c>
      <c r="H107">
        <f t="shared" si="11"/>
        <v>8</v>
      </c>
      <c r="I107" t="str">
        <f t="shared" si="12"/>
        <v>ITA</v>
      </c>
      <c r="J107">
        <f>INDEX(Plan4!$B$4:$B$31,MATCH(Plan1!$F107,Plan4!$A$4:$A$31,0))</f>
        <v>1920</v>
      </c>
      <c r="K107">
        <f>INDEX(Plan4!$C$4:$C$31,MATCH(Plan1!$F107,Plan4!$A$4:$A$31,0))</f>
        <v>1912</v>
      </c>
      <c r="L107">
        <f>INDEX(Plan4!$E$4:$E$31,MATCH(Plan1!$F107,Plan4!$A$4:$A$31,0))</f>
        <v>1928</v>
      </c>
      <c r="M107">
        <f t="shared" si="13"/>
        <v>13</v>
      </c>
      <c r="N107">
        <f t="shared" si="14"/>
        <v>23</v>
      </c>
      <c r="O107">
        <f t="shared" si="15"/>
        <v>3</v>
      </c>
      <c r="P107">
        <f t="shared" si="16"/>
        <v>6</v>
      </c>
      <c r="Q107">
        <f t="shared" si="17"/>
        <v>0</v>
      </c>
      <c r="R107">
        <f t="shared" si="18"/>
        <v>0</v>
      </c>
      <c r="S107">
        <f t="shared" si="19"/>
        <v>1</v>
      </c>
      <c r="T107">
        <f t="shared" si="20"/>
        <v>1</v>
      </c>
      <c r="U107">
        <f t="shared" si="21"/>
        <v>378</v>
      </c>
    </row>
    <row r="108" spans="1:21" ht="29.4" thickBot="1" x14ac:dyDescent="0.35">
      <c r="A108" s="3" t="s">
        <v>9</v>
      </c>
      <c r="B108" s="1">
        <v>7</v>
      </c>
      <c r="C108" s="1">
        <v>8</v>
      </c>
      <c r="D108" s="1">
        <v>10</v>
      </c>
      <c r="E108" s="1">
        <v>25</v>
      </c>
      <c r="F108" s="6">
        <v>1924</v>
      </c>
      <c r="G108" s="6">
        <v>0</v>
      </c>
      <c r="H108">
        <f t="shared" si="11"/>
        <v>14</v>
      </c>
      <c r="I108" t="str">
        <f t="shared" si="12"/>
        <v>SUI</v>
      </c>
      <c r="J108">
        <f>INDEX(Plan4!$B$4:$B$31,MATCH(Plan1!$F108,Plan4!$A$4:$A$31,0))</f>
        <v>1920</v>
      </c>
      <c r="K108">
        <f>INDEX(Plan4!$C$4:$C$31,MATCH(Plan1!$F108,Plan4!$A$4:$A$31,0))</f>
        <v>1912</v>
      </c>
      <c r="L108">
        <f>INDEX(Plan4!$E$4:$E$31,MATCH(Plan1!$F108,Plan4!$A$4:$A$31,0))</f>
        <v>1928</v>
      </c>
      <c r="M108">
        <f t="shared" si="13"/>
        <v>2</v>
      </c>
      <c r="N108">
        <f t="shared" si="14"/>
        <v>11</v>
      </c>
      <c r="O108">
        <f t="shared" si="15"/>
        <v>0</v>
      </c>
      <c r="P108">
        <f t="shared" si="16"/>
        <v>0</v>
      </c>
      <c r="Q108">
        <f t="shared" si="17"/>
        <v>0</v>
      </c>
      <c r="R108">
        <f t="shared" si="18"/>
        <v>0</v>
      </c>
      <c r="S108">
        <f t="shared" si="19"/>
        <v>1</v>
      </c>
      <c r="T108">
        <f t="shared" si="20"/>
        <v>0</v>
      </c>
      <c r="U108">
        <f t="shared" si="21"/>
        <v>378</v>
      </c>
    </row>
    <row r="109" spans="1:21" ht="29.4" thickBot="1" x14ac:dyDescent="0.35">
      <c r="A109" s="3" t="s">
        <v>28</v>
      </c>
      <c r="B109" s="1">
        <v>5</v>
      </c>
      <c r="C109" s="1">
        <v>2</v>
      </c>
      <c r="D109" s="1">
        <v>3</v>
      </c>
      <c r="E109" s="1">
        <v>10</v>
      </c>
      <c r="F109" s="6">
        <v>1924</v>
      </c>
      <c r="G109" s="6">
        <v>0</v>
      </c>
      <c r="H109">
        <f t="shared" si="11"/>
        <v>9</v>
      </c>
      <c r="I109" t="str">
        <f t="shared" si="12"/>
        <v>NOR</v>
      </c>
      <c r="J109">
        <f>INDEX(Plan4!$B$4:$B$31,MATCH(Plan1!$F109,Plan4!$A$4:$A$31,0))</f>
        <v>1920</v>
      </c>
      <c r="K109">
        <f>INDEX(Plan4!$C$4:$C$31,MATCH(Plan1!$F109,Plan4!$A$4:$A$31,0))</f>
        <v>1912</v>
      </c>
      <c r="L109">
        <f>INDEX(Plan4!$E$4:$E$31,MATCH(Plan1!$F109,Plan4!$A$4:$A$31,0))</f>
        <v>1928</v>
      </c>
      <c r="M109">
        <f t="shared" si="13"/>
        <v>13</v>
      </c>
      <c r="N109">
        <f t="shared" si="14"/>
        <v>31</v>
      </c>
      <c r="O109">
        <f t="shared" si="15"/>
        <v>4</v>
      </c>
      <c r="P109">
        <f t="shared" si="16"/>
        <v>9</v>
      </c>
      <c r="Q109">
        <f t="shared" si="17"/>
        <v>0</v>
      </c>
      <c r="R109">
        <f t="shared" si="18"/>
        <v>0</v>
      </c>
      <c r="S109">
        <f t="shared" si="19"/>
        <v>1</v>
      </c>
      <c r="T109">
        <f t="shared" si="20"/>
        <v>1</v>
      </c>
      <c r="U109">
        <f t="shared" si="21"/>
        <v>378</v>
      </c>
    </row>
    <row r="110" spans="1:21" ht="29.4" thickBot="1" x14ac:dyDescent="0.35">
      <c r="A110" s="3" t="s">
        <v>37</v>
      </c>
      <c r="B110" s="1">
        <v>4</v>
      </c>
      <c r="C110" s="1">
        <v>13</v>
      </c>
      <c r="D110" s="1">
        <v>12</v>
      </c>
      <c r="E110" s="1">
        <v>29</v>
      </c>
      <c r="F110" s="6">
        <v>1924</v>
      </c>
      <c r="G110" s="6">
        <v>0</v>
      </c>
      <c r="H110">
        <f t="shared" si="11"/>
        <v>9</v>
      </c>
      <c r="I110" t="str">
        <f t="shared" si="12"/>
        <v>SWE</v>
      </c>
      <c r="J110">
        <f>INDEX(Plan4!$B$4:$B$31,MATCH(Plan1!$F110,Plan4!$A$4:$A$31,0))</f>
        <v>1920</v>
      </c>
      <c r="K110">
        <f>INDEX(Plan4!$C$4:$C$31,MATCH(Plan1!$F110,Plan4!$A$4:$A$31,0))</f>
        <v>1912</v>
      </c>
      <c r="L110">
        <f>INDEX(Plan4!$E$4:$E$31,MATCH(Plan1!$F110,Plan4!$A$4:$A$31,0))</f>
        <v>1928</v>
      </c>
      <c r="M110">
        <f t="shared" si="13"/>
        <v>19</v>
      </c>
      <c r="N110">
        <f t="shared" si="14"/>
        <v>64</v>
      </c>
      <c r="O110">
        <f t="shared" si="15"/>
        <v>24</v>
      </c>
      <c r="P110">
        <f t="shared" si="16"/>
        <v>65</v>
      </c>
      <c r="Q110">
        <f t="shared" si="17"/>
        <v>0</v>
      </c>
      <c r="R110">
        <f t="shared" si="18"/>
        <v>0</v>
      </c>
      <c r="S110">
        <f t="shared" si="19"/>
        <v>1</v>
      </c>
      <c r="T110">
        <f t="shared" si="20"/>
        <v>1</v>
      </c>
      <c r="U110">
        <f t="shared" si="21"/>
        <v>378</v>
      </c>
    </row>
    <row r="111" spans="1:21" ht="29.4" thickBot="1" x14ac:dyDescent="0.35">
      <c r="A111" s="3" t="s">
        <v>45</v>
      </c>
      <c r="B111" s="1">
        <v>4</v>
      </c>
      <c r="C111" s="1">
        <v>1</v>
      </c>
      <c r="D111" s="1">
        <v>5</v>
      </c>
      <c r="E111" s="1">
        <v>10</v>
      </c>
      <c r="F111" s="6">
        <v>1924</v>
      </c>
      <c r="G111" s="6">
        <v>0</v>
      </c>
      <c r="H111">
        <f t="shared" si="11"/>
        <v>14</v>
      </c>
      <c r="I111" t="str">
        <f t="shared" si="12"/>
        <v>NED</v>
      </c>
      <c r="J111">
        <f>INDEX(Plan4!$B$4:$B$31,MATCH(Plan1!$F111,Plan4!$A$4:$A$31,0))</f>
        <v>1920</v>
      </c>
      <c r="K111">
        <f>INDEX(Plan4!$C$4:$C$31,MATCH(Plan1!$F111,Plan4!$A$4:$A$31,0))</f>
        <v>1912</v>
      </c>
      <c r="L111">
        <f>INDEX(Plan4!$E$4:$E$31,MATCH(Plan1!$F111,Plan4!$A$4:$A$31,0))</f>
        <v>1928</v>
      </c>
      <c r="M111">
        <f t="shared" si="13"/>
        <v>4</v>
      </c>
      <c r="N111">
        <f t="shared" si="14"/>
        <v>11</v>
      </c>
      <c r="O111">
        <f t="shared" si="15"/>
        <v>0</v>
      </c>
      <c r="P111">
        <f t="shared" si="16"/>
        <v>3</v>
      </c>
      <c r="Q111">
        <f t="shared" si="17"/>
        <v>0</v>
      </c>
      <c r="R111">
        <f t="shared" si="18"/>
        <v>1</v>
      </c>
      <c r="S111">
        <f t="shared" si="19"/>
        <v>1</v>
      </c>
      <c r="T111">
        <f t="shared" si="20"/>
        <v>1</v>
      </c>
      <c r="U111">
        <f t="shared" si="21"/>
        <v>378</v>
      </c>
    </row>
    <row r="112" spans="1:21" ht="29.4" thickBot="1" x14ac:dyDescent="0.35">
      <c r="A112" s="3" t="s">
        <v>21</v>
      </c>
      <c r="B112" s="1">
        <v>3</v>
      </c>
      <c r="C112" s="1">
        <v>7</v>
      </c>
      <c r="D112" s="1">
        <v>3</v>
      </c>
      <c r="E112" s="1">
        <v>13</v>
      </c>
      <c r="F112" s="6">
        <v>1924</v>
      </c>
      <c r="G112" s="6">
        <v>0</v>
      </c>
      <c r="H112">
        <f t="shared" si="11"/>
        <v>10</v>
      </c>
      <c r="I112" t="str">
        <f t="shared" si="12"/>
        <v>BEL</v>
      </c>
      <c r="J112">
        <f>INDEX(Plan4!$B$4:$B$31,MATCH(Plan1!$F112,Plan4!$A$4:$A$31,0))</f>
        <v>1920</v>
      </c>
      <c r="K112">
        <f>INDEX(Plan4!$C$4:$C$31,MATCH(Plan1!$F112,Plan4!$A$4:$A$31,0))</f>
        <v>1912</v>
      </c>
      <c r="L112">
        <f>INDEX(Plan4!$E$4:$E$31,MATCH(Plan1!$F112,Plan4!$A$4:$A$31,0))</f>
        <v>1928</v>
      </c>
      <c r="M112">
        <f t="shared" si="13"/>
        <v>14</v>
      </c>
      <c r="N112">
        <f t="shared" si="14"/>
        <v>36</v>
      </c>
      <c r="O112">
        <f t="shared" si="15"/>
        <v>2</v>
      </c>
      <c r="P112">
        <f t="shared" si="16"/>
        <v>6</v>
      </c>
      <c r="Q112">
        <f t="shared" si="17"/>
        <v>1</v>
      </c>
      <c r="R112">
        <f t="shared" si="18"/>
        <v>0</v>
      </c>
      <c r="S112">
        <f t="shared" si="19"/>
        <v>1</v>
      </c>
      <c r="T112">
        <f t="shared" si="20"/>
        <v>1</v>
      </c>
      <c r="U112">
        <f t="shared" si="21"/>
        <v>378</v>
      </c>
    </row>
    <row r="113" spans="1:21" ht="29.4" thickBot="1" x14ac:dyDescent="0.35">
      <c r="A113" s="3" t="s">
        <v>7</v>
      </c>
      <c r="B113" s="1">
        <v>3</v>
      </c>
      <c r="C113" s="1">
        <v>1</v>
      </c>
      <c r="D113" s="1">
        <v>2</v>
      </c>
      <c r="E113" s="1">
        <v>6</v>
      </c>
      <c r="F113" s="6">
        <v>1924</v>
      </c>
      <c r="G113" s="6">
        <v>0</v>
      </c>
      <c r="H113">
        <f t="shared" si="11"/>
        <v>12</v>
      </c>
      <c r="I113" t="str">
        <f t="shared" si="12"/>
        <v>AUS</v>
      </c>
      <c r="J113">
        <f>INDEX(Plan4!$B$4:$B$31,MATCH(Plan1!$F113,Plan4!$A$4:$A$31,0))</f>
        <v>1920</v>
      </c>
      <c r="K113">
        <f>INDEX(Plan4!$C$4:$C$31,MATCH(Plan1!$F113,Plan4!$A$4:$A$31,0))</f>
        <v>1912</v>
      </c>
      <c r="L113">
        <f>INDEX(Plan4!$E$4:$E$31,MATCH(Plan1!$F113,Plan4!$A$4:$A$31,0))</f>
        <v>1928</v>
      </c>
      <c r="M113">
        <f t="shared" si="13"/>
        <v>0</v>
      </c>
      <c r="N113">
        <f t="shared" si="14"/>
        <v>3</v>
      </c>
      <c r="O113">
        <f t="shared" si="15"/>
        <v>0</v>
      </c>
      <c r="P113">
        <f t="shared" si="16"/>
        <v>0</v>
      </c>
      <c r="Q113">
        <f t="shared" si="17"/>
        <v>0</v>
      </c>
      <c r="R113">
        <f t="shared" si="18"/>
        <v>0</v>
      </c>
      <c r="S113">
        <f t="shared" si="19"/>
        <v>1</v>
      </c>
      <c r="T113">
        <f t="shared" si="20"/>
        <v>0</v>
      </c>
      <c r="U113">
        <f t="shared" si="21"/>
        <v>378</v>
      </c>
    </row>
    <row r="114" spans="1:21" ht="29.4" thickBot="1" x14ac:dyDescent="0.35">
      <c r="A114" s="3" t="s">
        <v>8</v>
      </c>
      <c r="B114" s="1">
        <v>2</v>
      </c>
      <c r="C114" s="1">
        <v>5</v>
      </c>
      <c r="D114" s="1">
        <v>2</v>
      </c>
      <c r="E114" s="1">
        <v>9</v>
      </c>
      <c r="F114" s="6">
        <v>1924</v>
      </c>
      <c r="G114" s="6">
        <v>0</v>
      </c>
      <c r="H114">
        <f t="shared" si="11"/>
        <v>10</v>
      </c>
      <c r="I114" t="str">
        <f t="shared" si="12"/>
        <v>DEN</v>
      </c>
      <c r="J114">
        <f>INDEX(Plan4!$B$4:$B$31,MATCH(Plan1!$F114,Plan4!$A$4:$A$31,0))</f>
        <v>1920</v>
      </c>
      <c r="K114">
        <f>INDEX(Plan4!$C$4:$C$31,MATCH(Plan1!$F114,Plan4!$A$4:$A$31,0))</f>
        <v>1912</v>
      </c>
      <c r="L114">
        <f>INDEX(Plan4!$E$4:$E$31,MATCH(Plan1!$F114,Plan4!$A$4:$A$31,0))</f>
        <v>1928</v>
      </c>
      <c r="M114">
        <f t="shared" si="13"/>
        <v>3</v>
      </c>
      <c r="N114">
        <f t="shared" si="14"/>
        <v>13</v>
      </c>
      <c r="O114">
        <f t="shared" si="15"/>
        <v>1</v>
      </c>
      <c r="P114">
        <f t="shared" si="16"/>
        <v>12</v>
      </c>
      <c r="Q114">
        <f t="shared" si="17"/>
        <v>0</v>
      </c>
      <c r="R114">
        <f t="shared" si="18"/>
        <v>0</v>
      </c>
      <c r="S114">
        <f t="shared" si="19"/>
        <v>1</v>
      </c>
      <c r="T114">
        <f t="shared" si="20"/>
        <v>1</v>
      </c>
      <c r="U114">
        <f t="shared" si="21"/>
        <v>378</v>
      </c>
    </row>
    <row r="115" spans="1:21" ht="29.4" thickBot="1" x14ac:dyDescent="0.35">
      <c r="A115" s="3" t="s">
        <v>5</v>
      </c>
      <c r="B115" s="1">
        <v>2</v>
      </c>
      <c r="C115" s="1">
        <v>3</v>
      </c>
      <c r="D115" s="1">
        <v>4</v>
      </c>
      <c r="E115" s="1">
        <v>9</v>
      </c>
      <c r="F115" s="6">
        <v>1924</v>
      </c>
      <c r="G115" s="6">
        <v>0</v>
      </c>
      <c r="H115">
        <f t="shared" si="11"/>
        <v>10</v>
      </c>
      <c r="I115" t="str">
        <f t="shared" si="12"/>
        <v>HUN</v>
      </c>
      <c r="J115">
        <f>INDEX(Plan4!$B$4:$B$31,MATCH(Plan1!$F115,Plan4!$A$4:$A$31,0))</f>
        <v>1920</v>
      </c>
      <c r="K115">
        <f>INDEX(Plan4!$C$4:$C$31,MATCH(Plan1!$F115,Plan4!$A$4:$A$31,0))</f>
        <v>1912</v>
      </c>
      <c r="L115">
        <f>INDEX(Plan4!$E$4:$E$31,MATCH(Plan1!$F115,Plan4!$A$4:$A$31,0))</f>
        <v>1928</v>
      </c>
      <c r="M115">
        <f t="shared" si="13"/>
        <v>0</v>
      </c>
      <c r="N115">
        <f t="shared" si="14"/>
        <v>0</v>
      </c>
      <c r="O115">
        <f t="shared" si="15"/>
        <v>3</v>
      </c>
      <c r="P115">
        <f t="shared" si="16"/>
        <v>8</v>
      </c>
      <c r="Q115">
        <f t="shared" si="17"/>
        <v>0</v>
      </c>
      <c r="R115">
        <f t="shared" si="18"/>
        <v>0</v>
      </c>
      <c r="S115">
        <f t="shared" si="19"/>
        <v>0</v>
      </c>
      <c r="T115">
        <f t="shared" si="20"/>
        <v>1</v>
      </c>
      <c r="U115">
        <f t="shared" si="21"/>
        <v>378</v>
      </c>
    </row>
    <row r="116" spans="1:21" ht="29.4" thickBot="1" x14ac:dyDescent="0.35">
      <c r="A116" s="3" t="s">
        <v>55</v>
      </c>
      <c r="B116" s="1">
        <v>2</v>
      </c>
      <c r="C116" s="1">
        <v>0</v>
      </c>
      <c r="D116" s="1">
        <v>0</v>
      </c>
      <c r="E116" s="1">
        <v>2</v>
      </c>
      <c r="F116" s="6">
        <v>1924</v>
      </c>
      <c r="G116" s="6">
        <v>0</v>
      </c>
      <c r="H116">
        <f t="shared" si="11"/>
        <v>13</v>
      </c>
      <c r="I116" t="str">
        <f t="shared" si="12"/>
        <v>YUG</v>
      </c>
      <c r="J116">
        <f>INDEX(Plan4!$B$4:$B$31,MATCH(Plan1!$F116,Plan4!$A$4:$A$31,0))</f>
        <v>1920</v>
      </c>
      <c r="K116">
        <f>INDEX(Plan4!$C$4:$C$31,MATCH(Plan1!$F116,Plan4!$A$4:$A$31,0))</f>
        <v>1912</v>
      </c>
      <c r="L116">
        <f>INDEX(Plan4!$E$4:$E$31,MATCH(Plan1!$F116,Plan4!$A$4:$A$31,0))</f>
        <v>1928</v>
      </c>
      <c r="M116">
        <f t="shared" si="13"/>
        <v>0</v>
      </c>
      <c r="N116">
        <f t="shared" si="14"/>
        <v>0</v>
      </c>
      <c r="O116">
        <f t="shared" si="15"/>
        <v>0</v>
      </c>
      <c r="P116">
        <f t="shared" si="16"/>
        <v>0</v>
      </c>
      <c r="Q116">
        <f t="shared" si="17"/>
        <v>0</v>
      </c>
      <c r="R116">
        <f t="shared" si="18"/>
        <v>0</v>
      </c>
      <c r="S116">
        <f t="shared" si="19"/>
        <v>0</v>
      </c>
      <c r="T116">
        <f t="shared" si="20"/>
        <v>0</v>
      </c>
      <c r="U116">
        <f t="shared" si="21"/>
        <v>378</v>
      </c>
    </row>
    <row r="117" spans="1:21" ht="43.8" thickBot="1" x14ac:dyDescent="0.35">
      <c r="A117" s="3" t="s">
        <v>52</v>
      </c>
      <c r="B117" s="1">
        <v>1</v>
      </c>
      <c r="C117" s="1">
        <v>4</v>
      </c>
      <c r="D117" s="1">
        <v>5</v>
      </c>
      <c r="E117" s="1">
        <v>10</v>
      </c>
      <c r="F117" s="6">
        <v>1924</v>
      </c>
      <c r="G117" s="6">
        <v>0</v>
      </c>
      <c r="H117">
        <f t="shared" si="11"/>
        <v>17</v>
      </c>
      <c r="I117" t="str">
        <f t="shared" si="12"/>
        <v>TCH</v>
      </c>
      <c r="J117">
        <f>INDEX(Plan4!$B$4:$B$31,MATCH(Plan1!$F117,Plan4!$A$4:$A$31,0))</f>
        <v>1920</v>
      </c>
      <c r="K117">
        <f>INDEX(Plan4!$C$4:$C$31,MATCH(Plan1!$F117,Plan4!$A$4:$A$31,0))</f>
        <v>1912</v>
      </c>
      <c r="L117">
        <f>INDEX(Plan4!$E$4:$E$31,MATCH(Plan1!$F117,Plan4!$A$4:$A$31,0))</f>
        <v>1928</v>
      </c>
      <c r="M117">
        <f t="shared" si="13"/>
        <v>0</v>
      </c>
      <c r="N117">
        <f t="shared" si="14"/>
        <v>2</v>
      </c>
      <c r="O117">
        <f t="shared" si="15"/>
        <v>0</v>
      </c>
      <c r="P117">
        <f t="shared" si="16"/>
        <v>0</v>
      </c>
      <c r="Q117">
        <f t="shared" si="17"/>
        <v>0</v>
      </c>
      <c r="R117">
        <f t="shared" si="18"/>
        <v>0</v>
      </c>
      <c r="S117">
        <f t="shared" si="19"/>
        <v>1</v>
      </c>
      <c r="T117">
        <f t="shared" si="20"/>
        <v>0</v>
      </c>
      <c r="U117">
        <f t="shared" si="21"/>
        <v>378</v>
      </c>
    </row>
    <row r="118" spans="1:21" ht="29.4" thickBot="1" x14ac:dyDescent="0.35">
      <c r="A118" s="3" t="s">
        <v>56</v>
      </c>
      <c r="B118" s="1">
        <v>1</v>
      </c>
      <c r="C118" s="1">
        <v>3</v>
      </c>
      <c r="D118" s="1">
        <v>2</v>
      </c>
      <c r="E118" s="1">
        <v>6</v>
      </c>
      <c r="F118" s="6">
        <v>1924</v>
      </c>
      <c r="G118" s="6">
        <v>0</v>
      </c>
      <c r="H118">
        <f t="shared" si="11"/>
        <v>12</v>
      </c>
      <c r="I118" t="str">
        <f t="shared" si="12"/>
        <v>ARG</v>
      </c>
      <c r="J118">
        <f>INDEX(Plan4!$B$4:$B$31,MATCH(Plan1!$F118,Plan4!$A$4:$A$31,0))</f>
        <v>1920</v>
      </c>
      <c r="K118">
        <f>INDEX(Plan4!$C$4:$C$31,MATCH(Plan1!$F118,Plan4!$A$4:$A$31,0))</f>
        <v>1912</v>
      </c>
      <c r="L118">
        <f>INDEX(Plan4!$E$4:$E$31,MATCH(Plan1!$F118,Plan4!$A$4:$A$31,0))</f>
        <v>1928</v>
      </c>
      <c r="M118">
        <f t="shared" si="13"/>
        <v>0</v>
      </c>
      <c r="N118">
        <f t="shared" si="14"/>
        <v>0</v>
      </c>
      <c r="O118">
        <f t="shared" si="15"/>
        <v>0</v>
      </c>
      <c r="P118">
        <f t="shared" si="16"/>
        <v>0</v>
      </c>
      <c r="Q118">
        <f t="shared" si="17"/>
        <v>0</v>
      </c>
      <c r="R118">
        <f t="shared" si="18"/>
        <v>0</v>
      </c>
      <c r="S118">
        <f t="shared" si="19"/>
        <v>0</v>
      </c>
      <c r="T118">
        <f t="shared" si="20"/>
        <v>0</v>
      </c>
      <c r="U118">
        <f t="shared" si="21"/>
        <v>378</v>
      </c>
    </row>
    <row r="119" spans="1:21" ht="29.4" thickBot="1" x14ac:dyDescent="0.35">
      <c r="A119" s="3" t="s">
        <v>48</v>
      </c>
      <c r="B119" s="1">
        <v>1</v>
      </c>
      <c r="C119" s="1">
        <v>1</v>
      </c>
      <c r="D119" s="1">
        <v>4</v>
      </c>
      <c r="E119" s="1">
        <v>6</v>
      </c>
      <c r="F119" s="6">
        <v>1924</v>
      </c>
      <c r="G119" s="6">
        <v>0</v>
      </c>
      <c r="H119">
        <f t="shared" si="11"/>
        <v>10</v>
      </c>
      <c r="I119" t="str">
        <f t="shared" si="12"/>
        <v>EST</v>
      </c>
      <c r="J119">
        <f>INDEX(Plan4!$B$4:$B$31,MATCH(Plan1!$F119,Plan4!$A$4:$A$31,0))</f>
        <v>1920</v>
      </c>
      <c r="K119">
        <f>INDEX(Plan4!$C$4:$C$31,MATCH(Plan1!$F119,Plan4!$A$4:$A$31,0))</f>
        <v>1912</v>
      </c>
      <c r="L119">
        <f>INDEX(Plan4!$E$4:$E$31,MATCH(Plan1!$F119,Plan4!$A$4:$A$31,0))</f>
        <v>1928</v>
      </c>
      <c r="M119">
        <f t="shared" si="13"/>
        <v>1</v>
      </c>
      <c r="N119">
        <f t="shared" si="14"/>
        <v>3</v>
      </c>
      <c r="O119">
        <f t="shared" si="15"/>
        <v>0</v>
      </c>
      <c r="P119">
        <f t="shared" si="16"/>
        <v>0</v>
      </c>
      <c r="Q119">
        <f t="shared" si="17"/>
        <v>0</v>
      </c>
      <c r="R119">
        <f t="shared" si="18"/>
        <v>0</v>
      </c>
      <c r="S119">
        <f t="shared" si="19"/>
        <v>1</v>
      </c>
      <c r="T119">
        <f t="shared" si="20"/>
        <v>0</v>
      </c>
      <c r="U119">
        <f t="shared" si="21"/>
        <v>378</v>
      </c>
    </row>
    <row r="120" spans="1:21" ht="43.8" thickBot="1" x14ac:dyDescent="0.35">
      <c r="A120" s="3" t="s">
        <v>42</v>
      </c>
      <c r="B120" s="1">
        <v>1</v>
      </c>
      <c r="C120" s="1">
        <v>1</v>
      </c>
      <c r="D120" s="1">
        <v>1</v>
      </c>
      <c r="E120" s="1">
        <v>3</v>
      </c>
      <c r="F120" s="6">
        <v>1924</v>
      </c>
      <c r="G120" s="6">
        <v>0</v>
      </c>
      <c r="H120">
        <f t="shared" si="11"/>
        <v>15</v>
      </c>
      <c r="I120" t="str">
        <f t="shared" si="12"/>
        <v>RSA</v>
      </c>
      <c r="J120">
        <f>INDEX(Plan4!$B$4:$B$31,MATCH(Plan1!$F120,Plan4!$A$4:$A$31,0))</f>
        <v>1920</v>
      </c>
      <c r="K120">
        <f>INDEX(Plan4!$C$4:$C$31,MATCH(Plan1!$F120,Plan4!$A$4:$A$31,0))</f>
        <v>1912</v>
      </c>
      <c r="L120">
        <f>INDEX(Plan4!$E$4:$E$31,MATCH(Plan1!$F120,Plan4!$A$4:$A$31,0))</f>
        <v>1928</v>
      </c>
      <c r="M120">
        <f t="shared" si="13"/>
        <v>3</v>
      </c>
      <c r="N120">
        <f t="shared" si="14"/>
        <v>10</v>
      </c>
      <c r="O120">
        <f t="shared" si="15"/>
        <v>4</v>
      </c>
      <c r="P120">
        <f t="shared" si="16"/>
        <v>6</v>
      </c>
      <c r="Q120">
        <f t="shared" si="17"/>
        <v>0</v>
      </c>
      <c r="R120">
        <f t="shared" si="18"/>
        <v>0</v>
      </c>
      <c r="S120">
        <f t="shared" si="19"/>
        <v>1</v>
      </c>
      <c r="T120">
        <f t="shared" si="20"/>
        <v>1</v>
      </c>
      <c r="U120">
        <f t="shared" si="21"/>
        <v>378</v>
      </c>
    </row>
    <row r="121" spans="1:21" ht="29.4" thickBot="1" x14ac:dyDescent="0.35">
      <c r="A121" s="3" t="s">
        <v>57</v>
      </c>
      <c r="B121" s="1">
        <v>1</v>
      </c>
      <c r="C121" s="1">
        <v>0</v>
      </c>
      <c r="D121" s="1">
        <v>0</v>
      </c>
      <c r="E121" s="1">
        <v>1</v>
      </c>
      <c r="F121" s="6">
        <v>1924</v>
      </c>
      <c r="G121" s="6">
        <v>0</v>
      </c>
      <c r="H121">
        <f t="shared" si="11"/>
        <v>10</v>
      </c>
      <c r="I121" t="str">
        <f t="shared" si="12"/>
        <v>URU</v>
      </c>
      <c r="J121">
        <f>INDEX(Plan4!$B$4:$B$31,MATCH(Plan1!$F121,Plan4!$A$4:$A$31,0))</f>
        <v>1920</v>
      </c>
      <c r="K121">
        <f>INDEX(Plan4!$C$4:$C$31,MATCH(Plan1!$F121,Plan4!$A$4:$A$31,0))</f>
        <v>1912</v>
      </c>
      <c r="L121">
        <f>INDEX(Plan4!$E$4:$E$31,MATCH(Plan1!$F121,Plan4!$A$4:$A$31,0))</f>
        <v>1928</v>
      </c>
      <c r="M121">
        <f t="shared" si="13"/>
        <v>0</v>
      </c>
      <c r="N121">
        <f t="shared" si="14"/>
        <v>0</v>
      </c>
      <c r="O121">
        <f t="shared" si="15"/>
        <v>0</v>
      </c>
      <c r="P121">
        <f t="shared" si="16"/>
        <v>0</v>
      </c>
      <c r="Q121">
        <f t="shared" si="17"/>
        <v>0</v>
      </c>
      <c r="R121">
        <f t="shared" si="18"/>
        <v>0</v>
      </c>
      <c r="S121">
        <f t="shared" si="19"/>
        <v>0</v>
      </c>
      <c r="T121">
        <f t="shared" si="20"/>
        <v>0</v>
      </c>
      <c r="U121">
        <f t="shared" si="21"/>
        <v>378</v>
      </c>
    </row>
    <row r="122" spans="1:21" ht="29.4" thickBot="1" x14ac:dyDescent="0.35">
      <c r="A122" s="3" t="s">
        <v>6</v>
      </c>
      <c r="B122" s="1">
        <v>0</v>
      </c>
      <c r="C122" s="1">
        <v>3</v>
      </c>
      <c r="D122" s="1">
        <v>1</v>
      </c>
      <c r="E122" s="1">
        <v>4</v>
      </c>
      <c r="F122" s="6">
        <v>1924</v>
      </c>
      <c r="G122" s="6">
        <v>0</v>
      </c>
      <c r="H122">
        <f t="shared" si="11"/>
        <v>10</v>
      </c>
      <c r="I122" t="str">
        <f t="shared" si="12"/>
        <v>AUT</v>
      </c>
      <c r="J122">
        <f>INDEX(Plan4!$B$4:$B$31,MATCH(Plan1!$F122,Plan4!$A$4:$A$31,0))</f>
        <v>1920</v>
      </c>
      <c r="K122">
        <f>INDEX(Plan4!$C$4:$C$31,MATCH(Plan1!$F122,Plan4!$A$4:$A$31,0))</f>
        <v>1912</v>
      </c>
      <c r="L122">
        <f>INDEX(Plan4!$E$4:$E$31,MATCH(Plan1!$F122,Plan4!$A$4:$A$31,0))</f>
        <v>1928</v>
      </c>
      <c r="M122">
        <f t="shared" si="13"/>
        <v>0</v>
      </c>
      <c r="N122">
        <f t="shared" si="14"/>
        <v>0</v>
      </c>
      <c r="O122">
        <f t="shared" si="15"/>
        <v>0</v>
      </c>
      <c r="P122">
        <f t="shared" si="16"/>
        <v>4</v>
      </c>
      <c r="Q122">
        <f t="shared" si="17"/>
        <v>0</v>
      </c>
      <c r="R122">
        <f t="shared" si="18"/>
        <v>0</v>
      </c>
      <c r="S122">
        <f t="shared" si="19"/>
        <v>0</v>
      </c>
      <c r="T122">
        <f t="shared" si="20"/>
        <v>1</v>
      </c>
      <c r="U122">
        <f t="shared" si="21"/>
        <v>378</v>
      </c>
    </row>
    <row r="123" spans="1:21" ht="29.4" thickBot="1" x14ac:dyDescent="0.35">
      <c r="A123" s="3" t="s">
        <v>26</v>
      </c>
      <c r="B123" s="1">
        <v>0</v>
      </c>
      <c r="C123" s="1">
        <v>3</v>
      </c>
      <c r="D123" s="1">
        <v>1</v>
      </c>
      <c r="E123" s="1">
        <v>4</v>
      </c>
      <c r="F123" s="6">
        <v>1924</v>
      </c>
      <c r="G123" s="6">
        <v>0</v>
      </c>
      <c r="H123">
        <f t="shared" si="11"/>
        <v>9</v>
      </c>
      <c r="I123" t="str">
        <f t="shared" si="12"/>
        <v>CAN</v>
      </c>
      <c r="J123">
        <f>INDEX(Plan4!$B$4:$B$31,MATCH(Plan1!$F123,Plan4!$A$4:$A$31,0))</f>
        <v>1920</v>
      </c>
      <c r="K123">
        <f>INDEX(Plan4!$C$4:$C$31,MATCH(Plan1!$F123,Plan4!$A$4:$A$31,0))</f>
        <v>1912</v>
      </c>
      <c r="L123">
        <f>INDEX(Plan4!$E$4:$E$31,MATCH(Plan1!$F123,Plan4!$A$4:$A$31,0))</f>
        <v>1928</v>
      </c>
      <c r="M123">
        <f t="shared" si="13"/>
        <v>3</v>
      </c>
      <c r="N123">
        <f t="shared" si="14"/>
        <v>9</v>
      </c>
      <c r="O123">
        <f t="shared" si="15"/>
        <v>3</v>
      </c>
      <c r="P123">
        <f t="shared" si="16"/>
        <v>8</v>
      </c>
      <c r="Q123">
        <f t="shared" si="17"/>
        <v>0</v>
      </c>
      <c r="R123">
        <f t="shared" si="18"/>
        <v>0</v>
      </c>
      <c r="S123">
        <f t="shared" si="19"/>
        <v>1</v>
      </c>
      <c r="T123">
        <f t="shared" si="20"/>
        <v>1</v>
      </c>
      <c r="U123">
        <f t="shared" si="21"/>
        <v>378</v>
      </c>
    </row>
    <row r="124" spans="1:21" ht="29.4" thickBot="1" x14ac:dyDescent="0.35">
      <c r="A124" s="3" t="s">
        <v>58</v>
      </c>
      <c r="B124" s="1">
        <v>0</v>
      </c>
      <c r="C124" s="1">
        <v>1</v>
      </c>
      <c r="D124" s="1">
        <v>1</v>
      </c>
      <c r="E124" s="1">
        <v>2</v>
      </c>
      <c r="F124" s="6">
        <v>1924</v>
      </c>
      <c r="G124" s="6">
        <v>0</v>
      </c>
      <c r="H124">
        <f t="shared" si="11"/>
        <v>9</v>
      </c>
      <c r="I124" t="str">
        <f t="shared" si="12"/>
        <v>POL</v>
      </c>
      <c r="J124">
        <f>INDEX(Plan4!$B$4:$B$31,MATCH(Plan1!$F124,Plan4!$A$4:$A$31,0))</f>
        <v>1920</v>
      </c>
      <c r="K124">
        <f>INDEX(Plan4!$C$4:$C$31,MATCH(Plan1!$F124,Plan4!$A$4:$A$31,0))</f>
        <v>1912</v>
      </c>
      <c r="L124">
        <f>INDEX(Plan4!$E$4:$E$31,MATCH(Plan1!$F124,Plan4!$A$4:$A$31,0))</f>
        <v>1928</v>
      </c>
      <c r="M124">
        <f t="shared" si="13"/>
        <v>0</v>
      </c>
      <c r="N124">
        <f t="shared" si="14"/>
        <v>0</v>
      </c>
      <c r="O124">
        <f t="shared" si="15"/>
        <v>0</v>
      </c>
      <c r="P124">
        <f t="shared" si="16"/>
        <v>0</v>
      </c>
      <c r="Q124">
        <f t="shared" si="17"/>
        <v>0</v>
      </c>
      <c r="R124">
        <f t="shared" si="18"/>
        <v>0</v>
      </c>
      <c r="S124">
        <f t="shared" si="19"/>
        <v>0</v>
      </c>
      <c r="T124">
        <f t="shared" si="20"/>
        <v>0</v>
      </c>
      <c r="U124">
        <f t="shared" si="21"/>
        <v>378</v>
      </c>
    </row>
    <row r="125" spans="1:21" ht="29.4" thickBot="1" x14ac:dyDescent="0.35">
      <c r="A125" s="3" t="s">
        <v>59</v>
      </c>
      <c r="B125" s="1">
        <v>0</v>
      </c>
      <c r="C125" s="1">
        <v>0</v>
      </c>
      <c r="D125" s="1">
        <v>1</v>
      </c>
      <c r="E125" s="1">
        <v>1</v>
      </c>
      <c r="F125" s="6">
        <v>1924</v>
      </c>
      <c r="G125" s="6">
        <v>0</v>
      </c>
      <c r="H125">
        <f t="shared" si="11"/>
        <v>8</v>
      </c>
      <c r="I125" t="str">
        <f t="shared" si="12"/>
        <v>HAI</v>
      </c>
      <c r="J125">
        <f>INDEX(Plan4!$B$4:$B$31,MATCH(Plan1!$F125,Plan4!$A$4:$A$31,0))</f>
        <v>1920</v>
      </c>
      <c r="K125">
        <f>INDEX(Plan4!$C$4:$C$31,MATCH(Plan1!$F125,Plan4!$A$4:$A$31,0))</f>
        <v>1912</v>
      </c>
      <c r="L125">
        <f>INDEX(Plan4!$E$4:$E$31,MATCH(Plan1!$F125,Plan4!$A$4:$A$31,0))</f>
        <v>1928</v>
      </c>
      <c r="M125">
        <f t="shared" si="13"/>
        <v>0</v>
      </c>
      <c r="N125">
        <f t="shared" si="14"/>
        <v>0</v>
      </c>
      <c r="O125">
        <f t="shared" si="15"/>
        <v>0</v>
      </c>
      <c r="P125">
        <f t="shared" si="16"/>
        <v>0</v>
      </c>
      <c r="Q125">
        <f t="shared" si="17"/>
        <v>0</v>
      </c>
      <c r="R125">
        <f t="shared" si="18"/>
        <v>0</v>
      </c>
      <c r="S125">
        <f t="shared" si="19"/>
        <v>0</v>
      </c>
      <c r="T125">
        <f t="shared" si="20"/>
        <v>0</v>
      </c>
      <c r="U125">
        <f t="shared" si="21"/>
        <v>378</v>
      </c>
    </row>
    <row r="126" spans="1:21" ht="29.4" thickBot="1" x14ac:dyDescent="0.35">
      <c r="A126" s="3" t="s">
        <v>50</v>
      </c>
      <c r="B126" s="1">
        <v>0</v>
      </c>
      <c r="C126" s="1">
        <v>0</v>
      </c>
      <c r="D126" s="1">
        <v>1</v>
      </c>
      <c r="E126" s="1">
        <v>1</v>
      </c>
      <c r="F126" s="6">
        <v>1924</v>
      </c>
      <c r="G126" s="6">
        <v>0</v>
      </c>
      <c r="H126">
        <f t="shared" si="11"/>
        <v>8</v>
      </c>
      <c r="I126" t="str">
        <f t="shared" si="12"/>
        <v>JPN</v>
      </c>
      <c r="J126">
        <f>INDEX(Plan4!$B$4:$B$31,MATCH(Plan1!$F126,Plan4!$A$4:$A$31,0))</f>
        <v>1920</v>
      </c>
      <c r="K126">
        <f>INDEX(Plan4!$C$4:$C$31,MATCH(Plan1!$F126,Plan4!$A$4:$A$31,0))</f>
        <v>1912</v>
      </c>
      <c r="L126">
        <f>INDEX(Plan4!$E$4:$E$31,MATCH(Plan1!$F126,Plan4!$A$4:$A$31,0))</f>
        <v>1928</v>
      </c>
      <c r="M126">
        <f t="shared" si="13"/>
        <v>0</v>
      </c>
      <c r="N126">
        <f t="shared" si="14"/>
        <v>2</v>
      </c>
      <c r="O126">
        <f t="shared" si="15"/>
        <v>0</v>
      </c>
      <c r="P126">
        <f t="shared" si="16"/>
        <v>0</v>
      </c>
      <c r="Q126">
        <f t="shared" si="17"/>
        <v>0</v>
      </c>
      <c r="R126">
        <f t="shared" si="18"/>
        <v>0</v>
      </c>
      <c r="S126">
        <f t="shared" si="19"/>
        <v>1</v>
      </c>
      <c r="T126">
        <f t="shared" si="20"/>
        <v>0</v>
      </c>
      <c r="U126">
        <f t="shared" si="21"/>
        <v>378</v>
      </c>
    </row>
    <row r="127" spans="1:21" ht="43.8" thickBot="1" x14ac:dyDescent="0.35">
      <c r="A127" s="3" t="s">
        <v>53</v>
      </c>
      <c r="B127" s="1">
        <v>0</v>
      </c>
      <c r="C127" s="1">
        <v>0</v>
      </c>
      <c r="D127" s="1">
        <v>1</v>
      </c>
      <c r="E127" s="1">
        <v>1</v>
      </c>
      <c r="F127" s="6">
        <v>1924</v>
      </c>
      <c r="G127" s="6">
        <v>0</v>
      </c>
      <c r="H127">
        <f t="shared" si="11"/>
        <v>14</v>
      </c>
      <c r="I127" t="str">
        <f t="shared" si="12"/>
        <v>NZL</v>
      </c>
      <c r="J127">
        <f>INDEX(Plan4!$B$4:$B$31,MATCH(Plan1!$F127,Plan4!$A$4:$A$31,0))</f>
        <v>1920</v>
      </c>
      <c r="K127">
        <f>INDEX(Plan4!$C$4:$C$31,MATCH(Plan1!$F127,Plan4!$A$4:$A$31,0))</f>
        <v>1912</v>
      </c>
      <c r="L127">
        <f>INDEX(Plan4!$E$4:$E$31,MATCH(Plan1!$F127,Plan4!$A$4:$A$31,0))</f>
        <v>1928</v>
      </c>
      <c r="M127">
        <f t="shared" si="13"/>
        <v>0</v>
      </c>
      <c r="N127">
        <f t="shared" si="14"/>
        <v>1</v>
      </c>
      <c r="O127">
        <f t="shared" si="15"/>
        <v>0</v>
      </c>
      <c r="P127">
        <f t="shared" si="16"/>
        <v>0</v>
      </c>
      <c r="Q127">
        <f t="shared" si="17"/>
        <v>0</v>
      </c>
      <c r="R127">
        <f t="shared" si="18"/>
        <v>0</v>
      </c>
      <c r="S127">
        <f t="shared" si="19"/>
        <v>1</v>
      </c>
      <c r="T127">
        <f t="shared" si="20"/>
        <v>0</v>
      </c>
      <c r="U127">
        <f t="shared" si="21"/>
        <v>378</v>
      </c>
    </row>
    <row r="128" spans="1:21" ht="29.4" thickBot="1" x14ac:dyDescent="0.35">
      <c r="A128" s="3" t="s">
        <v>60</v>
      </c>
      <c r="B128" s="1">
        <v>0</v>
      </c>
      <c r="C128" s="1">
        <v>0</v>
      </c>
      <c r="D128" s="1">
        <v>1</v>
      </c>
      <c r="E128" s="1">
        <v>1</v>
      </c>
      <c r="F128" s="6">
        <v>1924</v>
      </c>
      <c r="G128" s="6">
        <v>0</v>
      </c>
      <c r="H128">
        <f t="shared" si="11"/>
        <v>11</v>
      </c>
      <c r="I128" t="str">
        <f t="shared" si="12"/>
        <v>POR</v>
      </c>
      <c r="J128">
        <f>INDEX(Plan4!$B$4:$B$31,MATCH(Plan1!$F128,Plan4!$A$4:$A$31,0))</f>
        <v>1920</v>
      </c>
      <c r="K128">
        <f>INDEX(Plan4!$C$4:$C$31,MATCH(Plan1!$F128,Plan4!$A$4:$A$31,0))</f>
        <v>1912</v>
      </c>
      <c r="L128">
        <f>INDEX(Plan4!$E$4:$E$31,MATCH(Plan1!$F128,Plan4!$A$4:$A$31,0))</f>
        <v>1928</v>
      </c>
      <c r="M128">
        <f t="shared" si="13"/>
        <v>0</v>
      </c>
      <c r="N128">
        <f t="shared" si="14"/>
        <v>0</v>
      </c>
      <c r="O128">
        <f t="shared" si="15"/>
        <v>0</v>
      </c>
      <c r="P128">
        <f t="shared" si="16"/>
        <v>0</v>
      </c>
      <c r="Q128">
        <f t="shared" si="17"/>
        <v>0</v>
      </c>
      <c r="R128">
        <f t="shared" si="18"/>
        <v>0</v>
      </c>
      <c r="S128">
        <f t="shared" si="19"/>
        <v>0</v>
      </c>
      <c r="T128">
        <f t="shared" si="20"/>
        <v>0</v>
      </c>
      <c r="U128">
        <f t="shared" si="21"/>
        <v>378</v>
      </c>
    </row>
    <row r="129" spans="1:21" ht="29.4" thickBot="1" x14ac:dyDescent="0.35">
      <c r="A129" s="3" t="s">
        <v>61</v>
      </c>
      <c r="B129" s="1">
        <v>0</v>
      </c>
      <c r="C129" s="1">
        <v>0</v>
      </c>
      <c r="D129" s="1">
        <v>1</v>
      </c>
      <c r="E129" s="1">
        <v>1</v>
      </c>
      <c r="F129" s="6">
        <v>1924</v>
      </c>
      <c r="G129" s="6">
        <v>0</v>
      </c>
      <c r="H129">
        <f t="shared" si="11"/>
        <v>10</v>
      </c>
      <c r="I129" t="str">
        <f t="shared" si="12"/>
        <v>ROU</v>
      </c>
      <c r="J129">
        <f>INDEX(Plan4!$B$4:$B$31,MATCH(Plan1!$F129,Plan4!$A$4:$A$31,0))</f>
        <v>1920</v>
      </c>
      <c r="K129">
        <f>INDEX(Plan4!$C$4:$C$31,MATCH(Plan1!$F129,Plan4!$A$4:$A$31,0))</f>
        <v>1912</v>
      </c>
      <c r="L129">
        <f>INDEX(Plan4!$E$4:$E$31,MATCH(Plan1!$F129,Plan4!$A$4:$A$31,0))</f>
        <v>1928</v>
      </c>
      <c r="M129">
        <f t="shared" si="13"/>
        <v>0</v>
      </c>
      <c r="N129">
        <f t="shared" si="14"/>
        <v>0</v>
      </c>
      <c r="O129">
        <f t="shared" si="15"/>
        <v>0</v>
      </c>
      <c r="P129">
        <f t="shared" si="16"/>
        <v>0</v>
      </c>
      <c r="Q129">
        <f t="shared" si="17"/>
        <v>0</v>
      </c>
      <c r="R129">
        <f t="shared" si="18"/>
        <v>0</v>
      </c>
      <c r="S129">
        <f t="shared" si="19"/>
        <v>0</v>
      </c>
      <c r="T129">
        <f t="shared" si="20"/>
        <v>0</v>
      </c>
      <c r="U129">
        <f t="shared" si="21"/>
        <v>378</v>
      </c>
    </row>
    <row r="130" spans="1:21" ht="43.8" thickBot="1" x14ac:dyDescent="0.35">
      <c r="A130" s="3" t="s">
        <v>0</v>
      </c>
      <c r="B130" s="1">
        <v>22</v>
      </c>
      <c r="C130" s="1">
        <v>18</v>
      </c>
      <c r="D130" s="1">
        <v>16</v>
      </c>
      <c r="E130" s="1">
        <v>56</v>
      </c>
      <c r="F130" s="6">
        <v>1928</v>
      </c>
      <c r="G130" s="6">
        <v>0</v>
      </c>
      <c r="H130">
        <f t="shared" si="11"/>
        <v>16</v>
      </c>
      <c r="I130" t="str">
        <f t="shared" si="12"/>
        <v>USA</v>
      </c>
      <c r="J130">
        <f>INDEX(Plan4!$B$4:$B$31,MATCH(Plan1!$F130,Plan4!$A$4:$A$31,0))</f>
        <v>1924</v>
      </c>
      <c r="K130">
        <f>INDEX(Plan4!$C$4:$C$31,MATCH(Plan1!$F130,Plan4!$A$4:$A$31,0))</f>
        <v>1920</v>
      </c>
      <c r="L130">
        <f>INDEX(Plan4!$E$4:$E$31,MATCH(Plan1!$F130,Plan4!$A$4:$A$31,0))</f>
        <v>1932</v>
      </c>
      <c r="M130">
        <f t="shared" si="13"/>
        <v>45</v>
      </c>
      <c r="N130">
        <f t="shared" si="14"/>
        <v>99</v>
      </c>
      <c r="O130">
        <f t="shared" si="15"/>
        <v>41</v>
      </c>
      <c r="P130">
        <f t="shared" si="16"/>
        <v>95</v>
      </c>
      <c r="Q130">
        <f t="shared" si="17"/>
        <v>0</v>
      </c>
      <c r="R130">
        <f t="shared" si="18"/>
        <v>1</v>
      </c>
      <c r="S130">
        <f t="shared" si="19"/>
        <v>1</v>
      </c>
      <c r="T130">
        <f t="shared" si="20"/>
        <v>1</v>
      </c>
      <c r="U130">
        <f t="shared" si="21"/>
        <v>327</v>
      </c>
    </row>
    <row r="131" spans="1:21" ht="29.4" thickBot="1" x14ac:dyDescent="0.35">
      <c r="A131" s="3" t="s">
        <v>2</v>
      </c>
      <c r="B131" s="1">
        <v>10</v>
      </c>
      <c r="C131" s="1">
        <v>7</v>
      </c>
      <c r="D131" s="1">
        <v>14</v>
      </c>
      <c r="E131" s="1">
        <v>31</v>
      </c>
      <c r="F131" s="6">
        <v>1928</v>
      </c>
      <c r="G131" s="6">
        <v>0</v>
      </c>
      <c r="H131">
        <f t="shared" ref="H131:H194" si="22">FIND("(",A131)</f>
        <v>10</v>
      </c>
      <c r="I131" t="str">
        <f t="shared" ref="I131:I194" si="23">RIGHT(LEFT(A131,H131+3),3)</f>
        <v>GER</v>
      </c>
      <c r="J131">
        <f>INDEX(Plan4!$B$4:$B$31,MATCH(Plan1!$F131,Plan4!$A$4:$A$31,0))</f>
        <v>1924</v>
      </c>
      <c r="K131">
        <f>INDEX(Plan4!$C$4:$C$31,MATCH(Plan1!$F131,Plan4!$A$4:$A$31,0))</f>
        <v>1920</v>
      </c>
      <c r="L131">
        <f>INDEX(Plan4!$E$4:$E$31,MATCH(Plan1!$F131,Plan4!$A$4:$A$31,0))</f>
        <v>1932</v>
      </c>
      <c r="M131">
        <f t="shared" ref="M131:M194" si="24">SUMIFS($B$2:$B$1248,$F$2:$F$1248,J131,$I$2:$I$1248,$I131)</f>
        <v>0</v>
      </c>
      <c r="N131">
        <f t="shared" ref="N131:N194" si="25">SUMIFS($E$2:$E$1248,$F$2:$F$1248,J131,$I$2:$I$1248,$I131)</f>
        <v>0</v>
      </c>
      <c r="O131">
        <f t="shared" ref="O131:O194" si="26">SUMIFS($B$2:$B$1248,$F$2:$F$1248,K131,$I$2:$I$1248,$I131)</f>
        <v>0</v>
      </c>
      <c r="P131">
        <f t="shared" ref="P131:P194" si="27">SUMIFS($E$2:$E$1248,$F$2:$F$1248,K131,$I$2:$I$1248,$I131)</f>
        <v>0</v>
      </c>
      <c r="Q131">
        <f t="shared" ref="Q131:Q194" si="28">SUMIFS($G$2:$G$1248,$F$2:$F$1248,J131,$I$2:$I$1248,$I131)</f>
        <v>0</v>
      </c>
      <c r="R131">
        <f t="shared" ref="R131:R194" si="29">SUMIFS($G$2:$G$1248,$F$2:$F$1248,L131,$I$2:$I$1248,$I131)</f>
        <v>0</v>
      </c>
      <c r="S131">
        <f t="shared" ref="S131:S194" si="30">COUNTIFS($I$2:$I$1248,$I131,$F$2:$F$1248,$J131)</f>
        <v>0</v>
      </c>
      <c r="T131">
        <f t="shared" ref="T131:T194" si="31">COUNTIFS($I$2:$I$1248,$I131,$F$2:$F$1248,$K131)</f>
        <v>0</v>
      </c>
      <c r="U131">
        <f t="shared" ref="U131:U194" si="32">SUMIFS($E$2:$E$1248,$F$2:$F$1248,$F131)</f>
        <v>327</v>
      </c>
    </row>
    <row r="132" spans="1:21" ht="29.4" thickBot="1" x14ac:dyDescent="0.35">
      <c r="A132" s="3" t="s">
        <v>41</v>
      </c>
      <c r="B132" s="1">
        <v>8</v>
      </c>
      <c r="C132" s="1">
        <v>8</v>
      </c>
      <c r="D132" s="1">
        <v>9</v>
      </c>
      <c r="E132" s="1">
        <v>25</v>
      </c>
      <c r="F132" s="6">
        <v>1928</v>
      </c>
      <c r="G132" s="6">
        <v>0</v>
      </c>
      <c r="H132">
        <f t="shared" si="22"/>
        <v>10</v>
      </c>
      <c r="I132" t="str">
        <f t="shared" si="23"/>
        <v>FIN</v>
      </c>
      <c r="J132">
        <f>INDEX(Plan4!$B$4:$B$31,MATCH(Plan1!$F132,Plan4!$A$4:$A$31,0))</f>
        <v>1924</v>
      </c>
      <c r="K132">
        <f>INDEX(Plan4!$C$4:$C$31,MATCH(Plan1!$F132,Plan4!$A$4:$A$31,0))</f>
        <v>1920</v>
      </c>
      <c r="L132">
        <f>INDEX(Plan4!$E$4:$E$31,MATCH(Plan1!$F132,Plan4!$A$4:$A$31,0))</f>
        <v>1932</v>
      </c>
      <c r="M132">
        <f t="shared" si="24"/>
        <v>14</v>
      </c>
      <c r="N132">
        <f t="shared" si="25"/>
        <v>37</v>
      </c>
      <c r="O132">
        <f t="shared" si="26"/>
        <v>15</v>
      </c>
      <c r="P132">
        <f t="shared" si="27"/>
        <v>34</v>
      </c>
      <c r="Q132">
        <f t="shared" si="28"/>
        <v>0</v>
      </c>
      <c r="R132">
        <f t="shared" si="29"/>
        <v>0</v>
      </c>
      <c r="S132">
        <f t="shared" si="30"/>
        <v>1</v>
      </c>
      <c r="T132">
        <f t="shared" si="31"/>
        <v>1</v>
      </c>
      <c r="U132">
        <f t="shared" si="32"/>
        <v>327</v>
      </c>
    </row>
    <row r="133" spans="1:21" ht="29.4" thickBot="1" x14ac:dyDescent="0.35">
      <c r="A133" s="3" t="s">
        <v>37</v>
      </c>
      <c r="B133" s="1">
        <v>7</v>
      </c>
      <c r="C133" s="1">
        <v>6</v>
      </c>
      <c r="D133" s="1">
        <v>12</v>
      </c>
      <c r="E133" s="1">
        <v>25</v>
      </c>
      <c r="F133" s="6">
        <v>1928</v>
      </c>
      <c r="G133" s="6">
        <v>0</v>
      </c>
      <c r="H133">
        <f t="shared" si="22"/>
        <v>9</v>
      </c>
      <c r="I133" t="str">
        <f t="shared" si="23"/>
        <v>SWE</v>
      </c>
      <c r="J133">
        <f>INDEX(Plan4!$B$4:$B$31,MATCH(Plan1!$F133,Plan4!$A$4:$A$31,0))</f>
        <v>1924</v>
      </c>
      <c r="K133">
        <f>INDEX(Plan4!$C$4:$C$31,MATCH(Plan1!$F133,Plan4!$A$4:$A$31,0))</f>
        <v>1920</v>
      </c>
      <c r="L133">
        <f>INDEX(Plan4!$E$4:$E$31,MATCH(Plan1!$F133,Plan4!$A$4:$A$31,0))</f>
        <v>1932</v>
      </c>
      <c r="M133">
        <f t="shared" si="24"/>
        <v>4</v>
      </c>
      <c r="N133">
        <f t="shared" si="25"/>
        <v>29</v>
      </c>
      <c r="O133">
        <f t="shared" si="26"/>
        <v>19</v>
      </c>
      <c r="P133">
        <f t="shared" si="27"/>
        <v>64</v>
      </c>
      <c r="Q133">
        <f t="shared" si="28"/>
        <v>0</v>
      </c>
      <c r="R133">
        <f t="shared" si="29"/>
        <v>0</v>
      </c>
      <c r="S133">
        <f t="shared" si="30"/>
        <v>1</v>
      </c>
      <c r="T133">
        <f t="shared" si="31"/>
        <v>1</v>
      </c>
      <c r="U133">
        <f t="shared" si="32"/>
        <v>327</v>
      </c>
    </row>
    <row r="134" spans="1:21" ht="29.4" thickBot="1" x14ac:dyDescent="0.35">
      <c r="A134" s="3" t="s">
        <v>22</v>
      </c>
      <c r="B134" s="1">
        <v>7</v>
      </c>
      <c r="C134" s="1">
        <v>5</v>
      </c>
      <c r="D134" s="1">
        <v>7</v>
      </c>
      <c r="E134" s="1">
        <v>19</v>
      </c>
      <c r="F134" s="6">
        <v>1928</v>
      </c>
      <c r="G134" s="6">
        <v>0</v>
      </c>
      <c r="H134">
        <f t="shared" si="22"/>
        <v>8</v>
      </c>
      <c r="I134" t="str">
        <f t="shared" si="23"/>
        <v>ITA</v>
      </c>
      <c r="J134">
        <f>INDEX(Plan4!$B$4:$B$31,MATCH(Plan1!$F134,Plan4!$A$4:$A$31,0))</f>
        <v>1924</v>
      </c>
      <c r="K134">
        <f>INDEX(Plan4!$C$4:$C$31,MATCH(Plan1!$F134,Plan4!$A$4:$A$31,0))</f>
        <v>1920</v>
      </c>
      <c r="L134">
        <f>INDEX(Plan4!$E$4:$E$31,MATCH(Plan1!$F134,Plan4!$A$4:$A$31,0))</f>
        <v>1932</v>
      </c>
      <c r="M134">
        <f t="shared" si="24"/>
        <v>8</v>
      </c>
      <c r="N134">
        <f t="shared" si="25"/>
        <v>16</v>
      </c>
      <c r="O134">
        <f t="shared" si="26"/>
        <v>13</v>
      </c>
      <c r="P134">
        <f t="shared" si="27"/>
        <v>23</v>
      </c>
      <c r="Q134">
        <f t="shared" si="28"/>
        <v>0</v>
      </c>
      <c r="R134">
        <f t="shared" si="29"/>
        <v>0</v>
      </c>
      <c r="S134">
        <f t="shared" si="30"/>
        <v>1</v>
      </c>
      <c r="T134">
        <f t="shared" si="31"/>
        <v>1</v>
      </c>
      <c r="U134">
        <f t="shared" si="32"/>
        <v>327</v>
      </c>
    </row>
    <row r="135" spans="1:21" ht="29.4" thickBot="1" x14ac:dyDescent="0.35">
      <c r="A135" s="3" t="s">
        <v>9</v>
      </c>
      <c r="B135" s="1">
        <v>7</v>
      </c>
      <c r="C135" s="1">
        <v>4</v>
      </c>
      <c r="D135" s="1">
        <v>4</v>
      </c>
      <c r="E135" s="1">
        <v>15</v>
      </c>
      <c r="F135" s="6">
        <v>1928</v>
      </c>
      <c r="G135" s="6">
        <v>0</v>
      </c>
      <c r="H135">
        <f t="shared" si="22"/>
        <v>14</v>
      </c>
      <c r="I135" t="str">
        <f t="shared" si="23"/>
        <v>SUI</v>
      </c>
      <c r="J135">
        <f>INDEX(Plan4!$B$4:$B$31,MATCH(Plan1!$F135,Plan4!$A$4:$A$31,0))</f>
        <v>1924</v>
      </c>
      <c r="K135">
        <f>INDEX(Plan4!$C$4:$C$31,MATCH(Plan1!$F135,Plan4!$A$4:$A$31,0))</f>
        <v>1920</v>
      </c>
      <c r="L135">
        <f>INDEX(Plan4!$E$4:$E$31,MATCH(Plan1!$F135,Plan4!$A$4:$A$31,0))</f>
        <v>1932</v>
      </c>
      <c r="M135">
        <f t="shared" si="24"/>
        <v>7</v>
      </c>
      <c r="N135">
        <f t="shared" si="25"/>
        <v>25</v>
      </c>
      <c r="O135">
        <f t="shared" si="26"/>
        <v>2</v>
      </c>
      <c r="P135">
        <f t="shared" si="27"/>
        <v>11</v>
      </c>
      <c r="Q135">
        <f t="shared" si="28"/>
        <v>0</v>
      </c>
      <c r="R135">
        <f t="shared" si="29"/>
        <v>0</v>
      </c>
      <c r="S135">
        <f t="shared" si="30"/>
        <v>1</v>
      </c>
      <c r="T135">
        <f t="shared" si="31"/>
        <v>1</v>
      </c>
      <c r="U135">
        <f t="shared" si="32"/>
        <v>327</v>
      </c>
    </row>
    <row r="136" spans="1:21" ht="29.4" thickBot="1" x14ac:dyDescent="0.35">
      <c r="A136" s="3" t="s">
        <v>3</v>
      </c>
      <c r="B136" s="1">
        <v>6</v>
      </c>
      <c r="C136" s="1">
        <v>10</v>
      </c>
      <c r="D136" s="1">
        <v>5</v>
      </c>
      <c r="E136" s="1">
        <v>21</v>
      </c>
      <c r="F136" s="6">
        <v>1928</v>
      </c>
      <c r="G136" s="6">
        <v>0</v>
      </c>
      <c r="H136">
        <f t="shared" si="22"/>
        <v>9</v>
      </c>
      <c r="I136" t="str">
        <f t="shared" si="23"/>
        <v>FRA</v>
      </c>
      <c r="J136">
        <f>INDEX(Plan4!$B$4:$B$31,MATCH(Plan1!$F136,Plan4!$A$4:$A$31,0))</f>
        <v>1924</v>
      </c>
      <c r="K136">
        <f>INDEX(Plan4!$C$4:$C$31,MATCH(Plan1!$F136,Plan4!$A$4:$A$31,0))</f>
        <v>1920</v>
      </c>
      <c r="L136">
        <f>INDEX(Plan4!$E$4:$E$31,MATCH(Plan1!$F136,Plan4!$A$4:$A$31,0))</f>
        <v>1932</v>
      </c>
      <c r="M136">
        <f t="shared" si="24"/>
        <v>13</v>
      </c>
      <c r="N136">
        <f t="shared" si="25"/>
        <v>38</v>
      </c>
      <c r="O136">
        <f t="shared" si="26"/>
        <v>9</v>
      </c>
      <c r="P136">
        <f t="shared" si="27"/>
        <v>41</v>
      </c>
      <c r="Q136">
        <f t="shared" si="28"/>
        <v>1</v>
      </c>
      <c r="R136">
        <f t="shared" si="29"/>
        <v>0</v>
      </c>
      <c r="S136">
        <f t="shared" si="30"/>
        <v>1</v>
      </c>
      <c r="T136">
        <f t="shared" si="31"/>
        <v>1</v>
      </c>
      <c r="U136">
        <f t="shared" si="32"/>
        <v>327</v>
      </c>
    </row>
    <row r="137" spans="1:21" ht="43.8" thickBot="1" x14ac:dyDescent="0.35">
      <c r="A137" s="5" t="s">
        <v>62</v>
      </c>
      <c r="B137" s="1">
        <v>6</v>
      </c>
      <c r="C137" s="1">
        <v>9</v>
      </c>
      <c r="D137" s="1">
        <v>4</v>
      </c>
      <c r="E137" s="1">
        <v>19</v>
      </c>
      <c r="F137" s="6">
        <v>1928</v>
      </c>
      <c r="G137" s="11">
        <v>1</v>
      </c>
      <c r="H137">
        <f t="shared" si="22"/>
        <v>14</v>
      </c>
      <c r="I137" t="str">
        <f t="shared" si="23"/>
        <v>NED</v>
      </c>
      <c r="J137">
        <f>INDEX(Plan4!$B$4:$B$31,MATCH(Plan1!$F137,Plan4!$A$4:$A$31,0))</f>
        <v>1924</v>
      </c>
      <c r="K137">
        <f>INDEX(Plan4!$C$4:$C$31,MATCH(Plan1!$F137,Plan4!$A$4:$A$31,0))</f>
        <v>1920</v>
      </c>
      <c r="L137">
        <f>INDEX(Plan4!$E$4:$E$31,MATCH(Plan1!$F137,Plan4!$A$4:$A$31,0))</f>
        <v>1932</v>
      </c>
      <c r="M137">
        <f t="shared" si="24"/>
        <v>4</v>
      </c>
      <c r="N137">
        <f t="shared" si="25"/>
        <v>10</v>
      </c>
      <c r="O137">
        <f t="shared" si="26"/>
        <v>4</v>
      </c>
      <c r="P137">
        <f t="shared" si="27"/>
        <v>11</v>
      </c>
      <c r="Q137">
        <f t="shared" si="28"/>
        <v>0</v>
      </c>
      <c r="R137">
        <f t="shared" si="29"/>
        <v>0</v>
      </c>
      <c r="S137">
        <f t="shared" si="30"/>
        <v>1</v>
      </c>
      <c r="T137">
        <f t="shared" si="31"/>
        <v>1</v>
      </c>
      <c r="U137">
        <f t="shared" si="32"/>
        <v>327</v>
      </c>
    </row>
    <row r="138" spans="1:21" ht="29.4" thickBot="1" x14ac:dyDescent="0.35">
      <c r="A138" s="3" t="s">
        <v>5</v>
      </c>
      <c r="B138" s="1">
        <v>4</v>
      </c>
      <c r="C138" s="1">
        <v>5</v>
      </c>
      <c r="D138" s="1">
        <v>0</v>
      </c>
      <c r="E138" s="1">
        <v>9</v>
      </c>
      <c r="F138" s="6">
        <v>1928</v>
      </c>
      <c r="G138" s="6">
        <v>0</v>
      </c>
      <c r="H138">
        <f t="shared" si="22"/>
        <v>10</v>
      </c>
      <c r="I138" t="str">
        <f t="shared" si="23"/>
        <v>HUN</v>
      </c>
      <c r="J138">
        <f>INDEX(Plan4!$B$4:$B$31,MATCH(Plan1!$F138,Plan4!$A$4:$A$31,0))</f>
        <v>1924</v>
      </c>
      <c r="K138">
        <f>INDEX(Plan4!$C$4:$C$31,MATCH(Plan1!$F138,Plan4!$A$4:$A$31,0))</f>
        <v>1920</v>
      </c>
      <c r="L138">
        <f>INDEX(Plan4!$E$4:$E$31,MATCH(Plan1!$F138,Plan4!$A$4:$A$31,0))</f>
        <v>1932</v>
      </c>
      <c r="M138">
        <f t="shared" si="24"/>
        <v>2</v>
      </c>
      <c r="N138">
        <f t="shared" si="25"/>
        <v>9</v>
      </c>
      <c r="O138">
        <f t="shared" si="26"/>
        <v>0</v>
      </c>
      <c r="P138">
        <f t="shared" si="27"/>
        <v>0</v>
      </c>
      <c r="Q138">
        <f t="shared" si="28"/>
        <v>0</v>
      </c>
      <c r="R138">
        <f t="shared" si="29"/>
        <v>0</v>
      </c>
      <c r="S138">
        <f t="shared" si="30"/>
        <v>1</v>
      </c>
      <c r="T138">
        <f t="shared" si="31"/>
        <v>0</v>
      </c>
      <c r="U138">
        <f t="shared" si="32"/>
        <v>327</v>
      </c>
    </row>
    <row r="139" spans="1:21" ht="29.4" thickBot="1" x14ac:dyDescent="0.35">
      <c r="A139" s="3" t="s">
        <v>26</v>
      </c>
      <c r="B139" s="1">
        <v>4</v>
      </c>
      <c r="C139" s="1">
        <v>4</v>
      </c>
      <c r="D139" s="1">
        <v>7</v>
      </c>
      <c r="E139" s="1">
        <v>15</v>
      </c>
      <c r="F139" s="6">
        <v>1928</v>
      </c>
      <c r="G139" s="6">
        <v>0</v>
      </c>
      <c r="H139">
        <f t="shared" si="22"/>
        <v>9</v>
      </c>
      <c r="I139" t="str">
        <f t="shared" si="23"/>
        <v>CAN</v>
      </c>
      <c r="J139">
        <f>INDEX(Plan4!$B$4:$B$31,MATCH(Plan1!$F139,Plan4!$A$4:$A$31,0))</f>
        <v>1924</v>
      </c>
      <c r="K139">
        <f>INDEX(Plan4!$C$4:$C$31,MATCH(Plan1!$F139,Plan4!$A$4:$A$31,0))</f>
        <v>1920</v>
      </c>
      <c r="L139">
        <f>INDEX(Plan4!$E$4:$E$31,MATCH(Plan1!$F139,Plan4!$A$4:$A$31,0))</f>
        <v>1932</v>
      </c>
      <c r="M139">
        <f t="shared" si="24"/>
        <v>0</v>
      </c>
      <c r="N139">
        <f t="shared" si="25"/>
        <v>4</v>
      </c>
      <c r="O139">
        <f t="shared" si="26"/>
        <v>3</v>
      </c>
      <c r="P139">
        <f t="shared" si="27"/>
        <v>9</v>
      </c>
      <c r="Q139">
        <f t="shared" si="28"/>
        <v>0</v>
      </c>
      <c r="R139">
        <f t="shared" si="29"/>
        <v>0</v>
      </c>
      <c r="S139">
        <f t="shared" si="30"/>
        <v>1</v>
      </c>
      <c r="T139">
        <f t="shared" si="31"/>
        <v>1</v>
      </c>
      <c r="U139">
        <f t="shared" si="32"/>
        <v>327</v>
      </c>
    </row>
    <row r="140" spans="1:21" ht="43.8" thickBot="1" x14ac:dyDescent="0.35">
      <c r="A140" s="3" t="s">
        <v>4</v>
      </c>
      <c r="B140" s="1">
        <v>3</v>
      </c>
      <c r="C140" s="1">
        <v>10</v>
      </c>
      <c r="D140" s="1">
        <v>7</v>
      </c>
      <c r="E140" s="1">
        <v>20</v>
      </c>
      <c r="F140" s="6">
        <v>1928</v>
      </c>
      <c r="G140" s="6">
        <v>0</v>
      </c>
      <c r="H140">
        <f t="shared" si="22"/>
        <v>16</v>
      </c>
      <c r="I140" t="str">
        <f t="shared" si="23"/>
        <v>GBR</v>
      </c>
      <c r="J140">
        <f>INDEX(Plan4!$B$4:$B$31,MATCH(Plan1!$F140,Plan4!$A$4:$A$31,0))</f>
        <v>1924</v>
      </c>
      <c r="K140">
        <f>INDEX(Plan4!$C$4:$C$31,MATCH(Plan1!$F140,Plan4!$A$4:$A$31,0))</f>
        <v>1920</v>
      </c>
      <c r="L140">
        <f>INDEX(Plan4!$E$4:$E$31,MATCH(Plan1!$F140,Plan4!$A$4:$A$31,0))</f>
        <v>1932</v>
      </c>
      <c r="M140">
        <f t="shared" si="24"/>
        <v>9</v>
      </c>
      <c r="N140">
        <f t="shared" si="25"/>
        <v>34</v>
      </c>
      <c r="O140">
        <f t="shared" si="26"/>
        <v>15</v>
      </c>
      <c r="P140">
        <f t="shared" si="27"/>
        <v>43</v>
      </c>
      <c r="Q140">
        <f t="shared" si="28"/>
        <v>0</v>
      </c>
      <c r="R140">
        <f t="shared" si="29"/>
        <v>0</v>
      </c>
      <c r="S140">
        <f t="shared" si="30"/>
        <v>1</v>
      </c>
      <c r="T140">
        <f t="shared" si="31"/>
        <v>1</v>
      </c>
      <c r="U140">
        <f t="shared" si="32"/>
        <v>327</v>
      </c>
    </row>
    <row r="141" spans="1:21" ht="29.4" thickBot="1" x14ac:dyDescent="0.35">
      <c r="A141" s="3" t="s">
        <v>56</v>
      </c>
      <c r="B141" s="1">
        <v>3</v>
      </c>
      <c r="C141" s="1">
        <v>3</v>
      </c>
      <c r="D141" s="1">
        <v>1</v>
      </c>
      <c r="E141" s="1">
        <v>7</v>
      </c>
      <c r="F141" s="6">
        <v>1928</v>
      </c>
      <c r="G141" s="6">
        <v>0</v>
      </c>
      <c r="H141">
        <f t="shared" si="22"/>
        <v>12</v>
      </c>
      <c r="I141" t="str">
        <f t="shared" si="23"/>
        <v>ARG</v>
      </c>
      <c r="J141">
        <f>INDEX(Plan4!$B$4:$B$31,MATCH(Plan1!$F141,Plan4!$A$4:$A$31,0))</f>
        <v>1924</v>
      </c>
      <c r="K141">
        <f>INDEX(Plan4!$C$4:$C$31,MATCH(Plan1!$F141,Plan4!$A$4:$A$31,0))</f>
        <v>1920</v>
      </c>
      <c r="L141">
        <f>INDEX(Plan4!$E$4:$E$31,MATCH(Plan1!$F141,Plan4!$A$4:$A$31,0))</f>
        <v>1932</v>
      </c>
      <c r="M141">
        <f t="shared" si="24"/>
        <v>1</v>
      </c>
      <c r="N141">
        <f t="shared" si="25"/>
        <v>6</v>
      </c>
      <c r="O141">
        <f t="shared" si="26"/>
        <v>0</v>
      </c>
      <c r="P141">
        <f t="shared" si="27"/>
        <v>0</v>
      </c>
      <c r="Q141">
        <f t="shared" si="28"/>
        <v>0</v>
      </c>
      <c r="R141">
        <f t="shared" si="29"/>
        <v>0</v>
      </c>
      <c r="S141">
        <f t="shared" si="30"/>
        <v>1</v>
      </c>
      <c r="T141">
        <f t="shared" si="31"/>
        <v>0</v>
      </c>
      <c r="U141">
        <f t="shared" si="32"/>
        <v>327</v>
      </c>
    </row>
    <row r="142" spans="1:21" ht="29.4" thickBot="1" x14ac:dyDescent="0.35">
      <c r="A142" s="3" t="s">
        <v>8</v>
      </c>
      <c r="B142" s="1">
        <v>3</v>
      </c>
      <c r="C142" s="1">
        <v>1</v>
      </c>
      <c r="D142" s="1">
        <v>2</v>
      </c>
      <c r="E142" s="1">
        <v>6</v>
      </c>
      <c r="F142" s="6">
        <v>1928</v>
      </c>
      <c r="G142" s="6">
        <v>0</v>
      </c>
      <c r="H142">
        <f t="shared" si="22"/>
        <v>10</v>
      </c>
      <c r="I142" t="str">
        <f t="shared" si="23"/>
        <v>DEN</v>
      </c>
      <c r="J142">
        <f>INDEX(Plan4!$B$4:$B$31,MATCH(Plan1!$F142,Plan4!$A$4:$A$31,0))</f>
        <v>1924</v>
      </c>
      <c r="K142">
        <f>INDEX(Plan4!$C$4:$C$31,MATCH(Plan1!$F142,Plan4!$A$4:$A$31,0))</f>
        <v>1920</v>
      </c>
      <c r="L142">
        <f>INDEX(Plan4!$E$4:$E$31,MATCH(Plan1!$F142,Plan4!$A$4:$A$31,0))</f>
        <v>1932</v>
      </c>
      <c r="M142">
        <f t="shared" si="24"/>
        <v>2</v>
      </c>
      <c r="N142">
        <f t="shared" si="25"/>
        <v>9</v>
      </c>
      <c r="O142">
        <f t="shared" si="26"/>
        <v>3</v>
      </c>
      <c r="P142">
        <f t="shared" si="27"/>
        <v>13</v>
      </c>
      <c r="Q142">
        <f t="shared" si="28"/>
        <v>0</v>
      </c>
      <c r="R142">
        <f t="shared" si="29"/>
        <v>0</v>
      </c>
      <c r="S142">
        <f t="shared" si="30"/>
        <v>1</v>
      </c>
      <c r="T142">
        <f t="shared" si="31"/>
        <v>1</v>
      </c>
      <c r="U142">
        <f t="shared" si="32"/>
        <v>327</v>
      </c>
    </row>
    <row r="143" spans="1:21" ht="43.8" thickBot="1" x14ac:dyDescent="0.35">
      <c r="A143" s="3" t="s">
        <v>52</v>
      </c>
      <c r="B143" s="1">
        <v>2</v>
      </c>
      <c r="C143" s="1">
        <v>5</v>
      </c>
      <c r="D143" s="1">
        <v>2</v>
      </c>
      <c r="E143" s="1">
        <v>9</v>
      </c>
      <c r="F143" s="6">
        <v>1928</v>
      </c>
      <c r="G143" s="6">
        <v>0</v>
      </c>
      <c r="H143">
        <f t="shared" si="22"/>
        <v>17</v>
      </c>
      <c r="I143" t="str">
        <f t="shared" si="23"/>
        <v>TCH</v>
      </c>
      <c r="J143">
        <f>INDEX(Plan4!$B$4:$B$31,MATCH(Plan1!$F143,Plan4!$A$4:$A$31,0))</f>
        <v>1924</v>
      </c>
      <c r="K143">
        <f>INDEX(Plan4!$C$4:$C$31,MATCH(Plan1!$F143,Plan4!$A$4:$A$31,0))</f>
        <v>1920</v>
      </c>
      <c r="L143">
        <f>INDEX(Plan4!$E$4:$E$31,MATCH(Plan1!$F143,Plan4!$A$4:$A$31,0))</f>
        <v>1932</v>
      </c>
      <c r="M143">
        <f t="shared" si="24"/>
        <v>1</v>
      </c>
      <c r="N143">
        <f t="shared" si="25"/>
        <v>10</v>
      </c>
      <c r="O143">
        <f t="shared" si="26"/>
        <v>0</v>
      </c>
      <c r="P143">
        <f t="shared" si="27"/>
        <v>2</v>
      </c>
      <c r="Q143">
        <f t="shared" si="28"/>
        <v>0</v>
      </c>
      <c r="R143">
        <f t="shared" si="29"/>
        <v>0</v>
      </c>
      <c r="S143">
        <f t="shared" si="30"/>
        <v>1</v>
      </c>
      <c r="T143">
        <f t="shared" si="31"/>
        <v>1</v>
      </c>
      <c r="U143">
        <f t="shared" si="32"/>
        <v>327</v>
      </c>
    </row>
    <row r="144" spans="1:21" ht="29.4" thickBot="1" x14ac:dyDescent="0.35">
      <c r="A144" s="3" t="s">
        <v>50</v>
      </c>
      <c r="B144" s="1">
        <v>2</v>
      </c>
      <c r="C144" s="1">
        <v>2</v>
      </c>
      <c r="D144" s="1">
        <v>1</v>
      </c>
      <c r="E144" s="1">
        <v>5</v>
      </c>
      <c r="F144" s="6">
        <v>1928</v>
      </c>
      <c r="G144" s="6">
        <v>0</v>
      </c>
      <c r="H144">
        <f t="shared" si="22"/>
        <v>8</v>
      </c>
      <c r="I144" t="str">
        <f t="shared" si="23"/>
        <v>JPN</v>
      </c>
      <c r="J144">
        <f>INDEX(Plan4!$B$4:$B$31,MATCH(Plan1!$F144,Plan4!$A$4:$A$31,0))</f>
        <v>1924</v>
      </c>
      <c r="K144">
        <f>INDEX(Plan4!$C$4:$C$31,MATCH(Plan1!$F144,Plan4!$A$4:$A$31,0))</f>
        <v>1920</v>
      </c>
      <c r="L144">
        <f>INDEX(Plan4!$E$4:$E$31,MATCH(Plan1!$F144,Plan4!$A$4:$A$31,0))</f>
        <v>1932</v>
      </c>
      <c r="M144">
        <f t="shared" si="24"/>
        <v>0</v>
      </c>
      <c r="N144">
        <f t="shared" si="25"/>
        <v>1</v>
      </c>
      <c r="O144">
        <f t="shared" si="26"/>
        <v>0</v>
      </c>
      <c r="P144">
        <f t="shared" si="27"/>
        <v>2</v>
      </c>
      <c r="Q144">
        <f t="shared" si="28"/>
        <v>0</v>
      </c>
      <c r="R144">
        <f t="shared" si="29"/>
        <v>0</v>
      </c>
      <c r="S144">
        <f t="shared" si="30"/>
        <v>1</v>
      </c>
      <c r="T144">
        <f t="shared" si="31"/>
        <v>1</v>
      </c>
      <c r="U144">
        <f t="shared" si="32"/>
        <v>327</v>
      </c>
    </row>
    <row r="145" spans="1:21" ht="29.4" thickBot="1" x14ac:dyDescent="0.35">
      <c r="A145" s="3" t="s">
        <v>48</v>
      </c>
      <c r="B145" s="1">
        <v>2</v>
      </c>
      <c r="C145" s="1">
        <v>1</v>
      </c>
      <c r="D145" s="1">
        <v>2</v>
      </c>
      <c r="E145" s="1">
        <v>5</v>
      </c>
      <c r="F145" s="6">
        <v>1928</v>
      </c>
      <c r="G145" s="6">
        <v>0</v>
      </c>
      <c r="H145">
        <f t="shared" si="22"/>
        <v>10</v>
      </c>
      <c r="I145" t="str">
        <f t="shared" si="23"/>
        <v>EST</v>
      </c>
      <c r="J145">
        <f>INDEX(Plan4!$B$4:$B$31,MATCH(Plan1!$F145,Plan4!$A$4:$A$31,0))</f>
        <v>1924</v>
      </c>
      <c r="K145">
        <f>INDEX(Plan4!$C$4:$C$31,MATCH(Plan1!$F145,Plan4!$A$4:$A$31,0))</f>
        <v>1920</v>
      </c>
      <c r="L145">
        <f>INDEX(Plan4!$E$4:$E$31,MATCH(Plan1!$F145,Plan4!$A$4:$A$31,0))</f>
        <v>1932</v>
      </c>
      <c r="M145">
        <f t="shared" si="24"/>
        <v>1</v>
      </c>
      <c r="N145">
        <f t="shared" si="25"/>
        <v>6</v>
      </c>
      <c r="O145">
        <f t="shared" si="26"/>
        <v>1</v>
      </c>
      <c r="P145">
        <f t="shared" si="27"/>
        <v>3</v>
      </c>
      <c r="Q145">
        <f t="shared" si="28"/>
        <v>0</v>
      </c>
      <c r="R145">
        <f t="shared" si="29"/>
        <v>0</v>
      </c>
      <c r="S145">
        <f t="shared" si="30"/>
        <v>1</v>
      </c>
      <c r="T145">
        <f t="shared" si="31"/>
        <v>1</v>
      </c>
      <c r="U145">
        <f t="shared" si="32"/>
        <v>327</v>
      </c>
    </row>
    <row r="146" spans="1:21" ht="29.4" thickBot="1" x14ac:dyDescent="0.35">
      <c r="A146" s="3" t="s">
        <v>63</v>
      </c>
      <c r="B146" s="1">
        <v>2</v>
      </c>
      <c r="C146" s="1">
        <v>1</v>
      </c>
      <c r="D146" s="1">
        <v>1</v>
      </c>
      <c r="E146" s="1">
        <v>4</v>
      </c>
      <c r="F146" s="6">
        <v>1928</v>
      </c>
      <c r="G146" s="6">
        <v>0</v>
      </c>
      <c r="H146">
        <f t="shared" si="22"/>
        <v>8</v>
      </c>
      <c r="I146" t="str">
        <f t="shared" si="23"/>
        <v>EGY</v>
      </c>
      <c r="J146">
        <f>INDEX(Plan4!$B$4:$B$31,MATCH(Plan1!$F146,Plan4!$A$4:$A$31,0))</f>
        <v>1924</v>
      </c>
      <c r="K146">
        <f>INDEX(Plan4!$C$4:$C$31,MATCH(Plan1!$F146,Plan4!$A$4:$A$31,0))</f>
        <v>1920</v>
      </c>
      <c r="L146">
        <f>INDEX(Plan4!$E$4:$E$31,MATCH(Plan1!$F146,Plan4!$A$4:$A$31,0))</f>
        <v>1932</v>
      </c>
      <c r="M146">
        <f t="shared" si="24"/>
        <v>0</v>
      </c>
      <c r="N146">
        <f t="shared" si="25"/>
        <v>0</v>
      </c>
      <c r="O146">
        <f t="shared" si="26"/>
        <v>0</v>
      </c>
      <c r="P146">
        <f t="shared" si="27"/>
        <v>0</v>
      </c>
      <c r="Q146">
        <f t="shared" si="28"/>
        <v>0</v>
      </c>
      <c r="R146">
        <f t="shared" si="29"/>
        <v>0</v>
      </c>
      <c r="S146">
        <f t="shared" si="30"/>
        <v>0</v>
      </c>
      <c r="T146">
        <f t="shared" si="31"/>
        <v>0</v>
      </c>
      <c r="U146">
        <f t="shared" si="32"/>
        <v>327</v>
      </c>
    </row>
    <row r="147" spans="1:21" ht="29.4" thickBot="1" x14ac:dyDescent="0.35">
      <c r="A147" s="3" t="s">
        <v>6</v>
      </c>
      <c r="B147" s="1">
        <v>2</v>
      </c>
      <c r="C147" s="1">
        <v>0</v>
      </c>
      <c r="D147" s="1">
        <v>1</v>
      </c>
      <c r="E147" s="1">
        <v>3</v>
      </c>
      <c r="F147" s="6">
        <v>1928</v>
      </c>
      <c r="G147" s="6">
        <v>0</v>
      </c>
      <c r="H147">
        <f t="shared" si="22"/>
        <v>10</v>
      </c>
      <c r="I147" t="str">
        <f t="shared" si="23"/>
        <v>AUT</v>
      </c>
      <c r="J147">
        <f>INDEX(Plan4!$B$4:$B$31,MATCH(Plan1!$F147,Plan4!$A$4:$A$31,0))</f>
        <v>1924</v>
      </c>
      <c r="K147">
        <f>INDEX(Plan4!$C$4:$C$31,MATCH(Plan1!$F147,Plan4!$A$4:$A$31,0))</f>
        <v>1920</v>
      </c>
      <c r="L147">
        <f>INDEX(Plan4!$E$4:$E$31,MATCH(Plan1!$F147,Plan4!$A$4:$A$31,0))</f>
        <v>1932</v>
      </c>
      <c r="M147">
        <f t="shared" si="24"/>
        <v>0</v>
      </c>
      <c r="N147">
        <f t="shared" si="25"/>
        <v>4</v>
      </c>
      <c r="O147">
        <f t="shared" si="26"/>
        <v>0</v>
      </c>
      <c r="P147">
        <f t="shared" si="27"/>
        <v>0</v>
      </c>
      <c r="Q147">
        <f t="shared" si="28"/>
        <v>0</v>
      </c>
      <c r="R147">
        <f t="shared" si="29"/>
        <v>0</v>
      </c>
      <c r="S147">
        <f t="shared" si="30"/>
        <v>1</v>
      </c>
      <c r="T147">
        <f t="shared" si="31"/>
        <v>0</v>
      </c>
      <c r="U147">
        <f t="shared" si="32"/>
        <v>327</v>
      </c>
    </row>
    <row r="148" spans="1:21" ht="29.4" thickBot="1" x14ac:dyDescent="0.35">
      <c r="A148" s="3" t="s">
        <v>7</v>
      </c>
      <c r="B148" s="1">
        <v>1</v>
      </c>
      <c r="C148" s="1">
        <v>2</v>
      </c>
      <c r="D148" s="1">
        <v>1</v>
      </c>
      <c r="E148" s="1">
        <v>4</v>
      </c>
      <c r="F148" s="6">
        <v>1928</v>
      </c>
      <c r="G148" s="6">
        <v>0</v>
      </c>
      <c r="H148">
        <f t="shared" si="22"/>
        <v>12</v>
      </c>
      <c r="I148" t="str">
        <f t="shared" si="23"/>
        <v>AUS</v>
      </c>
      <c r="J148">
        <f>INDEX(Plan4!$B$4:$B$31,MATCH(Plan1!$F148,Plan4!$A$4:$A$31,0))</f>
        <v>1924</v>
      </c>
      <c r="K148">
        <f>INDEX(Plan4!$C$4:$C$31,MATCH(Plan1!$F148,Plan4!$A$4:$A$31,0))</f>
        <v>1920</v>
      </c>
      <c r="L148">
        <f>INDEX(Plan4!$E$4:$E$31,MATCH(Plan1!$F148,Plan4!$A$4:$A$31,0))</f>
        <v>1932</v>
      </c>
      <c r="M148">
        <f t="shared" si="24"/>
        <v>3</v>
      </c>
      <c r="N148">
        <f t="shared" si="25"/>
        <v>6</v>
      </c>
      <c r="O148">
        <f t="shared" si="26"/>
        <v>0</v>
      </c>
      <c r="P148">
        <f t="shared" si="27"/>
        <v>3</v>
      </c>
      <c r="Q148">
        <f t="shared" si="28"/>
        <v>0</v>
      </c>
      <c r="R148">
        <f t="shared" si="29"/>
        <v>0</v>
      </c>
      <c r="S148">
        <f t="shared" si="30"/>
        <v>1</v>
      </c>
      <c r="T148">
        <f t="shared" si="31"/>
        <v>1</v>
      </c>
      <c r="U148">
        <f t="shared" si="32"/>
        <v>327</v>
      </c>
    </row>
    <row r="149" spans="1:21" ht="29.4" thickBot="1" x14ac:dyDescent="0.35">
      <c r="A149" s="3" t="s">
        <v>28</v>
      </c>
      <c r="B149" s="1">
        <v>1</v>
      </c>
      <c r="C149" s="1">
        <v>2</v>
      </c>
      <c r="D149" s="1">
        <v>1</v>
      </c>
      <c r="E149" s="1">
        <v>4</v>
      </c>
      <c r="F149" s="6">
        <v>1928</v>
      </c>
      <c r="G149" s="6">
        <v>0</v>
      </c>
      <c r="H149">
        <f t="shared" si="22"/>
        <v>9</v>
      </c>
      <c r="I149" t="str">
        <f t="shared" si="23"/>
        <v>NOR</v>
      </c>
      <c r="J149">
        <f>INDEX(Plan4!$B$4:$B$31,MATCH(Plan1!$F149,Plan4!$A$4:$A$31,0))</f>
        <v>1924</v>
      </c>
      <c r="K149">
        <f>INDEX(Plan4!$C$4:$C$31,MATCH(Plan1!$F149,Plan4!$A$4:$A$31,0))</f>
        <v>1920</v>
      </c>
      <c r="L149">
        <f>INDEX(Plan4!$E$4:$E$31,MATCH(Plan1!$F149,Plan4!$A$4:$A$31,0))</f>
        <v>1932</v>
      </c>
      <c r="M149">
        <f t="shared" si="24"/>
        <v>5</v>
      </c>
      <c r="N149">
        <f t="shared" si="25"/>
        <v>10</v>
      </c>
      <c r="O149">
        <f t="shared" si="26"/>
        <v>13</v>
      </c>
      <c r="P149">
        <f t="shared" si="27"/>
        <v>31</v>
      </c>
      <c r="Q149">
        <f t="shared" si="28"/>
        <v>0</v>
      </c>
      <c r="R149">
        <f t="shared" si="29"/>
        <v>0</v>
      </c>
      <c r="S149">
        <f t="shared" si="30"/>
        <v>1</v>
      </c>
      <c r="T149">
        <f t="shared" si="31"/>
        <v>1</v>
      </c>
      <c r="U149">
        <f t="shared" si="32"/>
        <v>327</v>
      </c>
    </row>
    <row r="150" spans="1:21" ht="29.4" thickBot="1" x14ac:dyDescent="0.35">
      <c r="A150" s="3" t="s">
        <v>58</v>
      </c>
      <c r="B150" s="1">
        <v>1</v>
      </c>
      <c r="C150" s="1">
        <v>1</v>
      </c>
      <c r="D150" s="1">
        <v>3</v>
      </c>
      <c r="E150" s="1">
        <v>5</v>
      </c>
      <c r="F150" s="6">
        <v>1928</v>
      </c>
      <c r="G150" s="6">
        <v>0</v>
      </c>
      <c r="H150">
        <f t="shared" si="22"/>
        <v>9</v>
      </c>
      <c r="I150" t="str">
        <f t="shared" si="23"/>
        <v>POL</v>
      </c>
      <c r="J150">
        <f>INDEX(Plan4!$B$4:$B$31,MATCH(Plan1!$F150,Plan4!$A$4:$A$31,0))</f>
        <v>1924</v>
      </c>
      <c r="K150">
        <f>INDEX(Plan4!$C$4:$C$31,MATCH(Plan1!$F150,Plan4!$A$4:$A$31,0))</f>
        <v>1920</v>
      </c>
      <c r="L150">
        <f>INDEX(Plan4!$E$4:$E$31,MATCH(Plan1!$F150,Plan4!$A$4:$A$31,0))</f>
        <v>1932</v>
      </c>
      <c r="M150">
        <f t="shared" si="24"/>
        <v>0</v>
      </c>
      <c r="N150">
        <f t="shared" si="25"/>
        <v>2</v>
      </c>
      <c r="O150">
        <f t="shared" si="26"/>
        <v>0</v>
      </c>
      <c r="P150">
        <f t="shared" si="27"/>
        <v>0</v>
      </c>
      <c r="Q150">
        <f t="shared" si="28"/>
        <v>0</v>
      </c>
      <c r="R150">
        <f t="shared" si="29"/>
        <v>0</v>
      </c>
      <c r="S150">
        <f t="shared" si="30"/>
        <v>1</v>
      </c>
      <c r="T150">
        <f t="shared" si="31"/>
        <v>0</v>
      </c>
      <c r="U150">
        <f t="shared" si="32"/>
        <v>327</v>
      </c>
    </row>
    <row r="151" spans="1:21" ht="29.4" thickBot="1" x14ac:dyDescent="0.35">
      <c r="A151" s="3" t="s">
        <v>55</v>
      </c>
      <c r="B151" s="1">
        <v>1</v>
      </c>
      <c r="C151" s="1">
        <v>1</v>
      </c>
      <c r="D151" s="1">
        <v>3</v>
      </c>
      <c r="E151" s="1">
        <v>5</v>
      </c>
      <c r="F151" s="6">
        <v>1928</v>
      </c>
      <c r="G151" s="6">
        <v>0</v>
      </c>
      <c r="H151">
        <f t="shared" si="22"/>
        <v>13</v>
      </c>
      <c r="I151" t="str">
        <f t="shared" si="23"/>
        <v>YUG</v>
      </c>
      <c r="J151">
        <f>INDEX(Plan4!$B$4:$B$31,MATCH(Plan1!$F151,Plan4!$A$4:$A$31,0))</f>
        <v>1924</v>
      </c>
      <c r="K151">
        <f>INDEX(Plan4!$C$4:$C$31,MATCH(Plan1!$F151,Plan4!$A$4:$A$31,0))</f>
        <v>1920</v>
      </c>
      <c r="L151">
        <f>INDEX(Plan4!$E$4:$E$31,MATCH(Plan1!$F151,Plan4!$A$4:$A$31,0))</f>
        <v>1932</v>
      </c>
      <c r="M151">
        <f t="shared" si="24"/>
        <v>2</v>
      </c>
      <c r="N151">
        <f t="shared" si="25"/>
        <v>2</v>
      </c>
      <c r="O151">
        <f t="shared" si="26"/>
        <v>0</v>
      </c>
      <c r="P151">
        <f t="shared" si="27"/>
        <v>0</v>
      </c>
      <c r="Q151">
        <f t="shared" si="28"/>
        <v>0</v>
      </c>
      <c r="R151">
        <f t="shared" si="29"/>
        <v>0</v>
      </c>
      <c r="S151">
        <f t="shared" si="30"/>
        <v>1</v>
      </c>
      <c r="T151">
        <f t="shared" si="31"/>
        <v>0</v>
      </c>
      <c r="U151">
        <f t="shared" si="32"/>
        <v>327</v>
      </c>
    </row>
    <row r="152" spans="1:21" ht="43.8" thickBot="1" x14ac:dyDescent="0.35">
      <c r="A152" s="3" t="s">
        <v>42</v>
      </c>
      <c r="B152" s="1">
        <v>1</v>
      </c>
      <c r="C152" s="1">
        <v>0</v>
      </c>
      <c r="D152" s="1">
        <v>2</v>
      </c>
      <c r="E152" s="1">
        <v>3</v>
      </c>
      <c r="F152" s="6">
        <v>1928</v>
      </c>
      <c r="G152" s="6">
        <v>0</v>
      </c>
      <c r="H152">
        <f t="shared" si="22"/>
        <v>15</v>
      </c>
      <c r="I152" t="str">
        <f t="shared" si="23"/>
        <v>RSA</v>
      </c>
      <c r="J152">
        <f>INDEX(Plan4!$B$4:$B$31,MATCH(Plan1!$F152,Plan4!$A$4:$A$31,0))</f>
        <v>1924</v>
      </c>
      <c r="K152">
        <f>INDEX(Plan4!$C$4:$C$31,MATCH(Plan1!$F152,Plan4!$A$4:$A$31,0))</f>
        <v>1920</v>
      </c>
      <c r="L152">
        <f>INDEX(Plan4!$E$4:$E$31,MATCH(Plan1!$F152,Plan4!$A$4:$A$31,0))</f>
        <v>1932</v>
      </c>
      <c r="M152">
        <f t="shared" si="24"/>
        <v>1</v>
      </c>
      <c r="N152">
        <f t="shared" si="25"/>
        <v>3</v>
      </c>
      <c r="O152">
        <f t="shared" si="26"/>
        <v>3</v>
      </c>
      <c r="P152">
        <f t="shared" si="27"/>
        <v>10</v>
      </c>
      <c r="Q152">
        <f t="shared" si="28"/>
        <v>0</v>
      </c>
      <c r="R152">
        <f t="shared" si="29"/>
        <v>0</v>
      </c>
      <c r="S152">
        <f t="shared" si="30"/>
        <v>1</v>
      </c>
      <c r="T152">
        <f t="shared" si="31"/>
        <v>1</v>
      </c>
      <c r="U152">
        <f t="shared" si="32"/>
        <v>327</v>
      </c>
    </row>
    <row r="153" spans="1:21" ht="29.4" thickBot="1" x14ac:dyDescent="0.35">
      <c r="A153" s="3" t="s">
        <v>30</v>
      </c>
      <c r="B153" s="1">
        <v>1</v>
      </c>
      <c r="C153" s="1">
        <v>0</v>
      </c>
      <c r="D153" s="1">
        <v>0</v>
      </c>
      <c r="E153" s="1">
        <v>1</v>
      </c>
      <c r="F153" s="6">
        <v>1928</v>
      </c>
      <c r="G153" s="6">
        <v>0</v>
      </c>
      <c r="H153">
        <f t="shared" si="22"/>
        <v>8</v>
      </c>
      <c r="I153" t="str">
        <f t="shared" si="23"/>
        <v>IND</v>
      </c>
      <c r="J153">
        <f>INDEX(Plan4!$B$4:$B$31,MATCH(Plan1!$F153,Plan4!$A$4:$A$31,0))</f>
        <v>1924</v>
      </c>
      <c r="K153">
        <f>INDEX(Plan4!$C$4:$C$31,MATCH(Plan1!$F153,Plan4!$A$4:$A$31,0))</f>
        <v>1920</v>
      </c>
      <c r="L153">
        <f>INDEX(Plan4!$E$4:$E$31,MATCH(Plan1!$F153,Plan4!$A$4:$A$31,0))</f>
        <v>1932</v>
      </c>
      <c r="M153">
        <f t="shared" si="24"/>
        <v>0</v>
      </c>
      <c r="N153">
        <f t="shared" si="25"/>
        <v>0</v>
      </c>
      <c r="O153">
        <f t="shared" si="26"/>
        <v>0</v>
      </c>
      <c r="P153">
        <f t="shared" si="27"/>
        <v>0</v>
      </c>
      <c r="Q153">
        <f t="shared" si="28"/>
        <v>0</v>
      </c>
      <c r="R153">
        <f t="shared" si="29"/>
        <v>0</v>
      </c>
      <c r="S153">
        <f t="shared" si="30"/>
        <v>0</v>
      </c>
      <c r="T153">
        <f t="shared" si="31"/>
        <v>0</v>
      </c>
      <c r="U153">
        <f t="shared" si="32"/>
        <v>327</v>
      </c>
    </row>
    <row r="154" spans="1:21" ht="29.4" thickBot="1" x14ac:dyDescent="0.35">
      <c r="A154" s="3" t="s">
        <v>64</v>
      </c>
      <c r="B154" s="1">
        <v>1</v>
      </c>
      <c r="C154" s="1">
        <v>0</v>
      </c>
      <c r="D154" s="1">
        <v>0</v>
      </c>
      <c r="E154" s="1">
        <v>1</v>
      </c>
      <c r="F154" s="6">
        <v>1928</v>
      </c>
      <c r="G154" s="6">
        <v>0</v>
      </c>
      <c r="H154">
        <f t="shared" si="22"/>
        <v>10</v>
      </c>
      <c r="I154" t="str">
        <f t="shared" si="23"/>
        <v>IRL</v>
      </c>
      <c r="J154">
        <f>INDEX(Plan4!$B$4:$B$31,MATCH(Plan1!$F154,Plan4!$A$4:$A$31,0))</f>
        <v>1924</v>
      </c>
      <c r="K154">
        <f>INDEX(Plan4!$C$4:$C$31,MATCH(Plan1!$F154,Plan4!$A$4:$A$31,0))</f>
        <v>1920</v>
      </c>
      <c r="L154">
        <f>INDEX(Plan4!$E$4:$E$31,MATCH(Plan1!$F154,Plan4!$A$4:$A$31,0))</f>
        <v>1932</v>
      </c>
      <c r="M154">
        <f t="shared" si="24"/>
        <v>0</v>
      </c>
      <c r="N154">
        <f t="shared" si="25"/>
        <v>0</v>
      </c>
      <c r="O154">
        <f t="shared" si="26"/>
        <v>0</v>
      </c>
      <c r="P154">
        <f t="shared" si="27"/>
        <v>0</v>
      </c>
      <c r="Q154">
        <f t="shared" si="28"/>
        <v>0</v>
      </c>
      <c r="R154">
        <f t="shared" si="29"/>
        <v>0</v>
      </c>
      <c r="S154">
        <f t="shared" si="30"/>
        <v>0</v>
      </c>
      <c r="T154">
        <f t="shared" si="31"/>
        <v>0</v>
      </c>
      <c r="U154">
        <f t="shared" si="32"/>
        <v>327</v>
      </c>
    </row>
    <row r="155" spans="1:21" ht="43.8" thickBot="1" x14ac:dyDescent="0.35">
      <c r="A155" s="3" t="s">
        <v>53</v>
      </c>
      <c r="B155" s="1">
        <v>1</v>
      </c>
      <c r="C155" s="1">
        <v>0</v>
      </c>
      <c r="D155" s="1">
        <v>0</v>
      </c>
      <c r="E155" s="1">
        <v>1</v>
      </c>
      <c r="F155" s="6">
        <v>1928</v>
      </c>
      <c r="G155" s="6">
        <v>0</v>
      </c>
      <c r="H155">
        <f t="shared" si="22"/>
        <v>14</v>
      </c>
      <c r="I155" t="str">
        <f t="shared" si="23"/>
        <v>NZL</v>
      </c>
      <c r="J155">
        <f>INDEX(Plan4!$B$4:$B$31,MATCH(Plan1!$F155,Plan4!$A$4:$A$31,0))</f>
        <v>1924</v>
      </c>
      <c r="K155">
        <f>INDEX(Plan4!$C$4:$C$31,MATCH(Plan1!$F155,Plan4!$A$4:$A$31,0))</f>
        <v>1920</v>
      </c>
      <c r="L155">
        <f>INDEX(Plan4!$E$4:$E$31,MATCH(Plan1!$F155,Plan4!$A$4:$A$31,0))</f>
        <v>1932</v>
      </c>
      <c r="M155">
        <f t="shared" si="24"/>
        <v>0</v>
      </c>
      <c r="N155">
        <f t="shared" si="25"/>
        <v>1</v>
      </c>
      <c r="O155">
        <f t="shared" si="26"/>
        <v>0</v>
      </c>
      <c r="P155">
        <f t="shared" si="27"/>
        <v>1</v>
      </c>
      <c r="Q155">
        <f t="shared" si="28"/>
        <v>0</v>
      </c>
      <c r="R155">
        <f t="shared" si="29"/>
        <v>0</v>
      </c>
      <c r="S155">
        <f t="shared" si="30"/>
        <v>1</v>
      </c>
      <c r="T155">
        <f t="shared" si="31"/>
        <v>1</v>
      </c>
      <c r="U155">
        <f t="shared" si="32"/>
        <v>327</v>
      </c>
    </row>
    <row r="156" spans="1:21" ht="29.4" thickBot="1" x14ac:dyDescent="0.35">
      <c r="A156" s="3" t="s">
        <v>27</v>
      </c>
      <c r="B156" s="1">
        <v>1</v>
      </c>
      <c r="C156" s="1">
        <v>0</v>
      </c>
      <c r="D156" s="1">
        <v>0</v>
      </c>
      <c r="E156" s="1">
        <v>1</v>
      </c>
      <c r="F156" s="6">
        <v>1928</v>
      </c>
      <c r="G156" s="6">
        <v>0</v>
      </c>
      <c r="H156">
        <f t="shared" si="22"/>
        <v>8</v>
      </c>
      <c r="I156" t="str">
        <f t="shared" si="23"/>
        <v>ESP</v>
      </c>
      <c r="J156">
        <f>INDEX(Plan4!$B$4:$B$31,MATCH(Plan1!$F156,Plan4!$A$4:$A$31,0))</f>
        <v>1924</v>
      </c>
      <c r="K156">
        <f>INDEX(Plan4!$C$4:$C$31,MATCH(Plan1!$F156,Plan4!$A$4:$A$31,0))</f>
        <v>1920</v>
      </c>
      <c r="L156">
        <f>INDEX(Plan4!$E$4:$E$31,MATCH(Plan1!$F156,Plan4!$A$4:$A$31,0))</f>
        <v>1932</v>
      </c>
      <c r="M156">
        <f t="shared" si="24"/>
        <v>0</v>
      </c>
      <c r="N156">
        <f t="shared" si="25"/>
        <v>0</v>
      </c>
      <c r="O156">
        <f t="shared" si="26"/>
        <v>0</v>
      </c>
      <c r="P156">
        <f t="shared" si="27"/>
        <v>2</v>
      </c>
      <c r="Q156">
        <f t="shared" si="28"/>
        <v>0</v>
      </c>
      <c r="R156">
        <f t="shared" si="29"/>
        <v>0</v>
      </c>
      <c r="S156">
        <f t="shared" si="30"/>
        <v>0</v>
      </c>
      <c r="T156">
        <f t="shared" si="31"/>
        <v>1</v>
      </c>
      <c r="U156">
        <f t="shared" si="32"/>
        <v>327</v>
      </c>
    </row>
    <row r="157" spans="1:21" ht="29.4" thickBot="1" x14ac:dyDescent="0.35">
      <c r="A157" s="3" t="s">
        <v>57</v>
      </c>
      <c r="B157" s="1">
        <v>1</v>
      </c>
      <c r="C157" s="1">
        <v>0</v>
      </c>
      <c r="D157" s="1">
        <v>0</v>
      </c>
      <c r="E157" s="1">
        <v>1</v>
      </c>
      <c r="F157" s="6">
        <v>1928</v>
      </c>
      <c r="G157" s="6">
        <v>0</v>
      </c>
      <c r="H157">
        <f t="shared" si="22"/>
        <v>10</v>
      </c>
      <c r="I157" t="str">
        <f t="shared" si="23"/>
        <v>URU</v>
      </c>
      <c r="J157">
        <f>INDEX(Plan4!$B$4:$B$31,MATCH(Plan1!$F157,Plan4!$A$4:$A$31,0))</f>
        <v>1924</v>
      </c>
      <c r="K157">
        <f>INDEX(Plan4!$C$4:$C$31,MATCH(Plan1!$F157,Plan4!$A$4:$A$31,0))</f>
        <v>1920</v>
      </c>
      <c r="L157">
        <f>INDEX(Plan4!$E$4:$E$31,MATCH(Plan1!$F157,Plan4!$A$4:$A$31,0))</f>
        <v>1932</v>
      </c>
      <c r="M157">
        <f t="shared" si="24"/>
        <v>1</v>
      </c>
      <c r="N157">
        <f t="shared" si="25"/>
        <v>1</v>
      </c>
      <c r="O157">
        <f t="shared" si="26"/>
        <v>0</v>
      </c>
      <c r="P157">
        <f t="shared" si="27"/>
        <v>0</v>
      </c>
      <c r="Q157">
        <f t="shared" si="28"/>
        <v>0</v>
      </c>
      <c r="R157">
        <f t="shared" si="29"/>
        <v>0</v>
      </c>
      <c r="S157">
        <f t="shared" si="30"/>
        <v>1</v>
      </c>
      <c r="T157">
        <f t="shared" si="31"/>
        <v>0</v>
      </c>
      <c r="U157">
        <f t="shared" si="32"/>
        <v>327</v>
      </c>
    </row>
    <row r="158" spans="1:21" ht="29.4" thickBot="1" x14ac:dyDescent="0.35">
      <c r="A158" s="3" t="s">
        <v>21</v>
      </c>
      <c r="B158" s="1">
        <v>0</v>
      </c>
      <c r="C158" s="1">
        <v>1</v>
      </c>
      <c r="D158" s="1">
        <v>2</v>
      </c>
      <c r="E158" s="1">
        <v>3</v>
      </c>
      <c r="F158" s="6">
        <v>1928</v>
      </c>
      <c r="G158" s="6">
        <v>0</v>
      </c>
      <c r="H158">
        <f t="shared" si="22"/>
        <v>10</v>
      </c>
      <c r="I158" t="str">
        <f t="shared" si="23"/>
        <v>BEL</v>
      </c>
      <c r="J158">
        <f>INDEX(Plan4!$B$4:$B$31,MATCH(Plan1!$F158,Plan4!$A$4:$A$31,0))</f>
        <v>1924</v>
      </c>
      <c r="K158">
        <f>INDEX(Plan4!$C$4:$C$31,MATCH(Plan1!$F158,Plan4!$A$4:$A$31,0))</f>
        <v>1920</v>
      </c>
      <c r="L158">
        <f>INDEX(Plan4!$E$4:$E$31,MATCH(Plan1!$F158,Plan4!$A$4:$A$31,0))</f>
        <v>1932</v>
      </c>
      <c r="M158">
        <f t="shared" si="24"/>
        <v>3</v>
      </c>
      <c r="N158">
        <f t="shared" si="25"/>
        <v>13</v>
      </c>
      <c r="O158">
        <f t="shared" si="26"/>
        <v>14</v>
      </c>
      <c r="P158">
        <f t="shared" si="27"/>
        <v>36</v>
      </c>
      <c r="Q158">
        <f t="shared" si="28"/>
        <v>0</v>
      </c>
      <c r="R158">
        <f t="shared" si="29"/>
        <v>0</v>
      </c>
      <c r="S158">
        <f t="shared" si="30"/>
        <v>1</v>
      </c>
      <c r="T158">
        <f t="shared" si="31"/>
        <v>1</v>
      </c>
      <c r="U158">
        <f t="shared" si="32"/>
        <v>327</v>
      </c>
    </row>
    <row r="159" spans="1:21" ht="29.4" thickBot="1" x14ac:dyDescent="0.35">
      <c r="A159" s="3" t="s">
        <v>65</v>
      </c>
      <c r="B159" s="1">
        <v>0</v>
      </c>
      <c r="C159" s="1">
        <v>1</v>
      </c>
      <c r="D159" s="1">
        <v>0</v>
      </c>
      <c r="E159" s="1">
        <v>1</v>
      </c>
      <c r="F159" s="6">
        <v>1928</v>
      </c>
      <c r="G159" s="6">
        <v>0</v>
      </c>
      <c r="H159">
        <f t="shared" si="22"/>
        <v>8</v>
      </c>
      <c r="I159" t="str">
        <f t="shared" si="23"/>
        <v>CHI</v>
      </c>
      <c r="J159">
        <f>INDEX(Plan4!$B$4:$B$31,MATCH(Plan1!$F159,Plan4!$A$4:$A$31,0))</f>
        <v>1924</v>
      </c>
      <c r="K159">
        <f>INDEX(Plan4!$C$4:$C$31,MATCH(Plan1!$F159,Plan4!$A$4:$A$31,0))</f>
        <v>1920</v>
      </c>
      <c r="L159">
        <f>INDEX(Plan4!$E$4:$E$31,MATCH(Plan1!$F159,Plan4!$A$4:$A$31,0))</f>
        <v>1932</v>
      </c>
      <c r="M159">
        <f t="shared" si="24"/>
        <v>0</v>
      </c>
      <c r="N159">
        <f t="shared" si="25"/>
        <v>0</v>
      </c>
      <c r="O159">
        <f t="shared" si="26"/>
        <v>0</v>
      </c>
      <c r="P159">
        <f t="shared" si="27"/>
        <v>0</v>
      </c>
      <c r="Q159">
        <f t="shared" si="28"/>
        <v>0</v>
      </c>
      <c r="R159">
        <f t="shared" si="29"/>
        <v>0</v>
      </c>
      <c r="S159">
        <f t="shared" si="30"/>
        <v>0</v>
      </c>
      <c r="T159">
        <f t="shared" si="31"/>
        <v>0</v>
      </c>
      <c r="U159">
        <f t="shared" si="32"/>
        <v>327</v>
      </c>
    </row>
    <row r="160" spans="1:21" ht="29.4" thickBot="1" x14ac:dyDescent="0.35">
      <c r="A160" s="3" t="s">
        <v>59</v>
      </c>
      <c r="B160" s="1">
        <v>0</v>
      </c>
      <c r="C160" s="1">
        <v>1</v>
      </c>
      <c r="D160" s="1">
        <v>0</v>
      </c>
      <c r="E160" s="1">
        <v>1</v>
      </c>
      <c r="F160" s="6">
        <v>1928</v>
      </c>
      <c r="G160" s="6">
        <v>0</v>
      </c>
      <c r="H160">
        <f t="shared" si="22"/>
        <v>8</v>
      </c>
      <c r="I160" t="str">
        <f t="shared" si="23"/>
        <v>HAI</v>
      </c>
      <c r="J160">
        <f>INDEX(Plan4!$B$4:$B$31,MATCH(Plan1!$F160,Plan4!$A$4:$A$31,0))</f>
        <v>1924</v>
      </c>
      <c r="K160">
        <f>INDEX(Plan4!$C$4:$C$31,MATCH(Plan1!$F160,Plan4!$A$4:$A$31,0))</f>
        <v>1920</v>
      </c>
      <c r="L160">
        <f>INDEX(Plan4!$E$4:$E$31,MATCH(Plan1!$F160,Plan4!$A$4:$A$31,0))</f>
        <v>1932</v>
      </c>
      <c r="M160">
        <f t="shared" si="24"/>
        <v>0</v>
      </c>
      <c r="N160">
        <f t="shared" si="25"/>
        <v>1</v>
      </c>
      <c r="O160">
        <f t="shared" si="26"/>
        <v>0</v>
      </c>
      <c r="P160">
        <f t="shared" si="27"/>
        <v>0</v>
      </c>
      <c r="Q160">
        <f t="shared" si="28"/>
        <v>0</v>
      </c>
      <c r="R160">
        <f t="shared" si="29"/>
        <v>0</v>
      </c>
      <c r="S160">
        <f t="shared" si="30"/>
        <v>1</v>
      </c>
      <c r="T160">
        <f t="shared" si="31"/>
        <v>0</v>
      </c>
      <c r="U160">
        <f t="shared" si="32"/>
        <v>327</v>
      </c>
    </row>
    <row r="161" spans="1:21" ht="29.4" thickBot="1" x14ac:dyDescent="0.35">
      <c r="A161" s="3" t="s">
        <v>66</v>
      </c>
      <c r="B161" s="1">
        <v>0</v>
      </c>
      <c r="C161" s="1">
        <v>0</v>
      </c>
      <c r="D161" s="1">
        <v>1</v>
      </c>
      <c r="E161" s="1">
        <v>1</v>
      </c>
      <c r="F161" s="6">
        <v>1928</v>
      </c>
      <c r="G161" s="6">
        <v>0</v>
      </c>
      <c r="H161">
        <f t="shared" si="22"/>
        <v>14</v>
      </c>
      <c r="I161" t="str">
        <f t="shared" si="23"/>
        <v>PHI</v>
      </c>
      <c r="J161">
        <f>INDEX(Plan4!$B$4:$B$31,MATCH(Plan1!$F161,Plan4!$A$4:$A$31,0))</f>
        <v>1924</v>
      </c>
      <c r="K161">
        <f>INDEX(Plan4!$C$4:$C$31,MATCH(Plan1!$F161,Plan4!$A$4:$A$31,0))</f>
        <v>1920</v>
      </c>
      <c r="L161">
        <f>INDEX(Plan4!$E$4:$E$31,MATCH(Plan1!$F161,Plan4!$A$4:$A$31,0))</f>
        <v>1932</v>
      </c>
      <c r="M161">
        <f t="shared" si="24"/>
        <v>0</v>
      </c>
      <c r="N161">
        <f t="shared" si="25"/>
        <v>0</v>
      </c>
      <c r="O161">
        <f t="shared" si="26"/>
        <v>0</v>
      </c>
      <c r="P161">
        <f t="shared" si="27"/>
        <v>0</v>
      </c>
      <c r="Q161">
        <f t="shared" si="28"/>
        <v>0</v>
      </c>
      <c r="R161">
        <f t="shared" si="29"/>
        <v>0</v>
      </c>
      <c r="S161">
        <f t="shared" si="30"/>
        <v>0</v>
      </c>
      <c r="T161">
        <f t="shared" si="31"/>
        <v>0</v>
      </c>
      <c r="U161">
        <f t="shared" si="32"/>
        <v>327</v>
      </c>
    </row>
    <row r="162" spans="1:21" ht="29.4" thickBot="1" x14ac:dyDescent="0.35">
      <c r="A162" s="3" t="s">
        <v>60</v>
      </c>
      <c r="B162" s="1">
        <v>0</v>
      </c>
      <c r="C162" s="1">
        <v>0</v>
      </c>
      <c r="D162" s="1">
        <v>1</v>
      </c>
      <c r="E162" s="1">
        <v>1</v>
      </c>
      <c r="F162" s="6">
        <v>1928</v>
      </c>
      <c r="G162" s="6">
        <v>0</v>
      </c>
      <c r="H162">
        <f t="shared" si="22"/>
        <v>11</v>
      </c>
      <c r="I162" t="str">
        <f t="shared" si="23"/>
        <v>POR</v>
      </c>
      <c r="J162">
        <f>INDEX(Plan4!$B$4:$B$31,MATCH(Plan1!$F162,Plan4!$A$4:$A$31,0))</f>
        <v>1924</v>
      </c>
      <c r="K162">
        <f>INDEX(Plan4!$C$4:$C$31,MATCH(Plan1!$F162,Plan4!$A$4:$A$31,0))</f>
        <v>1920</v>
      </c>
      <c r="L162">
        <f>INDEX(Plan4!$E$4:$E$31,MATCH(Plan1!$F162,Plan4!$A$4:$A$31,0))</f>
        <v>1932</v>
      </c>
      <c r="M162">
        <f t="shared" si="24"/>
        <v>0</v>
      </c>
      <c r="N162">
        <f t="shared" si="25"/>
        <v>1</v>
      </c>
      <c r="O162">
        <f t="shared" si="26"/>
        <v>0</v>
      </c>
      <c r="P162">
        <f t="shared" si="27"/>
        <v>0</v>
      </c>
      <c r="Q162">
        <f t="shared" si="28"/>
        <v>0</v>
      </c>
      <c r="R162">
        <f t="shared" si="29"/>
        <v>0</v>
      </c>
      <c r="S162">
        <f t="shared" si="30"/>
        <v>1</v>
      </c>
      <c r="T162">
        <f t="shared" si="31"/>
        <v>0</v>
      </c>
      <c r="U162">
        <f t="shared" si="32"/>
        <v>327</v>
      </c>
    </row>
    <row r="163" spans="1:21" ht="43.8" thickBot="1" x14ac:dyDescent="0.35">
      <c r="A163" s="5" t="s">
        <v>34</v>
      </c>
      <c r="B163" s="1">
        <v>41</v>
      </c>
      <c r="C163" s="1">
        <v>32</v>
      </c>
      <c r="D163" s="1">
        <v>30</v>
      </c>
      <c r="E163" s="1">
        <v>103</v>
      </c>
      <c r="F163" s="6">
        <v>1932</v>
      </c>
      <c r="G163" s="6">
        <v>1</v>
      </c>
      <c r="H163">
        <f t="shared" si="22"/>
        <v>16</v>
      </c>
      <c r="I163" t="str">
        <f t="shared" si="23"/>
        <v>USA</v>
      </c>
      <c r="J163">
        <f>INDEX(Plan4!$B$4:$B$31,MATCH(Plan1!$F163,Plan4!$A$4:$A$31,0))</f>
        <v>1928</v>
      </c>
      <c r="K163">
        <f>INDEX(Plan4!$C$4:$C$31,MATCH(Plan1!$F163,Plan4!$A$4:$A$31,0))</f>
        <v>1924</v>
      </c>
      <c r="L163">
        <f>INDEX(Plan4!$E$4:$E$31,MATCH(Plan1!$F163,Plan4!$A$4:$A$31,0))</f>
        <v>1936</v>
      </c>
      <c r="M163">
        <f t="shared" si="24"/>
        <v>22</v>
      </c>
      <c r="N163">
        <f t="shared" si="25"/>
        <v>56</v>
      </c>
      <c r="O163">
        <f t="shared" si="26"/>
        <v>45</v>
      </c>
      <c r="P163">
        <f t="shared" si="27"/>
        <v>99</v>
      </c>
      <c r="Q163">
        <f t="shared" si="28"/>
        <v>0</v>
      </c>
      <c r="R163">
        <f t="shared" si="29"/>
        <v>0</v>
      </c>
      <c r="S163">
        <f t="shared" si="30"/>
        <v>1</v>
      </c>
      <c r="T163">
        <f t="shared" si="31"/>
        <v>1</v>
      </c>
      <c r="U163">
        <f t="shared" si="32"/>
        <v>346</v>
      </c>
    </row>
    <row r="164" spans="1:21" ht="29.4" thickBot="1" x14ac:dyDescent="0.35">
      <c r="A164" s="3" t="s">
        <v>22</v>
      </c>
      <c r="B164" s="1">
        <v>12</v>
      </c>
      <c r="C164" s="1">
        <v>12</v>
      </c>
      <c r="D164" s="1">
        <v>12</v>
      </c>
      <c r="E164" s="1">
        <v>36</v>
      </c>
      <c r="F164" s="6">
        <v>1932</v>
      </c>
      <c r="G164" s="6">
        <v>0</v>
      </c>
      <c r="H164">
        <f t="shared" si="22"/>
        <v>8</v>
      </c>
      <c r="I164" t="str">
        <f t="shared" si="23"/>
        <v>ITA</v>
      </c>
      <c r="J164">
        <f>INDEX(Plan4!$B$4:$B$31,MATCH(Plan1!$F164,Plan4!$A$4:$A$31,0))</f>
        <v>1928</v>
      </c>
      <c r="K164">
        <f>INDEX(Plan4!$C$4:$C$31,MATCH(Plan1!$F164,Plan4!$A$4:$A$31,0))</f>
        <v>1924</v>
      </c>
      <c r="L164">
        <f>INDEX(Plan4!$E$4:$E$31,MATCH(Plan1!$F164,Plan4!$A$4:$A$31,0))</f>
        <v>1936</v>
      </c>
      <c r="M164">
        <f t="shared" si="24"/>
        <v>7</v>
      </c>
      <c r="N164">
        <f t="shared" si="25"/>
        <v>19</v>
      </c>
      <c r="O164">
        <f t="shared" si="26"/>
        <v>8</v>
      </c>
      <c r="P164">
        <f t="shared" si="27"/>
        <v>16</v>
      </c>
      <c r="Q164">
        <f t="shared" si="28"/>
        <v>0</v>
      </c>
      <c r="R164">
        <f t="shared" si="29"/>
        <v>0</v>
      </c>
      <c r="S164">
        <f t="shared" si="30"/>
        <v>1</v>
      </c>
      <c r="T164">
        <f t="shared" si="31"/>
        <v>1</v>
      </c>
      <c r="U164">
        <f t="shared" si="32"/>
        <v>346</v>
      </c>
    </row>
    <row r="165" spans="1:21" ht="29.4" thickBot="1" x14ac:dyDescent="0.35">
      <c r="A165" s="3" t="s">
        <v>3</v>
      </c>
      <c r="B165" s="1">
        <v>10</v>
      </c>
      <c r="C165" s="1">
        <v>5</v>
      </c>
      <c r="D165" s="1">
        <v>4</v>
      </c>
      <c r="E165" s="1">
        <v>19</v>
      </c>
      <c r="F165" s="6">
        <v>1932</v>
      </c>
      <c r="G165" s="6">
        <v>0</v>
      </c>
      <c r="H165">
        <f t="shared" si="22"/>
        <v>9</v>
      </c>
      <c r="I165" t="str">
        <f t="shared" si="23"/>
        <v>FRA</v>
      </c>
      <c r="J165">
        <f>INDEX(Plan4!$B$4:$B$31,MATCH(Plan1!$F165,Plan4!$A$4:$A$31,0))</f>
        <v>1928</v>
      </c>
      <c r="K165">
        <f>INDEX(Plan4!$C$4:$C$31,MATCH(Plan1!$F165,Plan4!$A$4:$A$31,0))</f>
        <v>1924</v>
      </c>
      <c r="L165">
        <f>INDEX(Plan4!$E$4:$E$31,MATCH(Plan1!$F165,Plan4!$A$4:$A$31,0))</f>
        <v>1936</v>
      </c>
      <c r="M165">
        <f t="shared" si="24"/>
        <v>6</v>
      </c>
      <c r="N165">
        <f t="shared" si="25"/>
        <v>21</v>
      </c>
      <c r="O165">
        <f t="shared" si="26"/>
        <v>13</v>
      </c>
      <c r="P165">
        <f t="shared" si="27"/>
        <v>38</v>
      </c>
      <c r="Q165">
        <f t="shared" si="28"/>
        <v>0</v>
      </c>
      <c r="R165">
        <f t="shared" si="29"/>
        <v>0</v>
      </c>
      <c r="S165">
        <f t="shared" si="30"/>
        <v>1</v>
      </c>
      <c r="T165">
        <f t="shared" si="31"/>
        <v>1</v>
      </c>
      <c r="U165">
        <f t="shared" si="32"/>
        <v>346</v>
      </c>
    </row>
    <row r="166" spans="1:21" ht="29.4" thickBot="1" x14ac:dyDescent="0.35">
      <c r="A166" s="3" t="s">
        <v>37</v>
      </c>
      <c r="B166" s="1">
        <v>9</v>
      </c>
      <c r="C166" s="1">
        <v>5</v>
      </c>
      <c r="D166" s="1">
        <v>9</v>
      </c>
      <c r="E166" s="1">
        <v>23</v>
      </c>
      <c r="F166" s="6">
        <v>1932</v>
      </c>
      <c r="G166" s="6">
        <v>0</v>
      </c>
      <c r="H166">
        <f t="shared" si="22"/>
        <v>9</v>
      </c>
      <c r="I166" t="str">
        <f t="shared" si="23"/>
        <v>SWE</v>
      </c>
      <c r="J166">
        <f>INDEX(Plan4!$B$4:$B$31,MATCH(Plan1!$F166,Plan4!$A$4:$A$31,0))</f>
        <v>1928</v>
      </c>
      <c r="K166">
        <f>INDEX(Plan4!$C$4:$C$31,MATCH(Plan1!$F166,Plan4!$A$4:$A$31,0))</f>
        <v>1924</v>
      </c>
      <c r="L166">
        <f>INDEX(Plan4!$E$4:$E$31,MATCH(Plan1!$F166,Plan4!$A$4:$A$31,0))</f>
        <v>1936</v>
      </c>
      <c r="M166">
        <f t="shared" si="24"/>
        <v>7</v>
      </c>
      <c r="N166">
        <f t="shared" si="25"/>
        <v>25</v>
      </c>
      <c r="O166">
        <f t="shared" si="26"/>
        <v>4</v>
      </c>
      <c r="P166">
        <f t="shared" si="27"/>
        <v>29</v>
      </c>
      <c r="Q166">
        <f t="shared" si="28"/>
        <v>0</v>
      </c>
      <c r="R166">
        <f t="shared" si="29"/>
        <v>0</v>
      </c>
      <c r="S166">
        <f t="shared" si="30"/>
        <v>1</v>
      </c>
      <c r="T166">
        <f t="shared" si="31"/>
        <v>1</v>
      </c>
      <c r="U166">
        <f t="shared" si="32"/>
        <v>346</v>
      </c>
    </row>
    <row r="167" spans="1:21" ht="29.4" thickBot="1" x14ac:dyDescent="0.35">
      <c r="A167" s="3" t="s">
        <v>50</v>
      </c>
      <c r="B167" s="1">
        <v>7</v>
      </c>
      <c r="C167" s="1">
        <v>7</v>
      </c>
      <c r="D167" s="1">
        <v>4</v>
      </c>
      <c r="E167" s="1">
        <v>18</v>
      </c>
      <c r="F167" s="6">
        <v>1932</v>
      </c>
      <c r="G167" s="6">
        <v>0</v>
      </c>
      <c r="H167">
        <f t="shared" si="22"/>
        <v>8</v>
      </c>
      <c r="I167" t="str">
        <f t="shared" si="23"/>
        <v>JPN</v>
      </c>
      <c r="J167">
        <f>INDEX(Plan4!$B$4:$B$31,MATCH(Plan1!$F167,Plan4!$A$4:$A$31,0))</f>
        <v>1928</v>
      </c>
      <c r="K167">
        <f>INDEX(Plan4!$C$4:$C$31,MATCH(Plan1!$F167,Plan4!$A$4:$A$31,0))</f>
        <v>1924</v>
      </c>
      <c r="L167">
        <f>INDEX(Plan4!$E$4:$E$31,MATCH(Plan1!$F167,Plan4!$A$4:$A$31,0))</f>
        <v>1936</v>
      </c>
      <c r="M167">
        <f t="shared" si="24"/>
        <v>2</v>
      </c>
      <c r="N167">
        <f t="shared" si="25"/>
        <v>5</v>
      </c>
      <c r="O167">
        <f t="shared" si="26"/>
        <v>0</v>
      </c>
      <c r="P167">
        <f t="shared" si="27"/>
        <v>1</v>
      </c>
      <c r="Q167">
        <f t="shared" si="28"/>
        <v>0</v>
      </c>
      <c r="R167">
        <f t="shared" si="29"/>
        <v>0</v>
      </c>
      <c r="S167">
        <f t="shared" si="30"/>
        <v>1</v>
      </c>
      <c r="T167">
        <f t="shared" si="31"/>
        <v>1</v>
      </c>
      <c r="U167">
        <f t="shared" si="32"/>
        <v>346</v>
      </c>
    </row>
    <row r="168" spans="1:21" ht="29.4" thickBot="1" x14ac:dyDescent="0.35">
      <c r="A168" s="3" t="s">
        <v>5</v>
      </c>
      <c r="B168" s="1">
        <v>6</v>
      </c>
      <c r="C168" s="1">
        <v>4</v>
      </c>
      <c r="D168" s="1">
        <v>5</v>
      </c>
      <c r="E168" s="1">
        <v>15</v>
      </c>
      <c r="F168" s="6">
        <v>1932</v>
      </c>
      <c r="G168" s="6">
        <v>0</v>
      </c>
      <c r="H168">
        <f t="shared" si="22"/>
        <v>10</v>
      </c>
      <c r="I168" t="str">
        <f t="shared" si="23"/>
        <v>HUN</v>
      </c>
      <c r="J168">
        <f>INDEX(Plan4!$B$4:$B$31,MATCH(Plan1!$F168,Plan4!$A$4:$A$31,0))</f>
        <v>1928</v>
      </c>
      <c r="K168">
        <f>INDEX(Plan4!$C$4:$C$31,MATCH(Plan1!$F168,Plan4!$A$4:$A$31,0))</f>
        <v>1924</v>
      </c>
      <c r="L168">
        <f>INDEX(Plan4!$E$4:$E$31,MATCH(Plan1!$F168,Plan4!$A$4:$A$31,0))</f>
        <v>1936</v>
      </c>
      <c r="M168">
        <f t="shared" si="24"/>
        <v>4</v>
      </c>
      <c r="N168">
        <f t="shared" si="25"/>
        <v>9</v>
      </c>
      <c r="O168">
        <f t="shared" si="26"/>
        <v>2</v>
      </c>
      <c r="P168">
        <f t="shared" si="27"/>
        <v>9</v>
      </c>
      <c r="Q168">
        <f t="shared" si="28"/>
        <v>0</v>
      </c>
      <c r="R168">
        <f t="shared" si="29"/>
        <v>0</v>
      </c>
      <c r="S168">
        <f t="shared" si="30"/>
        <v>1</v>
      </c>
      <c r="T168">
        <f t="shared" si="31"/>
        <v>1</v>
      </c>
      <c r="U168">
        <f t="shared" si="32"/>
        <v>346</v>
      </c>
    </row>
    <row r="169" spans="1:21" ht="29.4" thickBot="1" x14ac:dyDescent="0.35">
      <c r="A169" s="3" t="s">
        <v>41</v>
      </c>
      <c r="B169" s="1">
        <v>5</v>
      </c>
      <c r="C169" s="1">
        <v>8</v>
      </c>
      <c r="D169" s="1">
        <v>12</v>
      </c>
      <c r="E169" s="1">
        <v>25</v>
      </c>
      <c r="F169" s="6">
        <v>1932</v>
      </c>
      <c r="G169" s="6">
        <v>0</v>
      </c>
      <c r="H169">
        <f t="shared" si="22"/>
        <v>10</v>
      </c>
      <c r="I169" t="str">
        <f t="shared" si="23"/>
        <v>FIN</v>
      </c>
      <c r="J169">
        <f>INDEX(Plan4!$B$4:$B$31,MATCH(Plan1!$F169,Plan4!$A$4:$A$31,0))</f>
        <v>1928</v>
      </c>
      <c r="K169">
        <f>INDEX(Plan4!$C$4:$C$31,MATCH(Plan1!$F169,Plan4!$A$4:$A$31,0))</f>
        <v>1924</v>
      </c>
      <c r="L169">
        <f>INDEX(Plan4!$E$4:$E$31,MATCH(Plan1!$F169,Plan4!$A$4:$A$31,0))</f>
        <v>1936</v>
      </c>
      <c r="M169">
        <f t="shared" si="24"/>
        <v>8</v>
      </c>
      <c r="N169">
        <f t="shared" si="25"/>
        <v>25</v>
      </c>
      <c r="O169">
        <f t="shared" si="26"/>
        <v>14</v>
      </c>
      <c r="P169">
        <f t="shared" si="27"/>
        <v>37</v>
      </c>
      <c r="Q169">
        <f t="shared" si="28"/>
        <v>0</v>
      </c>
      <c r="R169">
        <f t="shared" si="29"/>
        <v>0</v>
      </c>
      <c r="S169">
        <f t="shared" si="30"/>
        <v>1</v>
      </c>
      <c r="T169">
        <f t="shared" si="31"/>
        <v>1</v>
      </c>
      <c r="U169">
        <f t="shared" si="32"/>
        <v>346</v>
      </c>
    </row>
    <row r="170" spans="1:21" ht="43.8" thickBot="1" x14ac:dyDescent="0.35">
      <c r="A170" s="3" t="s">
        <v>4</v>
      </c>
      <c r="B170" s="1">
        <v>4</v>
      </c>
      <c r="C170" s="1">
        <v>7</v>
      </c>
      <c r="D170" s="1">
        <v>5</v>
      </c>
      <c r="E170" s="1">
        <v>16</v>
      </c>
      <c r="F170" s="6">
        <v>1932</v>
      </c>
      <c r="G170" s="6">
        <v>0</v>
      </c>
      <c r="H170">
        <f t="shared" si="22"/>
        <v>16</v>
      </c>
      <c r="I170" t="str">
        <f t="shared" si="23"/>
        <v>GBR</v>
      </c>
      <c r="J170">
        <f>INDEX(Plan4!$B$4:$B$31,MATCH(Plan1!$F170,Plan4!$A$4:$A$31,0))</f>
        <v>1928</v>
      </c>
      <c r="K170">
        <f>INDEX(Plan4!$C$4:$C$31,MATCH(Plan1!$F170,Plan4!$A$4:$A$31,0))</f>
        <v>1924</v>
      </c>
      <c r="L170">
        <f>INDEX(Plan4!$E$4:$E$31,MATCH(Plan1!$F170,Plan4!$A$4:$A$31,0))</f>
        <v>1936</v>
      </c>
      <c r="M170">
        <f t="shared" si="24"/>
        <v>3</v>
      </c>
      <c r="N170">
        <f t="shared" si="25"/>
        <v>20</v>
      </c>
      <c r="O170">
        <f t="shared" si="26"/>
        <v>9</v>
      </c>
      <c r="P170">
        <f t="shared" si="27"/>
        <v>34</v>
      </c>
      <c r="Q170">
        <f t="shared" si="28"/>
        <v>0</v>
      </c>
      <c r="R170">
        <f t="shared" si="29"/>
        <v>0</v>
      </c>
      <c r="S170">
        <f t="shared" si="30"/>
        <v>1</v>
      </c>
      <c r="T170">
        <f t="shared" si="31"/>
        <v>1</v>
      </c>
      <c r="U170">
        <f t="shared" si="32"/>
        <v>346</v>
      </c>
    </row>
    <row r="171" spans="1:21" ht="29.4" thickBot="1" x14ac:dyDescent="0.35">
      <c r="A171" s="3" t="s">
        <v>2</v>
      </c>
      <c r="B171" s="1">
        <v>3</v>
      </c>
      <c r="C171" s="1">
        <v>12</v>
      </c>
      <c r="D171" s="1">
        <v>5</v>
      </c>
      <c r="E171" s="1">
        <v>20</v>
      </c>
      <c r="F171" s="6">
        <v>1932</v>
      </c>
      <c r="G171" s="6">
        <v>0</v>
      </c>
      <c r="H171">
        <f t="shared" si="22"/>
        <v>10</v>
      </c>
      <c r="I171" t="str">
        <f t="shared" si="23"/>
        <v>GER</v>
      </c>
      <c r="J171">
        <f>INDEX(Plan4!$B$4:$B$31,MATCH(Plan1!$F171,Plan4!$A$4:$A$31,0))</f>
        <v>1928</v>
      </c>
      <c r="K171">
        <f>INDEX(Plan4!$C$4:$C$31,MATCH(Plan1!$F171,Plan4!$A$4:$A$31,0))</f>
        <v>1924</v>
      </c>
      <c r="L171">
        <f>INDEX(Plan4!$E$4:$E$31,MATCH(Plan1!$F171,Plan4!$A$4:$A$31,0))</f>
        <v>1936</v>
      </c>
      <c r="M171">
        <f t="shared" si="24"/>
        <v>10</v>
      </c>
      <c r="N171">
        <f t="shared" si="25"/>
        <v>31</v>
      </c>
      <c r="O171">
        <f t="shared" si="26"/>
        <v>0</v>
      </c>
      <c r="P171">
        <f t="shared" si="27"/>
        <v>0</v>
      </c>
      <c r="Q171">
        <f t="shared" si="28"/>
        <v>0</v>
      </c>
      <c r="R171">
        <f t="shared" si="29"/>
        <v>1</v>
      </c>
      <c r="S171">
        <f t="shared" si="30"/>
        <v>1</v>
      </c>
      <c r="T171">
        <f t="shared" si="31"/>
        <v>0</v>
      </c>
      <c r="U171">
        <f t="shared" si="32"/>
        <v>346</v>
      </c>
    </row>
    <row r="172" spans="1:21" ht="29.4" thickBot="1" x14ac:dyDescent="0.35">
      <c r="A172" s="3" t="s">
        <v>7</v>
      </c>
      <c r="B172" s="1">
        <v>3</v>
      </c>
      <c r="C172" s="1">
        <v>1</v>
      </c>
      <c r="D172" s="1">
        <v>1</v>
      </c>
      <c r="E172" s="1">
        <v>5</v>
      </c>
      <c r="F172" s="6">
        <v>1932</v>
      </c>
      <c r="G172" s="6">
        <v>0</v>
      </c>
      <c r="H172">
        <f t="shared" si="22"/>
        <v>12</v>
      </c>
      <c r="I172" t="str">
        <f t="shared" si="23"/>
        <v>AUS</v>
      </c>
      <c r="J172">
        <f>INDEX(Plan4!$B$4:$B$31,MATCH(Plan1!$F172,Plan4!$A$4:$A$31,0))</f>
        <v>1928</v>
      </c>
      <c r="K172">
        <f>INDEX(Plan4!$C$4:$C$31,MATCH(Plan1!$F172,Plan4!$A$4:$A$31,0))</f>
        <v>1924</v>
      </c>
      <c r="L172">
        <f>INDEX(Plan4!$E$4:$E$31,MATCH(Plan1!$F172,Plan4!$A$4:$A$31,0))</f>
        <v>1936</v>
      </c>
      <c r="M172">
        <f t="shared" si="24"/>
        <v>1</v>
      </c>
      <c r="N172">
        <f t="shared" si="25"/>
        <v>4</v>
      </c>
      <c r="O172">
        <f t="shared" si="26"/>
        <v>3</v>
      </c>
      <c r="P172">
        <f t="shared" si="27"/>
        <v>6</v>
      </c>
      <c r="Q172">
        <f t="shared" si="28"/>
        <v>0</v>
      </c>
      <c r="R172">
        <f t="shared" si="29"/>
        <v>0</v>
      </c>
      <c r="S172">
        <f t="shared" si="30"/>
        <v>1</v>
      </c>
      <c r="T172">
        <f t="shared" si="31"/>
        <v>1</v>
      </c>
      <c r="U172">
        <f t="shared" si="32"/>
        <v>346</v>
      </c>
    </row>
    <row r="173" spans="1:21" ht="29.4" thickBot="1" x14ac:dyDescent="0.35">
      <c r="A173" s="3" t="s">
        <v>56</v>
      </c>
      <c r="B173" s="1">
        <v>3</v>
      </c>
      <c r="C173" s="1">
        <v>1</v>
      </c>
      <c r="D173" s="1">
        <v>0</v>
      </c>
      <c r="E173" s="1">
        <v>4</v>
      </c>
      <c r="F173" s="6">
        <v>1932</v>
      </c>
      <c r="G173" s="6">
        <v>0</v>
      </c>
      <c r="H173">
        <f t="shared" si="22"/>
        <v>12</v>
      </c>
      <c r="I173" t="str">
        <f t="shared" si="23"/>
        <v>ARG</v>
      </c>
      <c r="J173">
        <f>INDEX(Plan4!$B$4:$B$31,MATCH(Plan1!$F173,Plan4!$A$4:$A$31,0))</f>
        <v>1928</v>
      </c>
      <c r="K173">
        <f>INDEX(Plan4!$C$4:$C$31,MATCH(Plan1!$F173,Plan4!$A$4:$A$31,0))</f>
        <v>1924</v>
      </c>
      <c r="L173">
        <f>INDEX(Plan4!$E$4:$E$31,MATCH(Plan1!$F173,Plan4!$A$4:$A$31,0))</f>
        <v>1936</v>
      </c>
      <c r="M173">
        <f t="shared" si="24"/>
        <v>3</v>
      </c>
      <c r="N173">
        <f t="shared" si="25"/>
        <v>7</v>
      </c>
      <c r="O173">
        <f t="shared" si="26"/>
        <v>1</v>
      </c>
      <c r="P173">
        <f t="shared" si="27"/>
        <v>6</v>
      </c>
      <c r="Q173">
        <f t="shared" si="28"/>
        <v>0</v>
      </c>
      <c r="R173">
        <f t="shared" si="29"/>
        <v>0</v>
      </c>
      <c r="S173">
        <f t="shared" si="30"/>
        <v>1</v>
      </c>
      <c r="T173">
        <f t="shared" si="31"/>
        <v>1</v>
      </c>
      <c r="U173">
        <f t="shared" si="32"/>
        <v>346</v>
      </c>
    </row>
    <row r="174" spans="1:21" ht="29.4" thickBot="1" x14ac:dyDescent="0.35">
      <c r="A174" s="3" t="s">
        <v>26</v>
      </c>
      <c r="B174" s="1">
        <v>2</v>
      </c>
      <c r="C174" s="1">
        <v>5</v>
      </c>
      <c r="D174" s="1">
        <v>8</v>
      </c>
      <c r="E174" s="1">
        <v>15</v>
      </c>
      <c r="F174" s="6">
        <v>1932</v>
      </c>
      <c r="G174" s="6">
        <v>0</v>
      </c>
      <c r="H174">
        <f t="shared" si="22"/>
        <v>9</v>
      </c>
      <c r="I174" t="str">
        <f t="shared" si="23"/>
        <v>CAN</v>
      </c>
      <c r="J174">
        <f>INDEX(Plan4!$B$4:$B$31,MATCH(Plan1!$F174,Plan4!$A$4:$A$31,0))</f>
        <v>1928</v>
      </c>
      <c r="K174">
        <f>INDEX(Plan4!$C$4:$C$31,MATCH(Plan1!$F174,Plan4!$A$4:$A$31,0))</f>
        <v>1924</v>
      </c>
      <c r="L174">
        <f>INDEX(Plan4!$E$4:$E$31,MATCH(Plan1!$F174,Plan4!$A$4:$A$31,0))</f>
        <v>1936</v>
      </c>
      <c r="M174">
        <f t="shared" si="24"/>
        <v>4</v>
      </c>
      <c r="N174">
        <f t="shared" si="25"/>
        <v>15</v>
      </c>
      <c r="O174">
        <f t="shared" si="26"/>
        <v>0</v>
      </c>
      <c r="P174">
        <f t="shared" si="27"/>
        <v>4</v>
      </c>
      <c r="Q174">
        <f t="shared" si="28"/>
        <v>0</v>
      </c>
      <c r="R174">
        <f t="shared" si="29"/>
        <v>0</v>
      </c>
      <c r="S174">
        <f t="shared" si="30"/>
        <v>1</v>
      </c>
      <c r="T174">
        <f t="shared" si="31"/>
        <v>1</v>
      </c>
      <c r="U174">
        <f t="shared" si="32"/>
        <v>346</v>
      </c>
    </row>
    <row r="175" spans="1:21" ht="29.4" thickBot="1" x14ac:dyDescent="0.35">
      <c r="A175" s="3" t="s">
        <v>45</v>
      </c>
      <c r="B175" s="1">
        <v>2</v>
      </c>
      <c r="C175" s="1">
        <v>5</v>
      </c>
      <c r="D175" s="1">
        <v>0</v>
      </c>
      <c r="E175" s="1">
        <v>7</v>
      </c>
      <c r="F175" s="6">
        <v>1932</v>
      </c>
      <c r="G175" s="6">
        <v>0</v>
      </c>
      <c r="H175">
        <f t="shared" si="22"/>
        <v>14</v>
      </c>
      <c r="I175" t="str">
        <f t="shared" si="23"/>
        <v>NED</v>
      </c>
      <c r="J175">
        <f>INDEX(Plan4!$B$4:$B$31,MATCH(Plan1!$F175,Plan4!$A$4:$A$31,0))</f>
        <v>1928</v>
      </c>
      <c r="K175">
        <f>INDEX(Plan4!$C$4:$C$31,MATCH(Plan1!$F175,Plan4!$A$4:$A$31,0))</f>
        <v>1924</v>
      </c>
      <c r="L175">
        <f>INDEX(Plan4!$E$4:$E$31,MATCH(Plan1!$F175,Plan4!$A$4:$A$31,0))</f>
        <v>1936</v>
      </c>
      <c r="M175">
        <f t="shared" si="24"/>
        <v>6</v>
      </c>
      <c r="N175">
        <f t="shared" si="25"/>
        <v>19</v>
      </c>
      <c r="O175">
        <f t="shared" si="26"/>
        <v>4</v>
      </c>
      <c r="P175">
        <f t="shared" si="27"/>
        <v>10</v>
      </c>
      <c r="Q175">
        <f t="shared" si="28"/>
        <v>1</v>
      </c>
      <c r="R175">
        <f t="shared" si="29"/>
        <v>0</v>
      </c>
      <c r="S175">
        <f t="shared" si="30"/>
        <v>1</v>
      </c>
      <c r="T175">
        <f t="shared" si="31"/>
        <v>1</v>
      </c>
      <c r="U175">
        <f t="shared" si="32"/>
        <v>346</v>
      </c>
    </row>
    <row r="176" spans="1:21" ht="29.4" thickBot="1" x14ac:dyDescent="0.35">
      <c r="A176" s="3" t="s">
        <v>58</v>
      </c>
      <c r="B176" s="1">
        <v>2</v>
      </c>
      <c r="C176" s="1">
        <v>1</v>
      </c>
      <c r="D176" s="1">
        <v>4</v>
      </c>
      <c r="E176" s="1">
        <v>7</v>
      </c>
      <c r="F176" s="6">
        <v>1932</v>
      </c>
      <c r="G176" s="6">
        <v>0</v>
      </c>
      <c r="H176">
        <f t="shared" si="22"/>
        <v>9</v>
      </c>
      <c r="I176" t="str">
        <f t="shared" si="23"/>
        <v>POL</v>
      </c>
      <c r="J176">
        <f>INDEX(Plan4!$B$4:$B$31,MATCH(Plan1!$F176,Plan4!$A$4:$A$31,0))</f>
        <v>1928</v>
      </c>
      <c r="K176">
        <f>INDEX(Plan4!$C$4:$C$31,MATCH(Plan1!$F176,Plan4!$A$4:$A$31,0))</f>
        <v>1924</v>
      </c>
      <c r="L176">
        <f>INDEX(Plan4!$E$4:$E$31,MATCH(Plan1!$F176,Plan4!$A$4:$A$31,0))</f>
        <v>1936</v>
      </c>
      <c r="M176">
        <f t="shared" si="24"/>
        <v>1</v>
      </c>
      <c r="N176">
        <f t="shared" si="25"/>
        <v>5</v>
      </c>
      <c r="O176">
        <f t="shared" si="26"/>
        <v>0</v>
      </c>
      <c r="P176">
        <f t="shared" si="27"/>
        <v>2</v>
      </c>
      <c r="Q176">
        <f t="shared" si="28"/>
        <v>0</v>
      </c>
      <c r="R176">
        <f t="shared" si="29"/>
        <v>0</v>
      </c>
      <c r="S176">
        <f t="shared" si="30"/>
        <v>1</v>
      </c>
      <c r="T176">
        <f t="shared" si="31"/>
        <v>1</v>
      </c>
      <c r="U176">
        <f t="shared" si="32"/>
        <v>346</v>
      </c>
    </row>
    <row r="177" spans="1:21" ht="43.8" thickBot="1" x14ac:dyDescent="0.35">
      <c r="A177" s="3" t="s">
        <v>42</v>
      </c>
      <c r="B177" s="1">
        <v>2</v>
      </c>
      <c r="C177" s="1">
        <v>0</v>
      </c>
      <c r="D177" s="1">
        <v>3</v>
      </c>
      <c r="E177" s="1">
        <v>5</v>
      </c>
      <c r="F177" s="6">
        <v>1932</v>
      </c>
      <c r="G177" s="6">
        <v>0</v>
      </c>
      <c r="H177">
        <f t="shared" si="22"/>
        <v>15</v>
      </c>
      <c r="I177" t="str">
        <f t="shared" si="23"/>
        <v>RSA</v>
      </c>
      <c r="J177">
        <f>INDEX(Plan4!$B$4:$B$31,MATCH(Plan1!$F177,Plan4!$A$4:$A$31,0))</f>
        <v>1928</v>
      </c>
      <c r="K177">
        <f>INDEX(Plan4!$C$4:$C$31,MATCH(Plan1!$F177,Plan4!$A$4:$A$31,0))</f>
        <v>1924</v>
      </c>
      <c r="L177">
        <f>INDEX(Plan4!$E$4:$E$31,MATCH(Plan1!$F177,Plan4!$A$4:$A$31,0))</f>
        <v>1936</v>
      </c>
      <c r="M177">
        <f t="shared" si="24"/>
        <v>1</v>
      </c>
      <c r="N177">
        <f t="shared" si="25"/>
        <v>3</v>
      </c>
      <c r="O177">
        <f t="shared" si="26"/>
        <v>1</v>
      </c>
      <c r="P177">
        <f t="shared" si="27"/>
        <v>3</v>
      </c>
      <c r="Q177">
        <f t="shared" si="28"/>
        <v>0</v>
      </c>
      <c r="R177">
        <f t="shared" si="29"/>
        <v>0</v>
      </c>
      <c r="S177">
        <f t="shared" si="30"/>
        <v>1</v>
      </c>
      <c r="T177">
        <f t="shared" si="31"/>
        <v>1</v>
      </c>
      <c r="U177">
        <f t="shared" si="32"/>
        <v>346</v>
      </c>
    </row>
    <row r="178" spans="1:21" ht="29.4" thickBot="1" x14ac:dyDescent="0.35">
      <c r="A178" s="3" t="s">
        <v>64</v>
      </c>
      <c r="B178" s="1">
        <v>2</v>
      </c>
      <c r="C178" s="1">
        <v>0</v>
      </c>
      <c r="D178" s="1">
        <v>0</v>
      </c>
      <c r="E178" s="1">
        <v>2</v>
      </c>
      <c r="F178" s="6">
        <v>1932</v>
      </c>
      <c r="G178" s="6">
        <v>0</v>
      </c>
      <c r="H178">
        <f t="shared" si="22"/>
        <v>10</v>
      </c>
      <c r="I178" t="str">
        <f t="shared" si="23"/>
        <v>IRL</v>
      </c>
      <c r="J178">
        <f>INDEX(Plan4!$B$4:$B$31,MATCH(Plan1!$F178,Plan4!$A$4:$A$31,0))</f>
        <v>1928</v>
      </c>
      <c r="K178">
        <f>INDEX(Plan4!$C$4:$C$31,MATCH(Plan1!$F178,Plan4!$A$4:$A$31,0))</f>
        <v>1924</v>
      </c>
      <c r="L178">
        <f>INDEX(Plan4!$E$4:$E$31,MATCH(Plan1!$F178,Plan4!$A$4:$A$31,0))</f>
        <v>1936</v>
      </c>
      <c r="M178">
        <f t="shared" si="24"/>
        <v>1</v>
      </c>
      <c r="N178">
        <f t="shared" si="25"/>
        <v>1</v>
      </c>
      <c r="O178">
        <f t="shared" si="26"/>
        <v>0</v>
      </c>
      <c r="P178">
        <f t="shared" si="27"/>
        <v>0</v>
      </c>
      <c r="Q178">
        <f t="shared" si="28"/>
        <v>0</v>
      </c>
      <c r="R178">
        <f t="shared" si="29"/>
        <v>0</v>
      </c>
      <c r="S178">
        <f t="shared" si="30"/>
        <v>1</v>
      </c>
      <c r="T178">
        <f t="shared" si="31"/>
        <v>0</v>
      </c>
      <c r="U178">
        <f t="shared" si="32"/>
        <v>346</v>
      </c>
    </row>
    <row r="179" spans="1:21" ht="43.8" thickBot="1" x14ac:dyDescent="0.35">
      <c r="A179" s="3" t="s">
        <v>52</v>
      </c>
      <c r="B179" s="1">
        <v>1</v>
      </c>
      <c r="C179" s="1">
        <v>2</v>
      </c>
      <c r="D179" s="1">
        <v>1</v>
      </c>
      <c r="E179" s="1">
        <v>4</v>
      </c>
      <c r="F179" s="6">
        <v>1932</v>
      </c>
      <c r="G179" s="6">
        <v>0</v>
      </c>
      <c r="H179">
        <f t="shared" si="22"/>
        <v>17</v>
      </c>
      <c r="I179" t="str">
        <f t="shared" si="23"/>
        <v>TCH</v>
      </c>
      <c r="J179">
        <f>INDEX(Plan4!$B$4:$B$31,MATCH(Plan1!$F179,Plan4!$A$4:$A$31,0))</f>
        <v>1928</v>
      </c>
      <c r="K179">
        <f>INDEX(Plan4!$C$4:$C$31,MATCH(Plan1!$F179,Plan4!$A$4:$A$31,0))</f>
        <v>1924</v>
      </c>
      <c r="L179">
        <f>INDEX(Plan4!$E$4:$E$31,MATCH(Plan1!$F179,Plan4!$A$4:$A$31,0))</f>
        <v>1936</v>
      </c>
      <c r="M179">
        <f t="shared" si="24"/>
        <v>2</v>
      </c>
      <c r="N179">
        <f t="shared" si="25"/>
        <v>9</v>
      </c>
      <c r="O179">
        <f t="shared" si="26"/>
        <v>1</v>
      </c>
      <c r="P179">
        <f t="shared" si="27"/>
        <v>10</v>
      </c>
      <c r="Q179">
        <f t="shared" si="28"/>
        <v>0</v>
      </c>
      <c r="R179">
        <f t="shared" si="29"/>
        <v>0</v>
      </c>
      <c r="S179">
        <f t="shared" si="30"/>
        <v>1</v>
      </c>
      <c r="T179">
        <f t="shared" si="31"/>
        <v>1</v>
      </c>
      <c r="U179">
        <f t="shared" si="32"/>
        <v>346</v>
      </c>
    </row>
    <row r="180" spans="1:21" ht="29.4" thickBot="1" x14ac:dyDescent="0.35">
      <c r="A180" s="3" t="s">
        <v>6</v>
      </c>
      <c r="B180" s="1">
        <v>1</v>
      </c>
      <c r="C180" s="1">
        <v>1</v>
      </c>
      <c r="D180" s="1">
        <v>3</v>
      </c>
      <c r="E180" s="1">
        <v>5</v>
      </c>
      <c r="F180" s="6">
        <v>1932</v>
      </c>
      <c r="G180" s="6">
        <v>0</v>
      </c>
      <c r="H180">
        <f t="shared" si="22"/>
        <v>10</v>
      </c>
      <c r="I180" t="str">
        <f t="shared" si="23"/>
        <v>AUT</v>
      </c>
      <c r="J180">
        <f>INDEX(Plan4!$B$4:$B$31,MATCH(Plan1!$F180,Plan4!$A$4:$A$31,0))</f>
        <v>1928</v>
      </c>
      <c r="K180">
        <f>INDEX(Plan4!$C$4:$C$31,MATCH(Plan1!$F180,Plan4!$A$4:$A$31,0))</f>
        <v>1924</v>
      </c>
      <c r="L180">
        <f>INDEX(Plan4!$E$4:$E$31,MATCH(Plan1!$F180,Plan4!$A$4:$A$31,0))</f>
        <v>1936</v>
      </c>
      <c r="M180">
        <f t="shared" si="24"/>
        <v>2</v>
      </c>
      <c r="N180">
        <f t="shared" si="25"/>
        <v>3</v>
      </c>
      <c r="O180">
        <f t="shared" si="26"/>
        <v>0</v>
      </c>
      <c r="P180">
        <f t="shared" si="27"/>
        <v>4</v>
      </c>
      <c r="Q180">
        <f t="shared" si="28"/>
        <v>0</v>
      </c>
      <c r="R180">
        <f t="shared" si="29"/>
        <v>0</v>
      </c>
      <c r="S180">
        <f t="shared" si="30"/>
        <v>1</v>
      </c>
      <c r="T180">
        <f t="shared" si="31"/>
        <v>1</v>
      </c>
      <c r="U180">
        <f t="shared" si="32"/>
        <v>346</v>
      </c>
    </row>
    <row r="181" spans="1:21" ht="29.4" thickBot="1" x14ac:dyDescent="0.35">
      <c r="A181" s="3" t="s">
        <v>30</v>
      </c>
      <c r="B181" s="1">
        <v>1</v>
      </c>
      <c r="C181" s="1">
        <v>0</v>
      </c>
      <c r="D181" s="1">
        <v>0</v>
      </c>
      <c r="E181" s="1">
        <v>1</v>
      </c>
      <c r="F181" s="6">
        <v>1932</v>
      </c>
      <c r="G181" s="6">
        <v>0</v>
      </c>
      <c r="H181">
        <f t="shared" si="22"/>
        <v>8</v>
      </c>
      <c r="I181" t="str">
        <f t="shared" si="23"/>
        <v>IND</v>
      </c>
      <c r="J181">
        <f>INDEX(Plan4!$B$4:$B$31,MATCH(Plan1!$F181,Plan4!$A$4:$A$31,0))</f>
        <v>1928</v>
      </c>
      <c r="K181">
        <f>INDEX(Plan4!$C$4:$C$31,MATCH(Plan1!$F181,Plan4!$A$4:$A$31,0))</f>
        <v>1924</v>
      </c>
      <c r="L181">
        <f>INDEX(Plan4!$E$4:$E$31,MATCH(Plan1!$F181,Plan4!$A$4:$A$31,0))</f>
        <v>1936</v>
      </c>
      <c r="M181">
        <f t="shared" si="24"/>
        <v>1</v>
      </c>
      <c r="N181">
        <f t="shared" si="25"/>
        <v>1</v>
      </c>
      <c r="O181">
        <f t="shared" si="26"/>
        <v>0</v>
      </c>
      <c r="P181">
        <f t="shared" si="27"/>
        <v>0</v>
      </c>
      <c r="Q181">
        <f t="shared" si="28"/>
        <v>0</v>
      </c>
      <c r="R181">
        <f t="shared" si="29"/>
        <v>0</v>
      </c>
      <c r="S181">
        <f t="shared" si="30"/>
        <v>1</v>
      </c>
      <c r="T181">
        <f t="shared" si="31"/>
        <v>0</v>
      </c>
      <c r="U181">
        <f t="shared" si="32"/>
        <v>346</v>
      </c>
    </row>
    <row r="182" spans="1:21" ht="29.4" thickBot="1" x14ac:dyDescent="0.35">
      <c r="A182" s="3" t="s">
        <v>8</v>
      </c>
      <c r="B182" s="1">
        <v>0</v>
      </c>
      <c r="C182" s="1">
        <v>3</v>
      </c>
      <c r="D182" s="1">
        <v>3</v>
      </c>
      <c r="E182" s="1">
        <v>6</v>
      </c>
      <c r="F182" s="6">
        <v>1932</v>
      </c>
      <c r="G182" s="6">
        <v>0</v>
      </c>
      <c r="H182">
        <f t="shared" si="22"/>
        <v>10</v>
      </c>
      <c r="I182" t="str">
        <f t="shared" si="23"/>
        <v>DEN</v>
      </c>
      <c r="J182">
        <f>INDEX(Plan4!$B$4:$B$31,MATCH(Plan1!$F182,Plan4!$A$4:$A$31,0))</f>
        <v>1928</v>
      </c>
      <c r="K182">
        <f>INDEX(Plan4!$C$4:$C$31,MATCH(Plan1!$F182,Plan4!$A$4:$A$31,0))</f>
        <v>1924</v>
      </c>
      <c r="L182">
        <f>INDEX(Plan4!$E$4:$E$31,MATCH(Plan1!$F182,Plan4!$A$4:$A$31,0))</f>
        <v>1936</v>
      </c>
      <c r="M182">
        <f t="shared" si="24"/>
        <v>3</v>
      </c>
      <c r="N182">
        <f t="shared" si="25"/>
        <v>6</v>
      </c>
      <c r="O182">
        <f t="shared" si="26"/>
        <v>2</v>
      </c>
      <c r="P182">
        <f t="shared" si="27"/>
        <v>9</v>
      </c>
      <c r="Q182">
        <f t="shared" si="28"/>
        <v>0</v>
      </c>
      <c r="R182">
        <f t="shared" si="29"/>
        <v>0</v>
      </c>
      <c r="S182">
        <f t="shared" si="30"/>
        <v>1</v>
      </c>
      <c r="T182">
        <f t="shared" si="31"/>
        <v>1</v>
      </c>
      <c r="U182">
        <f t="shared" si="32"/>
        <v>346</v>
      </c>
    </row>
    <row r="183" spans="1:21" ht="29.4" thickBot="1" x14ac:dyDescent="0.35">
      <c r="A183" s="3" t="s">
        <v>32</v>
      </c>
      <c r="B183" s="1">
        <v>0</v>
      </c>
      <c r="C183" s="1">
        <v>2</v>
      </c>
      <c r="D183" s="1">
        <v>0</v>
      </c>
      <c r="E183" s="1">
        <v>2</v>
      </c>
      <c r="F183" s="6">
        <v>1932</v>
      </c>
      <c r="G183" s="6">
        <v>0</v>
      </c>
      <c r="H183">
        <f t="shared" si="22"/>
        <v>9</v>
      </c>
      <c r="I183" t="str">
        <f t="shared" si="23"/>
        <v>MEX</v>
      </c>
      <c r="J183">
        <f>INDEX(Plan4!$B$4:$B$31,MATCH(Plan1!$F183,Plan4!$A$4:$A$31,0))</f>
        <v>1928</v>
      </c>
      <c r="K183">
        <f>INDEX(Plan4!$C$4:$C$31,MATCH(Plan1!$F183,Plan4!$A$4:$A$31,0))</f>
        <v>1924</v>
      </c>
      <c r="L183">
        <f>INDEX(Plan4!$E$4:$E$31,MATCH(Plan1!$F183,Plan4!$A$4:$A$31,0))</f>
        <v>1936</v>
      </c>
      <c r="M183">
        <f t="shared" si="24"/>
        <v>0</v>
      </c>
      <c r="N183">
        <f t="shared" si="25"/>
        <v>0</v>
      </c>
      <c r="O183">
        <f t="shared" si="26"/>
        <v>0</v>
      </c>
      <c r="P183">
        <f t="shared" si="27"/>
        <v>0</v>
      </c>
      <c r="Q183">
        <f t="shared" si="28"/>
        <v>0</v>
      </c>
      <c r="R183">
        <f t="shared" si="29"/>
        <v>0</v>
      </c>
      <c r="S183">
        <f t="shared" si="30"/>
        <v>0</v>
      </c>
      <c r="T183">
        <f t="shared" si="31"/>
        <v>0</v>
      </c>
      <c r="U183">
        <f t="shared" si="32"/>
        <v>346</v>
      </c>
    </row>
    <row r="184" spans="1:21" ht="29.4" thickBot="1" x14ac:dyDescent="0.35">
      <c r="A184" s="3" t="s">
        <v>67</v>
      </c>
      <c r="B184" s="1">
        <v>0</v>
      </c>
      <c r="C184" s="1">
        <v>1</v>
      </c>
      <c r="D184" s="1">
        <v>0</v>
      </c>
      <c r="E184" s="1">
        <v>1</v>
      </c>
      <c r="F184" s="6">
        <v>1932</v>
      </c>
      <c r="G184" s="6">
        <v>0</v>
      </c>
      <c r="H184">
        <f t="shared" si="22"/>
        <v>9</v>
      </c>
      <c r="I184" t="str">
        <f t="shared" si="23"/>
        <v>LAT</v>
      </c>
      <c r="J184">
        <f>INDEX(Plan4!$B$4:$B$31,MATCH(Plan1!$F184,Plan4!$A$4:$A$31,0))</f>
        <v>1928</v>
      </c>
      <c r="K184">
        <f>INDEX(Plan4!$C$4:$C$31,MATCH(Plan1!$F184,Plan4!$A$4:$A$31,0))</f>
        <v>1924</v>
      </c>
      <c r="L184">
        <f>INDEX(Plan4!$E$4:$E$31,MATCH(Plan1!$F184,Plan4!$A$4:$A$31,0))</f>
        <v>1936</v>
      </c>
      <c r="M184">
        <f t="shared" si="24"/>
        <v>0</v>
      </c>
      <c r="N184">
        <f t="shared" si="25"/>
        <v>0</v>
      </c>
      <c r="O184">
        <f t="shared" si="26"/>
        <v>0</v>
      </c>
      <c r="P184">
        <f t="shared" si="27"/>
        <v>0</v>
      </c>
      <c r="Q184">
        <f t="shared" si="28"/>
        <v>0</v>
      </c>
      <c r="R184">
        <f t="shared" si="29"/>
        <v>0</v>
      </c>
      <c r="S184">
        <f t="shared" si="30"/>
        <v>0</v>
      </c>
      <c r="T184">
        <f t="shared" si="31"/>
        <v>0</v>
      </c>
      <c r="U184">
        <f t="shared" si="32"/>
        <v>346</v>
      </c>
    </row>
    <row r="185" spans="1:21" ht="43.8" thickBot="1" x14ac:dyDescent="0.35">
      <c r="A185" s="3" t="s">
        <v>53</v>
      </c>
      <c r="B185" s="1">
        <v>0</v>
      </c>
      <c r="C185" s="1">
        <v>1</v>
      </c>
      <c r="D185" s="1">
        <v>0</v>
      </c>
      <c r="E185" s="1">
        <v>1</v>
      </c>
      <c r="F185" s="6">
        <v>1932</v>
      </c>
      <c r="G185" s="6">
        <v>0</v>
      </c>
      <c r="H185">
        <f t="shared" si="22"/>
        <v>14</v>
      </c>
      <c r="I185" t="str">
        <f t="shared" si="23"/>
        <v>NZL</v>
      </c>
      <c r="J185">
        <f>INDEX(Plan4!$B$4:$B$31,MATCH(Plan1!$F185,Plan4!$A$4:$A$31,0))</f>
        <v>1928</v>
      </c>
      <c r="K185">
        <f>INDEX(Plan4!$C$4:$C$31,MATCH(Plan1!$F185,Plan4!$A$4:$A$31,0))</f>
        <v>1924</v>
      </c>
      <c r="L185">
        <f>INDEX(Plan4!$E$4:$E$31,MATCH(Plan1!$F185,Plan4!$A$4:$A$31,0))</f>
        <v>1936</v>
      </c>
      <c r="M185">
        <f t="shared" si="24"/>
        <v>1</v>
      </c>
      <c r="N185">
        <f t="shared" si="25"/>
        <v>1</v>
      </c>
      <c r="O185">
        <f t="shared" si="26"/>
        <v>0</v>
      </c>
      <c r="P185">
        <f t="shared" si="27"/>
        <v>1</v>
      </c>
      <c r="Q185">
        <f t="shared" si="28"/>
        <v>0</v>
      </c>
      <c r="R185">
        <f t="shared" si="29"/>
        <v>0</v>
      </c>
      <c r="S185">
        <f t="shared" si="30"/>
        <v>1</v>
      </c>
      <c r="T185">
        <f t="shared" si="31"/>
        <v>1</v>
      </c>
      <c r="U185">
        <f t="shared" si="32"/>
        <v>346</v>
      </c>
    </row>
    <row r="186" spans="1:21" ht="29.4" thickBot="1" x14ac:dyDescent="0.35">
      <c r="A186" s="3" t="s">
        <v>9</v>
      </c>
      <c r="B186" s="1">
        <v>0</v>
      </c>
      <c r="C186" s="1">
        <v>1</v>
      </c>
      <c r="D186" s="1">
        <v>0</v>
      </c>
      <c r="E186" s="1">
        <v>1</v>
      </c>
      <c r="F186" s="6">
        <v>1932</v>
      </c>
      <c r="G186" s="6">
        <v>0</v>
      </c>
      <c r="H186">
        <f t="shared" si="22"/>
        <v>14</v>
      </c>
      <c r="I186" t="str">
        <f t="shared" si="23"/>
        <v>SUI</v>
      </c>
      <c r="J186">
        <f>INDEX(Plan4!$B$4:$B$31,MATCH(Plan1!$F186,Plan4!$A$4:$A$31,0))</f>
        <v>1928</v>
      </c>
      <c r="K186">
        <f>INDEX(Plan4!$C$4:$C$31,MATCH(Plan1!$F186,Plan4!$A$4:$A$31,0))</f>
        <v>1924</v>
      </c>
      <c r="L186">
        <f>INDEX(Plan4!$E$4:$E$31,MATCH(Plan1!$F186,Plan4!$A$4:$A$31,0))</f>
        <v>1936</v>
      </c>
      <c r="M186">
        <f t="shared" si="24"/>
        <v>7</v>
      </c>
      <c r="N186">
        <f t="shared" si="25"/>
        <v>15</v>
      </c>
      <c r="O186">
        <f t="shared" si="26"/>
        <v>7</v>
      </c>
      <c r="P186">
        <f t="shared" si="27"/>
        <v>25</v>
      </c>
      <c r="Q186">
        <f t="shared" si="28"/>
        <v>0</v>
      </c>
      <c r="R186">
        <f t="shared" si="29"/>
        <v>0</v>
      </c>
      <c r="S186">
        <f t="shared" si="30"/>
        <v>1</v>
      </c>
      <c r="T186">
        <f t="shared" si="31"/>
        <v>1</v>
      </c>
      <c r="U186">
        <f t="shared" si="32"/>
        <v>346</v>
      </c>
    </row>
    <row r="187" spans="1:21" ht="29.4" thickBot="1" x14ac:dyDescent="0.35">
      <c r="A187" s="3" t="s">
        <v>66</v>
      </c>
      <c r="B187" s="1">
        <v>0</v>
      </c>
      <c r="C187" s="1">
        <v>0</v>
      </c>
      <c r="D187" s="1">
        <v>3</v>
      </c>
      <c r="E187" s="1">
        <v>3</v>
      </c>
      <c r="F187" s="6">
        <v>1932</v>
      </c>
      <c r="G187" s="6">
        <v>0</v>
      </c>
      <c r="H187">
        <f t="shared" si="22"/>
        <v>14</v>
      </c>
      <c r="I187" t="str">
        <f t="shared" si="23"/>
        <v>PHI</v>
      </c>
      <c r="J187">
        <f>INDEX(Plan4!$B$4:$B$31,MATCH(Plan1!$F187,Plan4!$A$4:$A$31,0))</f>
        <v>1928</v>
      </c>
      <c r="K187">
        <f>INDEX(Plan4!$C$4:$C$31,MATCH(Plan1!$F187,Plan4!$A$4:$A$31,0))</f>
        <v>1924</v>
      </c>
      <c r="L187">
        <f>INDEX(Plan4!$E$4:$E$31,MATCH(Plan1!$F187,Plan4!$A$4:$A$31,0))</f>
        <v>1936</v>
      </c>
      <c r="M187">
        <f t="shared" si="24"/>
        <v>0</v>
      </c>
      <c r="N187">
        <f t="shared" si="25"/>
        <v>1</v>
      </c>
      <c r="O187">
        <f t="shared" si="26"/>
        <v>0</v>
      </c>
      <c r="P187">
        <f t="shared" si="27"/>
        <v>0</v>
      </c>
      <c r="Q187">
        <f t="shared" si="28"/>
        <v>0</v>
      </c>
      <c r="R187">
        <f t="shared" si="29"/>
        <v>0</v>
      </c>
      <c r="S187">
        <f t="shared" si="30"/>
        <v>1</v>
      </c>
      <c r="T187">
        <f t="shared" si="31"/>
        <v>0</v>
      </c>
      <c r="U187">
        <f t="shared" si="32"/>
        <v>346</v>
      </c>
    </row>
    <row r="188" spans="1:21" ht="29.4" thickBot="1" x14ac:dyDescent="0.35">
      <c r="A188" s="3" t="s">
        <v>27</v>
      </c>
      <c r="B188" s="1">
        <v>0</v>
      </c>
      <c r="C188" s="1">
        <v>0</v>
      </c>
      <c r="D188" s="1">
        <v>1</v>
      </c>
      <c r="E188" s="1">
        <v>1</v>
      </c>
      <c r="F188" s="6">
        <v>1932</v>
      </c>
      <c r="G188" s="6">
        <v>0</v>
      </c>
      <c r="H188">
        <f t="shared" si="22"/>
        <v>8</v>
      </c>
      <c r="I188" t="str">
        <f t="shared" si="23"/>
        <v>ESP</v>
      </c>
      <c r="J188">
        <f>INDEX(Plan4!$B$4:$B$31,MATCH(Plan1!$F188,Plan4!$A$4:$A$31,0))</f>
        <v>1928</v>
      </c>
      <c r="K188">
        <f>INDEX(Plan4!$C$4:$C$31,MATCH(Plan1!$F188,Plan4!$A$4:$A$31,0))</f>
        <v>1924</v>
      </c>
      <c r="L188">
        <f>INDEX(Plan4!$E$4:$E$31,MATCH(Plan1!$F188,Plan4!$A$4:$A$31,0))</f>
        <v>1936</v>
      </c>
      <c r="M188">
        <f t="shared" si="24"/>
        <v>1</v>
      </c>
      <c r="N188">
        <f t="shared" si="25"/>
        <v>1</v>
      </c>
      <c r="O188">
        <f t="shared" si="26"/>
        <v>0</v>
      </c>
      <c r="P188">
        <f t="shared" si="27"/>
        <v>0</v>
      </c>
      <c r="Q188">
        <f t="shared" si="28"/>
        <v>0</v>
      </c>
      <c r="R188">
        <f t="shared" si="29"/>
        <v>0</v>
      </c>
      <c r="S188">
        <f t="shared" si="30"/>
        <v>1</v>
      </c>
      <c r="T188">
        <f t="shared" si="31"/>
        <v>0</v>
      </c>
      <c r="U188">
        <f t="shared" si="32"/>
        <v>346</v>
      </c>
    </row>
    <row r="189" spans="1:21" ht="29.4" thickBot="1" x14ac:dyDescent="0.35">
      <c r="A189" s="3" t="s">
        <v>57</v>
      </c>
      <c r="B189" s="1">
        <v>0</v>
      </c>
      <c r="C189" s="1">
        <v>0</v>
      </c>
      <c r="D189" s="1">
        <v>1</v>
      </c>
      <c r="E189" s="1">
        <v>1</v>
      </c>
      <c r="F189" s="6">
        <v>1932</v>
      </c>
      <c r="G189" s="6">
        <v>0</v>
      </c>
      <c r="H189">
        <f t="shared" si="22"/>
        <v>10</v>
      </c>
      <c r="I189" t="str">
        <f t="shared" si="23"/>
        <v>URU</v>
      </c>
      <c r="J189">
        <f>INDEX(Plan4!$B$4:$B$31,MATCH(Plan1!$F189,Plan4!$A$4:$A$31,0))</f>
        <v>1928</v>
      </c>
      <c r="K189">
        <f>INDEX(Plan4!$C$4:$C$31,MATCH(Plan1!$F189,Plan4!$A$4:$A$31,0))</f>
        <v>1924</v>
      </c>
      <c r="L189">
        <f>INDEX(Plan4!$E$4:$E$31,MATCH(Plan1!$F189,Plan4!$A$4:$A$31,0))</f>
        <v>1936</v>
      </c>
      <c r="M189">
        <f t="shared" si="24"/>
        <v>1</v>
      </c>
      <c r="N189">
        <f t="shared" si="25"/>
        <v>1</v>
      </c>
      <c r="O189">
        <f t="shared" si="26"/>
        <v>1</v>
      </c>
      <c r="P189">
        <f t="shared" si="27"/>
        <v>1</v>
      </c>
      <c r="Q189">
        <f t="shared" si="28"/>
        <v>0</v>
      </c>
      <c r="R189">
        <f t="shared" si="29"/>
        <v>0</v>
      </c>
      <c r="S189">
        <f t="shared" si="30"/>
        <v>1</v>
      </c>
      <c r="T189">
        <f t="shared" si="31"/>
        <v>1</v>
      </c>
      <c r="U189">
        <f t="shared" si="32"/>
        <v>346</v>
      </c>
    </row>
    <row r="190" spans="1:21" ht="29.4" thickBot="1" x14ac:dyDescent="0.35">
      <c r="A190" s="5" t="s">
        <v>68</v>
      </c>
      <c r="B190" s="1">
        <v>33</v>
      </c>
      <c r="C190" s="1">
        <v>26</v>
      </c>
      <c r="D190" s="1">
        <v>30</v>
      </c>
      <c r="E190" s="1">
        <v>89</v>
      </c>
      <c r="F190" s="6">
        <v>1936</v>
      </c>
      <c r="G190" s="6">
        <v>1</v>
      </c>
      <c r="H190">
        <f t="shared" si="22"/>
        <v>10</v>
      </c>
      <c r="I190" t="str">
        <f t="shared" si="23"/>
        <v>GER</v>
      </c>
      <c r="J190">
        <f>INDEX(Plan4!$B$4:$B$31,MATCH(Plan1!$F190,Plan4!$A$4:$A$31,0))</f>
        <v>1932</v>
      </c>
      <c r="K190">
        <f>INDEX(Plan4!$C$4:$C$31,MATCH(Plan1!$F190,Plan4!$A$4:$A$31,0))</f>
        <v>1928</v>
      </c>
      <c r="L190">
        <f>INDEX(Plan4!$E$4:$E$31,MATCH(Plan1!$F190,Plan4!$A$4:$A$31,0))</f>
        <v>1948</v>
      </c>
      <c r="M190">
        <f t="shared" si="24"/>
        <v>3</v>
      </c>
      <c r="N190">
        <f t="shared" si="25"/>
        <v>20</v>
      </c>
      <c r="O190">
        <f t="shared" si="26"/>
        <v>10</v>
      </c>
      <c r="P190">
        <f t="shared" si="27"/>
        <v>31</v>
      </c>
      <c r="Q190">
        <f t="shared" si="28"/>
        <v>0</v>
      </c>
      <c r="R190">
        <f t="shared" si="29"/>
        <v>0</v>
      </c>
      <c r="S190">
        <f t="shared" si="30"/>
        <v>1</v>
      </c>
      <c r="T190">
        <f t="shared" si="31"/>
        <v>1</v>
      </c>
      <c r="U190">
        <f t="shared" si="32"/>
        <v>388</v>
      </c>
    </row>
    <row r="191" spans="1:21" ht="43.8" thickBot="1" x14ac:dyDescent="0.35">
      <c r="A191" s="3" t="s">
        <v>0</v>
      </c>
      <c r="B191" s="1">
        <v>24</v>
      </c>
      <c r="C191" s="1">
        <v>20</v>
      </c>
      <c r="D191" s="1">
        <v>12</v>
      </c>
      <c r="E191" s="1">
        <v>56</v>
      </c>
      <c r="F191" s="6">
        <v>1936</v>
      </c>
      <c r="G191" s="6">
        <v>0</v>
      </c>
      <c r="H191">
        <f t="shared" si="22"/>
        <v>16</v>
      </c>
      <c r="I191" t="str">
        <f t="shared" si="23"/>
        <v>USA</v>
      </c>
      <c r="J191">
        <f>INDEX(Plan4!$B$4:$B$31,MATCH(Plan1!$F191,Plan4!$A$4:$A$31,0))</f>
        <v>1932</v>
      </c>
      <c r="K191">
        <f>INDEX(Plan4!$C$4:$C$31,MATCH(Plan1!$F191,Plan4!$A$4:$A$31,0))</f>
        <v>1928</v>
      </c>
      <c r="L191">
        <f>INDEX(Plan4!$E$4:$E$31,MATCH(Plan1!$F191,Plan4!$A$4:$A$31,0))</f>
        <v>1948</v>
      </c>
      <c r="M191">
        <f t="shared" si="24"/>
        <v>41</v>
      </c>
      <c r="N191">
        <f t="shared" si="25"/>
        <v>103</v>
      </c>
      <c r="O191">
        <f t="shared" si="26"/>
        <v>22</v>
      </c>
      <c r="P191">
        <f t="shared" si="27"/>
        <v>56</v>
      </c>
      <c r="Q191">
        <f t="shared" si="28"/>
        <v>1</v>
      </c>
      <c r="R191">
        <f t="shared" si="29"/>
        <v>0</v>
      </c>
      <c r="S191">
        <f t="shared" si="30"/>
        <v>1</v>
      </c>
      <c r="T191">
        <f t="shared" si="31"/>
        <v>1</v>
      </c>
      <c r="U191">
        <f t="shared" si="32"/>
        <v>388</v>
      </c>
    </row>
    <row r="192" spans="1:21" ht="29.4" thickBot="1" x14ac:dyDescent="0.35">
      <c r="A192" s="3" t="s">
        <v>5</v>
      </c>
      <c r="B192" s="1">
        <v>10</v>
      </c>
      <c r="C192" s="1">
        <v>1</v>
      </c>
      <c r="D192" s="1">
        <v>5</v>
      </c>
      <c r="E192" s="1">
        <v>16</v>
      </c>
      <c r="F192" s="6">
        <v>1936</v>
      </c>
      <c r="G192" s="6">
        <v>0</v>
      </c>
      <c r="H192">
        <f t="shared" si="22"/>
        <v>10</v>
      </c>
      <c r="I192" t="str">
        <f t="shared" si="23"/>
        <v>HUN</v>
      </c>
      <c r="J192">
        <f>INDEX(Plan4!$B$4:$B$31,MATCH(Plan1!$F192,Plan4!$A$4:$A$31,0))</f>
        <v>1932</v>
      </c>
      <c r="K192">
        <f>INDEX(Plan4!$C$4:$C$31,MATCH(Plan1!$F192,Plan4!$A$4:$A$31,0))</f>
        <v>1928</v>
      </c>
      <c r="L192">
        <f>INDEX(Plan4!$E$4:$E$31,MATCH(Plan1!$F192,Plan4!$A$4:$A$31,0))</f>
        <v>1948</v>
      </c>
      <c r="M192">
        <f t="shared" si="24"/>
        <v>6</v>
      </c>
      <c r="N192">
        <f t="shared" si="25"/>
        <v>15</v>
      </c>
      <c r="O192">
        <f t="shared" si="26"/>
        <v>4</v>
      </c>
      <c r="P192">
        <f t="shared" si="27"/>
        <v>9</v>
      </c>
      <c r="Q192">
        <f t="shared" si="28"/>
        <v>0</v>
      </c>
      <c r="R192">
        <f t="shared" si="29"/>
        <v>0</v>
      </c>
      <c r="S192">
        <f t="shared" si="30"/>
        <v>1</v>
      </c>
      <c r="T192">
        <f t="shared" si="31"/>
        <v>1</v>
      </c>
      <c r="U192">
        <f t="shared" si="32"/>
        <v>388</v>
      </c>
    </row>
    <row r="193" spans="1:21" ht="29.4" thickBot="1" x14ac:dyDescent="0.35">
      <c r="A193" s="3" t="s">
        <v>22</v>
      </c>
      <c r="B193" s="1">
        <v>8</v>
      </c>
      <c r="C193" s="1">
        <v>9</v>
      </c>
      <c r="D193" s="1">
        <v>5</v>
      </c>
      <c r="E193" s="1">
        <v>22</v>
      </c>
      <c r="F193" s="6">
        <v>1936</v>
      </c>
      <c r="G193" s="6">
        <v>0</v>
      </c>
      <c r="H193">
        <f t="shared" si="22"/>
        <v>8</v>
      </c>
      <c r="I193" t="str">
        <f t="shared" si="23"/>
        <v>ITA</v>
      </c>
      <c r="J193">
        <f>INDEX(Plan4!$B$4:$B$31,MATCH(Plan1!$F193,Plan4!$A$4:$A$31,0))</f>
        <v>1932</v>
      </c>
      <c r="K193">
        <f>INDEX(Plan4!$C$4:$C$31,MATCH(Plan1!$F193,Plan4!$A$4:$A$31,0))</f>
        <v>1928</v>
      </c>
      <c r="L193">
        <f>INDEX(Plan4!$E$4:$E$31,MATCH(Plan1!$F193,Plan4!$A$4:$A$31,0))</f>
        <v>1948</v>
      </c>
      <c r="M193">
        <f t="shared" si="24"/>
        <v>12</v>
      </c>
      <c r="N193">
        <f t="shared" si="25"/>
        <v>36</v>
      </c>
      <c r="O193">
        <f t="shared" si="26"/>
        <v>7</v>
      </c>
      <c r="P193">
        <f t="shared" si="27"/>
        <v>19</v>
      </c>
      <c r="Q193">
        <f t="shared" si="28"/>
        <v>0</v>
      </c>
      <c r="R193">
        <f t="shared" si="29"/>
        <v>0</v>
      </c>
      <c r="S193">
        <f t="shared" si="30"/>
        <v>1</v>
      </c>
      <c r="T193">
        <f t="shared" si="31"/>
        <v>1</v>
      </c>
      <c r="U193">
        <f t="shared" si="32"/>
        <v>388</v>
      </c>
    </row>
    <row r="194" spans="1:21" ht="29.4" thickBot="1" x14ac:dyDescent="0.35">
      <c r="A194" s="3" t="s">
        <v>41</v>
      </c>
      <c r="B194" s="1">
        <v>7</v>
      </c>
      <c r="C194" s="1">
        <v>6</v>
      </c>
      <c r="D194" s="1">
        <v>6</v>
      </c>
      <c r="E194" s="1">
        <v>19</v>
      </c>
      <c r="F194" s="6">
        <v>1936</v>
      </c>
      <c r="G194" s="6">
        <v>0</v>
      </c>
      <c r="H194">
        <f t="shared" si="22"/>
        <v>10</v>
      </c>
      <c r="I194" t="str">
        <f t="shared" si="23"/>
        <v>FIN</v>
      </c>
      <c r="J194">
        <f>INDEX(Plan4!$B$4:$B$31,MATCH(Plan1!$F194,Plan4!$A$4:$A$31,0))</f>
        <v>1932</v>
      </c>
      <c r="K194">
        <f>INDEX(Plan4!$C$4:$C$31,MATCH(Plan1!$F194,Plan4!$A$4:$A$31,0))</f>
        <v>1928</v>
      </c>
      <c r="L194">
        <f>INDEX(Plan4!$E$4:$E$31,MATCH(Plan1!$F194,Plan4!$A$4:$A$31,0))</f>
        <v>1948</v>
      </c>
      <c r="M194">
        <f t="shared" si="24"/>
        <v>5</v>
      </c>
      <c r="N194">
        <f t="shared" si="25"/>
        <v>25</v>
      </c>
      <c r="O194">
        <f t="shared" si="26"/>
        <v>8</v>
      </c>
      <c r="P194">
        <f t="shared" si="27"/>
        <v>25</v>
      </c>
      <c r="Q194">
        <f t="shared" si="28"/>
        <v>0</v>
      </c>
      <c r="R194">
        <f t="shared" si="29"/>
        <v>0</v>
      </c>
      <c r="S194">
        <f t="shared" si="30"/>
        <v>1</v>
      </c>
      <c r="T194">
        <f t="shared" si="31"/>
        <v>1</v>
      </c>
      <c r="U194">
        <f t="shared" si="32"/>
        <v>388</v>
      </c>
    </row>
    <row r="195" spans="1:21" ht="29.4" thickBot="1" x14ac:dyDescent="0.35">
      <c r="A195" s="3" t="s">
        <v>3</v>
      </c>
      <c r="B195" s="1">
        <v>7</v>
      </c>
      <c r="C195" s="1">
        <v>6</v>
      </c>
      <c r="D195" s="1">
        <v>6</v>
      </c>
      <c r="E195" s="1">
        <v>19</v>
      </c>
      <c r="F195" s="6">
        <v>1936</v>
      </c>
      <c r="G195" s="6">
        <v>0</v>
      </c>
      <c r="H195">
        <f t="shared" ref="H195:H258" si="33">FIND("(",A195)</f>
        <v>9</v>
      </c>
      <c r="I195" t="str">
        <f t="shared" ref="I195:I258" si="34">RIGHT(LEFT(A195,H195+3),3)</f>
        <v>FRA</v>
      </c>
      <c r="J195">
        <f>INDEX(Plan4!$B$4:$B$31,MATCH(Plan1!$F195,Plan4!$A$4:$A$31,0))</f>
        <v>1932</v>
      </c>
      <c r="K195">
        <f>INDEX(Plan4!$C$4:$C$31,MATCH(Plan1!$F195,Plan4!$A$4:$A$31,0))</f>
        <v>1928</v>
      </c>
      <c r="L195">
        <f>INDEX(Plan4!$E$4:$E$31,MATCH(Plan1!$F195,Plan4!$A$4:$A$31,0))</f>
        <v>1948</v>
      </c>
      <c r="M195">
        <f t="shared" ref="M195:M258" si="35">SUMIFS($B$2:$B$1248,$F$2:$F$1248,J195,$I$2:$I$1248,$I195)</f>
        <v>10</v>
      </c>
      <c r="N195">
        <f t="shared" ref="N195:N258" si="36">SUMIFS($E$2:$E$1248,$F$2:$F$1248,J195,$I$2:$I$1248,$I195)</f>
        <v>19</v>
      </c>
      <c r="O195">
        <f t="shared" ref="O195:O258" si="37">SUMIFS($B$2:$B$1248,$F$2:$F$1248,K195,$I$2:$I$1248,$I195)</f>
        <v>6</v>
      </c>
      <c r="P195">
        <f t="shared" ref="P195:P258" si="38">SUMIFS($E$2:$E$1248,$F$2:$F$1248,K195,$I$2:$I$1248,$I195)</f>
        <v>21</v>
      </c>
      <c r="Q195">
        <f t="shared" ref="Q195:Q258" si="39">SUMIFS($G$2:$G$1248,$F$2:$F$1248,J195,$I$2:$I$1248,$I195)</f>
        <v>0</v>
      </c>
      <c r="R195">
        <f t="shared" ref="R195:R258" si="40">SUMIFS($G$2:$G$1248,$F$2:$F$1248,L195,$I$2:$I$1248,$I195)</f>
        <v>0</v>
      </c>
      <c r="S195">
        <f t="shared" ref="S195:S258" si="41">COUNTIFS($I$2:$I$1248,$I195,$F$2:$F$1248,$J195)</f>
        <v>1</v>
      </c>
      <c r="T195">
        <f t="shared" ref="T195:T258" si="42">COUNTIFS($I$2:$I$1248,$I195,$F$2:$F$1248,$K195)</f>
        <v>1</v>
      </c>
      <c r="U195">
        <f t="shared" ref="U195:U258" si="43">SUMIFS($E$2:$E$1248,$F$2:$F$1248,$F195)</f>
        <v>388</v>
      </c>
    </row>
    <row r="196" spans="1:21" ht="29.4" thickBot="1" x14ac:dyDescent="0.35">
      <c r="A196" s="3" t="s">
        <v>37</v>
      </c>
      <c r="B196" s="1">
        <v>6</v>
      </c>
      <c r="C196" s="1">
        <v>5</v>
      </c>
      <c r="D196" s="1">
        <v>9</v>
      </c>
      <c r="E196" s="1">
        <v>20</v>
      </c>
      <c r="F196" s="6">
        <v>1936</v>
      </c>
      <c r="G196" s="6">
        <v>0</v>
      </c>
      <c r="H196">
        <f t="shared" si="33"/>
        <v>9</v>
      </c>
      <c r="I196" t="str">
        <f t="shared" si="34"/>
        <v>SWE</v>
      </c>
      <c r="J196">
        <f>INDEX(Plan4!$B$4:$B$31,MATCH(Plan1!$F196,Plan4!$A$4:$A$31,0))</f>
        <v>1932</v>
      </c>
      <c r="K196">
        <f>INDEX(Plan4!$C$4:$C$31,MATCH(Plan1!$F196,Plan4!$A$4:$A$31,0))</f>
        <v>1928</v>
      </c>
      <c r="L196">
        <f>INDEX(Plan4!$E$4:$E$31,MATCH(Plan1!$F196,Plan4!$A$4:$A$31,0))</f>
        <v>1948</v>
      </c>
      <c r="M196">
        <f t="shared" si="35"/>
        <v>9</v>
      </c>
      <c r="N196">
        <f t="shared" si="36"/>
        <v>23</v>
      </c>
      <c r="O196">
        <f t="shared" si="37"/>
        <v>7</v>
      </c>
      <c r="P196">
        <f t="shared" si="38"/>
        <v>25</v>
      </c>
      <c r="Q196">
        <f t="shared" si="39"/>
        <v>0</v>
      </c>
      <c r="R196">
        <f t="shared" si="40"/>
        <v>0</v>
      </c>
      <c r="S196">
        <f t="shared" si="41"/>
        <v>1</v>
      </c>
      <c r="T196">
        <f t="shared" si="42"/>
        <v>1</v>
      </c>
      <c r="U196">
        <f t="shared" si="43"/>
        <v>388</v>
      </c>
    </row>
    <row r="197" spans="1:21" ht="29.4" thickBot="1" x14ac:dyDescent="0.35">
      <c r="A197" s="3" t="s">
        <v>50</v>
      </c>
      <c r="B197" s="1">
        <v>6</v>
      </c>
      <c r="C197" s="1">
        <v>4</v>
      </c>
      <c r="D197" s="1">
        <v>8</v>
      </c>
      <c r="E197" s="1">
        <v>18</v>
      </c>
      <c r="F197" s="6">
        <v>1936</v>
      </c>
      <c r="G197" s="6">
        <v>0</v>
      </c>
      <c r="H197">
        <f t="shared" si="33"/>
        <v>8</v>
      </c>
      <c r="I197" t="str">
        <f t="shared" si="34"/>
        <v>JPN</v>
      </c>
      <c r="J197">
        <f>INDEX(Plan4!$B$4:$B$31,MATCH(Plan1!$F197,Plan4!$A$4:$A$31,0))</f>
        <v>1932</v>
      </c>
      <c r="K197">
        <f>INDEX(Plan4!$C$4:$C$31,MATCH(Plan1!$F197,Plan4!$A$4:$A$31,0))</f>
        <v>1928</v>
      </c>
      <c r="L197">
        <f>INDEX(Plan4!$E$4:$E$31,MATCH(Plan1!$F197,Plan4!$A$4:$A$31,0))</f>
        <v>1948</v>
      </c>
      <c r="M197">
        <f t="shared" si="35"/>
        <v>7</v>
      </c>
      <c r="N197">
        <f t="shared" si="36"/>
        <v>18</v>
      </c>
      <c r="O197">
        <f t="shared" si="37"/>
        <v>2</v>
      </c>
      <c r="P197">
        <f t="shared" si="38"/>
        <v>5</v>
      </c>
      <c r="Q197">
        <f t="shared" si="39"/>
        <v>0</v>
      </c>
      <c r="R197">
        <f t="shared" si="40"/>
        <v>0</v>
      </c>
      <c r="S197">
        <f t="shared" si="41"/>
        <v>1</v>
      </c>
      <c r="T197">
        <f t="shared" si="42"/>
        <v>1</v>
      </c>
      <c r="U197">
        <f t="shared" si="43"/>
        <v>388</v>
      </c>
    </row>
    <row r="198" spans="1:21" ht="29.4" thickBot="1" x14ac:dyDescent="0.35">
      <c r="A198" s="3" t="s">
        <v>45</v>
      </c>
      <c r="B198" s="1">
        <v>6</v>
      </c>
      <c r="C198" s="1">
        <v>4</v>
      </c>
      <c r="D198" s="1">
        <v>7</v>
      </c>
      <c r="E198" s="1">
        <v>17</v>
      </c>
      <c r="F198" s="6">
        <v>1936</v>
      </c>
      <c r="G198" s="6">
        <v>0</v>
      </c>
      <c r="H198">
        <f t="shared" si="33"/>
        <v>14</v>
      </c>
      <c r="I198" t="str">
        <f t="shared" si="34"/>
        <v>NED</v>
      </c>
      <c r="J198">
        <f>INDEX(Plan4!$B$4:$B$31,MATCH(Plan1!$F198,Plan4!$A$4:$A$31,0))</f>
        <v>1932</v>
      </c>
      <c r="K198">
        <f>INDEX(Plan4!$C$4:$C$31,MATCH(Plan1!$F198,Plan4!$A$4:$A$31,0))</f>
        <v>1928</v>
      </c>
      <c r="L198">
        <f>INDEX(Plan4!$E$4:$E$31,MATCH(Plan1!$F198,Plan4!$A$4:$A$31,0))</f>
        <v>1948</v>
      </c>
      <c r="M198">
        <f t="shared" si="35"/>
        <v>2</v>
      </c>
      <c r="N198">
        <f t="shared" si="36"/>
        <v>7</v>
      </c>
      <c r="O198">
        <f t="shared" si="37"/>
        <v>6</v>
      </c>
      <c r="P198">
        <f t="shared" si="38"/>
        <v>19</v>
      </c>
      <c r="Q198">
        <f t="shared" si="39"/>
        <v>0</v>
      </c>
      <c r="R198">
        <f t="shared" si="40"/>
        <v>0</v>
      </c>
      <c r="S198">
        <f t="shared" si="41"/>
        <v>1</v>
      </c>
      <c r="T198">
        <f t="shared" si="42"/>
        <v>1</v>
      </c>
      <c r="U198">
        <f t="shared" si="43"/>
        <v>388</v>
      </c>
    </row>
    <row r="199" spans="1:21" ht="43.8" thickBot="1" x14ac:dyDescent="0.35">
      <c r="A199" s="3" t="s">
        <v>4</v>
      </c>
      <c r="B199" s="1">
        <v>4</v>
      </c>
      <c r="C199" s="1">
        <v>7</v>
      </c>
      <c r="D199" s="1">
        <v>3</v>
      </c>
      <c r="E199" s="1">
        <v>14</v>
      </c>
      <c r="F199" s="6">
        <v>1936</v>
      </c>
      <c r="G199" s="6">
        <v>0</v>
      </c>
      <c r="H199">
        <f t="shared" si="33"/>
        <v>16</v>
      </c>
      <c r="I199" t="str">
        <f t="shared" si="34"/>
        <v>GBR</v>
      </c>
      <c r="J199">
        <f>INDEX(Plan4!$B$4:$B$31,MATCH(Plan1!$F199,Plan4!$A$4:$A$31,0))</f>
        <v>1932</v>
      </c>
      <c r="K199">
        <f>INDEX(Plan4!$C$4:$C$31,MATCH(Plan1!$F199,Plan4!$A$4:$A$31,0))</f>
        <v>1928</v>
      </c>
      <c r="L199">
        <f>INDEX(Plan4!$E$4:$E$31,MATCH(Plan1!$F199,Plan4!$A$4:$A$31,0))</f>
        <v>1948</v>
      </c>
      <c r="M199">
        <f t="shared" si="35"/>
        <v>4</v>
      </c>
      <c r="N199">
        <f t="shared" si="36"/>
        <v>16</v>
      </c>
      <c r="O199">
        <f t="shared" si="37"/>
        <v>3</v>
      </c>
      <c r="P199">
        <f t="shared" si="38"/>
        <v>20</v>
      </c>
      <c r="Q199">
        <f t="shared" si="39"/>
        <v>0</v>
      </c>
      <c r="R199">
        <f t="shared" si="40"/>
        <v>1</v>
      </c>
      <c r="S199">
        <f t="shared" si="41"/>
        <v>1</v>
      </c>
      <c r="T199">
        <f t="shared" si="42"/>
        <v>1</v>
      </c>
      <c r="U199">
        <f t="shared" si="43"/>
        <v>388</v>
      </c>
    </row>
    <row r="200" spans="1:21" ht="29.4" thickBot="1" x14ac:dyDescent="0.35">
      <c r="A200" s="3" t="s">
        <v>6</v>
      </c>
      <c r="B200" s="1">
        <v>4</v>
      </c>
      <c r="C200" s="1">
        <v>6</v>
      </c>
      <c r="D200" s="1">
        <v>3</v>
      </c>
      <c r="E200" s="1">
        <v>13</v>
      </c>
      <c r="F200" s="6">
        <v>1936</v>
      </c>
      <c r="G200" s="6">
        <v>0</v>
      </c>
      <c r="H200">
        <f t="shared" si="33"/>
        <v>10</v>
      </c>
      <c r="I200" t="str">
        <f t="shared" si="34"/>
        <v>AUT</v>
      </c>
      <c r="J200">
        <f>INDEX(Plan4!$B$4:$B$31,MATCH(Plan1!$F200,Plan4!$A$4:$A$31,0))</f>
        <v>1932</v>
      </c>
      <c r="K200">
        <f>INDEX(Plan4!$C$4:$C$31,MATCH(Plan1!$F200,Plan4!$A$4:$A$31,0))</f>
        <v>1928</v>
      </c>
      <c r="L200">
        <f>INDEX(Plan4!$E$4:$E$31,MATCH(Plan1!$F200,Plan4!$A$4:$A$31,0))</f>
        <v>1948</v>
      </c>
      <c r="M200">
        <f t="shared" si="35"/>
        <v>1</v>
      </c>
      <c r="N200">
        <f t="shared" si="36"/>
        <v>5</v>
      </c>
      <c r="O200">
        <f t="shared" si="37"/>
        <v>2</v>
      </c>
      <c r="P200">
        <f t="shared" si="38"/>
        <v>3</v>
      </c>
      <c r="Q200">
        <f t="shared" si="39"/>
        <v>0</v>
      </c>
      <c r="R200">
        <f t="shared" si="40"/>
        <v>0</v>
      </c>
      <c r="S200">
        <f t="shared" si="41"/>
        <v>1</v>
      </c>
      <c r="T200">
        <f t="shared" si="42"/>
        <v>1</v>
      </c>
      <c r="U200">
        <f t="shared" si="43"/>
        <v>388</v>
      </c>
    </row>
    <row r="201" spans="1:21" ht="43.8" thickBot="1" x14ac:dyDescent="0.35">
      <c r="A201" s="3" t="s">
        <v>52</v>
      </c>
      <c r="B201" s="1">
        <v>3</v>
      </c>
      <c r="C201" s="1">
        <v>5</v>
      </c>
      <c r="D201" s="1">
        <v>0</v>
      </c>
      <c r="E201" s="1">
        <v>8</v>
      </c>
      <c r="F201" s="6">
        <v>1936</v>
      </c>
      <c r="G201" s="6">
        <v>0</v>
      </c>
      <c r="H201">
        <f t="shared" si="33"/>
        <v>17</v>
      </c>
      <c r="I201" t="str">
        <f t="shared" si="34"/>
        <v>TCH</v>
      </c>
      <c r="J201">
        <f>INDEX(Plan4!$B$4:$B$31,MATCH(Plan1!$F201,Plan4!$A$4:$A$31,0))</f>
        <v>1932</v>
      </c>
      <c r="K201">
        <f>INDEX(Plan4!$C$4:$C$31,MATCH(Plan1!$F201,Plan4!$A$4:$A$31,0))</f>
        <v>1928</v>
      </c>
      <c r="L201">
        <f>INDEX(Plan4!$E$4:$E$31,MATCH(Plan1!$F201,Plan4!$A$4:$A$31,0))</f>
        <v>1948</v>
      </c>
      <c r="M201">
        <f t="shared" si="35"/>
        <v>1</v>
      </c>
      <c r="N201">
        <f t="shared" si="36"/>
        <v>4</v>
      </c>
      <c r="O201">
        <f t="shared" si="37"/>
        <v>2</v>
      </c>
      <c r="P201">
        <f t="shared" si="38"/>
        <v>9</v>
      </c>
      <c r="Q201">
        <f t="shared" si="39"/>
        <v>0</v>
      </c>
      <c r="R201">
        <f t="shared" si="40"/>
        <v>0</v>
      </c>
      <c r="S201">
        <f t="shared" si="41"/>
        <v>1</v>
      </c>
      <c r="T201">
        <f t="shared" si="42"/>
        <v>1</v>
      </c>
      <c r="U201">
        <f t="shared" si="43"/>
        <v>388</v>
      </c>
    </row>
    <row r="202" spans="1:21" ht="29.4" thickBot="1" x14ac:dyDescent="0.35">
      <c r="A202" s="3" t="s">
        <v>56</v>
      </c>
      <c r="B202" s="1">
        <v>2</v>
      </c>
      <c r="C202" s="1">
        <v>2</v>
      </c>
      <c r="D202" s="1">
        <v>3</v>
      </c>
      <c r="E202" s="1">
        <v>7</v>
      </c>
      <c r="F202" s="6">
        <v>1936</v>
      </c>
      <c r="G202" s="6">
        <v>0</v>
      </c>
      <c r="H202">
        <f t="shared" si="33"/>
        <v>12</v>
      </c>
      <c r="I202" t="str">
        <f t="shared" si="34"/>
        <v>ARG</v>
      </c>
      <c r="J202">
        <f>INDEX(Plan4!$B$4:$B$31,MATCH(Plan1!$F202,Plan4!$A$4:$A$31,0))</f>
        <v>1932</v>
      </c>
      <c r="K202">
        <f>INDEX(Plan4!$C$4:$C$31,MATCH(Plan1!$F202,Plan4!$A$4:$A$31,0))</f>
        <v>1928</v>
      </c>
      <c r="L202">
        <f>INDEX(Plan4!$E$4:$E$31,MATCH(Plan1!$F202,Plan4!$A$4:$A$31,0))</f>
        <v>1948</v>
      </c>
      <c r="M202">
        <f t="shared" si="35"/>
        <v>3</v>
      </c>
      <c r="N202">
        <f t="shared" si="36"/>
        <v>4</v>
      </c>
      <c r="O202">
        <f t="shared" si="37"/>
        <v>3</v>
      </c>
      <c r="P202">
        <f t="shared" si="38"/>
        <v>7</v>
      </c>
      <c r="Q202">
        <f t="shared" si="39"/>
        <v>0</v>
      </c>
      <c r="R202">
        <f t="shared" si="40"/>
        <v>0</v>
      </c>
      <c r="S202">
        <f t="shared" si="41"/>
        <v>1</v>
      </c>
      <c r="T202">
        <f t="shared" si="42"/>
        <v>1</v>
      </c>
      <c r="U202">
        <f t="shared" si="43"/>
        <v>388</v>
      </c>
    </row>
    <row r="203" spans="1:21" ht="29.4" thickBot="1" x14ac:dyDescent="0.35">
      <c r="A203" s="3" t="s">
        <v>48</v>
      </c>
      <c r="B203" s="1">
        <v>2</v>
      </c>
      <c r="C203" s="1">
        <v>2</v>
      </c>
      <c r="D203" s="1">
        <v>3</v>
      </c>
      <c r="E203" s="1">
        <v>7</v>
      </c>
      <c r="F203" s="6">
        <v>1936</v>
      </c>
      <c r="G203" s="6">
        <v>0</v>
      </c>
      <c r="H203">
        <f t="shared" si="33"/>
        <v>10</v>
      </c>
      <c r="I203" t="str">
        <f t="shared" si="34"/>
        <v>EST</v>
      </c>
      <c r="J203">
        <f>INDEX(Plan4!$B$4:$B$31,MATCH(Plan1!$F203,Plan4!$A$4:$A$31,0))</f>
        <v>1932</v>
      </c>
      <c r="K203">
        <f>INDEX(Plan4!$C$4:$C$31,MATCH(Plan1!$F203,Plan4!$A$4:$A$31,0))</f>
        <v>1928</v>
      </c>
      <c r="L203">
        <f>INDEX(Plan4!$E$4:$E$31,MATCH(Plan1!$F203,Plan4!$A$4:$A$31,0))</f>
        <v>1948</v>
      </c>
      <c r="M203">
        <f t="shared" si="35"/>
        <v>0</v>
      </c>
      <c r="N203">
        <f t="shared" si="36"/>
        <v>0</v>
      </c>
      <c r="O203">
        <f t="shared" si="37"/>
        <v>2</v>
      </c>
      <c r="P203">
        <f t="shared" si="38"/>
        <v>5</v>
      </c>
      <c r="Q203">
        <f t="shared" si="39"/>
        <v>0</v>
      </c>
      <c r="R203">
        <f t="shared" si="40"/>
        <v>0</v>
      </c>
      <c r="S203">
        <f t="shared" si="41"/>
        <v>0</v>
      </c>
      <c r="T203">
        <f t="shared" si="42"/>
        <v>1</v>
      </c>
      <c r="U203">
        <f t="shared" si="43"/>
        <v>388</v>
      </c>
    </row>
    <row r="204" spans="1:21" ht="29.4" thickBot="1" x14ac:dyDescent="0.35">
      <c r="A204" s="3" t="s">
        <v>63</v>
      </c>
      <c r="B204" s="1">
        <v>2</v>
      </c>
      <c r="C204" s="1">
        <v>1</v>
      </c>
      <c r="D204" s="1">
        <v>2</v>
      </c>
      <c r="E204" s="1">
        <v>5</v>
      </c>
      <c r="F204" s="6">
        <v>1936</v>
      </c>
      <c r="G204" s="6">
        <v>0</v>
      </c>
      <c r="H204">
        <f t="shared" si="33"/>
        <v>8</v>
      </c>
      <c r="I204" t="str">
        <f t="shared" si="34"/>
        <v>EGY</v>
      </c>
      <c r="J204">
        <f>INDEX(Plan4!$B$4:$B$31,MATCH(Plan1!$F204,Plan4!$A$4:$A$31,0))</f>
        <v>1932</v>
      </c>
      <c r="K204">
        <f>INDEX(Plan4!$C$4:$C$31,MATCH(Plan1!$F204,Plan4!$A$4:$A$31,0))</f>
        <v>1928</v>
      </c>
      <c r="L204">
        <f>INDEX(Plan4!$E$4:$E$31,MATCH(Plan1!$F204,Plan4!$A$4:$A$31,0))</f>
        <v>1948</v>
      </c>
      <c r="M204">
        <f t="shared" si="35"/>
        <v>0</v>
      </c>
      <c r="N204">
        <f t="shared" si="36"/>
        <v>0</v>
      </c>
      <c r="O204">
        <f t="shared" si="37"/>
        <v>2</v>
      </c>
      <c r="P204">
        <f t="shared" si="38"/>
        <v>4</v>
      </c>
      <c r="Q204">
        <f t="shared" si="39"/>
        <v>0</v>
      </c>
      <c r="R204">
        <f t="shared" si="40"/>
        <v>0</v>
      </c>
      <c r="S204">
        <f t="shared" si="41"/>
        <v>0</v>
      </c>
      <c r="T204">
        <f t="shared" si="42"/>
        <v>1</v>
      </c>
      <c r="U204">
        <f t="shared" si="43"/>
        <v>388</v>
      </c>
    </row>
    <row r="205" spans="1:21" ht="29.4" thickBot="1" x14ac:dyDescent="0.35">
      <c r="A205" s="3" t="s">
        <v>9</v>
      </c>
      <c r="B205" s="1">
        <v>1</v>
      </c>
      <c r="C205" s="1">
        <v>9</v>
      </c>
      <c r="D205" s="1">
        <v>5</v>
      </c>
      <c r="E205" s="1">
        <v>15</v>
      </c>
      <c r="F205" s="6">
        <v>1936</v>
      </c>
      <c r="G205" s="6">
        <v>0</v>
      </c>
      <c r="H205">
        <f t="shared" si="33"/>
        <v>14</v>
      </c>
      <c r="I205" t="str">
        <f t="shared" si="34"/>
        <v>SUI</v>
      </c>
      <c r="J205">
        <f>INDEX(Plan4!$B$4:$B$31,MATCH(Plan1!$F205,Plan4!$A$4:$A$31,0))</f>
        <v>1932</v>
      </c>
      <c r="K205">
        <f>INDEX(Plan4!$C$4:$C$31,MATCH(Plan1!$F205,Plan4!$A$4:$A$31,0))</f>
        <v>1928</v>
      </c>
      <c r="L205">
        <f>INDEX(Plan4!$E$4:$E$31,MATCH(Plan1!$F205,Plan4!$A$4:$A$31,0))</f>
        <v>1948</v>
      </c>
      <c r="M205">
        <f t="shared" si="35"/>
        <v>0</v>
      </c>
      <c r="N205">
        <f t="shared" si="36"/>
        <v>1</v>
      </c>
      <c r="O205">
        <f t="shared" si="37"/>
        <v>7</v>
      </c>
      <c r="P205">
        <f t="shared" si="38"/>
        <v>15</v>
      </c>
      <c r="Q205">
        <f t="shared" si="39"/>
        <v>0</v>
      </c>
      <c r="R205">
        <f t="shared" si="40"/>
        <v>0</v>
      </c>
      <c r="S205">
        <f t="shared" si="41"/>
        <v>1</v>
      </c>
      <c r="T205">
        <f t="shared" si="42"/>
        <v>1</v>
      </c>
      <c r="U205">
        <f t="shared" si="43"/>
        <v>388</v>
      </c>
    </row>
    <row r="206" spans="1:21" ht="29.4" thickBot="1" x14ac:dyDescent="0.35">
      <c r="A206" s="3" t="s">
        <v>26</v>
      </c>
      <c r="B206" s="1">
        <v>1</v>
      </c>
      <c r="C206" s="1">
        <v>3</v>
      </c>
      <c r="D206" s="1">
        <v>5</v>
      </c>
      <c r="E206" s="1">
        <v>9</v>
      </c>
      <c r="F206" s="6">
        <v>1936</v>
      </c>
      <c r="G206" s="6">
        <v>0</v>
      </c>
      <c r="H206">
        <f t="shared" si="33"/>
        <v>9</v>
      </c>
      <c r="I206" t="str">
        <f t="shared" si="34"/>
        <v>CAN</v>
      </c>
      <c r="J206">
        <f>INDEX(Plan4!$B$4:$B$31,MATCH(Plan1!$F206,Plan4!$A$4:$A$31,0))</f>
        <v>1932</v>
      </c>
      <c r="K206">
        <f>INDEX(Plan4!$C$4:$C$31,MATCH(Plan1!$F206,Plan4!$A$4:$A$31,0))</f>
        <v>1928</v>
      </c>
      <c r="L206">
        <f>INDEX(Plan4!$E$4:$E$31,MATCH(Plan1!$F206,Plan4!$A$4:$A$31,0))</f>
        <v>1948</v>
      </c>
      <c r="M206">
        <f t="shared" si="35"/>
        <v>2</v>
      </c>
      <c r="N206">
        <f t="shared" si="36"/>
        <v>15</v>
      </c>
      <c r="O206">
        <f t="shared" si="37"/>
        <v>4</v>
      </c>
      <c r="P206">
        <f t="shared" si="38"/>
        <v>15</v>
      </c>
      <c r="Q206">
        <f t="shared" si="39"/>
        <v>0</v>
      </c>
      <c r="R206">
        <f t="shared" si="40"/>
        <v>0</v>
      </c>
      <c r="S206">
        <f t="shared" si="41"/>
        <v>1</v>
      </c>
      <c r="T206">
        <f t="shared" si="42"/>
        <v>1</v>
      </c>
      <c r="U206">
        <f t="shared" si="43"/>
        <v>388</v>
      </c>
    </row>
    <row r="207" spans="1:21" ht="29.4" thickBot="1" x14ac:dyDescent="0.35">
      <c r="A207" s="3" t="s">
        <v>28</v>
      </c>
      <c r="B207" s="1">
        <v>1</v>
      </c>
      <c r="C207" s="1">
        <v>3</v>
      </c>
      <c r="D207" s="1">
        <v>2</v>
      </c>
      <c r="E207" s="1">
        <v>6</v>
      </c>
      <c r="F207" s="6">
        <v>1936</v>
      </c>
      <c r="G207" s="6">
        <v>0</v>
      </c>
      <c r="H207">
        <f t="shared" si="33"/>
        <v>9</v>
      </c>
      <c r="I207" t="str">
        <f t="shared" si="34"/>
        <v>NOR</v>
      </c>
      <c r="J207">
        <f>INDEX(Plan4!$B$4:$B$31,MATCH(Plan1!$F207,Plan4!$A$4:$A$31,0))</f>
        <v>1932</v>
      </c>
      <c r="K207">
        <f>INDEX(Plan4!$C$4:$C$31,MATCH(Plan1!$F207,Plan4!$A$4:$A$31,0))</f>
        <v>1928</v>
      </c>
      <c r="L207">
        <f>INDEX(Plan4!$E$4:$E$31,MATCH(Plan1!$F207,Plan4!$A$4:$A$31,0))</f>
        <v>1948</v>
      </c>
      <c r="M207">
        <f t="shared" si="35"/>
        <v>0</v>
      </c>
      <c r="N207">
        <f t="shared" si="36"/>
        <v>0</v>
      </c>
      <c r="O207">
        <f t="shared" si="37"/>
        <v>1</v>
      </c>
      <c r="P207">
        <f t="shared" si="38"/>
        <v>4</v>
      </c>
      <c r="Q207">
        <f t="shared" si="39"/>
        <v>0</v>
      </c>
      <c r="R207">
        <f t="shared" si="40"/>
        <v>0</v>
      </c>
      <c r="S207">
        <f t="shared" si="41"/>
        <v>0</v>
      </c>
      <c r="T207">
        <f t="shared" si="42"/>
        <v>1</v>
      </c>
      <c r="U207">
        <f t="shared" si="43"/>
        <v>388</v>
      </c>
    </row>
    <row r="208" spans="1:21" ht="29.4" thickBot="1" x14ac:dyDescent="0.35">
      <c r="A208" s="3" t="s">
        <v>69</v>
      </c>
      <c r="B208" s="1">
        <v>1</v>
      </c>
      <c r="C208" s="1">
        <v>0</v>
      </c>
      <c r="D208" s="1">
        <v>1</v>
      </c>
      <c r="E208" s="1">
        <v>2</v>
      </c>
      <c r="F208" s="6">
        <v>1936</v>
      </c>
      <c r="G208" s="6">
        <v>0</v>
      </c>
      <c r="H208">
        <f t="shared" si="33"/>
        <v>9</v>
      </c>
      <c r="I208" t="str">
        <f t="shared" si="34"/>
        <v>TUR</v>
      </c>
      <c r="J208">
        <f>INDEX(Plan4!$B$4:$B$31,MATCH(Plan1!$F208,Plan4!$A$4:$A$31,0))</f>
        <v>1932</v>
      </c>
      <c r="K208">
        <f>INDEX(Plan4!$C$4:$C$31,MATCH(Plan1!$F208,Plan4!$A$4:$A$31,0))</f>
        <v>1928</v>
      </c>
      <c r="L208">
        <f>INDEX(Plan4!$E$4:$E$31,MATCH(Plan1!$F208,Plan4!$A$4:$A$31,0))</f>
        <v>1948</v>
      </c>
      <c r="M208">
        <f t="shared" si="35"/>
        <v>0</v>
      </c>
      <c r="N208">
        <f t="shared" si="36"/>
        <v>0</v>
      </c>
      <c r="O208">
        <f t="shared" si="37"/>
        <v>0</v>
      </c>
      <c r="P208">
        <f t="shared" si="38"/>
        <v>0</v>
      </c>
      <c r="Q208">
        <f t="shared" si="39"/>
        <v>0</v>
      </c>
      <c r="R208">
        <f t="shared" si="40"/>
        <v>0</v>
      </c>
      <c r="S208">
        <f t="shared" si="41"/>
        <v>0</v>
      </c>
      <c r="T208">
        <f t="shared" si="42"/>
        <v>0</v>
      </c>
      <c r="U208">
        <f t="shared" si="43"/>
        <v>388</v>
      </c>
    </row>
    <row r="209" spans="1:21" ht="29.4" thickBot="1" x14ac:dyDescent="0.35">
      <c r="A209" s="3" t="s">
        <v>30</v>
      </c>
      <c r="B209" s="1">
        <v>1</v>
      </c>
      <c r="C209" s="1">
        <v>0</v>
      </c>
      <c r="D209" s="1">
        <v>0</v>
      </c>
      <c r="E209" s="1">
        <v>1</v>
      </c>
      <c r="F209" s="6">
        <v>1936</v>
      </c>
      <c r="G209" s="6">
        <v>0</v>
      </c>
      <c r="H209">
        <f t="shared" si="33"/>
        <v>8</v>
      </c>
      <c r="I209" t="str">
        <f t="shared" si="34"/>
        <v>IND</v>
      </c>
      <c r="J209">
        <f>INDEX(Plan4!$B$4:$B$31,MATCH(Plan1!$F209,Plan4!$A$4:$A$31,0))</f>
        <v>1932</v>
      </c>
      <c r="K209">
        <f>INDEX(Plan4!$C$4:$C$31,MATCH(Plan1!$F209,Plan4!$A$4:$A$31,0))</f>
        <v>1928</v>
      </c>
      <c r="L209">
        <f>INDEX(Plan4!$E$4:$E$31,MATCH(Plan1!$F209,Plan4!$A$4:$A$31,0))</f>
        <v>1948</v>
      </c>
      <c r="M209">
        <f t="shared" si="35"/>
        <v>1</v>
      </c>
      <c r="N209">
        <f t="shared" si="36"/>
        <v>1</v>
      </c>
      <c r="O209">
        <f t="shared" si="37"/>
        <v>1</v>
      </c>
      <c r="P209">
        <f t="shared" si="38"/>
        <v>1</v>
      </c>
      <c r="Q209">
        <f t="shared" si="39"/>
        <v>0</v>
      </c>
      <c r="R209">
        <f t="shared" si="40"/>
        <v>0</v>
      </c>
      <c r="S209">
        <f t="shared" si="41"/>
        <v>1</v>
      </c>
      <c r="T209">
        <f t="shared" si="42"/>
        <v>1</v>
      </c>
      <c r="U209">
        <f t="shared" si="43"/>
        <v>388</v>
      </c>
    </row>
    <row r="210" spans="1:21" ht="43.8" thickBot="1" x14ac:dyDescent="0.35">
      <c r="A210" s="3" t="s">
        <v>53</v>
      </c>
      <c r="B210" s="1">
        <v>1</v>
      </c>
      <c r="C210" s="1">
        <v>0</v>
      </c>
      <c r="D210" s="1">
        <v>0</v>
      </c>
      <c r="E210" s="1">
        <v>1</v>
      </c>
      <c r="F210" s="6">
        <v>1936</v>
      </c>
      <c r="G210" s="6">
        <v>0</v>
      </c>
      <c r="H210">
        <f t="shared" si="33"/>
        <v>14</v>
      </c>
      <c r="I210" t="str">
        <f t="shared" si="34"/>
        <v>NZL</v>
      </c>
      <c r="J210">
        <f>INDEX(Plan4!$B$4:$B$31,MATCH(Plan1!$F210,Plan4!$A$4:$A$31,0))</f>
        <v>1932</v>
      </c>
      <c r="K210">
        <f>INDEX(Plan4!$C$4:$C$31,MATCH(Plan1!$F210,Plan4!$A$4:$A$31,0))</f>
        <v>1928</v>
      </c>
      <c r="L210">
        <f>INDEX(Plan4!$E$4:$E$31,MATCH(Plan1!$F210,Plan4!$A$4:$A$31,0))</f>
        <v>1948</v>
      </c>
      <c r="M210">
        <f t="shared" si="35"/>
        <v>0</v>
      </c>
      <c r="N210">
        <f t="shared" si="36"/>
        <v>1</v>
      </c>
      <c r="O210">
        <f t="shared" si="37"/>
        <v>1</v>
      </c>
      <c r="P210">
        <f t="shared" si="38"/>
        <v>1</v>
      </c>
      <c r="Q210">
        <f t="shared" si="39"/>
        <v>0</v>
      </c>
      <c r="R210">
        <f t="shared" si="40"/>
        <v>0</v>
      </c>
      <c r="S210">
        <f t="shared" si="41"/>
        <v>1</v>
      </c>
      <c r="T210">
        <f t="shared" si="42"/>
        <v>1</v>
      </c>
      <c r="U210">
        <f t="shared" si="43"/>
        <v>388</v>
      </c>
    </row>
    <row r="211" spans="1:21" ht="29.4" thickBot="1" x14ac:dyDescent="0.35">
      <c r="A211" s="3" t="s">
        <v>58</v>
      </c>
      <c r="B211" s="1">
        <v>0</v>
      </c>
      <c r="C211" s="1">
        <v>3</v>
      </c>
      <c r="D211" s="1">
        <v>3</v>
      </c>
      <c r="E211" s="1">
        <v>6</v>
      </c>
      <c r="F211" s="6">
        <v>1936</v>
      </c>
      <c r="G211" s="6">
        <v>0</v>
      </c>
      <c r="H211">
        <f t="shared" si="33"/>
        <v>9</v>
      </c>
      <c r="I211" t="str">
        <f t="shared" si="34"/>
        <v>POL</v>
      </c>
      <c r="J211">
        <f>INDEX(Plan4!$B$4:$B$31,MATCH(Plan1!$F211,Plan4!$A$4:$A$31,0))</f>
        <v>1932</v>
      </c>
      <c r="K211">
        <f>INDEX(Plan4!$C$4:$C$31,MATCH(Plan1!$F211,Plan4!$A$4:$A$31,0))</f>
        <v>1928</v>
      </c>
      <c r="L211">
        <f>INDEX(Plan4!$E$4:$E$31,MATCH(Plan1!$F211,Plan4!$A$4:$A$31,0))</f>
        <v>1948</v>
      </c>
      <c r="M211">
        <f t="shared" si="35"/>
        <v>2</v>
      </c>
      <c r="N211">
        <f t="shared" si="36"/>
        <v>7</v>
      </c>
      <c r="O211">
        <f t="shared" si="37"/>
        <v>1</v>
      </c>
      <c r="P211">
        <f t="shared" si="38"/>
        <v>5</v>
      </c>
      <c r="Q211">
        <f t="shared" si="39"/>
        <v>0</v>
      </c>
      <c r="R211">
        <f t="shared" si="40"/>
        <v>0</v>
      </c>
      <c r="S211">
        <f t="shared" si="41"/>
        <v>1</v>
      </c>
      <c r="T211">
        <f t="shared" si="42"/>
        <v>1</v>
      </c>
      <c r="U211">
        <f t="shared" si="43"/>
        <v>388</v>
      </c>
    </row>
    <row r="212" spans="1:21" ht="29.4" thickBot="1" x14ac:dyDescent="0.35">
      <c r="A212" s="3" t="s">
        <v>8</v>
      </c>
      <c r="B212" s="1">
        <v>0</v>
      </c>
      <c r="C212" s="1">
        <v>2</v>
      </c>
      <c r="D212" s="1">
        <v>3</v>
      </c>
      <c r="E212" s="1">
        <v>5</v>
      </c>
      <c r="F212" s="6">
        <v>1936</v>
      </c>
      <c r="G212" s="6">
        <v>0</v>
      </c>
      <c r="H212">
        <f t="shared" si="33"/>
        <v>10</v>
      </c>
      <c r="I212" t="str">
        <f t="shared" si="34"/>
        <v>DEN</v>
      </c>
      <c r="J212">
        <f>INDEX(Plan4!$B$4:$B$31,MATCH(Plan1!$F212,Plan4!$A$4:$A$31,0))</f>
        <v>1932</v>
      </c>
      <c r="K212">
        <f>INDEX(Plan4!$C$4:$C$31,MATCH(Plan1!$F212,Plan4!$A$4:$A$31,0))</f>
        <v>1928</v>
      </c>
      <c r="L212">
        <f>INDEX(Plan4!$E$4:$E$31,MATCH(Plan1!$F212,Plan4!$A$4:$A$31,0))</f>
        <v>1948</v>
      </c>
      <c r="M212">
        <f t="shared" si="35"/>
        <v>0</v>
      </c>
      <c r="N212">
        <f t="shared" si="36"/>
        <v>6</v>
      </c>
      <c r="O212">
        <f t="shared" si="37"/>
        <v>3</v>
      </c>
      <c r="P212">
        <f t="shared" si="38"/>
        <v>6</v>
      </c>
      <c r="Q212">
        <f t="shared" si="39"/>
        <v>0</v>
      </c>
      <c r="R212">
        <f t="shared" si="40"/>
        <v>0</v>
      </c>
      <c r="S212">
        <f t="shared" si="41"/>
        <v>1</v>
      </c>
      <c r="T212">
        <f t="shared" si="42"/>
        <v>1</v>
      </c>
      <c r="U212">
        <f t="shared" si="43"/>
        <v>388</v>
      </c>
    </row>
    <row r="213" spans="1:21" ht="29.4" thickBot="1" x14ac:dyDescent="0.35">
      <c r="A213" s="3" t="s">
        <v>67</v>
      </c>
      <c r="B213" s="1">
        <v>0</v>
      </c>
      <c r="C213" s="1">
        <v>1</v>
      </c>
      <c r="D213" s="1">
        <v>1</v>
      </c>
      <c r="E213" s="1">
        <v>2</v>
      </c>
      <c r="F213" s="6">
        <v>1936</v>
      </c>
      <c r="G213" s="6">
        <v>0</v>
      </c>
      <c r="H213">
        <f t="shared" si="33"/>
        <v>9</v>
      </c>
      <c r="I213" t="str">
        <f t="shared" si="34"/>
        <v>LAT</v>
      </c>
      <c r="J213">
        <f>INDEX(Plan4!$B$4:$B$31,MATCH(Plan1!$F213,Plan4!$A$4:$A$31,0))</f>
        <v>1932</v>
      </c>
      <c r="K213">
        <f>INDEX(Plan4!$C$4:$C$31,MATCH(Plan1!$F213,Plan4!$A$4:$A$31,0))</f>
        <v>1928</v>
      </c>
      <c r="L213">
        <f>INDEX(Plan4!$E$4:$E$31,MATCH(Plan1!$F213,Plan4!$A$4:$A$31,0))</f>
        <v>1948</v>
      </c>
      <c r="M213">
        <f t="shared" si="35"/>
        <v>0</v>
      </c>
      <c r="N213">
        <f t="shared" si="36"/>
        <v>1</v>
      </c>
      <c r="O213">
        <f t="shared" si="37"/>
        <v>0</v>
      </c>
      <c r="P213">
        <f t="shared" si="38"/>
        <v>0</v>
      </c>
      <c r="Q213">
        <f t="shared" si="39"/>
        <v>0</v>
      </c>
      <c r="R213">
        <f t="shared" si="40"/>
        <v>0</v>
      </c>
      <c r="S213">
        <f t="shared" si="41"/>
        <v>1</v>
      </c>
      <c r="T213">
        <f t="shared" si="42"/>
        <v>0</v>
      </c>
      <c r="U213">
        <f t="shared" si="43"/>
        <v>388</v>
      </c>
    </row>
    <row r="214" spans="1:21" ht="29.4" thickBot="1" x14ac:dyDescent="0.35">
      <c r="A214" s="3" t="s">
        <v>61</v>
      </c>
      <c r="B214" s="1">
        <v>0</v>
      </c>
      <c r="C214" s="1">
        <v>1</v>
      </c>
      <c r="D214" s="1">
        <v>0</v>
      </c>
      <c r="E214" s="1">
        <v>1</v>
      </c>
      <c r="F214" s="6">
        <v>1936</v>
      </c>
      <c r="G214" s="6">
        <v>0</v>
      </c>
      <c r="H214">
        <f t="shared" si="33"/>
        <v>10</v>
      </c>
      <c r="I214" t="str">
        <f t="shared" si="34"/>
        <v>ROU</v>
      </c>
      <c r="J214">
        <f>INDEX(Plan4!$B$4:$B$31,MATCH(Plan1!$F214,Plan4!$A$4:$A$31,0))</f>
        <v>1932</v>
      </c>
      <c r="K214">
        <f>INDEX(Plan4!$C$4:$C$31,MATCH(Plan1!$F214,Plan4!$A$4:$A$31,0))</f>
        <v>1928</v>
      </c>
      <c r="L214">
        <f>INDEX(Plan4!$E$4:$E$31,MATCH(Plan1!$F214,Plan4!$A$4:$A$31,0))</f>
        <v>1948</v>
      </c>
      <c r="M214">
        <f t="shared" si="35"/>
        <v>0</v>
      </c>
      <c r="N214">
        <f t="shared" si="36"/>
        <v>0</v>
      </c>
      <c r="O214">
        <f t="shared" si="37"/>
        <v>0</v>
      </c>
      <c r="P214">
        <f t="shared" si="38"/>
        <v>0</v>
      </c>
      <c r="Q214">
        <f t="shared" si="39"/>
        <v>0</v>
      </c>
      <c r="R214">
        <f t="shared" si="40"/>
        <v>0</v>
      </c>
      <c r="S214">
        <f t="shared" si="41"/>
        <v>0</v>
      </c>
      <c r="T214">
        <f t="shared" si="42"/>
        <v>0</v>
      </c>
      <c r="U214">
        <f t="shared" si="43"/>
        <v>388</v>
      </c>
    </row>
    <row r="215" spans="1:21" ht="43.8" thickBot="1" x14ac:dyDescent="0.35">
      <c r="A215" s="3" t="s">
        <v>42</v>
      </c>
      <c r="B215" s="1">
        <v>0</v>
      </c>
      <c r="C215" s="1">
        <v>1</v>
      </c>
      <c r="D215" s="1">
        <v>0</v>
      </c>
      <c r="E215" s="1">
        <v>1</v>
      </c>
      <c r="F215" s="6">
        <v>1936</v>
      </c>
      <c r="G215" s="6">
        <v>0</v>
      </c>
      <c r="H215">
        <f t="shared" si="33"/>
        <v>15</v>
      </c>
      <c r="I215" t="str">
        <f t="shared" si="34"/>
        <v>RSA</v>
      </c>
      <c r="J215">
        <f>INDEX(Plan4!$B$4:$B$31,MATCH(Plan1!$F215,Plan4!$A$4:$A$31,0))</f>
        <v>1932</v>
      </c>
      <c r="K215">
        <f>INDEX(Plan4!$C$4:$C$31,MATCH(Plan1!$F215,Plan4!$A$4:$A$31,0))</f>
        <v>1928</v>
      </c>
      <c r="L215">
        <f>INDEX(Plan4!$E$4:$E$31,MATCH(Plan1!$F215,Plan4!$A$4:$A$31,0))</f>
        <v>1948</v>
      </c>
      <c r="M215">
        <f t="shared" si="35"/>
        <v>2</v>
      </c>
      <c r="N215">
        <f t="shared" si="36"/>
        <v>5</v>
      </c>
      <c r="O215">
        <f t="shared" si="37"/>
        <v>1</v>
      </c>
      <c r="P215">
        <f t="shared" si="38"/>
        <v>3</v>
      </c>
      <c r="Q215">
        <f t="shared" si="39"/>
        <v>0</v>
      </c>
      <c r="R215">
        <f t="shared" si="40"/>
        <v>0</v>
      </c>
      <c r="S215">
        <f t="shared" si="41"/>
        <v>1</v>
      </c>
      <c r="T215">
        <f t="shared" si="42"/>
        <v>1</v>
      </c>
      <c r="U215">
        <f t="shared" si="43"/>
        <v>388</v>
      </c>
    </row>
    <row r="216" spans="1:21" ht="29.4" thickBot="1" x14ac:dyDescent="0.35">
      <c r="A216" s="3" t="s">
        <v>55</v>
      </c>
      <c r="B216" s="1">
        <v>0</v>
      </c>
      <c r="C216" s="1">
        <v>1</v>
      </c>
      <c r="D216" s="1">
        <v>0</v>
      </c>
      <c r="E216" s="1">
        <v>1</v>
      </c>
      <c r="F216" s="6">
        <v>1936</v>
      </c>
      <c r="G216" s="6">
        <v>0</v>
      </c>
      <c r="H216">
        <f t="shared" si="33"/>
        <v>13</v>
      </c>
      <c r="I216" t="str">
        <f t="shared" si="34"/>
        <v>YUG</v>
      </c>
      <c r="J216">
        <f>INDEX(Plan4!$B$4:$B$31,MATCH(Plan1!$F216,Plan4!$A$4:$A$31,0))</f>
        <v>1932</v>
      </c>
      <c r="K216">
        <f>INDEX(Plan4!$C$4:$C$31,MATCH(Plan1!$F216,Plan4!$A$4:$A$31,0))</f>
        <v>1928</v>
      </c>
      <c r="L216">
        <f>INDEX(Plan4!$E$4:$E$31,MATCH(Plan1!$F216,Plan4!$A$4:$A$31,0))</f>
        <v>1948</v>
      </c>
      <c r="M216">
        <f t="shared" si="35"/>
        <v>0</v>
      </c>
      <c r="N216">
        <f t="shared" si="36"/>
        <v>0</v>
      </c>
      <c r="O216">
        <f t="shared" si="37"/>
        <v>1</v>
      </c>
      <c r="P216">
        <f t="shared" si="38"/>
        <v>5</v>
      </c>
      <c r="Q216">
        <f t="shared" si="39"/>
        <v>0</v>
      </c>
      <c r="R216">
        <f t="shared" si="40"/>
        <v>0</v>
      </c>
      <c r="S216">
        <f t="shared" si="41"/>
        <v>0</v>
      </c>
      <c r="T216">
        <f t="shared" si="42"/>
        <v>1</v>
      </c>
      <c r="U216">
        <f t="shared" si="43"/>
        <v>388</v>
      </c>
    </row>
    <row r="217" spans="1:21" ht="29.4" thickBot="1" x14ac:dyDescent="0.35">
      <c r="A217" s="3" t="s">
        <v>32</v>
      </c>
      <c r="B217" s="1">
        <v>0</v>
      </c>
      <c r="C217" s="1">
        <v>0</v>
      </c>
      <c r="D217" s="1">
        <v>3</v>
      </c>
      <c r="E217" s="1">
        <v>3</v>
      </c>
      <c r="F217" s="6">
        <v>1936</v>
      </c>
      <c r="G217" s="6">
        <v>0</v>
      </c>
      <c r="H217">
        <f t="shared" si="33"/>
        <v>9</v>
      </c>
      <c r="I217" t="str">
        <f t="shared" si="34"/>
        <v>MEX</v>
      </c>
      <c r="J217">
        <f>INDEX(Plan4!$B$4:$B$31,MATCH(Plan1!$F217,Plan4!$A$4:$A$31,0))</f>
        <v>1932</v>
      </c>
      <c r="K217">
        <f>INDEX(Plan4!$C$4:$C$31,MATCH(Plan1!$F217,Plan4!$A$4:$A$31,0))</f>
        <v>1928</v>
      </c>
      <c r="L217">
        <f>INDEX(Plan4!$E$4:$E$31,MATCH(Plan1!$F217,Plan4!$A$4:$A$31,0))</f>
        <v>1948</v>
      </c>
      <c r="M217">
        <f t="shared" si="35"/>
        <v>0</v>
      </c>
      <c r="N217">
        <f t="shared" si="36"/>
        <v>2</v>
      </c>
      <c r="O217">
        <f t="shared" si="37"/>
        <v>0</v>
      </c>
      <c r="P217">
        <f t="shared" si="38"/>
        <v>0</v>
      </c>
      <c r="Q217">
        <f t="shared" si="39"/>
        <v>0</v>
      </c>
      <c r="R217">
        <f t="shared" si="40"/>
        <v>0</v>
      </c>
      <c r="S217">
        <f t="shared" si="41"/>
        <v>1</v>
      </c>
      <c r="T217">
        <f t="shared" si="42"/>
        <v>0</v>
      </c>
      <c r="U217">
        <f t="shared" si="43"/>
        <v>388</v>
      </c>
    </row>
    <row r="218" spans="1:21" ht="29.4" thickBot="1" x14ac:dyDescent="0.35">
      <c r="A218" s="3" t="s">
        <v>21</v>
      </c>
      <c r="B218" s="1">
        <v>0</v>
      </c>
      <c r="C218" s="1">
        <v>0</v>
      </c>
      <c r="D218" s="1">
        <v>2</v>
      </c>
      <c r="E218" s="1">
        <v>2</v>
      </c>
      <c r="F218" s="6">
        <v>1936</v>
      </c>
      <c r="G218" s="6">
        <v>0</v>
      </c>
      <c r="H218">
        <f t="shared" si="33"/>
        <v>10</v>
      </c>
      <c r="I218" t="str">
        <f t="shared" si="34"/>
        <v>BEL</v>
      </c>
      <c r="J218">
        <f>INDEX(Plan4!$B$4:$B$31,MATCH(Plan1!$F218,Plan4!$A$4:$A$31,0))</f>
        <v>1932</v>
      </c>
      <c r="K218">
        <f>INDEX(Plan4!$C$4:$C$31,MATCH(Plan1!$F218,Plan4!$A$4:$A$31,0))</f>
        <v>1928</v>
      </c>
      <c r="L218">
        <f>INDEX(Plan4!$E$4:$E$31,MATCH(Plan1!$F218,Plan4!$A$4:$A$31,0))</f>
        <v>1948</v>
      </c>
      <c r="M218">
        <f t="shared" si="35"/>
        <v>0</v>
      </c>
      <c r="N218">
        <f t="shared" si="36"/>
        <v>0</v>
      </c>
      <c r="O218">
        <f t="shared" si="37"/>
        <v>0</v>
      </c>
      <c r="P218">
        <f t="shared" si="38"/>
        <v>3</v>
      </c>
      <c r="Q218">
        <f t="shared" si="39"/>
        <v>0</v>
      </c>
      <c r="R218">
        <f t="shared" si="40"/>
        <v>0</v>
      </c>
      <c r="S218">
        <f t="shared" si="41"/>
        <v>0</v>
      </c>
      <c r="T218">
        <f t="shared" si="42"/>
        <v>1</v>
      </c>
      <c r="U218">
        <f t="shared" si="43"/>
        <v>388</v>
      </c>
    </row>
    <row r="219" spans="1:21" ht="29.4" thickBot="1" x14ac:dyDescent="0.35">
      <c r="A219" s="3" t="s">
        <v>7</v>
      </c>
      <c r="B219" s="1">
        <v>0</v>
      </c>
      <c r="C219" s="1">
        <v>0</v>
      </c>
      <c r="D219" s="1">
        <v>1</v>
      </c>
      <c r="E219" s="1">
        <v>1</v>
      </c>
      <c r="F219" s="6">
        <v>1936</v>
      </c>
      <c r="G219" s="6">
        <v>0</v>
      </c>
      <c r="H219">
        <f t="shared" si="33"/>
        <v>12</v>
      </c>
      <c r="I219" t="str">
        <f t="shared" si="34"/>
        <v>AUS</v>
      </c>
      <c r="J219">
        <f>INDEX(Plan4!$B$4:$B$31,MATCH(Plan1!$F219,Plan4!$A$4:$A$31,0))</f>
        <v>1932</v>
      </c>
      <c r="K219">
        <f>INDEX(Plan4!$C$4:$C$31,MATCH(Plan1!$F219,Plan4!$A$4:$A$31,0))</f>
        <v>1928</v>
      </c>
      <c r="L219">
        <f>INDEX(Plan4!$E$4:$E$31,MATCH(Plan1!$F219,Plan4!$A$4:$A$31,0))</f>
        <v>1948</v>
      </c>
      <c r="M219">
        <f t="shared" si="35"/>
        <v>3</v>
      </c>
      <c r="N219">
        <f t="shared" si="36"/>
        <v>5</v>
      </c>
      <c r="O219">
        <f t="shared" si="37"/>
        <v>1</v>
      </c>
      <c r="P219">
        <f t="shared" si="38"/>
        <v>4</v>
      </c>
      <c r="Q219">
        <f t="shared" si="39"/>
        <v>0</v>
      </c>
      <c r="R219">
        <f t="shared" si="40"/>
        <v>0</v>
      </c>
      <c r="S219">
        <f t="shared" si="41"/>
        <v>1</v>
      </c>
      <c r="T219">
        <f t="shared" si="42"/>
        <v>1</v>
      </c>
      <c r="U219">
        <f t="shared" si="43"/>
        <v>388</v>
      </c>
    </row>
    <row r="220" spans="1:21" ht="29.4" thickBot="1" x14ac:dyDescent="0.35">
      <c r="A220" s="3" t="s">
        <v>66</v>
      </c>
      <c r="B220" s="1">
        <v>0</v>
      </c>
      <c r="C220" s="1">
        <v>0</v>
      </c>
      <c r="D220" s="1">
        <v>1</v>
      </c>
      <c r="E220" s="1">
        <v>1</v>
      </c>
      <c r="F220" s="6">
        <v>1936</v>
      </c>
      <c r="G220" s="6">
        <v>0</v>
      </c>
      <c r="H220">
        <f t="shared" si="33"/>
        <v>14</v>
      </c>
      <c r="I220" t="str">
        <f t="shared" si="34"/>
        <v>PHI</v>
      </c>
      <c r="J220">
        <f>INDEX(Plan4!$B$4:$B$31,MATCH(Plan1!$F220,Plan4!$A$4:$A$31,0))</f>
        <v>1932</v>
      </c>
      <c r="K220">
        <f>INDEX(Plan4!$C$4:$C$31,MATCH(Plan1!$F220,Plan4!$A$4:$A$31,0))</f>
        <v>1928</v>
      </c>
      <c r="L220">
        <f>INDEX(Plan4!$E$4:$E$31,MATCH(Plan1!$F220,Plan4!$A$4:$A$31,0))</f>
        <v>1948</v>
      </c>
      <c r="M220">
        <f t="shared" si="35"/>
        <v>0</v>
      </c>
      <c r="N220">
        <f t="shared" si="36"/>
        <v>3</v>
      </c>
      <c r="O220">
        <f t="shared" si="37"/>
        <v>0</v>
      </c>
      <c r="P220">
        <f t="shared" si="38"/>
        <v>1</v>
      </c>
      <c r="Q220">
        <f t="shared" si="39"/>
        <v>0</v>
      </c>
      <c r="R220">
        <f t="shared" si="40"/>
        <v>0</v>
      </c>
      <c r="S220">
        <f t="shared" si="41"/>
        <v>1</v>
      </c>
      <c r="T220">
        <f t="shared" si="42"/>
        <v>1</v>
      </c>
      <c r="U220">
        <f t="shared" si="43"/>
        <v>388</v>
      </c>
    </row>
    <row r="221" spans="1:21" ht="29.4" thickBot="1" x14ac:dyDescent="0.35">
      <c r="A221" s="3" t="s">
        <v>60</v>
      </c>
      <c r="B221" s="1">
        <v>0</v>
      </c>
      <c r="C221" s="1">
        <v>0</v>
      </c>
      <c r="D221" s="1">
        <v>1</v>
      </c>
      <c r="E221" s="1">
        <v>1</v>
      </c>
      <c r="F221" s="6">
        <v>1936</v>
      </c>
      <c r="G221" s="6">
        <v>0</v>
      </c>
      <c r="H221">
        <f t="shared" si="33"/>
        <v>11</v>
      </c>
      <c r="I221" t="str">
        <f t="shared" si="34"/>
        <v>POR</v>
      </c>
      <c r="J221">
        <f>INDEX(Plan4!$B$4:$B$31,MATCH(Plan1!$F221,Plan4!$A$4:$A$31,0))</f>
        <v>1932</v>
      </c>
      <c r="K221">
        <f>INDEX(Plan4!$C$4:$C$31,MATCH(Plan1!$F221,Plan4!$A$4:$A$31,0))</f>
        <v>1928</v>
      </c>
      <c r="L221">
        <f>INDEX(Plan4!$E$4:$E$31,MATCH(Plan1!$F221,Plan4!$A$4:$A$31,0))</f>
        <v>1948</v>
      </c>
      <c r="M221">
        <f t="shared" si="35"/>
        <v>0</v>
      </c>
      <c r="N221">
        <f t="shared" si="36"/>
        <v>0</v>
      </c>
      <c r="O221">
        <f t="shared" si="37"/>
        <v>0</v>
      </c>
      <c r="P221">
        <f t="shared" si="38"/>
        <v>1</v>
      </c>
      <c r="Q221">
        <f t="shared" si="39"/>
        <v>0</v>
      </c>
      <c r="R221">
        <f t="shared" si="40"/>
        <v>0</v>
      </c>
      <c r="S221">
        <f t="shared" si="41"/>
        <v>0</v>
      </c>
      <c r="T221">
        <f t="shared" si="42"/>
        <v>1</v>
      </c>
      <c r="U221">
        <f t="shared" si="43"/>
        <v>388</v>
      </c>
    </row>
    <row r="222" spans="1:21" ht="43.8" thickBot="1" x14ac:dyDescent="0.35">
      <c r="A222" s="3" t="s">
        <v>0</v>
      </c>
      <c r="B222" s="1">
        <v>38</v>
      </c>
      <c r="C222" s="1">
        <v>27</v>
      </c>
      <c r="D222" s="1">
        <v>19</v>
      </c>
      <c r="E222" s="1">
        <v>84</v>
      </c>
      <c r="F222" s="6">
        <v>1948</v>
      </c>
      <c r="G222" s="6">
        <v>0</v>
      </c>
      <c r="H222">
        <f t="shared" si="33"/>
        <v>16</v>
      </c>
      <c r="I222" t="str">
        <f t="shared" si="34"/>
        <v>USA</v>
      </c>
      <c r="J222">
        <f>INDEX(Plan4!$B$4:$B$31,MATCH(Plan1!$F222,Plan4!$A$4:$A$31,0))</f>
        <v>1936</v>
      </c>
      <c r="K222">
        <f>INDEX(Plan4!$C$4:$C$31,MATCH(Plan1!$F222,Plan4!$A$4:$A$31,0))</f>
        <v>1932</v>
      </c>
      <c r="L222">
        <f>INDEX(Plan4!$E$4:$E$31,MATCH(Plan1!$F222,Plan4!$A$4:$A$31,0))</f>
        <v>1952</v>
      </c>
      <c r="M222">
        <f t="shared" si="35"/>
        <v>24</v>
      </c>
      <c r="N222">
        <f t="shared" si="36"/>
        <v>56</v>
      </c>
      <c r="O222">
        <f t="shared" si="37"/>
        <v>41</v>
      </c>
      <c r="P222">
        <f t="shared" si="38"/>
        <v>103</v>
      </c>
      <c r="Q222">
        <f t="shared" si="39"/>
        <v>0</v>
      </c>
      <c r="R222">
        <f t="shared" si="40"/>
        <v>0</v>
      </c>
      <c r="S222">
        <f t="shared" si="41"/>
        <v>1</v>
      </c>
      <c r="T222">
        <f t="shared" si="42"/>
        <v>1</v>
      </c>
      <c r="U222">
        <f t="shared" si="43"/>
        <v>411</v>
      </c>
    </row>
    <row r="223" spans="1:21" ht="29.4" thickBot="1" x14ac:dyDescent="0.35">
      <c r="A223" s="3" t="s">
        <v>37</v>
      </c>
      <c r="B223" s="1">
        <v>16</v>
      </c>
      <c r="C223" s="1">
        <v>11</v>
      </c>
      <c r="D223" s="1">
        <v>17</v>
      </c>
      <c r="E223" s="1">
        <v>44</v>
      </c>
      <c r="F223" s="6">
        <v>1948</v>
      </c>
      <c r="G223" s="6">
        <v>0</v>
      </c>
      <c r="H223">
        <f t="shared" si="33"/>
        <v>9</v>
      </c>
      <c r="I223" t="str">
        <f t="shared" si="34"/>
        <v>SWE</v>
      </c>
      <c r="J223">
        <f>INDEX(Plan4!$B$4:$B$31,MATCH(Plan1!$F223,Plan4!$A$4:$A$31,0))</f>
        <v>1936</v>
      </c>
      <c r="K223">
        <f>INDEX(Plan4!$C$4:$C$31,MATCH(Plan1!$F223,Plan4!$A$4:$A$31,0))</f>
        <v>1932</v>
      </c>
      <c r="L223">
        <f>INDEX(Plan4!$E$4:$E$31,MATCH(Plan1!$F223,Plan4!$A$4:$A$31,0))</f>
        <v>1952</v>
      </c>
      <c r="M223">
        <f t="shared" si="35"/>
        <v>6</v>
      </c>
      <c r="N223">
        <f t="shared" si="36"/>
        <v>20</v>
      </c>
      <c r="O223">
        <f t="shared" si="37"/>
        <v>9</v>
      </c>
      <c r="P223">
        <f t="shared" si="38"/>
        <v>23</v>
      </c>
      <c r="Q223">
        <f t="shared" si="39"/>
        <v>0</v>
      </c>
      <c r="R223">
        <f t="shared" si="40"/>
        <v>0</v>
      </c>
      <c r="S223">
        <f t="shared" si="41"/>
        <v>1</v>
      </c>
      <c r="T223">
        <f t="shared" si="42"/>
        <v>1</v>
      </c>
      <c r="U223">
        <f t="shared" si="43"/>
        <v>411</v>
      </c>
    </row>
    <row r="224" spans="1:21" ht="29.4" thickBot="1" x14ac:dyDescent="0.35">
      <c r="A224" s="3" t="s">
        <v>3</v>
      </c>
      <c r="B224" s="1">
        <v>10</v>
      </c>
      <c r="C224" s="1">
        <v>6</v>
      </c>
      <c r="D224" s="1">
        <v>13</v>
      </c>
      <c r="E224" s="1">
        <v>29</v>
      </c>
      <c r="F224" s="6">
        <v>1948</v>
      </c>
      <c r="G224" s="6">
        <v>0</v>
      </c>
      <c r="H224">
        <f t="shared" si="33"/>
        <v>9</v>
      </c>
      <c r="I224" t="str">
        <f t="shared" si="34"/>
        <v>FRA</v>
      </c>
      <c r="J224">
        <f>INDEX(Plan4!$B$4:$B$31,MATCH(Plan1!$F224,Plan4!$A$4:$A$31,0))</f>
        <v>1936</v>
      </c>
      <c r="K224">
        <f>INDEX(Plan4!$C$4:$C$31,MATCH(Plan1!$F224,Plan4!$A$4:$A$31,0))</f>
        <v>1932</v>
      </c>
      <c r="L224">
        <f>INDEX(Plan4!$E$4:$E$31,MATCH(Plan1!$F224,Plan4!$A$4:$A$31,0))</f>
        <v>1952</v>
      </c>
      <c r="M224">
        <f t="shared" si="35"/>
        <v>7</v>
      </c>
      <c r="N224">
        <f t="shared" si="36"/>
        <v>19</v>
      </c>
      <c r="O224">
        <f t="shared" si="37"/>
        <v>10</v>
      </c>
      <c r="P224">
        <f t="shared" si="38"/>
        <v>19</v>
      </c>
      <c r="Q224">
        <f t="shared" si="39"/>
        <v>0</v>
      </c>
      <c r="R224">
        <f t="shared" si="40"/>
        <v>0</v>
      </c>
      <c r="S224">
        <f t="shared" si="41"/>
        <v>1</v>
      </c>
      <c r="T224">
        <f t="shared" si="42"/>
        <v>1</v>
      </c>
      <c r="U224">
        <f t="shared" si="43"/>
        <v>411</v>
      </c>
    </row>
    <row r="225" spans="1:21" ht="29.4" thickBot="1" x14ac:dyDescent="0.35">
      <c r="A225" s="3" t="s">
        <v>5</v>
      </c>
      <c r="B225" s="1">
        <v>10</v>
      </c>
      <c r="C225" s="1">
        <v>5</v>
      </c>
      <c r="D225" s="1">
        <v>12</v>
      </c>
      <c r="E225" s="1">
        <v>27</v>
      </c>
      <c r="F225" s="6">
        <v>1948</v>
      </c>
      <c r="G225" s="6">
        <v>0</v>
      </c>
      <c r="H225">
        <f t="shared" si="33"/>
        <v>10</v>
      </c>
      <c r="I225" t="str">
        <f t="shared" si="34"/>
        <v>HUN</v>
      </c>
      <c r="J225">
        <f>INDEX(Plan4!$B$4:$B$31,MATCH(Plan1!$F225,Plan4!$A$4:$A$31,0))</f>
        <v>1936</v>
      </c>
      <c r="K225">
        <f>INDEX(Plan4!$C$4:$C$31,MATCH(Plan1!$F225,Plan4!$A$4:$A$31,0))</f>
        <v>1932</v>
      </c>
      <c r="L225">
        <f>INDEX(Plan4!$E$4:$E$31,MATCH(Plan1!$F225,Plan4!$A$4:$A$31,0))</f>
        <v>1952</v>
      </c>
      <c r="M225">
        <f t="shared" si="35"/>
        <v>10</v>
      </c>
      <c r="N225">
        <f t="shared" si="36"/>
        <v>16</v>
      </c>
      <c r="O225">
        <f t="shared" si="37"/>
        <v>6</v>
      </c>
      <c r="P225">
        <f t="shared" si="38"/>
        <v>15</v>
      </c>
      <c r="Q225">
        <f t="shared" si="39"/>
        <v>0</v>
      </c>
      <c r="R225">
        <f t="shared" si="40"/>
        <v>0</v>
      </c>
      <c r="S225">
        <f t="shared" si="41"/>
        <v>1</v>
      </c>
      <c r="T225">
        <f t="shared" si="42"/>
        <v>1</v>
      </c>
      <c r="U225">
        <f t="shared" si="43"/>
        <v>411</v>
      </c>
    </row>
    <row r="226" spans="1:21" ht="29.4" thickBot="1" x14ac:dyDescent="0.35">
      <c r="A226" s="3" t="s">
        <v>22</v>
      </c>
      <c r="B226" s="1">
        <v>8</v>
      </c>
      <c r="C226" s="1">
        <v>11</v>
      </c>
      <c r="D226" s="1">
        <v>8</v>
      </c>
      <c r="E226" s="1">
        <v>27</v>
      </c>
      <c r="F226" s="6">
        <v>1948</v>
      </c>
      <c r="G226" s="6">
        <v>0</v>
      </c>
      <c r="H226">
        <f t="shared" si="33"/>
        <v>8</v>
      </c>
      <c r="I226" t="str">
        <f t="shared" si="34"/>
        <v>ITA</v>
      </c>
      <c r="J226">
        <f>INDEX(Plan4!$B$4:$B$31,MATCH(Plan1!$F226,Plan4!$A$4:$A$31,0))</f>
        <v>1936</v>
      </c>
      <c r="K226">
        <f>INDEX(Plan4!$C$4:$C$31,MATCH(Plan1!$F226,Plan4!$A$4:$A$31,0))</f>
        <v>1932</v>
      </c>
      <c r="L226">
        <f>INDEX(Plan4!$E$4:$E$31,MATCH(Plan1!$F226,Plan4!$A$4:$A$31,0))</f>
        <v>1952</v>
      </c>
      <c r="M226">
        <f t="shared" si="35"/>
        <v>8</v>
      </c>
      <c r="N226">
        <f t="shared" si="36"/>
        <v>22</v>
      </c>
      <c r="O226">
        <f t="shared" si="37"/>
        <v>12</v>
      </c>
      <c r="P226">
        <f t="shared" si="38"/>
        <v>36</v>
      </c>
      <c r="Q226">
        <f t="shared" si="39"/>
        <v>0</v>
      </c>
      <c r="R226">
        <f t="shared" si="40"/>
        <v>0</v>
      </c>
      <c r="S226">
        <f t="shared" si="41"/>
        <v>1</v>
      </c>
      <c r="T226">
        <f t="shared" si="42"/>
        <v>1</v>
      </c>
      <c r="U226">
        <f t="shared" si="43"/>
        <v>411</v>
      </c>
    </row>
    <row r="227" spans="1:21" ht="29.4" thickBot="1" x14ac:dyDescent="0.35">
      <c r="A227" s="3" t="s">
        <v>41</v>
      </c>
      <c r="B227" s="1">
        <v>8</v>
      </c>
      <c r="C227" s="1">
        <v>7</v>
      </c>
      <c r="D227" s="1">
        <v>5</v>
      </c>
      <c r="E227" s="1">
        <v>20</v>
      </c>
      <c r="F227" s="6">
        <v>1948</v>
      </c>
      <c r="G227" s="6">
        <v>0</v>
      </c>
      <c r="H227">
        <f t="shared" si="33"/>
        <v>10</v>
      </c>
      <c r="I227" t="str">
        <f t="shared" si="34"/>
        <v>FIN</v>
      </c>
      <c r="J227">
        <f>INDEX(Plan4!$B$4:$B$31,MATCH(Plan1!$F227,Plan4!$A$4:$A$31,0))</f>
        <v>1936</v>
      </c>
      <c r="K227">
        <f>INDEX(Plan4!$C$4:$C$31,MATCH(Plan1!$F227,Plan4!$A$4:$A$31,0))</f>
        <v>1932</v>
      </c>
      <c r="L227">
        <f>INDEX(Plan4!$E$4:$E$31,MATCH(Plan1!$F227,Plan4!$A$4:$A$31,0))</f>
        <v>1952</v>
      </c>
      <c r="M227">
        <f t="shared" si="35"/>
        <v>7</v>
      </c>
      <c r="N227">
        <f t="shared" si="36"/>
        <v>19</v>
      </c>
      <c r="O227">
        <f t="shared" si="37"/>
        <v>5</v>
      </c>
      <c r="P227">
        <f t="shared" si="38"/>
        <v>25</v>
      </c>
      <c r="Q227">
        <f t="shared" si="39"/>
        <v>0</v>
      </c>
      <c r="R227">
        <f t="shared" si="40"/>
        <v>1</v>
      </c>
      <c r="S227">
        <f t="shared" si="41"/>
        <v>1</v>
      </c>
      <c r="T227">
        <f t="shared" si="42"/>
        <v>1</v>
      </c>
      <c r="U227">
        <f t="shared" si="43"/>
        <v>411</v>
      </c>
    </row>
    <row r="228" spans="1:21" ht="29.4" thickBot="1" x14ac:dyDescent="0.35">
      <c r="A228" s="3" t="s">
        <v>69</v>
      </c>
      <c r="B228" s="1">
        <v>6</v>
      </c>
      <c r="C228" s="1">
        <v>4</v>
      </c>
      <c r="D228" s="1">
        <v>2</v>
      </c>
      <c r="E228" s="1">
        <v>12</v>
      </c>
      <c r="F228" s="6">
        <v>1948</v>
      </c>
      <c r="G228" s="6">
        <v>0</v>
      </c>
      <c r="H228">
        <f t="shared" si="33"/>
        <v>9</v>
      </c>
      <c r="I228" t="str">
        <f t="shared" si="34"/>
        <v>TUR</v>
      </c>
      <c r="J228">
        <f>INDEX(Plan4!$B$4:$B$31,MATCH(Plan1!$F228,Plan4!$A$4:$A$31,0))</f>
        <v>1936</v>
      </c>
      <c r="K228">
        <f>INDEX(Plan4!$C$4:$C$31,MATCH(Plan1!$F228,Plan4!$A$4:$A$31,0))</f>
        <v>1932</v>
      </c>
      <c r="L228">
        <f>INDEX(Plan4!$E$4:$E$31,MATCH(Plan1!$F228,Plan4!$A$4:$A$31,0))</f>
        <v>1952</v>
      </c>
      <c r="M228">
        <f t="shared" si="35"/>
        <v>1</v>
      </c>
      <c r="N228">
        <f t="shared" si="36"/>
        <v>2</v>
      </c>
      <c r="O228">
        <f t="shared" si="37"/>
        <v>0</v>
      </c>
      <c r="P228">
        <f t="shared" si="38"/>
        <v>0</v>
      </c>
      <c r="Q228">
        <f t="shared" si="39"/>
        <v>0</v>
      </c>
      <c r="R228">
        <f t="shared" si="40"/>
        <v>0</v>
      </c>
      <c r="S228">
        <f t="shared" si="41"/>
        <v>1</v>
      </c>
      <c r="T228">
        <f t="shared" si="42"/>
        <v>0</v>
      </c>
      <c r="U228">
        <f t="shared" si="43"/>
        <v>411</v>
      </c>
    </row>
    <row r="229" spans="1:21" ht="43.8" thickBot="1" x14ac:dyDescent="0.35">
      <c r="A229" s="3" t="s">
        <v>52</v>
      </c>
      <c r="B229" s="1">
        <v>6</v>
      </c>
      <c r="C229" s="1">
        <v>2</v>
      </c>
      <c r="D229" s="1">
        <v>3</v>
      </c>
      <c r="E229" s="1">
        <v>11</v>
      </c>
      <c r="F229" s="6">
        <v>1948</v>
      </c>
      <c r="G229" s="6">
        <v>0</v>
      </c>
      <c r="H229">
        <f t="shared" si="33"/>
        <v>17</v>
      </c>
      <c r="I229" t="str">
        <f t="shared" si="34"/>
        <v>TCH</v>
      </c>
      <c r="J229">
        <f>INDEX(Plan4!$B$4:$B$31,MATCH(Plan1!$F229,Plan4!$A$4:$A$31,0))</f>
        <v>1936</v>
      </c>
      <c r="K229">
        <f>INDEX(Plan4!$C$4:$C$31,MATCH(Plan1!$F229,Plan4!$A$4:$A$31,0))</f>
        <v>1932</v>
      </c>
      <c r="L229">
        <f>INDEX(Plan4!$E$4:$E$31,MATCH(Plan1!$F229,Plan4!$A$4:$A$31,0))</f>
        <v>1952</v>
      </c>
      <c r="M229">
        <f t="shared" si="35"/>
        <v>3</v>
      </c>
      <c r="N229">
        <f t="shared" si="36"/>
        <v>8</v>
      </c>
      <c r="O229">
        <f t="shared" si="37"/>
        <v>1</v>
      </c>
      <c r="P229">
        <f t="shared" si="38"/>
        <v>4</v>
      </c>
      <c r="Q229">
        <f t="shared" si="39"/>
        <v>0</v>
      </c>
      <c r="R229">
        <f t="shared" si="40"/>
        <v>0</v>
      </c>
      <c r="S229">
        <f t="shared" si="41"/>
        <v>1</v>
      </c>
      <c r="T229">
        <f t="shared" si="42"/>
        <v>1</v>
      </c>
      <c r="U229">
        <f t="shared" si="43"/>
        <v>411</v>
      </c>
    </row>
    <row r="230" spans="1:21" ht="29.4" thickBot="1" x14ac:dyDescent="0.35">
      <c r="A230" s="3" t="s">
        <v>9</v>
      </c>
      <c r="B230" s="1">
        <v>5</v>
      </c>
      <c r="C230" s="1">
        <v>10</v>
      </c>
      <c r="D230" s="1">
        <v>5</v>
      </c>
      <c r="E230" s="1">
        <v>20</v>
      </c>
      <c r="F230" s="6">
        <v>1948</v>
      </c>
      <c r="G230" s="6">
        <v>0</v>
      </c>
      <c r="H230">
        <f t="shared" si="33"/>
        <v>14</v>
      </c>
      <c r="I230" t="str">
        <f t="shared" si="34"/>
        <v>SUI</v>
      </c>
      <c r="J230">
        <f>INDEX(Plan4!$B$4:$B$31,MATCH(Plan1!$F230,Plan4!$A$4:$A$31,0))</f>
        <v>1936</v>
      </c>
      <c r="K230">
        <f>INDEX(Plan4!$C$4:$C$31,MATCH(Plan1!$F230,Plan4!$A$4:$A$31,0))</f>
        <v>1932</v>
      </c>
      <c r="L230">
        <f>INDEX(Plan4!$E$4:$E$31,MATCH(Plan1!$F230,Plan4!$A$4:$A$31,0))</f>
        <v>1952</v>
      </c>
      <c r="M230">
        <f t="shared" si="35"/>
        <v>1</v>
      </c>
      <c r="N230">
        <f t="shared" si="36"/>
        <v>15</v>
      </c>
      <c r="O230">
        <f t="shared" si="37"/>
        <v>0</v>
      </c>
      <c r="P230">
        <f t="shared" si="38"/>
        <v>1</v>
      </c>
      <c r="Q230">
        <f t="shared" si="39"/>
        <v>0</v>
      </c>
      <c r="R230">
        <f t="shared" si="40"/>
        <v>0</v>
      </c>
      <c r="S230">
        <f t="shared" si="41"/>
        <v>1</v>
      </c>
      <c r="T230">
        <f t="shared" si="42"/>
        <v>1</v>
      </c>
      <c r="U230">
        <f t="shared" si="43"/>
        <v>411</v>
      </c>
    </row>
    <row r="231" spans="1:21" ht="29.4" thickBot="1" x14ac:dyDescent="0.35">
      <c r="A231" s="3" t="s">
        <v>8</v>
      </c>
      <c r="B231" s="1">
        <v>5</v>
      </c>
      <c r="C231" s="1">
        <v>7</v>
      </c>
      <c r="D231" s="1">
        <v>8</v>
      </c>
      <c r="E231" s="1">
        <v>20</v>
      </c>
      <c r="F231" s="6">
        <v>1948</v>
      </c>
      <c r="G231" s="6">
        <v>0</v>
      </c>
      <c r="H231">
        <f t="shared" si="33"/>
        <v>10</v>
      </c>
      <c r="I231" t="str">
        <f t="shared" si="34"/>
        <v>DEN</v>
      </c>
      <c r="J231">
        <f>INDEX(Plan4!$B$4:$B$31,MATCH(Plan1!$F231,Plan4!$A$4:$A$31,0))</f>
        <v>1936</v>
      </c>
      <c r="K231">
        <f>INDEX(Plan4!$C$4:$C$31,MATCH(Plan1!$F231,Plan4!$A$4:$A$31,0))</f>
        <v>1932</v>
      </c>
      <c r="L231">
        <f>INDEX(Plan4!$E$4:$E$31,MATCH(Plan1!$F231,Plan4!$A$4:$A$31,0))</f>
        <v>1952</v>
      </c>
      <c r="M231">
        <f t="shared" si="35"/>
        <v>0</v>
      </c>
      <c r="N231">
        <f t="shared" si="36"/>
        <v>5</v>
      </c>
      <c r="O231">
        <f t="shared" si="37"/>
        <v>0</v>
      </c>
      <c r="P231">
        <f t="shared" si="38"/>
        <v>6</v>
      </c>
      <c r="Q231">
        <f t="shared" si="39"/>
        <v>0</v>
      </c>
      <c r="R231">
        <f t="shared" si="40"/>
        <v>0</v>
      </c>
      <c r="S231">
        <f t="shared" si="41"/>
        <v>1</v>
      </c>
      <c r="T231">
        <f t="shared" si="42"/>
        <v>1</v>
      </c>
      <c r="U231">
        <f t="shared" si="43"/>
        <v>411</v>
      </c>
    </row>
    <row r="232" spans="1:21" ht="29.4" thickBot="1" x14ac:dyDescent="0.35">
      <c r="A232" s="3" t="s">
        <v>45</v>
      </c>
      <c r="B232" s="1">
        <v>5</v>
      </c>
      <c r="C232" s="1">
        <v>2</v>
      </c>
      <c r="D232" s="1">
        <v>9</v>
      </c>
      <c r="E232" s="1">
        <v>16</v>
      </c>
      <c r="F232" s="6">
        <v>1948</v>
      </c>
      <c r="G232" s="6">
        <v>0</v>
      </c>
      <c r="H232">
        <f t="shared" si="33"/>
        <v>14</v>
      </c>
      <c r="I232" t="str">
        <f t="shared" si="34"/>
        <v>NED</v>
      </c>
      <c r="J232">
        <f>INDEX(Plan4!$B$4:$B$31,MATCH(Plan1!$F232,Plan4!$A$4:$A$31,0))</f>
        <v>1936</v>
      </c>
      <c r="K232">
        <f>INDEX(Plan4!$C$4:$C$31,MATCH(Plan1!$F232,Plan4!$A$4:$A$31,0))</f>
        <v>1932</v>
      </c>
      <c r="L232">
        <f>INDEX(Plan4!$E$4:$E$31,MATCH(Plan1!$F232,Plan4!$A$4:$A$31,0))</f>
        <v>1952</v>
      </c>
      <c r="M232">
        <f t="shared" si="35"/>
        <v>6</v>
      </c>
      <c r="N232">
        <f t="shared" si="36"/>
        <v>17</v>
      </c>
      <c r="O232">
        <f t="shared" si="37"/>
        <v>2</v>
      </c>
      <c r="P232">
        <f t="shared" si="38"/>
        <v>7</v>
      </c>
      <c r="Q232">
        <f t="shared" si="39"/>
        <v>0</v>
      </c>
      <c r="R232">
        <f t="shared" si="40"/>
        <v>0</v>
      </c>
      <c r="S232">
        <f t="shared" si="41"/>
        <v>1</v>
      </c>
      <c r="T232">
        <f t="shared" si="42"/>
        <v>1</v>
      </c>
      <c r="U232">
        <f t="shared" si="43"/>
        <v>411</v>
      </c>
    </row>
    <row r="233" spans="1:21" ht="43.8" thickBot="1" x14ac:dyDescent="0.35">
      <c r="A233" s="5" t="s">
        <v>70</v>
      </c>
      <c r="B233" s="1">
        <v>3</v>
      </c>
      <c r="C233" s="1">
        <v>14</v>
      </c>
      <c r="D233" s="1">
        <v>6</v>
      </c>
      <c r="E233" s="1">
        <v>23</v>
      </c>
      <c r="F233" s="6">
        <v>1948</v>
      </c>
      <c r="G233" s="6">
        <v>1</v>
      </c>
      <c r="H233">
        <f t="shared" si="33"/>
        <v>16</v>
      </c>
      <c r="I233" t="str">
        <f t="shared" si="34"/>
        <v>GBR</v>
      </c>
      <c r="J233">
        <f>INDEX(Plan4!$B$4:$B$31,MATCH(Plan1!$F233,Plan4!$A$4:$A$31,0))</f>
        <v>1936</v>
      </c>
      <c r="K233">
        <f>INDEX(Plan4!$C$4:$C$31,MATCH(Plan1!$F233,Plan4!$A$4:$A$31,0))</f>
        <v>1932</v>
      </c>
      <c r="L233">
        <f>INDEX(Plan4!$E$4:$E$31,MATCH(Plan1!$F233,Plan4!$A$4:$A$31,0))</f>
        <v>1952</v>
      </c>
      <c r="M233">
        <f t="shared" si="35"/>
        <v>4</v>
      </c>
      <c r="N233">
        <f t="shared" si="36"/>
        <v>14</v>
      </c>
      <c r="O233">
        <f t="shared" si="37"/>
        <v>4</v>
      </c>
      <c r="P233">
        <f t="shared" si="38"/>
        <v>16</v>
      </c>
      <c r="Q233">
        <f t="shared" si="39"/>
        <v>0</v>
      </c>
      <c r="R233">
        <f t="shared" si="40"/>
        <v>0</v>
      </c>
      <c r="S233">
        <f t="shared" si="41"/>
        <v>1</v>
      </c>
      <c r="T233">
        <f t="shared" si="42"/>
        <v>1</v>
      </c>
      <c r="U233">
        <f t="shared" si="43"/>
        <v>411</v>
      </c>
    </row>
    <row r="234" spans="1:21" ht="29.4" thickBot="1" x14ac:dyDescent="0.35">
      <c r="A234" s="3" t="s">
        <v>56</v>
      </c>
      <c r="B234" s="1">
        <v>3</v>
      </c>
      <c r="C234" s="1">
        <v>3</v>
      </c>
      <c r="D234" s="1">
        <v>1</v>
      </c>
      <c r="E234" s="1">
        <v>7</v>
      </c>
      <c r="F234" s="6">
        <v>1948</v>
      </c>
      <c r="G234" s="6">
        <v>0</v>
      </c>
      <c r="H234">
        <f t="shared" si="33"/>
        <v>12</v>
      </c>
      <c r="I234" t="str">
        <f t="shared" si="34"/>
        <v>ARG</v>
      </c>
      <c r="J234">
        <f>INDEX(Plan4!$B$4:$B$31,MATCH(Plan1!$F234,Plan4!$A$4:$A$31,0))</f>
        <v>1936</v>
      </c>
      <c r="K234">
        <f>INDEX(Plan4!$C$4:$C$31,MATCH(Plan1!$F234,Plan4!$A$4:$A$31,0))</f>
        <v>1932</v>
      </c>
      <c r="L234">
        <f>INDEX(Plan4!$E$4:$E$31,MATCH(Plan1!$F234,Plan4!$A$4:$A$31,0))</f>
        <v>1952</v>
      </c>
      <c r="M234">
        <f t="shared" si="35"/>
        <v>2</v>
      </c>
      <c r="N234">
        <f t="shared" si="36"/>
        <v>7</v>
      </c>
      <c r="O234">
        <f t="shared" si="37"/>
        <v>3</v>
      </c>
      <c r="P234">
        <f t="shared" si="38"/>
        <v>4</v>
      </c>
      <c r="Q234">
        <f t="shared" si="39"/>
        <v>0</v>
      </c>
      <c r="R234">
        <f t="shared" si="40"/>
        <v>0</v>
      </c>
      <c r="S234">
        <f t="shared" si="41"/>
        <v>1</v>
      </c>
      <c r="T234">
        <f t="shared" si="42"/>
        <v>1</v>
      </c>
      <c r="U234">
        <f t="shared" si="43"/>
        <v>411</v>
      </c>
    </row>
    <row r="235" spans="1:21" ht="29.4" thickBot="1" x14ac:dyDescent="0.35">
      <c r="A235" s="3" t="s">
        <v>7</v>
      </c>
      <c r="B235" s="1">
        <v>2</v>
      </c>
      <c r="C235" s="1">
        <v>6</v>
      </c>
      <c r="D235" s="1">
        <v>5</v>
      </c>
      <c r="E235" s="1">
        <v>13</v>
      </c>
      <c r="F235" s="6">
        <v>1948</v>
      </c>
      <c r="G235" s="6">
        <v>0</v>
      </c>
      <c r="H235">
        <f t="shared" si="33"/>
        <v>12</v>
      </c>
      <c r="I235" t="str">
        <f t="shared" si="34"/>
        <v>AUS</v>
      </c>
      <c r="J235">
        <f>INDEX(Plan4!$B$4:$B$31,MATCH(Plan1!$F235,Plan4!$A$4:$A$31,0))</f>
        <v>1936</v>
      </c>
      <c r="K235">
        <f>INDEX(Plan4!$C$4:$C$31,MATCH(Plan1!$F235,Plan4!$A$4:$A$31,0))</f>
        <v>1932</v>
      </c>
      <c r="L235">
        <f>INDEX(Plan4!$E$4:$E$31,MATCH(Plan1!$F235,Plan4!$A$4:$A$31,0))</f>
        <v>1952</v>
      </c>
      <c r="M235">
        <f t="shared" si="35"/>
        <v>0</v>
      </c>
      <c r="N235">
        <f t="shared" si="36"/>
        <v>1</v>
      </c>
      <c r="O235">
        <f t="shared" si="37"/>
        <v>3</v>
      </c>
      <c r="P235">
        <f t="shared" si="38"/>
        <v>5</v>
      </c>
      <c r="Q235">
        <f t="shared" si="39"/>
        <v>0</v>
      </c>
      <c r="R235">
        <f t="shared" si="40"/>
        <v>0</v>
      </c>
      <c r="S235">
        <f t="shared" si="41"/>
        <v>1</v>
      </c>
      <c r="T235">
        <f t="shared" si="42"/>
        <v>1</v>
      </c>
      <c r="U235">
        <f t="shared" si="43"/>
        <v>411</v>
      </c>
    </row>
    <row r="236" spans="1:21" ht="29.4" thickBot="1" x14ac:dyDescent="0.35">
      <c r="A236" s="3" t="s">
        <v>21</v>
      </c>
      <c r="B236" s="1">
        <v>2</v>
      </c>
      <c r="C236" s="1">
        <v>2</v>
      </c>
      <c r="D236" s="1">
        <v>3</v>
      </c>
      <c r="E236" s="1">
        <v>7</v>
      </c>
      <c r="F236" s="6">
        <v>1948</v>
      </c>
      <c r="G236" s="6">
        <v>0</v>
      </c>
      <c r="H236">
        <f t="shared" si="33"/>
        <v>10</v>
      </c>
      <c r="I236" t="str">
        <f t="shared" si="34"/>
        <v>BEL</v>
      </c>
      <c r="J236">
        <f>INDEX(Plan4!$B$4:$B$31,MATCH(Plan1!$F236,Plan4!$A$4:$A$31,0))</f>
        <v>1936</v>
      </c>
      <c r="K236">
        <f>INDEX(Plan4!$C$4:$C$31,MATCH(Plan1!$F236,Plan4!$A$4:$A$31,0))</f>
        <v>1932</v>
      </c>
      <c r="L236">
        <f>INDEX(Plan4!$E$4:$E$31,MATCH(Plan1!$F236,Plan4!$A$4:$A$31,0))</f>
        <v>1952</v>
      </c>
      <c r="M236">
        <f t="shared" si="35"/>
        <v>0</v>
      </c>
      <c r="N236">
        <f t="shared" si="36"/>
        <v>2</v>
      </c>
      <c r="O236">
        <f t="shared" si="37"/>
        <v>0</v>
      </c>
      <c r="P236">
        <f t="shared" si="38"/>
        <v>0</v>
      </c>
      <c r="Q236">
        <f t="shared" si="39"/>
        <v>0</v>
      </c>
      <c r="R236">
        <f t="shared" si="40"/>
        <v>0</v>
      </c>
      <c r="S236">
        <f t="shared" si="41"/>
        <v>1</v>
      </c>
      <c r="T236">
        <f t="shared" si="42"/>
        <v>0</v>
      </c>
      <c r="U236">
        <f t="shared" si="43"/>
        <v>411</v>
      </c>
    </row>
    <row r="237" spans="1:21" ht="29.4" thickBot="1" x14ac:dyDescent="0.35">
      <c r="A237" s="3" t="s">
        <v>63</v>
      </c>
      <c r="B237" s="1">
        <v>2</v>
      </c>
      <c r="C237" s="1">
        <v>2</v>
      </c>
      <c r="D237" s="1">
        <v>1</v>
      </c>
      <c r="E237" s="1">
        <v>5</v>
      </c>
      <c r="F237" s="6">
        <v>1948</v>
      </c>
      <c r="G237" s="6">
        <v>0</v>
      </c>
      <c r="H237">
        <f t="shared" si="33"/>
        <v>8</v>
      </c>
      <c r="I237" t="str">
        <f t="shared" si="34"/>
        <v>EGY</v>
      </c>
      <c r="J237">
        <f>INDEX(Plan4!$B$4:$B$31,MATCH(Plan1!$F237,Plan4!$A$4:$A$31,0))</f>
        <v>1936</v>
      </c>
      <c r="K237">
        <f>INDEX(Plan4!$C$4:$C$31,MATCH(Plan1!$F237,Plan4!$A$4:$A$31,0))</f>
        <v>1932</v>
      </c>
      <c r="L237">
        <f>INDEX(Plan4!$E$4:$E$31,MATCH(Plan1!$F237,Plan4!$A$4:$A$31,0))</f>
        <v>1952</v>
      </c>
      <c r="M237">
        <f t="shared" si="35"/>
        <v>2</v>
      </c>
      <c r="N237">
        <f t="shared" si="36"/>
        <v>5</v>
      </c>
      <c r="O237">
        <f t="shared" si="37"/>
        <v>0</v>
      </c>
      <c r="P237">
        <f t="shared" si="38"/>
        <v>0</v>
      </c>
      <c r="Q237">
        <f t="shared" si="39"/>
        <v>0</v>
      </c>
      <c r="R237">
        <f t="shared" si="40"/>
        <v>0</v>
      </c>
      <c r="S237">
        <f t="shared" si="41"/>
        <v>1</v>
      </c>
      <c r="T237">
        <f t="shared" si="42"/>
        <v>0</v>
      </c>
      <c r="U237">
        <f t="shared" si="43"/>
        <v>411</v>
      </c>
    </row>
    <row r="238" spans="1:21" ht="29.4" thickBot="1" x14ac:dyDescent="0.35">
      <c r="A238" s="3" t="s">
        <v>32</v>
      </c>
      <c r="B238" s="1">
        <v>2</v>
      </c>
      <c r="C238" s="1">
        <v>1</v>
      </c>
      <c r="D238" s="1">
        <v>2</v>
      </c>
      <c r="E238" s="1">
        <v>5</v>
      </c>
      <c r="F238" s="6">
        <v>1948</v>
      </c>
      <c r="G238" s="6">
        <v>0</v>
      </c>
      <c r="H238">
        <f t="shared" si="33"/>
        <v>9</v>
      </c>
      <c r="I238" t="str">
        <f t="shared" si="34"/>
        <v>MEX</v>
      </c>
      <c r="J238">
        <f>INDEX(Plan4!$B$4:$B$31,MATCH(Plan1!$F238,Plan4!$A$4:$A$31,0))</f>
        <v>1936</v>
      </c>
      <c r="K238">
        <f>INDEX(Plan4!$C$4:$C$31,MATCH(Plan1!$F238,Plan4!$A$4:$A$31,0))</f>
        <v>1932</v>
      </c>
      <c r="L238">
        <f>INDEX(Plan4!$E$4:$E$31,MATCH(Plan1!$F238,Plan4!$A$4:$A$31,0))</f>
        <v>1952</v>
      </c>
      <c r="M238">
        <f t="shared" si="35"/>
        <v>0</v>
      </c>
      <c r="N238">
        <f t="shared" si="36"/>
        <v>3</v>
      </c>
      <c r="O238">
        <f t="shared" si="37"/>
        <v>0</v>
      </c>
      <c r="P238">
        <f t="shared" si="38"/>
        <v>2</v>
      </c>
      <c r="Q238">
        <f t="shared" si="39"/>
        <v>0</v>
      </c>
      <c r="R238">
        <f t="shared" si="40"/>
        <v>0</v>
      </c>
      <c r="S238">
        <f t="shared" si="41"/>
        <v>1</v>
      </c>
      <c r="T238">
        <f t="shared" si="42"/>
        <v>1</v>
      </c>
      <c r="U238">
        <f t="shared" si="43"/>
        <v>411</v>
      </c>
    </row>
    <row r="239" spans="1:21" ht="43.8" thickBot="1" x14ac:dyDescent="0.35">
      <c r="A239" s="3" t="s">
        <v>42</v>
      </c>
      <c r="B239" s="1">
        <v>2</v>
      </c>
      <c r="C239" s="1">
        <v>1</v>
      </c>
      <c r="D239" s="1">
        <v>1</v>
      </c>
      <c r="E239" s="1">
        <v>4</v>
      </c>
      <c r="F239" s="6">
        <v>1948</v>
      </c>
      <c r="G239" s="6">
        <v>0</v>
      </c>
      <c r="H239">
        <f t="shared" si="33"/>
        <v>15</v>
      </c>
      <c r="I239" t="str">
        <f t="shared" si="34"/>
        <v>RSA</v>
      </c>
      <c r="J239">
        <f>INDEX(Plan4!$B$4:$B$31,MATCH(Plan1!$F239,Plan4!$A$4:$A$31,0))</f>
        <v>1936</v>
      </c>
      <c r="K239">
        <f>INDEX(Plan4!$C$4:$C$31,MATCH(Plan1!$F239,Plan4!$A$4:$A$31,0))</f>
        <v>1932</v>
      </c>
      <c r="L239">
        <f>INDEX(Plan4!$E$4:$E$31,MATCH(Plan1!$F239,Plan4!$A$4:$A$31,0))</f>
        <v>1952</v>
      </c>
      <c r="M239">
        <f t="shared" si="35"/>
        <v>0</v>
      </c>
      <c r="N239">
        <f t="shared" si="36"/>
        <v>1</v>
      </c>
      <c r="O239">
        <f t="shared" si="37"/>
        <v>2</v>
      </c>
      <c r="P239">
        <f t="shared" si="38"/>
        <v>5</v>
      </c>
      <c r="Q239">
        <f t="shared" si="39"/>
        <v>0</v>
      </c>
      <c r="R239">
        <f t="shared" si="40"/>
        <v>0</v>
      </c>
      <c r="S239">
        <f t="shared" si="41"/>
        <v>1</v>
      </c>
      <c r="T239">
        <f t="shared" si="42"/>
        <v>1</v>
      </c>
      <c r="U239">
        <f t="shared" si="43"/>
        <v>411</v>
      </c>
    </row>
    <row r="240" spans="1:21" ht="29.4" thickBot="1" x14ac:dyDescent="0.35">
      <c r="A240" s="3" t="s">
        <v>28</v>
      </c>
      <c r="B240" s="1">
        <v>1</v>
      </c>
      <c r="C240" s="1">
        <v>3</v>
      </c>
      <c r="D240" s="1">
        <v>3</v>
      </c>
      <c r="E240" s="1">
        <v>7</v>
      </c>
      <c r="F240" s="6">
        <v>1948</v>
      </c>
      <c r="G240" s="6">
        <v>0</v>
      </c>
      <c r="H240">
        <f t="shared" si="33"/>
        <v>9</v>
      </c>
      <c r="I240" t="str">
        <f t="shared" si="34"/>
        <v>NOR</v>
      </c>
      <c r="J240">
        <f>INDEX(Plan4!$B$4:$B$31,MATCH(Plan1!$F240,Plan4!$A$4:$A$31,0))</f>
        <v>1936</v>
      </c>
      <c r="K240">
        <f>INDEX(Plan4!$C$4:$C$31,MATCH(Plan1!$F240,Plan4!$A$4:$A$31,0))</f>
        <v>1932</v>
      </c>
      <c r="L240">
        <f>INDEX(Plan4!$E$4:$E$31,MATCH(Plan1!$F240,Plan4!$A$4:$A$31,0))</f>
        <v>1952</v>
      </c>
      <c r="M240">
        <f t="shared" si="35"/>
        <v>1</v>
      </c>
      <c r="N240">
        <f t="shared" si="36"/>
        <v>6</v>
      </c>
      <c r="O240">
        <f t="shared" si="37"/>
        <v>0</v>
      </c>
      <c r="P240">
        <f t="shared" si="38"/>
        <v>0</v>
      </c>
      <c r="Q240">
        <f t="shared" si="39"/>
        <v>0</v>
      </c>
      <c r="R240">
        <f t="shared" si="40"/>
        <v>0</v>
      </c>
      <c r="S240">
        <f t="shared" si="41"/>
        <v>1</v>
      </c>
      <c r="T240">
        <f t="shared" si="42"/>
        <v>0</v>
      </c>
      <c r="U240">
        <f t="shared" si="43"/>
        <v>411</v>
      </c>
    </row>
    <row r="241" spans="1:21" ht="29.4" thickBot="1" x14ac:dyDescent="0.35">
      <c r="A241" s="3" t="s">
        <v>71</v>
      </c>
      <c r="B241" s="1">
        <v>1</v>
      </c>
      <c r="C241" s="1">
        <v>2</v>
      </c>
      <c r="D241" s="1">
        <v>0</v>
      </c>
      <c r="E241" s="1">
        <v>3</v>
      </c>
      <c r="F241" s="6">
        <v>1948</v>
      </c>
      <c r="G241" s="6">
        <v>0</v>
      </c>
      <c r="H241">
        <f t="shared" si="33"/>
        <v>10</v>
      </c>
      <c r="I241" t="str">
        <f t="shared" si="34"/>
        <v>JAM</v>
      </c>
      <c r="J241">
        <f>INDEX(Plan4!$B$4:$B$31,MATCH(Plan1!$F241,Plan4!$A$4:$A$31,0))</f>
        <v>1936</v>
      </c>
      <c r="K241">
        <f>INDEX(Plan4!$C$4:$C$31,MATCH(Plan1!$F241,Plan4!$A$4:$A$31,0))</f>
        <v>1932</v>
      </c>
      <c r="L241">
        <f>INDEX(Plan4!$E$4:$E$31,MATCH(Plan1!$F241,Plan4!$A$4:$A$31,0))</f>
        <v>1952</v>
      </c>
      <c r="M241">
        <f t="shared" si="35"/>
        <v>0</v>
      </c>
      <c r="N241">
        <f t="shared" si="36"/>
        <v>0</v>
      </c>
      <c r="O241">
        <f t="shared" si="37"/>
        <v>0</v>
      </c>
      <c r="P241">
        <f t="shared" si="38"/>
        <v>0</v>
      </c>
      <c r="Q241">
        <f t="shared" si="39"/>
        <v>0</v>
      </c>
      <c r="R241">
        <f t="shared" si="40"/>
        <v>0</v>
      </c>
      <c r="S241">
        <f t="shared" si="41"/>
        <v>0</v>
      </c>
      <c r="T241">
        <f t="shared" si="42"/>
        <v>0</v>
      </c>
      <c r="U241">
        <f t="shared" si="43"/>
        <v>411</v>
      </c>
    </row>
    <row r="242" spans="1:21" ht="29.4" thickBot="1" x14ac:dyDescent="0.35">
      <c r="A242" s="3" t="s">
        <v>6</v>
      </c>
      <c r="B242" s="1">
        <v>1</v>
      </c>
      <c r="C242" s="1">
        <v>0</v>
      </c>
      <c r="D242" s="1">
        <v>3</v>
      </c>
      <c r="E242" s="1">
        <v>4</v>
      </c>
      <c r="F242" s="6">
        <v>1948</v>
      </c>
      <c r="G242" s="6">
        <v>0</v>
      </c>
      <c r="H242">
        <f t="shared" si="33"/>
        <v>10</v>
      </c>
      <c r="I242" t="str">
        <f t="shared" si="34"/>
        <v>AUT</v>
      </c>
      <c r="J242">
        <f>INDEX(Plan4!$B$4:$B$31,MATCH(Plan1!$F242,Plan4!$A$4:$A$31,0))</f>
        <v>1936</v>
      </c>
      <c r="K242">
        <f>INDEX(Plan4!$C$4:$C$31,MATCH(Plan1!$F242,Plan4!$A$4:$A$31,0))</f>
        <v>1932</v>
      </c>
      <c r="L242">
        <f>INDEX(Plan4!$E$4:$E$31,MATCH(Plan1!$F242,Plan4!$A$4:$A$31,0))</f>
        <v>1952</v>
      </c>
      <c r="M242">
        <f t="shared" si="35"/>
        <v>4</v>
      </c>
      <c r="N242">
        <f t="shared" si="36"/>
        <v>13</v>
      </c>
      <c r="O242">
        <f t="shared" si="37"/>
        <v>1</v>
      </c>
      <c r="P242">
        <f t="shared" si="38"/>
        <v>5</v>
      </c>
      <c r="Q242">
        <f t="shared" si="39"/>
        <v>0</v>
      </c>
      <c r="R242">
        <f t="shared" si="40"/>
        <v>0</v>
      </c>
      <c r="S242">
        <f t="shared" si="41"/>
        <v>1</v>
      </c>
      <c r="T242">
        <f t="shared" si="42"/>
        <v>1</v>
      </c>
      <c r="U242">
        <f t="shared" si="43"/>
        <v>411</v>
      </c>
    </row>
    <row r="243" spans="1:21" ht="29.4" thickBot="1" x14ac:dyDescent="0.35">
      <c r="A243" s="3" t="s">
        <v>30</v>
      </c>
      <c r="B243" s="1">
        <v>1</v>
      </c>
      <c r="C243" s="1">
        <v>0</v>
      </c>
      <c r="D243" s="1">
        <v>0</v>
      </c>
      <c r="E243" s="1">
        <v>1</v>
      </c>
      <c r="F243" s="6">
        <v>1948</v>
      </c>
      <c r="G243" s="6">
        <v>0</v>
      </c>
      <c r="H243">
        <f t="shared" si="33"/>
        <v>8</v>
      </c>
      <c r="I243" t="str">
        <f t="shared" si="34"/>
        <v>IND</v>
      </c>
      <c r="J243">
        <f>INDEX(Plan4!$B$4:$B$31,MATCH(Plan1!$F243,Plan4!$A$4:$A$31,0))</f>
        <v>1936</v>
      </c>
      <c r="K243">
        <f>INDEX(Plan4!$C$4:$C$31,MATCH(Plan1!$F243,Plan4!$A$4:$A$31,0))</f>
        <v>1932</v>
      </c>
      <c r="L243">
        <f>INDEX(Plan4!$E$4:$E$31,MATCH(Plan1!$F243,Plan4!$A$4:$A$31,0))</f>
        <v>1952</v>
      </c>
      <c r="M243">
        <f t="shared" si="35"/>
        <v>1</v>
      </c>
      <c r="N243">
        <f t="shared" si="36"/>
        <v>1</v>
      </c>
      <c r="O243">
        <f t="shared" si="37"/>
        <v>1</v>
      </c>
      <c r="P243">
        <f t="shared" si="38"/>
        <v>1</v>
      </c>
      <c r="Q243">
        <f t="shared" si="39"/>
        <v>0</v>
      </c>
      <c r="R243">
        <f t="shared" si="40"/>
        <v>0</v>
      </c>
      <c r="S243">
        <f t="shared" si="41"/>
        <v>1</v>
      </c>
      <c r="T243">
        <f t="shared" si="42"/>
        <v>1</v>
      </c>
      <c r="U243">
        <f t="shared" si="43"/>
        <v>411</v>
      </c>
    </row>
    <row r="244" spans="1:21" ht="29.4" thickBot="1" x14ac:dyDescent="0.35">
      <c r="A244" s="3" t="s">
        <v>72</v>
      </c>
      <c r="B244" s="1">
        <v>1</v>
      </c>
      <c r="C244" s="1">
        <v>0</v>
      </c>
      <c r="D244" s="1">
        <v>0</v>
      </c>
      <c r="E244" s="1">
        <v>1</v>
      </c>
      <c r="F244" s="6">
        <v>1948</v>
      </c>
      <c r="G244" s="6">
        <v>0</v>
      </c>
      <c r="H244">
        <f t="shared" si="33"/>
        <v>7</v>
      </c>
      <c r="I244" t="str">
        <f t="shared" si="34"/>
        <v>PER</v>
      </c>
      <c r="J244">
        <f>INDEX(Plan4!$B$4:$B$31,MATCH(Plan1!$F244,Plan4!$A$4:$A$31,0))</f>
        <v>1936</v>
      </c>
      <c r="K244">
        <f>INDEX(Plan4!$C$4:$C$31,MATCH(Plan1!$F244,Plan4!$A$4:$A$31,0))</f>
        <v>1932</v>
      </c>
      <c r="L244">
        <f>INDEX(Plan4!$E$4:$E$31,MATCH(Plan1!$F244,Plan4!$A$4:$A$31,0))</f>
        <v>1952</v>
      </c>
      <c r="M244">
        <f t="shared" si="35"/>
        <v>0</v>
      </c>
      <c r="N244">
        <f t="shared" si="36"/>
        <v>0</v>
      </c>
      <c r="O244">
        <f t="shared" si="37"/>
        <v>0</v>
      </c>
      <c r="P244">
        <f t="shared" si="38"/>
        <v>0</v>
      </c>
      <c r="Q244">
        <f t="shared" si="39"/>
        <v>0</v>
      </c>
      <c r="R244">
        <f t="shared" si="40"/>
        <v>0</v>
      </c>
      <c r="S244">
        <f t="shared" si="41"/>
        <v>0</v>
      </c>
      <c r="T244">
        <f t="shared" si="42"/>
        <v>0</v>
      </c>
      <c r="U244">
        <f t="shared" si="43"/>
        <v>411</v>
      </c>
    </row>
    <row r="245" spans="1:21" ht="29.4" thickBot="1" x14ac:dyDescent="0.35">
      <c r="A245" s="3" t="s">
        <v>55</v>
      </c>
      <c r="B245" s="1">
        <v>0</v>
      </c>
      <c r="C245" s="1">
        <v>2</v>
      </c>
      <c r="D245" s="1">
        <v>0</v>
      </c>
      <c r="E245" s="1">
        <v>2</v>
      </c>
      <c r="F245" s="6">
        <v>1948</v>
      </c>
      <c r="G245" s="6">
        <v>0</v>
      </c>
      <c r="H245">
        <f t="shared" si="33"/>
        <v>13</v>
      </c>
      <c r="I245" t="str">
        <f t="shared" si="34"/>
        <v>YUG</v>
      </c>
      <c r="J245">
        <f>INDEX(Plan4!$B$4:$B$31,MATCH(Plan1!$F245,Plan4!$A$4:$A$31,0))</f>
        <v>1936</v>
      </c>
      <c r="K245">
        <f>INDEX(Plan4!$C$4:$C$31,MATCH(Plan1!$F245,Plan4!$A$4:$A$31,0))</f>
        <v>1932</v>
      </c>
      <c r="L245">
        <f>INDEX(Plan4!$E$4:$E$31,MATCH(Plan1!$F245,Plan4!$A$4:$A$31,0))</f>
        <v>1952</v>
      </c>
      <c r="M245">
        <f t="shared" si="35"/>
        <v>0</v>
      </c>
      <c r="N245">
        <f t="shared" si="36"/>
        <v>1</v>
      </c>
      <c r="O245">
        <f t="shared" si="37"/>
        <v>0</v>
      </c>
      <c r="P245">
        <f t="shared" si="38"/>
        <v>0</v>
      </c>
      <c r="Q245">
        <f t="shared" si="39"/>
        <v>0</v>
      </c>
      <c r="R245">
        <f t="shared" si="40"/>
        <v>0</v>
      </c>
      <c r="S245">
        <f t="shared" si="41"/>
        <v>1</v>
      </c>
      <c r="T245">
        <f t="shared" si="42"/>
        <v>0</v>
      </c>
      <c r="U245">
        <f t="shared" si="43"/>
        <v>411</v>
      </c>
    </row>
    <row r="246" spans="1:21" ht="29.4" thickBot="1" x14ac:dyDescent="0.35">
      <c r="A246" s="3" t="s">
        <v>26</v>
      </c>
      <c r="B246" s="1">
        <v>0</v>
      </c>
      <c r="C246" s="1">
        <v>1</v>
      </c>
      <c r="D246" s="1">
        <v>2</v>
      </c>
      <c r="E246" s="1">
        <v>3</v>
      </c>
      <c r="F246" s="6">
        <v>1948</v>
      </c>
      <c r="G246" s="6">
        <v>0</v>
      </c>
      <c r="H246">
        <f t="shared" si="33"/>
        <v>9</v>
      </c>
      <c r="I246" t="str">
        <f t="shared" si="34"/>
        <v>CAN</v>
      </c>
      <c r="J246">
        <f>INDEX(Plan4!$B$4:$B$31,MATCH(Plan1!$F246,Plan4!$A$4:$A$31,0))</f>
        <v>1936</v>
      </c>
      <c r="K246">
        <f>INDEX(Plan4!$C$4:$C$31,MATCH(Plan1!$F246,Plan4!$A$4:$A$31,0))</f>
        <v>1932</v>
      </c>
      <c r="L246">
        <f>INDEX(Plan4!$E$4:$E$31,MATCH(Plan1!$F246,Plan4!$A$4:$A$31,0))</f>
        <v>1952</v>
      </c>
      <c r="M246">
        <f t="shared" si="35"/>
        <v>1</v>
      </c>
      <c r="N246">
        <f t="shared" si="36"/>
        <v>9</v>
      </c>
      <c r="O246">
        <f t="shared" si="37"/>
        <v>2</v>
      </c>
      <c r="P246">
        <f t="shared" si="38"/>
        <v>15</v>
      </c>
      <c r="Q246">
        <f t="shared" si="39"/>
        <v>0</v>
      </c>
      <c r="R246">
        <f t="shared" si="40"/>
        <v>0</v>
      </c>
      <c r="S246">
        <f t="shared" si="41"/>
        <v>1</v>
      </c>
      <c r="T246">
        <f t="shared" si="42"/>
        <v>1</v>
      </c>
      <c r="U246">
        <f t="shared" si="43"/>
        <v>411</v>
      </c>
    </row>
    <row r="247" spans="1:21" ht="29.4" thickBot="1" x14ac:dyDescent="0.35">
      <c r="A247" s="3" t="s">
        <v>60</v>
      </c>
      <c r="B247" s="1">
        <v>0</v>
      </c>
      <c r="C247" s="1">
        <v>1</v>
      </c>
      <c r="D247" s="1">
        <v>1</v>
      </c>
      <c r="E247" s="1">
        <v>2</v>
      </c>
      <c r="F247" s="6">
        <v>1948</v>
      </c>
      <c r="G247" s="6">
        <v>0</v>
      </c>
      <c r="H247">
        <f t="shared" si="33"/>
        <v>11</v>
      </c>
      <c r="I247" t="str">
        <f t="shared" si="34"/>
        <v>POR</v>
      </c>
      <c r="J247">
        <f>INDEX(Plan4!$B$4:$B$31,MATCH(Plan1!$F247,Plan4!$A$4:$A$31,0))</f>
        <v>1936</v>
      </c>
      <c r="K247">
        <f>INDEX(Plan4!$C$4:$C$31,MATCH(Plan1!$F247,Plan4!$A$4:$A$31,0))</f>
        <v>1932</v>
      </c>
      <c r="L247">
        <f>INDEX(Plan4!$E$4:$E$31,MATCH(Plan1!$F247,Plan4!$A$4:$A$31,0))</f>
        <v>1952</v>
      </c>
      <c r="M247">
        <f t="shared" si="35"/>
        <v>0</v>
      </c>
      <c r="N247">
        <f t="shared" si="36"/>
        <v>1</v>
      </c>
      <c r="O247">
        <f t="shared" si="37"/>
        <v>0</v>
      </c>
      <c r="P247">
        <f t="shared" si="38"/>
        <v>0</v>
      </c>
      <c r="Q247">
        <f t="shared" si="39"/>
        <v>0</v>
      </c>
      <c r="R247">
        <f t="shared" si="40"/>
        <v>0</v>
      </c>
      <c r="S247">
        <f t="shared" si="41"/>
        <v>1</v>
      </c>
      <c r="T247">
        <f t="shared" si="42"/>
        <v>0</v>
      </c>
      <c r="U247">
        <f t="shared" si="43"/>
        <v>411</v>
      </c>
    </row>
    <row r="248" spans="1:21" ht="29.4" thickBot="1" x14ac:dyDescent="0.35">
      <c r="A248" s="3" t="s">
        <v>57</v>
      </c>
      <c r="B248" s="1">
        <v>0</v>
      </c>
      <c r="C248" s="1">
        <v>1</v>
      </c>
      <c r="D248" s="1">
        <v>1</v>
      </c>
      <c r="E248" s="1">
        <v>2</v>
      </c>
      <c r="F248" s="6">
        <v>1948</v>
      </c>
      <c r="G248" s="6">
        <v>0</v>
      </c>
      <c r="H248">
        <f t="shared" si="33"/>
        <v>10</v>
      </c>
      <c r="I248" t="str">
        <f t="shared" si="34"/>
        <v>URU</v>
      </c>
      <c r="J248">
        <f>INDEX(Plan4!$B$4:$B$31,MATCH(Plan1!$F248,Plan4!$A$4:$A$31,0))</f>
        <v>1936</v>
      </c>
      <c r="K248">
        <f>INDEX(Plan4!$C$4:$C$31,MATCH(Plan1!$F248,Plan4!$A$4:$A$31,0))</f>
        <v>1932</v>
      </c>
      <c r="L248">
        <f>INDEX(Plan4!$E$4:$E$31,MATCH(Plan1!$F248,Plan4!$A$4:$A$31,0))</f>
        <v>1952</v>
      </c>
      <c r="M248">
        <f t="shared" si="35"/>
        <v>0</v>
      </c>
      <c r="N248">
        <f t="shared" si="36"/>
        <v>0</v>
      </c>
      <c r="O248">
        <f t="shared" si="37"/>
        <v>0</v>
      </c>
      <c r="P248">
        <f t="shared" si="38"/>
        <v>1</v>
      </c>
      <c r="Q248">
        <f t="shared" si="39"/>
        <v>0</v>
      </c>
      <c r="R248">
        <f t="shared" si="40"/>
        <v>0</v>
      </c>
      <c r="S248">
        <f t="shared" si="41"/>
        <v>0</v>
      </c>
      <c r="T248">
        <f t="shared" si="42"/>
        <v>1</v>
      </c>
      <c r="U248">
        <f t="shared" si="43"/>
        <v>411</v>
      </c>
    </row>
    <row r="249" spans="1:21" ht="29.4" thickBot="1" x14ac:dyDescent="0.35">
      <c r="A249" s="3" t="s">
        <v>73</v>
      </c>
      <c r="B249" s="1">
        <v>0</v>
      </c>
      <c r="C249" s="1">
        <v>1</v>
      </c>
      <c r="D249" s="1">
        <v>0</v>
      </c>
      <c r="E249" s="1">
        <v>1</v>
      </c>
      <c r="F249" s="6">
        <v>1948</v>
      </c>
      <c r="G249" s="6">
        <v>0</v>
      </c>
      <c r="H249">
        <f t="shared" si="33"/>
        <v>9</v>
      </c>
      <c r="I249" t="str">
        <f t="shared" si="34"/>
        <v>CEY</v>
      </c>
      <c r="J249">
        <f>INDEX(Plan4!$B$4:$B$31,MATCH(Plan1!$F249,Plan4!$A$4:$A$31,0))</f>
        <v>1936</v>
      </c>
      <c r="K249">
        <f>INDEX(Plan4!$C$4:$C$31,MATCH(Plan1!$F249,Plan4!$A$4:$A$31,0))</f>
        <v>1932</v>
      </c>
      <c r="L249">
        <f>INDEX(Plan4!$E$4:$E$31,MATCH(Plan1!$F249,Plan4!$A$4:$A$31,0))</f>
        <v>1952</v>
      </c>
      <c r="M249">
        <f t="shared" si="35"/>
        <v>0</v>
      </c>
      <c r="N249">
        <f t="shared" si="36"/>
        <v>0</v>
      </c>
      <c r="O249">
        <f t="shared" si="37"/>
        <v>0</v>
      </c>
      <c r="P249">
        <f t="shared" si="38"/>
        <v>0</v>
      </c>
      <c r="Q249">
        <f t="shared" si="39"/>
        <v>0</v>
      </c>
      <c r="R249">
        <f t="shared" si="40"/>
        <v>0</v>
      </c>
      <c r="S249">
        <f t="shared" si="41"/>
        <v>0</v>
      </c>
      <c r="T249">
        <f t="shared" si="42"/>
        <v>0</v>
      </c>
      <c r="U249">
        <f t="shared" si="43"/>
        <v>411</v>
      </c>
    </row>
    <row r="250" spans="1:21" ht="29.4" thickBot="1" x14ac:dyDescent="0.35">
      <c r="A250" s="3" t="s">
        <v>25</v>
      </c>
      <c r="B250" s="1">
        <v>0</v>
      </c>
      <c r="C250" s="1">
        <v>1</v>
      </c>
      <c r="D250" s="1">
        <v>0</v>
      </c>
      <c r="E250" s="1">
        <v>1</v>
      </c>
      <c r="F250" s="6">
        <v>1948</v>
      </c>
      <c r="G250" s="6">
        <v>0</v>
      </c>
      <c r="H250">
        <f t="shared" si="33"/>
        <v>7</v>
      </c>
      <c r="I250" t="str">
        <f t="shared" si="34"/>
        <v>CUB</v>
      </c>
      <c r="J250">
        <f>INDEX(Plan4!$B$4:$B$31,MATCH(Plan1!$F250,Plan4!$A$4:$A$31,0))</f>
        <v>1936</v>
      </c>
      <c r="K250">
        <f>INDEX(Plan4!$C$4:$C$31,MATCH(Plan1!$F250,Plan4!$A$4:$A$31,0))</f>
        <v>1932</v>
      </c>
      <c r="L250">
        <f>INDEX(Plan4!$E$4:$E$31,MATCH(Plan1!$F250,Plan4!$A$4:$A$31,0))</f>
        <v>1952</v>
      </c>
      <c r="M250">
        <f t="shared" si="35"/>
        <v>0</v>
      </c>
      <c r="N250">
        <f t="shared" si="36"/>
        <v>0</v>
      </c>
      <c r="O250">
        <f t="shared" si="37"/>
        <v>0</v>
      </c>
      <c r="P250">
        <f t="shared" si="38"/>
        <v>0</v>
      </c>
      <c r="Q250">
        <f t="shared" si="39"/>
        <v>0</v>
      </c>
      <c r="R250">
        <f t="shared" si="40"/>
        <v>0</v>
      </c>
      <c r="S250">
        <f t="shared" si="41"/>
        <v>0</v>
      </c>
      <c r="T250">
        <f t="shared" si="42"/>
        <v>0</v>
      </c>
      <c r="U250">
        <f t="shared" si="43"/>
        <v>411</v>
      </c>
    </row>
    <row r="251" spans="1:21" ht="29.4" thickBot="1" x14ac:dyDescent="0.35">
      <c r="A251" s="3" t="s">
        <v>27</v>
      </c>
      <c r="B251" s="1">
        <v>0</v>
      </c>
      <c r="C251" s="1">
        <v>1</v>
      </c>
      <c r="D251" s="1">
        <v>0</v>
      </c>
      <c r="E251" s="1">
        <v>1</v>
      </c>
      <c r="F251" s="6">
        <v>1948</v>
      </c>
      <c r="G251" s="6">
        <v>0</v>
      </c>
      <c r="H251">
        <f t="shared" si="33"/>
        <v>8</v>
      </c>
      <c r="I251" t="str">
        <f t="shared" si="34"/>
        <v>ESP</v>
      </c>
      <c r="J251">
        <f>INDEX(Plan4!$B$4:$B$31,MATCH(Plan1!$F251,Plan4!$A$4:$A$31,0))</f>
        <v>1936</v>
      </c>
      <c r="K251">
        <f>INDEX(Plan4!$C$4:$C$31,MATCH(Plan1!$F251,Plan4!$A$4:$A$31,0))</f>
        <v>1932</v>
      </c>
      <c r="L251">
        <f>INDEX(Plan4!$E$4:$E$31,MATCH(Plan1!$F251,Plan4!$A$4:$A$31,0))</f>
        <v>1952</v>
      </c>
      <c r="M251">
        <f t="shared" si="35"/>
        <v>0</v>
      </c>
      <c r="N251">
        <f t="shared" si="36"/>
        <v>0</v>
      </c>
      <c r="O251">
        <f t="shared" si="37"/>
        <v>0</v>
      </c>
      <c r="P251">
        <f t="shared" si="38"/>
        <v>1</v>
      </c>
      <c r="Q251">
        <f t="shared" si="39"/>
        <v>0</v>
      </c>
      <c r="R251">
        <f t="shared" si="40"/>
        <v>0</v>
      </c>
      <c r="S251">
        <f t="shared" si="41"/>
        <v>0</v>
      </c>
      <c r="T251">
        <f t="shared" si="42"/>
        <v>1</v>
      </c>
      <c r="U251">
        <f t="shared" si="43"/>
        <v>411</v>
      </c>
    </row>
    <row r="252" spans="1:21" ht="58.2" thickBot="1" x14ac:dyDescent="0.35">
      <c r="A252" s="3" t="s">
        <v>74</v>
      </c>
      <c r="B252" s="1">
        <v>0</v>
      </c>
      <c r="C252" s="1">
        <v>1</v>
      </c>
      <c r="D252" s="1">
        <v>0</v>
      </c>
      <c r="E252" s="1">
        <v>1</v>
      </c>
      <c r="F252" s="6">
        <v>1948</v>
      </c>
      <c r="G252" s="6">
        <v>0</v>
      </c>
      <c r="H252">
        <f t="shared" si="33"/>
        <v>22</v>
      </c>
      <c r="I252" t="str">
        <f t="shared" si="34"/>
        <v>TRI</v>
      </c>
      <c r="J252">
        <f>INDEX(Plan4!$B$4:$B$31,MATCH(Plan1!$F252,Plan4!$A$4:$A$31,0))</f>
        <v>1936</v>
      </c>
      <c r="K252">
        <f>INDEX(Plan4!$C$4:$C$31,MATCH(Plan1!$F252,Plan4!$A$4:$A$31,0))</f>
        <v>1932</v>
      </c>
      <c r="L252">
        <f>INDEX(Plan4!$E$4:$E$31,MATCH(Plan1!$F252,Plan4!$A$4:$A$31,0))</f>
        <v>1952</v>
      </c>
      <c r="M252">
        <f t="shared" si="35"/>
        <v>0</v>
      </c>
      <c r="N252">
        <f t="shared" si="36"/>
        <v>0</v>
      </c>
      <c r="O252">
        <f t="shared" si="37"/>
        <v>0</v>
      </c>
      <c r="P252">
        <f t="shared" si="38"/>
        <v>0</v>
      </c>
      <c r="Q252">
        <f t="shared" si="39"/>
        <v>0</v>
      </c>
      <c r="R252">
        <f t="shared" si="40"/>
        <v>0</v>
      </c>
      <c r="S252">
        <f t="shared" si="41"/>
        <v>0</v>
      </c>
      <c r="T252">
        <f t="shared" si="42"/>
        <v>0</v>
      </c>
      <c r="U252">
        <f t="shared" si="43"/>
        <v>411</v>
      </c>
    </row>
    <row r="253" spans="1:21" ht="29.4" thickBot="1" x14ac:dyDescent="0.35">
      <c r="A253" s="3" t="s">
        <v>75</v>
      </c>
      <c r="B253" s="1">
        <v>0</v>
      </c>
      <c r="C253" s="1">
        <v>0</v>
      </c>
      <c r="D253" s="1">
        <v>2</v>
      </c>
      <c r="E253" s="1">
        <v>2</v>
      </c>
      <c r="F253" s="6">
        <v>1948</v>
      </c>
      <c r="G253" s="6">
        <v>0</v>
      </c>
      <c r="H253">
        <f t="shared" si="33"/>
        <v>9</v>
      </c>
      <c r="I253" t="str">
        <f t="shared" si="34"/>
        <v>PAN</v>
      </c>
      <c r="J253">
        <f>INDEX(Plan4!$B$4:$B$31,MATCH(Plan1!$F253,Plan4!$A$4:$A$31,0))</f>
        <v>1936</v>
      </c>
      <c r="K253">
        <f>INDEX(Plan4!$C$4:$C$31,MATCH(Plan1!$F253,Plan4!$A$4:$A$31,0))</f>
        <v>1932</v>
      </c>
      <c r="L253">
        <f>INDEX(Plan4!$E$4:$E$31,MATCH(Plan1!$F253,Plan4!$A$4:$A$31,0))</f>
        <v>1952</v>
      </c>
      <c r="M253">
        <f t="shared" si="35"/>
        <v>0</v>
      </c>
      <c r="N253">
        <f t="shared" si="36"/>
        <v>0</v>
      </c>
      <c r="O253">
        <f t="shared" si="37"/>
        <v>0</v>
      </c>
      <c r="P253">
        <f t="shared" si="38"/>
        <v>0</v>
      </c>
      <c r="Q253">
        <f t="shared" si="39"/>
        <v>0</v>
      </c>
      <c r="R253">
        <f t="shared" si="40"/>
        <v>0</v>
      </c>
      <c r="S253">
        <f t="shared" si="41"/>
        <v>0</v>
      </c>
      <c r="T253">
        <f t="shared" si="42"/>
        <v>0</v>
      </c>
      <c r="U253">
        <f t="shared" si="43"/>
        <v>411</v>
      </c>
    </row>
    <row r="254" spans="1:21" ht="43.8" thickBot="1" x14ac:dyDescent="0.35">
      <c r="A254" s="3" t="s">
        <v>76</v>
      </c>
      <c r="B254" s="1">
        <v>0</v>
      </c>
      <c r="C254" s="1">
        <v>0</v>
      </c>
      <c r="D254" s="1">
        <v>2</v>
      </c>
      <c r="E254" s="1">
        <v>2</v>
      </c>
      <c r="F254" s="6">
        <v>1948</v>
      </c>
      <c r="G254" s="6">
        <v>0</v>
      </c>
      <c r="H254">
        <f t="shared" si="33"/>
        <v>14</v>
      </c>
      <c r="I254" t="str">
        <f t="shared" si="34"/>
        <v>KOR</v>
      </c>
      <c r="J254">
        <f>INDEX(Plan4!$B$4:$B$31,MATCH(Plan1!$F254,Plan4!$A$4:$A$31,0))</f>
        <v>1936</v>
      </c>
      <c r="K254">
        <f>INDEX(Plan4!$C$4:$C$31,MATCH(Plan1!$F254,Plan4!$A$4:$A$31,0))</f>
        <v>1932</v>
      </c>
      <c r="L254">
        <f>INDEX(Plan4!$E$4:$E$31,MATCH(Plan1!$F254,Plan4!$A$4:$A$31,0))</f>
        <v>1952</v>
      </c>
      <c r="M254">
        <f t="shared" si="35"/>
        <v>0</v>
      </c>
      <c r="N254">
        <f t="shared" si="36"/>
        <v>0</v>
      </c>
      <c r="O254">
        <f t="shared" si="37"/>
        <v>0</v>
      </c>
      <c r="P254">
        <f t="shared" si="38"/>
        <v>0</v>
      </c>
      <c r="Q254">
        <f t="shared" si="39"/>
        <v>0</v>
      </c>
      <c r="R254">
        <f t="shared" si="40"/>
        <v>0</v>
      </c>
      <c r="S254">
        <f t="shared" si="41"/>
        <v>0</v>
      </c>
      <c r="T254">
        <f t="shared" si="42"/>
        <v>0</v>
      </c>
      <c r="U254">
        <f t="shared" si="43"/>
        <v>411</v>
      </c>
    </row>
    <row r="255" spans="1:21" ht="29.4" thickBot="1" x14ac:dyDescent="0.35">
      <c r="A255" s="3" t="s">
        <v>49</v>
      </c>
      <c r="B255" s="1">
        <v>0</v>
      </c>
      <c r="C255" s="1">
        <v>0</v>
      </c>
      <c r="D255" s="1">
        <v>1</v>
      </c>
      <c r="E255" s="1">
        <v>1</v>
      </c>
      <c r="F255" s="6">
        <v>1948</v>
      </c>
      <c r="G255" s="6">
        <v>0</v>
      </c>
      <c r="H255">
        <f t="shared" si="33"/>
        <v>9</v>
      </c>
      <c r="I255" t="str">
        <f t="shared" si="34"/>
        <v>BRA</v>
      </c>
      <c r="J255">
        <f>INDEX(Plan4!$B$4:$B$31,MATCH(Plan1!$F255,Plan4!$A$4:$A$31,0))</f>
        <v>1936</v>
      </c>
      <c r="K255">
        <f>INDEX(Plan4!$C$4:$C$31,MATCH(Plan1!$F255,Plan4!$A$4:$A$31,0))</f>
        <v>1932</v>
      </c>
      <c r="L255">
        <f>INDEX(Plan4!$E$4:$E$31,MATCH(Plan1!$F255,Plan4!$A$4:$A$31,0))</f>
        <v>1952</v>
      </c>
      <c r="M255">
        <f t="shared" si="35"/>
        <v>0</v>
      </c>
      <c r="N255">
        <f t="shared" si="36"/>
        <v>0</v>
      </c>
      <c r="O255">
        <f t="shared" si="37"/>
        <v>0</v>
      </c>
      <c r="P255">
        <f t="shared" si="38"/>
        <v>0</v>
      </c>
      <c r="Q255">
        <f t="shared" si="39"/>
        <v>0</v>
      </c>
      <c r="R255">
        <f t="shared" si="40"/>
        <v>0</v>
      </c>
      <c r="S255">
        <f t="shared" si="41"/>
        <v>0</v>
      </c>
      <c r="T255">
        <f t="shared" si="42"/>
        <v>0</v>
      </c>
      <c r="U255">
        <f t="shared" si="43"/>
        <v>411</v>
      </c>
    </row>
    <row r="256" spans="1:21" ht="15" thickBot="1" x14ac:dyDescent="0.35">
      <c r="A256" s="3" t="s">
        <v>77</v>
      </c>
      <c r="B256" s="1">
        <v>0</v>
      </c>
      <c r="C256" s="1">
        <v>0</v>
      </c>
      <c r="D256" s="1">
        <v>1</v>
      </c>
      <c r="E256" s="1">
        <v>1</v>
      </c>
      <c r="F256" s="6">
        <v>1948</v>
      </c>
      <c r="G256" s="6">
        <v>0</v>
      </c>
      <c r="H256">
        <f t="shared" si="33"/>
        <v>7</v>
      </c>
      <c r="I256" t="str">
        <f t="shared" si="34"/>
        <v>IRI</v>
      </c>
      <c r="J256">
        <f>INDEX(Plan4!$B$4:$B$31,MATCH(Plan1!$F256,Plan4!$A$4:$A$31,0))</f>
        <v>1936</v>
      </c>
      <c r="K256">
        <f>INDEX(Plan4!$C$4:$C$31,MATCH(Plan1!$F256,Plan4!$A$4:$A$31,0))</f>
        <v>1932</v>
      </c>
      <c r="L256">
        <f>INDEX(Plan4!$E$4:$E$31,MATCH(Plan1!$F256,Plan4!$A$4:$A$31,0))</f>
        <v>1952</v>
      </c>
      <c r="M256">
        <f t="shared" si="35"/>
        <v>0</v>
      </c>
      <c r="N256">
        <f t="shared" si="36"/>
        <v>0</v>
      </c>
      <c r="O256">
        <f t="shared" si="37"/>
        <v>0</v>
      </c>
      <c r="P256">
        <f t="shared" si="38"/>
        <v>0</v>
      </c>
      <c r="Q256">
        <f t="shared" si="39"/>
        <v>0</v>
      </c>
      <c r="R256">
        <f t="shared" si="40"/>
        <v>0</v>
      </c>
      <c r="S256">
        <f t="shared" si="41"/>
        <v>0</v>
      </c>
      <c r="T256">
        <f t="shared" si="42"/>
        <v>0</v>
      </c>
      <c r="U256">
        <f t="shared" si="43"/>
        <v>411</v>
      </c>
    </row>
    <row r="257" spans="1:21" ht="29.4" thickBot="1" x14ac:dyDescent="0.35">
      <c r="A257" s="3" t="s">
        <v>58</v>
      </c>
      <c r="B257" s="1">
        <v>0</v>
      </c>
      <c r="C257" s="1">
        <v>0</v>
      </c>
      <c r="D257" s="1">
        <v>1</v>
      </c>
      <c r="E257" s="1">
        <v>1</v>
      </c>
      <c r="F257" s="6">
        <v>1948</v>
      </c>
      <c r="G257" s="6">
        <v>0</v>
      </c>
      <c r="H257">
        <f t="shared" si="33"/>
        <v>9</v>
      </c>
      <c r="I257" t="str">
        <f t="shared" si="34"/>
        <v>POL</v>
      </c>
      <c r="J257">
        <f>INDEX(Plan4!$B$4:$B$31,MATCH(Plan1!$F257,Plan4!$A$4:$A$31,0))</f>
        <v>1936</v>
      </c>
      <c r="K257">
        <f>INDEX(Plan4!$C$4:$C$31,MATCH(Plan1!$F257,Plan4!$A$4:$A$31,0))</f>
        <v>1932</v>
      </c>
      <c r="L257">
        <f>INDEX(Plan4!$E$4:$E$31,MATCH(Plan1!$F257,Plan4!$A$4:$A$31,0))</f>
        <v>1952</v>
      </c>
      <c r="M257">
        <f t="shared" si="35"/>
        <v>0</v>
      </c>
      <c r="N257">
        <f t="shared" si="36"/>
        <v>6</v>
      </c>
      <c r="O257">
        <f t="shared" si="37"/>
        <v>2</v>
      </c>
      <c r="P257">
        <f t="shared" si="38"/>
        <v>7</v>
      </c>
      <c r="Q257">
        <f t="shared" si="39"/>
        <v>0</v>
      </c>
      <c r="R257">
        <f t="shared" si="40"/>
        <v>0</v>
      </c>
      <c r="S257">
        <f t="shared" si="41"/>
        <v>1</v>
      </c>
      <c r="T257">
        <f t="shared" si="42"/>
        <v>1</v>
      </c>
      <c r="U257">
        <f t="shared" si="43"/>
        <v>411</v>
      </c>
    </row>
    <row r="258" spans="1:21" ht="43.8" thickBot="1" x14ac:dyDescent="0.35">
      <c r="A258" s="3" t="s">
        <v>78</v>
      </c>
      <c r="B258" s="1">
        <v>0</v>
      </c>
      <c r="C258" s="1">
        <v>0</v>
      </c>
      <c r="D258" s="1">
        <v>1</v>
      </c>
      <c r="E258" s="1">
        <v>1</v>
      </c>
      <c r="F258" s="6">
        <v>1948</v>
      </c>
      <c r="G258" s="6">
        <v>0</v>
      </c>
      <c r="H258">
        <f t="shared" si="33"/>
        <v>14</v>
      </c>
      <c r="I258" t="str">
        <f t="shared" si="34"/>
        <v>PUR</v>
      </c>
      <c r="J258">
        <f>INDEX(Plan4!$B$4:$B$31,MATCH(Plan1!$F258,Plan4!$A$4:$A$31,0))</f>
        <v>1936</v>
      </c>
      <c r="K258">
        <f>INDEX(Plan4!$C$4:$C$31,MATCH(Plan1!$F258,Plan4!$A$4:$A$31,0))</f>
        <v>1932</v>
      </c>
      <c r="L258">
        <f>INDEX(Plan4!$E$4:$E$31,MATCH(Plan1!$F258,Plan4!$A$4:$A$31,0))</f>
        <v>1952</v>
      </c>
      <c r="M258">
        <f t="shared" si="35"/>
        <v>0</v>
      </c>
      <c r="N258">
        <f t="shared" si="36"/>
        <v>0</v>
      </c>
      <c r="O258">
        <f t="shared" si="37"/>
        <v>0</v>
      </c>
      <c r="P258">
        <f t="shared" si="38"/>
        <v>0</v>
      </c>
      <c r="Q258">
        <f t="shared" si="39"/>
        <v>0</v>
      </c>
      <c r="R258">
        <f t="shared" si="40"/>
        <v>0</v>
      </c>
      <c r="S258">
        <f t="shared" si="41"/>
        <v>0</v>
      </c>
      <c r="T258">
        <f t="shared" si="42"/>
        <v>0</v>
      </c>
      <c r="U258">
        <f t="shared" si="43"/>
        <v>411</v>
      </c>
    </row>
    <row r="259" spans="1:21" ht="43.8" thickBot="1" x14ac:dyDescent="0.35">
      <c r="A259" s="3" t="s">
        <v>0</v>
      </c>
      <c r="B259" s="1">
        <v>40</v>
      </c>
      <c r="C259" s="1">
        <v>19</v>
      </c>
      <c r="D259" s="1">
        <v>17</v>
      </c>
      <c r="E259" s="1">
        <v>76</v>
      </c>
      <c r="F259" s="6">
        <v>1952</v>
      </c>
      <c r="G259" s="6">
        <v>0</v>
      </c>
      <c r="H259">
        <f t="shared" ref="H259:H322" si="44">FIND("(",A259)</f>
        <v>16</v>
      </c>
      <c r="I259" t="str">
        <f t="shared" ref="I259:I322" si="45">RIGHT(LEFT(A259,H259+3),3)</f>
        <v>USA</v>
      </c>
      <c r="J259">
        <f>INDEX(Plan4!$B$4:$B$31,MATCH(Plan1!$F259,Plan4!$A$4:$A$31,0))</f>
        <v>1948</v>
      </c>
      <c r="K259">
        <f>INDEX(Plan4!$C$4:$C$31,MATCH(Plan1!$F259,Plan4!$A$4:$A$31,0))</f>
        <v>1936</v>
      </c>
      <c r="L259">
        <f>INDEX(Plan4!$E$4:$E$31,MATCH(Plan1!$F259,Plan4!$A$4:$A$31,0))</f>
        <v>1956</v>
      </c>
      <c r="M259">
        <f t="shared" ref="M259:M322" si="46">SUMIFS($B$2:$B$1248,$F$2:$F$1248,J259,$I$2:$I$1248,$I259)</f>
        <v>38</v>
      </c>
      <c r="N259">
        <f t="shared" ref="N259:N322" si="47">SUMIFS($E$2:$E$1248,$F$2:$F$1248,J259,$I$2:$I$1248,$I259)</f>
        <v>84</v>
      </c>
      <c r="O259">
        <f t="shared" ref="O259:O322" si="48">SUMIFS($B$2:$B$1248,$F$2:$F$1248,K259,$I$2:$I$1248,$I259)</f>
        <v>24</v>
      </c>
      <c r="P259">
        <f t="shared" ref="P259:P322" si="49">SUMIFS($E$2:$E$1248,$F$2:$F$1248,K259,$I$2:$I$1248,$I259)</f>
        <v>56</v>
      </c>
      <c r="Q259">
        <f t="shared" ref="Q259:Q322" si="50">SUMIFS($G$2:$G$1248,$F$2:$F$1248,J259,$I$2:$I$1248,$I259)</f>
        <v>0</v>
      </c>
      <c r="R259">
        <f t="shared" ref="R259:R322" si="51">SUMIFS($G$2:$G$1248,$F$2:$F$1248,L259,$I$2:$I$1248,$I259)</f>
        <v>0</v>
      </c>
      <c r="S259">
        <f t="shared" ref="S259:S322" si="52">COUNTIFS($I$2:$I$1248,$I259,$F$2:$F$1248,$J259)</f>
        <v>1</v>
      </c>
      <c r="T259">
        <f t="shared" ref="T259:T322" si="53">COUNTIFS($I$2:$I$1248,$I259,$F$2:$F$1248,$K259)</f>
        <v>1</v>
      </c>
      <c r="U259">
        <f t="shared" ref="U259:U322" si="54">SUMIFS($E$2:$E$1248,$F$2:$F$1248,$F259)</f>
        <v>459</v>
      </c>
    </row>
    <row r="260" spans="1:21" ht="43.8" thickBot="1" x14ac:dyDescent="0.35">
      <c r="A260" s="3" t="s">
        <v>79</v>
      </c>
      <c r="B260" s="1">
        <v>22</v>
      </c>
      <c r="C260" s="1">
        <v>30</v>
      </c>
      <c r="D260" s="1">
        <v>19</v>
      </c>
      <c r="E260" s="1">
        <v>71</v>
      </c>
      <c r="F260" s="6">
        <v>1952</v>
      </c>
      <c r="G260" s="6">
        <v>0</v>
      </c>
      <c r="H260">
        <f t="shared" si="44"/>
        <v>15</v>
      </c>
      <c r="I260" t="str">
        <f t="shared" si="45"/>
        <v>URS</v>
      </c>
      <c r="J260">
        <f>INDEX(Plan4!$B$4:$B$31,MATCH(Plan1!$F260,Plan4!$A$4:$A$31,0))</f>
        <v>1948</v>
      </c>
      <c r="K260">
        <f>INDEX(Plan4!$C$4:$C$31,MATCH(Plan1!$F260,Plan4!$A$4:$A$31,0))</f>
        <v>1936</v>
      </c>
      <c r="L260">
        <f>INDEX(Plan4!$E$4:$E$31,MATCH(Plan1!$F260,Plan4!$A$4:$A$31,0))</f>
        <v>1956</v>
      </c>
      <c r="M260">
        <f t="shared" si="46"/>
        <v>0</v>
      </c>
      <c r="N260">
        <f t="shared" si="47"/>
        <v>0</v>
      </c>
      <c r="O260">
        <f t="shared" si="48"/>
        <v>0</v>
      </c>
      <c r="P260">
        <f t="shared" si="49"/>
        <v>0</v>
      </c>
      <c r="Q260">
        <f t="shared" si="50"/>
        <v>0</v>
      </c>
      <c r="R260">
        <f t="shared" si="51"/>
        <v>0</v>
      </c>
      <c r="S260">
        <f t="shared" si="52"/>
        <v>0</v>
      </c>
      <c r="T260">
        <f t="shared" si="53"/>
        <v>0</v>
      </c>
      <c r="U260">
        <f t="shared" si="54"/>
        <v>459</v>
      </c>
    </row>
    <row r="261" spans="1:21" ht="29.4" thickBot="1" x14ac:dyDescent="0.35">
      <c r="A261" s="3" t="s">
        <v>5</v>
      </c>
      <c r="B261" s="1">
        <v>16</v>
      </c>
      <c r="C261" s="1">
        <v>10</v>
      </c>
      <c r="D261" s="1">
        <v>16</v>
      </c>
      <c r="E261" s="1">
        <v>42</v>
      </c>
      <c r="F261" s="6">
        <v>1952</v>
      </c>
      <c r="G261" s="6">
        <v>0</v>
      </c>
      <c r="H261">
        <f t="shared" si="44"/>
        <v>10</v>
      </c>
      <c r="I261" t="str">
        <f t="shared" si="45"/>
        <v>HUN</v>
      </c>
      <c r="J261">
        <f>INDEX(Plan4!$B$4:$B$31,MATCH(Plan1!$F261,Plan4!$A$4:$A$31,0))</f>
        <v>1948</v>
      </c>
      <c r="K261">
        <f>INDEX(Plan4!$C$4:$C$31,MATCH(Plan1!$F261,Plan4!$A$4:$A$31,0))</f>
        <v>1936</v>
      </c>
      <c r="L261">
        <f>INDEX(Plan4!$E$4:$E$31,MATCH(Plan1!$F261,Plan4!$A$4:$A$31,0))</f>
        <v>1956</v>
      </c>
      <c r="M261">
        <f t="shared" si="46"/>
        <v>10</v>
      </c>
      <c r="N261">
        <f t="shared" si="47"/>
        <v>27</v>
      </c>
      <c r="O261">
        <f t="shared" si="48"/>
        <v>10</v>
      </c>
      <c r="P261">
        <f t="shared" si="49"/>
        <v>16</v>
      </c>
      <c r="Q261">
        <f t="shared" si="50"/>
        <v>0</v>
      </c>
      <c r="R261">
        <f t="shared" si="51"/>
        <v>0</v>
      </c>
      <c r="S261">
        <f t="shared" si="52"/>
        <v>1</v>
      </c>
      <c r="T261">
        <f t="shared" si="53"/>
        <v>1</v>
      </c>
      <c r="U261">
        <f t="shared" si="54"/>
        <v>459</v>
      </c>
    </row>
    <row r="262" spans="1:21" ht="29.4" thickBot="1" x14ac:dyDescent="0.35">
      <c r="A262" s="3" t="s">
        <v>37</v>
      </c>
      <c r="B262" s="1">
        <v>12</v>
      </c>
      <c r="C262" s="1">
        <v>13</v>
      </c>
      <c r="D262" s="1">
        <v>10</v>
      </c>
      <c r="E262" s="1">
        <v>35</v>
      </c>
      <c r="F262" s="6">
        <v>1952</v>
      </c>
      <c r="G262" s="6">
        <v>0</v>
      </c>
      <c r="H262">
        <f t="shared" si="44"/>
        <v>9</v>
      </c>
      <c r="I262" t="str">
        <f t="shared" si="45"/>
        <v>SWE</v>
      </c>
      <c r="J262">
        <f>INDEX(Plan4!$B$4:$B$31,MATCH(Plan1!$F262,Plan4!$A$4:$A$31,0))</f>
        <v>1948</v>
      </c>
      <c r="K262">
        <f>INDEX(Plan4!$C$4:$C$31,MATCH(Plan1!$F262,Plan4!$A$4:$A$31,0))</f>
        <v>1936</v>
      </c>
      <c r="L262">
        <f>INDEX(Plan4!$E$4:$E$31,MATCH(Plan1!$F262,Plan4!$A$4:$A$31,0))</f>
        <v>1956</v>
      </c>
      <c r="M262">
        <f t="shared" si="46"/>
        <v>16</v>
      </c>
      <c r="N262">
        <f t="shared" si="47"/>
        <v>44</v>
      </c>
      <c r="O262">
        <f t="shared" si="48"/>
        <v>6</v>
      </c>
      <c r="P262">
        <f t="shared" si="49"/>
        <v>20</v>
      </c>
      <c r="Q262">
        <f t="shared" si="50"/>
        <v>0</v>
      </c>
      <c r="R262">
        <f t="shared" si="51"/>
        <v>0</v>
      </c>
      <c r="S262">
        <f t="shared" si="52"/>
        <v>1</v>
      </c>
      <c r="T262">
        <f t="shared" si="53"/>
        <v>1</v>
      </c>
      <c r="U262">
        <f t="shared" si="54"/>
        <v>459</v>
      </c>
    </row>
    <row r="263" spans="1:21" ht="29.4" thickBot="1" x14ac:dyDescent="0.35">
      <c r="A263" s="3" t="s">
        <v>22</v>
      </c>
      <c r="B263" s="1">
        <v>8</v>
      </c>
      <c r="C263" s="1">
        <v>9</v>
      </c>
      <c r="D263" s="1">
        <v>4</v>
      </c>
      <c r="E263" s="1">
        <v>21</v>
      </c>
      <c r="F263" s="6">
        <v>1952</v>
      </c>
      <c r="G263" s="6">
        <v>0</v>
      </c>
      <c r="H263">
        <f t="shared" si="44"/>
        <v>8</v>
      </c>
      <c r="I263" t="str">
        <f t="shared" si="45"/>
        <v>ITA</v>
      </c>
      <c r="J263">
        <f>INDEX(Plan4!$B$4:$B$31,MATCH(Plan1!$F263,Plan4!$A$4:$A$31,0))</f>
        <v>1948</v>
      </c>
      <c r="K263">
        <f>INDEX(Plan4!$C$4:$C$31,MATCH(Plan1!$F263,Plan4!$A$4:$A$31,0))</f>
        <v>1936</v>
      </c>
      <c r="L263">
        <f>INDEX(Plan4!$E$4:$E$31,MATCH(Plan1!$F263,Plan4!$A$4:$A$31,0))</f>
        <v>1956</v>
      </c>
      <c r="M263">
        <f t="shared" si="46"/>
        <v>8</v>
      </c>
      <c r="N263">
        <f t="shared" si="47"/>
        <v>27</v>
      </c>
      <c r="O263">
        <f t="shared" si="48"/>
        <v>8</v>
      </c>
      <c r="P263">
        <f t="shared" si="49"/>
        <v>22</v>
      </c>
      <c r="Q263">
        <f t="shared" si="50"/>
        <v>0</v>
      </c>
      <c r="R263">
        <f t="shared" si="51"/>
        <v>0</v>
      </c>
      <c r="S263">
        <f t="shared" si="52"/>
        <v>1</v>
      </c>
      <c r="T263">
        <f t="shared" si="53"/>
        <v>1</v>
      </c>
      <c r="U263">
        <f t="shared" si="54"/>
        <v>459</v>
      </c>
    </row>
    <row r="264" spans="1:21" ht="43.8" thickBot="1" x14ac:dyDescent="0.35">
      <c r="A264" s="3" t="s">
        <v>52</v>
      </c>
      <c r="B264" s="1">
        <v>7</v>
      </c>
      <c r="C264" s="1">
        <v>3</v>
      </c>
      <c r="D264" s="1">
        <v>3</v>
      </c>
      <c r="E264" s="1">
        <v>13</v>
      </c>
      <c r="F264" s="6">
        <v>1952</v>
      </c>
      <c r="G264" s="6">
        <v>0</v>
      </c>
      <c r="H264">
        <f t="shared" si="44"/>
        <v>17</v>
      </c>
      <c r="I264" t="str">
        <f t="shared" si="45"/>
        <v>TCH</v>
      </c>
      <c r="J264">
        <f>INDEX(Plan4!$B$4:$B$31,MATCH(Plan1!$F264,Plan4!$A$4:$A$31,0))</f>
        <v>1948</v>
      </c>
      <c r="K264">
        <f>INDEX(Plan4!$C$4:$C$31,MATCH(Plan1!$F264,Plan4!$A$4:$A$31,0))</f>
        <v>1936</v>
      </c>
      <c r="L264">
        <f>INDEX(Plan4!$E$4:$E$31,MATCH(Plan1!$F264,Plan4!$A$4:$A$31,0))</f>
        <v>1956</v>
      </c>
      <c r="M264">
        <f t="shared" si="46"/>
        <v>6</v>
      </c>
      <c r="N264">
        <f t="shared" si="47"/>
        <v>11</v>
      </c>
      <c r="O264">
        <f t="shared" si="48"/>
        <v>3</v>
      </c>
      <c r="P264">
        <f t="shared" si="49"/>
        <v>8</v>
      </c>
      <c r="Q264">
        <f t="shared" si="50"/>
        <v>0</v>
      </c>
      <c r="R264">
        <f t="shared" si="51"/>
        <v>0</v>
      </c>
      <c r="S264">
        <f t="shared" si="52"/>
        <v>1</v>
      </c>
      <c r="T264">
        <f t="shared" si="53"/>
        <v>1</v>
      </c>
      <c r="U264">
        <f t="shared" si="54"/>
        <v>459</v>
      </c>
    </row>
    <row r="265" spans="1:21" ht="29.4" thickBot="1" x14ac:dyDescent="0.35">
      <c r="A265" s="3" t="s">
        <v>3</v>
      </c>
      <c r="B265" s="1">
        <v>6</v>
      </c>
      <c r="C265" s="1">
        <v>6</v>
      </c>
      <c r="D265" s="1">
        <v>6</v>
      </c>
      <c r="E265" s="1">
        <v>18</v>
      </c>
      <c r="F265" s="6">
        <v>1952</v>
      </c>
      <c r="G265" s="6">
        <v>0</v>
      </c>
      <c r="H265">
        <f t="shared" si="44"/>
        <v>9</v>
      </c>
      <c r="I265" t="str">
        <f t="shared" si="45"/>
        <v>FRA</v>
      </c>
      <c r="J265">
        <f>INDEX(Plan4!$B$4:$B$31,MATCH(Plan1!$F265,Plan4!$A$4:$A$31,0))</f>
        <v>1948</v>
      </c>
      <c r="K265">
        <f>INDEX(Plan4!$C$4:$C$31,MATCH(Plan1!$F265,Plan4!$A$4:$A$31,0))</f>
        <v>1936</v>
      </c>
      <c r="L265">
        <f>INDEX(Plan4!$E$4:$E$31,MATCH(Plan1!$F265,Plan4!$A$4:$A$31,0))</f>
        <v>1956</v>
      </c>
      <c r="M265">
        <f t="shared" si="46"/>
        <v>10</v>
      </c>
      <c r="N265">
        <f t="shared" si="47"/>
        <v>29</v>
      </c>
      <c r="O265">
        <f t="shared" si="48"/>
        <v>7</v>
      </c>
      <c r="P265">
        <f t="shared" si="49"/>
        <v>19</v>
      </c>
      <c r="Q265">
        <f t="shared" si="50"/>
        <v>0</v>
      </c>
      <c r="R265">
        <f t="shared" si="51"/>
        <v>0</v>
      </c>
      <c r="S265">
        <f t="shared" si="52"/>
        <v>1</v>
      </c>
      <c r="T265">
        <f t="shared" si="53"/>
        <v>1</v>
      </c>
      <c r="U265">
        <f t="shared" si="54"/>
        <v>459</v>
      </c>
    </row>
    <row r="266" spans="1:21" ht="29.4" thickBot="1" x14ac:dyDescent="0.35">
      <c r="A266" s="5" t="s">
        <v>80</v>
      </c>
      <c r="B266" s="1">
        <v>6</v>
      </c>
      <c r="C266" s="1">
        <v>3</v>
      </c>
      <c r="D266" s="1">
        <v>13</v>
      </c>
      <c r="E266" s="1">
        <v>22</v>
      </c>
      <c r="F266" s="6">
        <v>1952</v>
      </c>
      <c r="G266" s="6">
        <v>1</v>
      </c>
      <c r="H266">
        <f t="shared" si="44"/>
        <v>10</v>
      </c>
      <c r="I266" t="str">
        <f t="shared" si="45"/>
        <v>FIN</v>
      </c>
      <c r="J266">
        <f>INDEX(Plan4!$B$4:$B$31,MATCH(Plan1!$F266,Plan4!$A$4:$A$31,0))</f>
        <v>1948</v>
      </c>
      <c r="K266">
        <f>INDEX(Plan4!$C$4:$C$31,MATCH(Plan1!$F266,Plan4!$A$4:$A$31,0))</f>
        <v>1936</v>
      </c>
      <c r="L266">
        <f>INDEX(Plan4!$E$4:$E$31,MATCH(Plan1!$F266,Plan4!$A$4:$A$31,0))</f>
        <v>1956</v>
      </c>
      <c r="M266">
        <f t="shared" si="46"/>
        <v>8</v>
      </c>
      <c r="N266">
        <f t="shared" si="47"/>
        <v>20</v>
      </c>
      <c r="O266">
        <f t="shared" si="48"/>
        <v>7</v>
      </c>
      <c r="P266">
        <f t="shared" si="49"/>
        <v>19</v>
      </c>
      <c r="Q266">
        <f t="shared" si="50"/>
        <v>0</v>
      </c>
      <c r="R266">
        <f t="shared" si="51"/>
        <v>0</v>
      </c>
      <c r="S266">
        <f t="shared" si="52"/>
        <v>1</v>
      </c>
      <c r="T266">
        <f t="shared" si="53"/>
        <v>1</v>
      </c>
      <c r="U266">
        <f t="shared" si="54"/>
        <v>459</v>
      </c>
    </row>
    <row r="267" spans="1:21" ht="29.4" thickBot="1" x14ac:dyDescent="0.35">
      <c r="A267" s="3" t="s">
        <v>7</v>
      </c>
      <c r="B267" s="1">
        <v>6</v>
      </c>
      <c r="C267" s="1">
        <v>2</v>
      </c>
      <c r="D267" s="1">
        <v>3</v>
      </c>
      <c r="E267" s="1">
        <v>11</v>
      </c>
      <c r="F267" s="6">
        <v>1952</v>
      </c>
      <c r="G267" s="6">
        <v>0</v>
      </c>
      <c r="H267">
        <f t="shared" si="44"/>
        <v>12</v>
      </c>
      <c r="I267" t="str">
        <f t="shared" si="45"/>
        <v>AUS</v>
      </c>
      <c r="J267">
        <f>INDEX(Plan4!$B$4:$B$31,MATCH(Plan1!$F267,Plan4!$A$4:$A$31,0))</f>
        <v>1948</v>
      </c>
      <c r="K267">
        <f>INDEX(Plan4!$C$4:$C$31,MATCH(Plan1!$F267,Plan4!$A$4:$A$31,0))</f>
        <v>1936</v>
      </c>
      <c r="L267">
        <f>INDEX(Plan4!$E$4:$E$31,MATCH(Plan1!$F267,Plan4!$A$4:$A$31,0))</f>
        <v>1956</v>
      </c>
      <c r="M267">
        <f t="shared" si="46"/>
        <v>2</v>
      </c>
      <c r="N267">
        <f t="shared" si="47"/>
        <v>13</v>
      </c>
      <c r="O267">
        <f t="shared" si="48"/>
        <v>0</v>
      </c>
      <c r="P267">
        <f t="shared" si="49"/>
        <v>1</v>
      </c>
      <c r="Q267">
        <f t="shared" si="50"/>
        <v>0</v>
      </c>
      <c r="R267">
        <f t="shared" si="51"/>
        <v>1</v>
      </c>
      <c r="S267">
        <f t="shared" si="52"/>
        <v>1</v>
      </c>
      <c r="T267">
        <f t="shared" si="53"/>
        <v>1</v>
      </c>
      <c r="U267">
        <f t="shared" si="54"/>
        <v>459</v>
      </c>
    </row>
    <row r="268" spans="1:21" ht="29.4" thickBot="1" x14ac:dyDescent="0.35">
      <c r="A268" s="3" t="s">
        <v>28</v>
      </c>
      <c r="B268" s="1">
        <v>3</v>
      </c>
      <c r="C268" s="1">
        <v>2</v>
      </c>
      <c r="D268" s="1">
        <v>0</v>
      </c>
      <c r="E268" s="1">
        <v>5</v>
      </c>
      <c r="F268" s="6">
        <v>1952</v>
      </c>
      <c r="G268" s="6">
        <v>0</v>
      </c>
      <c r="H268">
        <f t="shared" si="44"/>
        <v>9</v>
      </c>
      <c r="I268" t="str">
        <f t="shared" si="45"/>
        <v>NOR</v>
      </c>
      <c r="J268">
        <f>INDEX(Plan4!$B$4:$B$31,MATCH(Plan1!$F268,Plan4!$A$4:$A$31,0))</f>
        <v>1948</v>
      </c>
      <c r="K268">
        <f>INDEX(Plan4!$C$4:$C$31,MATCH(Plan1!$F268,Plan4!$A$4:$A$31,0))</f>
        <v>1936</v>
      </c>
      <c r="L268">
        <f>INDEX(Plan4!$E$4:$E$31,MATCH(Plan1!$F268,Plan4!$A$4:$A$31,0))</f>
        <v>1956</v>
      </c>
      <c r="M268">
        <f t="shared" si="46"/>
        <v>1</v>
      </c>
      <c r="N268">
        <f t="shared" si="47"/>
        <v>7</v>
      </c>
      <c r="O268">
        <f t="shared" si="48"/>
        <v>1</v>
      </c>
      <c r="P268">
        <f t="shared" si="49"/>
        <v>6</v>
      </c>
      <c r="Q268">
        <f t="shared" si="50"/>
        <v>0</v>
      </c>
      <c r="R268">
        <f t="shared" si="51"/>
        <v>0</v>
      </c>
      <c r="S268">
        <f t="shared" si="52"/>
        <v>1</v>
      </c>
      <c r="T268">
        <f t="shared" si="53"/>
        <v>1</v>
      </c>
      <c r="U268">
        <f t="shared" si="54"/>
        <v>459</v>
      </c>
    </row>
    <row r="269" spans="1:21" ht="29.4" thickBot="1" x14ac:dyDescent="0.35">
      <c r="A269" s="3" t="s">
        <v>9</v>
      </c>
      <c r="B269" s="1">
        <v>2</v>
      </c>
      <c r="C269" s="1">
        <v>6</v>
      </c>
      <c r="D269" s="1">
        <v>6</v>
      </c>
      <c r="E269" s="1">
        <v>14</v>
      </c>
      <c r="F269" s="6">
        <v>1952</v>
      </c>
      <c r="G269" s="6">
        <v>0</v>
      </c>
      <c r="H269">
        <f t="shared" si="44"/>
        <v>14</v>
      </c>
      <c r="I269" t="str">
        <f t="shared" si="45"/>
        <v>SUI</v>
      </c>
      <c r="J269">
        <f>INDEX(Plan4!$B$4:$B$31,MATCH(Plan1!$F269,Plan4!$A$4:$A$31,0))</f>
        <v>1948</v>
      </c>
      <c r="K269">
        <f>INDEX(Plan4!$C$4:$C$31,MATCH(Plan1!$F269,Plan4!$A$4:$A$31,0))</f>
        <v>1936</v>
      </c>
      <c r="L269">
        <f>INDEX(Plan4!$E$4:$E$31,MATCH(Plan1!$F269,Plan4!$A$4:$A$31,0))</f>
        <v>1956</v>
      </c>
      <c r="M269">
        <f t="shared" si="46"/>
        <v>5</v>
      </c>
      <c r="N269">
        <f t="shared" si="47"/>
        <v>20</v>
      </c>
      <c r="O269">
        <f t="shared" si="48"/>
        <v>1</v>
      </c>
      <c r="P269">
        <f t="shared" si="49"/>
        <v>15</v>
      </c>
      <c r="Q269">
        <f t="shared" si="50"/>
        <v>0</v>
      </c>
      <c r="R269">
        <f t="shared" si="51"/>
        <v>0</v>
      </c>
      <c r="S269">
        <f t="shared" si="52"/>
        <v>1</v>
      </c>
      <c r="T269">
        <f t="shared" si="53"/>
        <v>1</v>
      </c>
      <c r="U269">
        <f t="shared" si="54"/>
        <v>459</v>
      </c>
    </row>
    <row r="270" spans="1:21" ht="43.8" thickBot="1" x14ac:dyDescent="0.35">
      <c r="A270" s="3" t="s">
        <v>42</v>
      </c>
      <c r="B270" s="1">
        <v>2</v>
      </c>
      <c r="C270" s="1">
        <v>4</v>
      </c>
      <c r="D270" s="1">
        <v>4</v>
      </c>
      <c r="E270" s="1">
        <v>10</v>
      </c>
      <c r="F270" s="6">
        <v>1952</v>
      </c>
      <c r="G270" s="6">
        <v>0</v>
      </c>
      <c r="H270">
        <f t="shared" si="44"/>
        <v>15</v>
      </c>
      <c r="I270" t="str">
        <f t="shared" si="45"/>
        <v>RSA</v>
      </c>
      <c r="J270">
        <f>INDEX(Plan4!$B$4:$B$31,MATCH(Plan1!$F270,Plan4!$A$4:$A$31,0))</f>
        <v>1948</v>
      </c>
      <c r="K270">
        <f>INDEX(Plan4!$C$4:$C$31,MATCH(Plan1!$F270,Plan4!$A$4:$A$31,0))</f>
        <v>1936</v>
      </c>
      <c r="L270">
        <f>INDEX(Plan4!$E$4:$E$31,MATCH(Plan1!$F270,Plan4!$A$4:$A$31,0))</f>
        <v>1956</v>
      </c>
      <c r="M270">
        <f t="shared" si="46"/>
        <v>2</v>
      </c>
      <c r="N270">
        <f t="shared" si="47"/>
        <v>4</v>
      </c>
      <c r="O270">
        <f t="shared" si="48"/>
        <v>0</v>
      </c>
      <c r="P270">
        <f t="shared" si="49"/>
        <v>1</v>
      </c>
      <c r="Q270">
        <f t="shared" si="50"/>
        <v>0</v>
      </c>
      <c r="R270">
        <f t="shared" si="51"/>
        <v>0</v>
      </c>
      <c r="S270">
        <f t="shared" si="52"/>
        <v>1</v>
      </c>
      <c r="T270">
        <f t="shared" si="53"/>
        <v>1</v>
      </c>
      <c r="U270">
        <f t="shared" si="54"/>
        <v>459</v>
      </c>
    </row>
    <row r="271" spans="1:21" ht="29.4" thickBot="1" x14ac:dyDescent="0.35">
      <c r="A271" s="3" t="s">
        <v>71</v>
      </c>
      <c r="B271" s="1">
        <v>2</v>
      </c>
      <c r="C271" s="1">
        <v>3</v>
      </c>
      <c r="D271" s="1">
        <v>0</v>
      </c>
      <c r="E271" s="1">
        <v>5</v>
      </c>
      <c r="F271" s="6">
        <v>1952</v>
      </c>
      <c r="G271" s="6">
        <v>0</v>
      </c>
      <c r="H271">
        <f t="shared" si="44"/>
        <v>10</v>
      </c>
      <c r="I271" t="str">
        <f t="shared" si="45"/>
        <v>JAM</v>
      </c>
      <c r="J271">
        <f>INDEX(Plan4!$B$4:$B$31,MATCH(Plan1!$F271,Plan4!$A$4:$A$31,0))</f>
        <v>1948</v>
      </c>
      <c r="K271">
        <f>INDEX(Plan4!$C$4:$C$31,MATCH(Plan1!$F271,Plan4!$A$4:$A$31,0))</f>
        <v>1936</v>
      </c>
      <c r="L271">
        <f>INDEX(Plan4!$E$4:$E$31,MATCH(Plan1!$F271,Plan4!$A$4:$A$31,0))</f>
        <v>1956</v>
      </c>
      <c r="M271">
        <f t="shared" si="46"/>
        <v>1</v>
      </c>
      <c r="N271">
        <f t="shared" si="47"/>
        <v>3</v>
      </c>
      <c r="O271">
        <f t="shared" si="48"/>
        <v>0</v>
      </c>
      <c r="P271">
        <f t="shared" si="49"/>
        <v>0</v>
      </c>
      <c r="Q271">
        <f t="shared" si="50"/>
        <v>0</v>
      </c>
      <c r="R271">
        <f t="shared" si="51"/>
        <v>0</v>
      </c>
      <c r="S271">
        <f t="shared" si="52"/>
        <v>1</v>
      </c>
      <c r="T271">
        <f t="shared" si="53"/>
        <v>0</v>
      </c>
      <c r="U271">
        <f t="shared" si="54"/>
        <v>459</v>
      </c>
    </row>
    <row r="272" spans="1:21" ht="29.4" thickBot="1" x14ac:dyDescent="0.35">
      <c r="A272" s="3" t="s">
        <v>21</v>
      </c>
      <c r="B272" s="1">
        <v>2</v>
      </c>
      <c r="C272" s="1">
        <v>2</v>
      </c>
      <c r="D272" s="1">
        <v>0</v>
      </c>
      <c r="E272" s="1">
        <v>4</v>
      </c>
      <c r="F272" s="6">
        <v>1952</v>
      </c>
      <c r="G272" s="6">
        <v>0</v>
      </c>
      <c r="H272">
        <f t="shared" si="44"/>
        <v>10</v>
      </c>
      <c r="I272" t="str">
        <f t="shared" si="45"/>
        <v>BEL</v>
      </c>
      <c r="J272">
        <f>INDEX(Plan4!$B$4:$B$31,MATCH(Plan1!$F272,Plan4!$A$4:$A$31,0))</f>
        <v>1948</v>
      </c>
      <c r="K272">
        <f>INDEX(Plan4!$C$4:$C$31,MATCH(Plan1!$F272,Plan4!$A$4:$A$31,0))</f>
        <v>1936</v>
      </c>
      <c r="L272">
        <f>INDEX(Plan4!$E$4:$E$31,MATCH(Plan1!$F272,Plan4!$A$4:$A$31,0))</f>
        <v>1956</v>
      </c>
      <c r="M272">
        <f t="shared" si="46"/>
        <v>2</v>
      </c>
      <c r="N272">
        <f t="shared" si="47"/>
        <v>7</v>
      </c>
      <c r="O272">
        <f t="shared" si="48"/>
        <v>0</v>
      </c>
      <c r="P272">
        <f t="shared" si="49"/>
        <v>2</v>
      </c>
      <c r="Q272">
        <f t="shared" si="50"/>
        <v>0</v>
      </c>
      <c r="R272">
        <f t="shared" si="51"/>
        <v>0</v>
      </c>
      <c r="S272">
        <f t="shared" si="52"/>
        <v>1</v>
      </c>
      <c r="T272">
        <f t="shared" si="53"/>
        <v>1</v>
      </c>
      <c r="U272">
        <f t="shared" si="54"/>
        <v>459</v>
      </c>
    </row>
    <row r="273" spans="1:21" ht="29.4" thickBot="1" x14ac:dyDescent="0.35">
      <c r="A273" s="3" t="s">
        <v>8</v>
      </c>
      <c r="B273" s="1">
        <v>2</v>
      </c>
      <c r="C273" s="1">
        <v>1</v>
      </c>
      <c r="D273" s="1">
        <v>3</v>
      </c>
      <c r="E273" s="1">
        <v>6</v>
      </c>
      <c r="F273" s="6">
        <v>1952</v>
      </c>
      <c r="G273" s="6">
        <v>0</v>
      </c>
      <c r="H273">
        <f t="shared" si="44"/>
        <v>10</v>
      </c>
      <c r="I273" t="str">
        <f t="shared" si="45"/>
        <v>DEN</v>
      </c>
      <c r="J273">
        <f>INDEX(Plan4!$B$4:$B$31,MATCH(Plan1!$F273,Plan4!$A$4:$A$31,0))</f>
        <v>1948</v>
      </c>
      <c r="K273">
        <f>INDEX(Plan4!$C$4:$C$31,MATCH(Plan1!$F273,Plan4!$A$4:$A$31,0))</f>
        <v>1936</v>
      </c>
      <c r="L273">
        <f>INDEX(Plan4!$E$4:$E$31,MATCH(Plan1!$F273,Plan4!$A$4:$A$31,0))</f>
        <v>1956</v>
      </c>
      <c r="M273">
        <f t="shared" si="46"/>
        <v>5</v>
      </c>
      <c r="N273">
        <f t="shared" si="47"/>
        <v>20</v>
      </c>
      <c r="O273">
        <f t="shared" si="48"/>
        <v>0</v>
      </c>
      <c r="P273">
        <f t="shared" si="49"/>
        <v>5</v>
      </c>
      <c r="Q273">
        <f t="shared" si="50"/>
        <v>0</v>
      </c>
      <c r="R273">
        <f t="shared" si="51"/>
        <v>0</v>
      </c>
      <c r="S273">
        <f t="shared" si="52"/>
        <v>1</v>
      </c>
      <c r="T273">
        <f t="shared" si="53"/>
        <v>1</v>
      </c>
      <c r="U273">
        <f t="shared" si="54"/>
        <v>459</v>
      </c>
    </row>
    <row r="274" spans="1:21" ht="29.4" thickBot="1" x14ac:dyDescent="0.35">
      <c r="A274" s="3" t="s">
        <v>69</v>
      </c>
      <c r="B274" s="1">
        <v>2</v>
      </c>
      <c r="C274" s="1">
        <v>0</v>
      </c>
      <c r="D274" s="1">
        <v>1</v>
      </c>
      <c r="E274" s="1">
        <v>3</v>
      </c>
      <c r="F274" s="6">
        <v>1952</v>
      </c>
      <c r="G274" s="6">
        <v>0</v>
      </c>
      <c r="H274">
        <f t="shared" si="44"/>
        <v>9</v>
      </c>
      <c r="I274" t="str">
        <f t="shared" si="45"/>
        <v>TUR</v>
      </c>
      <c r="J274">
        <f>INDEX(Plan4!$B$4:$B$31,MATCH(Plan1!$F274,Plan4!$A$4:$A$31,0))</f>
        <v>1948</v>
      </c>
      <c r="K274">
        <f>INDEX(Plan4!$C$4:$C$31,MATCH(Plan1!$F274,Plan4!$A$4:$A$31,0))</f>
        <v>1936</v>
      </c>
      <c r="L274">
        <f>INDEX(Plan4!$E$4:$E$31,MATCH(Plan1!$F274,Plan4!$A$4:$A$31,0))</f>
        <v>1956</v>
      </c>
      <c r="M274">
        <f t="shared" si="46"/>
        <v>6</v>
      </c>
      <c r="N274">
        <f t="shared" si="47"/>
        <v>12</v>
      </c>
      <c r="O274">
        <f t="shared" si="48"/>
        <v>1</v>
      </c>
      <c r="P274">
        <f t="shared" si="49"/>
        <v>2</v>
      </c>
      <c r="Q274">
        <f t="shared" si="50"/>
        <v>0</v>
      </c>
      <c r="R274">
        <f t="shared" si="51"/>
        <v>0</v>
      </c>
      <c r="S274">
        <f t="shared" si="52"/>
        <v>1</v>
      </c>
      <c r="T274">
        <f t="shared" si="53"/>
        <v>1</v>
      </c>
      <c r="U274">
        <f t="shared" si="54"/>
        <v>459</v>
      </c>
    </row>
    <row r="275" spans="1:21" ht="29.4" thickBot="1" x14ac:dyDescent="0.35">
      <c r="A275" s="3" t="s">
        <v>50</v>
      </c>
      <c r="B275" s="1">
        <v>1</v>
      </c>
      <c r="C275" s="1">
        <v>6</v>
      </c>
      <c r="D275" s="1">
        <v>2</v>
      </c>
      <c r="E275" s="1">
        <v>9</v>
      </c>
      <c r="F275" s="6">
        <v>1952</v>
      </c>
      <c r="G275" s="6">
        <v>0</v>
      </c>
      <c r="H275">
        <f t="shared" si="44"/>
        <v>8</v>
      </c>
      <c r="I275" t="str">
        <f t="shared" si="45"/>
        <v>JPN</v>
      </c>
      <c r="J275">
        <f>INDEX(Plan4!$B$4:$B$31,MATCH(Plan1!$F275,Plan4!$A$4:$A$31,0))</f>
        <v>1948</v>
      </c>
      <c r="K275">
        <f>INDEX(Plan4!$C$4:$C$31,MATCH(Plan1!$F275,Plan4!$A$4:$A$31,0))</f>
        <v>1936</v>
      </c>
      <c r="L275">
        <f>INDEX(Plan4!$E$4:$E$31,MATCH(Plan1!$F275,Plan4!$A$4:$A$31,0))</f>
        <v>1956</v>
      </c>
      <c r="M275">
        <f t="shared" si="46"/>
        <v>0</v>
      </c>
      <c r="N275">
        <f t="shared" si="47"/>
        <v>0</v>
      </c>
      <c r="O275">
        <f t="shared" si="48"/>
        <v>6</v>
      </c>
      <c r="P275">
        <f t="shared" si="49"/>
        <v>18</v>
      </c>
      <c r="Q275">
        <f t="shared" si="50"/>
        <v>0</v>
      </c>
      <c r="R275">
        <f t="shared" si="51"/>
        <v>0</v>
      </c>
      <c r="S275">
        <f t="shared" si="52"/>
        <v>0</v>
      </c>
      <c r="T275">
        <f t="shared" si="53"/>
        <v>1</v>
      </c>
      <c r="U275">
        <f t="shared" si="54"/>
        <v>459</v>
      </c>
    </row>
    <row r="276" spans="1:21" ht="43.8" thickBot="1" x14ac:dyDescent="0.35">
      <c r="A276" s="3" t="s">
        <v>4</v>
      </c>
      <c r="B276" s="1">
        <v>1</v>
      </c>
      <c r="C276" s="1">
        <v>2</v>
      </c>
      <c r="D276" s="1">
        <v>8</v>
      </c>
      <c r="E276" s="1">
        <v>11</v>
      </c>
      <c r="F276" s="6">
        <v>1952</v>
      </c>
      <c r="G276" s="6">
        <v>0</v>
      </c>
      <c r="H276">
        <f t="shared" si="44"/>
        <v>16</v>
      </c>
      <c r="I276" t="str">
        <f t="shared" si="45"/>
        <v>GBR</v>
      </c>
      <c r="J276">
        <f>INDEX(Plan4!$B$4:$B$31,MATCH(Plan1!$F276,Plan4!$A$4:$A$31,0))</f>
        <v>1948</v>
      </c>
      <c r="K276">
        <f>INDEX(Plan4!$C$4:$C$31,MATCH(Plan1!$F276,Plan4!$A$4:$A$31,0))</f>
        <v>1936</v>
      </c>
      <c r="L276">
        <f>INDEX(Plan4!$E$4:$E$31,MATCH(Plan1!$F276,Plan4!$A$4:$A$31,0))</f>
        <v>1956</v>
      </c>
      <c r="M276">
        <f t="shared" si="46"/>
        <v>3</v>
      </c>
      <c r="N276">
        <f t="shared" si="47"/>
        <v>23</v>
      </c>
      <c r="O276">
        <f t="shared" si="48"/>
        <v>4</v>
      </c>
      <c r="P276">
        <f t="shared" si="49"/>
        <v>14</v>
      </c>
      <c r="Q276">
        <f t="shared" si="50"/>
        <v>1</v>
      </c>
      <c r="R276">
        <f t="shared" si="51"/>
        <v>0</v>
      </c>
      <c r="S276">
        <f t="shared" si="52"/>
        <v>1</v>
      </c>
      <c r="T276">
        <f t="shared" si="53"/>
        <v>1</v>
      </c>
      <c r="U276">
        <f t="shared" si="54"/>
        <v>459</v>
      </c>
    </row>
    <row r="277" spans="1:21" ht="29.4" thickBot="1" x14ac:dyDescent="0.35">
      <c r="A277" s="3" t="s">
        <v>56</v>
      </c>
      <c r="B277" s="1">
        <v>1</v>
      </c>
      <c r="C277" s="1">
        <v>2</v>
      </c>
      <c r="D277" s="1">
        <v>2</v>
      </c>
      <c r="E277" s="1">
        <v>5</v>
      </c>
      <c r="F277" s="6">
        <v>1952</v>
      </c>
      <c r="G277" s="6">
        <v>0</v>
      </c>
      <c r="H277">
        <f t="shared" si="44"/>
        <v>12</v>
      </c>
      <c r="I277" t="str">
        <f t="shared" si="45"/>
        <v>ARG</v>
      </c>
      <c r="J277">
        <f>INDEX(Plan4!$B$4:$B$31,MATCH(Plan1!$F277,Plan4!$A$4:$A$31,0))</f>
        <v>1948</v>
      </c>
      <c r="K277">
        <f>INDEX(Plan4!$C$4:$C$31,MATCH(Plan1!$F277,Plan4!$A$4:$A$31,0))</f>
        <v>1936</v>
      </c>
      <c r="L277">
        <f>INDEX(Plan4!$E$4:$E$31,MATCH(Plan1!$F277,Plan4!$A$4:$A$31,0))</f>
        <v>1956</v>
      </c>
      <c r="M277">
        <f t="shared" si="46"/>
        <v>3</v>
      </c>
      <c r="N277">
        <f t="shared" si="47"/>
        <v>7</v>
      </c>
      <c r="O277">
        <f t="shared" si="48"/>
        <v>2</v>
      </c>
      <c r="P277">
        <f t="shared" si="49"/>
        <v>7</v>
      </c>
      <c r="Q277">
        <f t="shared" si="50"/>
        <v>0</v>
      </c>
      <c r="R277">
        <f t="shared" si="51"/>
        <v>0</v>
      </c>
      <c r="S277">
        <f t="shared" si="52"/>
        <v>1</v>
      </c>
      <c r="T277">
        <f t="shared" si="53"/>
        <v>1</v>
      </c>
      <c r="U277">
        <f t="shared" si="54"/>
        <v>459</v>
      </c>
    </row>
    <row r="278" spans="1:21" ht="29.4" thickBot="1" x14ac:dyDescent="0.35">
      <c r="A278" s="3" t="s">
        <v>58</v>
      </c>
      <c r="B278" s="1">
        <v>1</v>
      </c>
      <c r="C278" s="1">
        <v>2</v>
      </c>
      <c r="D278" s="1">
        <v>1</v>
      </c>
      <c r="E278" s="1">
        <v>4</v>
      </c>
      <c r="F278" s="6">
        <v>1952</v>
      </c>
      <c r="G278" s="6">
        <v>0</v>
      </c>
      <c r="H278">
        <f t="shared" si="44"/>
        <v>9</v>
      </c>
      <c r="I278" t="str">
        <f t="shared" si="45"/>
        <v>POL</v>
      </c>
      <c r="J278">
        <f>INDEX(Plan4!$B$4:$B$31,MATCH(Plan1!$F278,Plan4!$A$4:$A$31,0))</f>
        <v>1948</v>
      </c>
      <c r="K278">
        <f>INDEX(Plan4!$C$4:$C$31,MATCH(Plan1!$F278,Plan4!$A$4:$A$31,0))</f>
        <v>1936</v>
      </c>
      <c r="L278">
        <f>INDEX(Plan4!$E$4:$E$31,MATCH(Plan1!$F278,Plan4!$A$4:$A$31,0))</f>
        <v>1956</v>
      </c>
      <c r="M278">
        <f t="shared" si="46"/>
        <v>0</v>
      </c>
      <c r="N278">
        <f t="shared" si="47"/>
        <v>1</v>
      </c>
      <c r="O278">
        <f t="shared" si="48"/>
        <v>0</v>
      </c>
      <c r="P278">
        <f t="shared" si="49"/>
        <v>6</v>
      </c>
      <c r="Q278">
        <f t="shared" si="50"/>
        <v>0</v>
      </c>
      <c r="R278">
        <f t="shared" si="51"/>
        <v>0</v>
      </c>
      <c r="S278">
        <f t="shared" si="52"/>
        <v>1</v>
      </c>
      <c r="T278">
        <f t="shared" si="53"/>
        <v>1</v>
      </c>
      <c r="U278">
        <f t="shared" si="54"/>
        <v>459</v>
      </c>
    </row>
    <row r="279" spans="1:21" ht="29.4" thickBot="1" x14ac:dyDescent="0.35">
      <c r="A279" s="3" t="s">
        <v>26</v>
      </c>
      <c r="B279" s="1">
        <v>1</v>
      </c>
      <c r="C279" s="1">
        <v>2</v>
      </c>
      <c r="D279" s="1">
        <v>0</v>
      </c>
      <c r="E279" s="1">
        <v>3</v>
      </c>
      <c r="F279" s="6">
        <v>1952</v>
      </c>
      <c r="G279" s="6">
        <v>0</v>
      </c>
      <c r="H279">
        <f t="shared" si="44"/>
        <v>9</v>
      </c>
      <c r="I279" t="str">
        <f t="shared" si="45"/>
        <v>CAN</v>
      </c>
      <c r="J279">
        <f>INDEX(Plan4!$B$4:$B$31,MATCH(Plan1!$F279,Plan4!$A$4:$A$31,0))</f>
        <v>1948</v>
      </c>
      <c r="K279">
        <f>INDEX(Plan4!$C$4:$C$31,MATCH(Plan1!$F279,Plan4!$A$4:$A$31,0))</f>
        <v>1936</v>
      </c>
      <c r="L279">
        <f>INDEX(Plan4!$E$4:$E$31,MATCH(Plan1!$F279,Plan4!$A$4:$A$31,0))</f>
        <v>1956</v>
      </c>
      <c r="M279">
        <f t="shared" si="46"/>
        <v>0</v>
      </c>
      <c r="N279">
        <f t="shared" si="47"/>
        <v>3</v>
      </c>
      <c r="O279">
        <f t="shared" si="48"/>
        <v>1</v>
      </c>
      <c r="P279">
        <f t="shared" si="49"/>
        <v>9</v>
      </c>
      <c r="Q279">
        <f t="shared" si="50"/>
        <v>0</v>
      </c>
      <c r="R279">
        <f t="shared" si="51"/>
        <v>0</v>
      </c>
      <c r="S279">
        <f t="shared" si="52"/>
        <v>1</v>
      </c>
      <c r="T279">
        <f t="shared" si="53"/>
        <v>1</v>
      </c>
      <c r="U279">
        <f t="shared" si="54"/>
        <v>459</v>
      </c>
    </row>
    <row r="280" spans="1:21" ht="29.4" thickBot="1" x14ac:dyDescent="0.35">
      <c r="A280" s="3" t="s">
        <v>55</v>
      </c>
      <c r="B280" s="1">
        <v>1</v>
      </c>
      <c r="C280" s="1">
        <v>2</v>
      </c>
      <c r="D280" s="1">
        <v>0</v>
      </c>
      <c r="E280" s="1">
        <v>3</v>
      </c>
      <c r="F280" s="6">
        <v>1952</v>
      </c>
      <c r="G280" s="6">
        <v>0</v>
      </c>
      <c r="H280">
        <f t="shared" si="44"/>
        <v>13</v>
      </c>
      <c r="I280" t="str">
        <f t="shared" si="45"/>
        <v>YUG</v>
      </c>
      <c r="J280">
        <f>INDEX(Plan4!$B$4:$B$31,MATCH(Plan1!$F280,Plan4!$A$4:$A$31,0))</f>
        <v>1948</v>
      </c>
      <c r="K280">
        <f>INDEX(Plan4!$C$4:$C$31,MATCH(Plan1!$F280,Plan4!$A$4:$A$31,0))</f>
        <v>1936</v>
      </c>
      <c r="L280">
        <f>INDEX(Plan4!$E$4:$E$31,MATCH(Plan1!$F280,Plan4!$A$4:$A$31,0))</f>
        <v>1956</v>
      </c>
      <c r="M280">
        <f t="shared" si="46"/>
        <v>0</v>
      </c>
      <c r="N280">
        <f t="shared" si="47"/>
        <v>2</v>
      </c>
      <c r="O280">
        <f t="shared" si="48"/>
        <v>0</v>
      </c>
      <c r="P280">
        <f t="shared" si="49"/>
        <v>1</v>
      </c>
      <c r="Q280">
        <f t="shared" si="50"/>
        <v>0</v>
      </c>
      <c r="R280">
        <f t="shared" si="51"/>
        <v>0</v>
      </c>
      <c r="S280">
        <f t="shared" si="52"/>
        <v>1</v>
      </c>
      <c r="T280">
        <f t="shared" si="53"/>
        <v>1</v>
      </c>
      <c r="U280">
        <f t="shared" si="54"/>
        <v>459</v>
      </c>
    </row>
    <row r="281" spans="1:21" ht="29.4" thickBot="1" x14ac:dyDescent="0.35">
      <c r="A281" s="3" t="s">
        <v>61</v>
      </c>
      <c r="B281" s="1">
        <v>1</v>
      </c>
      <c r="C281" s="1">
        <v>1</v>
      </c>
      <c r="D281" s="1">
        <v>2</v>
      </c>
      <c r="E281" s="1">
        <v>4</v>
      </c>
      <c r="F281" s="6">
        <v>1952</v>
      </c>
      <c r="G281" s="6">
        <v>0</v>
      </c>
      <c r="H281">
        <f t="shared" si="44"/>
        <v>10</v>
      </c>
      <c r="I281" t="str">
        <f t="shared" si="45"/>
        <v>ROU</v>
      </c>
      <c r="J281">
        <f>INDEX(Plan4!$B$4:$B$31,MATCH(Plan1!$F281,Plan4!$A$4:$A$31,0))</f>
        <v>1948</v>
      </c>
      <c r="K281">
        <f>INDEX(Plan4!$C$4:$C$31,MATCH(Plan1!$F281,Plan4!$A$4:$A$31,0))</f>
        <v>1936</v>
      </c>
      <c r="L281">
        <f>INDEX(Plan4!$E$4:$E$31,MATCH(Plan1!$F281,Plan4!$A$4:$A$31,0))</f>
        <v>1956</v>
      </c>
      <c r="M281">
        <f t="shared" si="46"/>
        <v>0</v>
      </c>
      <c r="N281">
        <f t="shared" si="47"/>
        <v>0</v>
      </c>
      <c r="O281">
        <f t="shared" si="48"/>
        <v>0</v>
      </c>
      <c r="P281">
        <f t="shared" si="49"/>
        <v>1</v>
      </c>
      <c r="Q281">
        <f t="shared" si="50"/>
        <v>0</v>
      </c>
      <c r="R281">
        <f t="shared" si="51"/>
        <v>0</v>
      </c>
      <c r="S281">
        <f t="shared" si="52"/>
        <v>0</v>
      </c>
      <c r="T281">
        <f t="shared" si="53"/>
        <v>1</v>
      </c>
      <c r="U281">
        <f t="shared" si="54"/>
        <v>459</v>
      </c>
    </row>
    <row r="282" spans="1:21" ht="29.4" thickBot="1" x14ac:dyDescent="0.35">
      <c r="A282" s="3" t="s">
        <v>49</v>
      </c>
      <c r="B282" s="1">
        <v>1</v>
      </c>
      <c r="C282" s="1">
        <v>0</v>
      </c>
      <c r="D282" s="1">
        <v>2</v>
      </c>
      <c r="E282" s="1">
        <v>3</v>
      </c>
      <c r="F282" s="6">
        <v>1952</v>
      </c>
      <c r="G282" s="6">
        <v>0</v>
      </c>
      <c r="H282">
        <f t="shared" si="44"/>
        <v>9</v>
      </c>
      <c r="I282" t="str">
        <f t="shared" si="45"/>
        <v>BRA</v>
      </c>
      <c r="J282">
        <f>INDEX(Plan4!$B$4:$B$31,MATCH(Plan1!$F282,Plan4!$A$4:$A$31,0))</f>
        <v>1948</v>
      </c>
      <c r="K282">
        <f>INDEX(Plan4!$C$4:$C$31,MATCH(Plan1!$F282,Plan4!$A$4:$A$31,0))</f>
        <v>1936</v>
      </c>
      <c r="L282">
        <f>INDEX(Plan4!$E$4:$E$31,MATCH(Plan1!$F282,Plan4!$A$4:$A$31,0))</f>
        <v>1956</v>
      </c>
      <c r="M282">
        <f t="shared" si="46"/>
        <v>0</v>
      </c>
      <c r="N282">
        <f t="shared" si="47"/>
        <v>1</v>
      </c>
      <c r="O282">
        <f t="shared" si="48"/>
        <v>0</v>
      </c>
      <c r="P282">
        <f t="shared" si="49"/>
        <v>0</v>
      </c>
      <c r="Q282">
        <f t="shared" si="50"/>
        <v>0</v>
      </c>
      <c r="R282">
        <f t="shared" si="51"/>
        <v>0</v>
      </c>
      <c r="S282">
        <f t="shared" si="52"/>
        <v>1</v>
      </c>
      <c r="T282">
        <f t="shared" si="53"/>
        <v>0</v>
      </c>
      <c r="U282">
        <f t="shared" si="54"/>
        <v>459</v>
      </c>
    </row>
    <row r="283" spans="1:21" ht="43.8" thickBot="1" x14ac:dyDescent="0.35">
      <c r="A283" s="3" t="s">
        <v>53</v>
      </c>
      <c r="B283" s="1">
        <v>1</v>
      </c>
      <c r="C283" s="1">
        <v>0</v>
      </c>
      <c r="D283" s="1">
        <v>2</v>
      </c>
      <c r="E283" s="1">
        <v>3</v>
      </c>
      <c r="F283" s="6">
        <v>1952</v>
      </c>
      <c r="G283" s="6">
        <v>0</v>
      </c>
      <c r="H283">
        <f t="shared" si="44"/>
        <v>14</v>
      </c>
      <c r="I283" t="str">
        <f t="shared" si="45"/>
        <v>NZL</v>
      </c>
      <c r="J283">
        <f>INDEX(Plan4!$B$4:$B$31,MATCH(Plan1!$F283,Plan4!$A$4:$A$31,0))</f>
        <v>1948</v>
      </c>
      <c r="K283">
        <f>INDEX(Plan4!$C$4:$C$31,MATCH(Plan1!$F283,Plan4!$A$4:$A$31,0))</f>
        <v>1936</v>
      </c>
      <c r="L283">
        <f>INDEX(Plan4!$E$4:$E$31,MATCH(Plan1!$F283,Plan4!$A$4:$A$31,0))</f>
        <v>1956</v>
      </c>
      <c r="M283">
        <f t="shared" si="46"/>
        <v>0</v>
      </c>
      <c r="N283">
        <f t="shared" si="47"/>
        <v>0</v>
      </c>
      <c r="O283">
        <f t="shared" si="48"/>
        <v>1</v>
      </c>
      <c r="P283">
        <f t="shared" si="49"/>
        <v>1</v>
      </c>
      <c r="Q283">
        <f t="shared" si="50"/>
        <v>0</v>
      </c>
      <c r="R283">
        <f t="shared" si="51"/>
        <v>0</v>
      </c>
      <c r="S283">
        <f t="shared" si="52"/>
        <v>0</v>
      </c>
      <c r="T283">
        <f t="shared" si="53"/>
        <v>1</v>
      </c>
      <c r="U283">
        <f t="shared" si="54"/>
        <v>459</v>
      </c>
    </row>
    <row r="284" spans="1:21" ht="29.4" thickBot="1" x14ac:dyDescent="0.35">
      <c r="A284" s="3" t="s">
        <v>30</v>
      </c>
      <c r="B284" s="1">
        <v>1</v>
      </c>
      <c r="C284" s="1">
        <v>0</v>
      </c>
      <c r="D284" s="1">
        <v>1</v>
      </c>
      <c r="E284" s="1">
        <v>2</v>
      </c>
      <c r="F284" s="6">
        <v>1952</v>
      </c>
      <c r="G284" s="6">
        <v>0</v>
      </c>
      <c r="H284">
        <f t="shared" si="44"/>
        <v>8</v>
      </c>
      <c r="I284" t="str">
        <f t="shared" si="45"/>
        <v>IND</v>
      </c>
      <c r="J284">
        <f>INDEX(Plan4!$B$4:$B$31,MATCH(Plan1!$F284,Plan4!$A$4:$A$31,0))</f>
        <v>1948</v>
      </c>
      <c r="K284">
        <f>INDEX(Plan4!$C$4:$C$31,MATCH(Plan1!$F284,Plan4!$A$4:$A$31,0))</f>
        <v>1936</v>
      </c>
      <c r="L284">
        <f>INDEX(Plan4!$E$4:$E$31,MATCH(Plan1!$F284,Plan4!$A$4:$A$31,0))</f>
        <v>1956</v>
      </c>
      <c r="M284">
        <f t="shared" si="46"/>
        <v>1</v>
      </c>
      <c r="N284">
        <f t="shared" si="47"/>
        <v>1</v>
      </c>
      <c r="O284">
        <f t="shared" si="48"/>
        <v>1</v>
      </c>
      <c r="P284">
        <f t="shared" si="49"/>
        <v>1</v>
      </c>
      <c r="Q284">
        <f t="shared" si="50"/>
        <v>0</v>
      </c>
      <c r="R284">
        <f t="shared" si="51"/>
        <v>0</v>
      </c>
      <c r="S284">
        <f t="shared" si="52"/>
        <v>1</v>
      </c>
      <c r="T284">
        <f t="shared" si="53"/>
        <v>1</v>
      </c>
      <c r="U284">
        <f t="shared" si="54"/>
        <v>459</v>
      </c>
    </row>
    <row r="285" spans="1:21" ht="29.4" thickBot="1" x14ac:dyDescent="0.35">
      <c r="A285" s="3" t="s">
        <v>51</v>
      </c>
      <c r="B285" s="1">
        <v>1</v>
      </c>
      <c r="C285" s="1">
        <v>0</v>
      </c>
      <c r="D285" s="1">
        <v>0</v>
      </c>
      <c r="E285" s="1">
        <v>1</v>
      </c>
      <c r="F285" s="6">
        <v>1952</v>
      </c>
      <c r="G285" s="6">
        <v>0</v>
      </c>
      <c r="H285">
        <f t="shared" si="44"/>
        <v>13</v>
      </c>
      <c r="I285" t="str">
        <f t="shared" si="45"/>
        <v>LUX</v>
      </c>
      <c r="J285">
        <f>INDEX(Plan4!$B$4:$B$31,MATCH(Plan1!$F285,Plan4!$A$4:$A$31,0))</f>
        <v>1948</v>
      </c>
      <c r="K285">
        <f>INDEX(Plan4!$C$4:$C$31,MATCH(Plan1!$F285,Plan4!$A$4:$A$31,0))</f>
        <v>1936</v>
      </c>
      <c r="L285">
        <f>INDEX(Plan4!$E$4:$E$31,MATCH(Plan1!$F285,Plan4!$A$4:$A$31,0))</f>
        <v>1956</v>
      </c>
      <c r="M285">
        <f t="shared" si="46"/>
        <v>0</v>
      </c>
      <c r="N285">
        <f t="shared" si="47"/>
        <v>0</v>
      </c>
      <c r="O285">
        <f t="shared" si="48"/>
        <v>0</v>
      </c>
      <c r="P285">
        <f t="shared" si="49"/>
        <v>0</v>
      </c>
      <c r="Q285">
        <f t="shared" si="50"/>
        <v>0</v>
      </c>
      <c r="R285">
        <f t="shared" si="51"/>
        <v>0</v>
      </c>
      <c r="S285">
        <f t="shared" si="52"/>
        <v>0</v>
      </c>
      <c r="T285">
        <f t="shared" si="53"/>
        <v>0</v>
      </c>
      <c r="U285">
        <f t="shared" si="54"/>
        <v>459</v>
      </c>
    </row>
    <row r="286" spans="1:21" ht="29.4" thickBot="1" x14ac:dyDescent="0.35">
      <c r="A286" s="3" t="s">
        <v>2</v>
      </c>
      <c r="B286" s="1">
        <v>0</v>
      </c>
      <c r="C286" s="1">
        <v>7</v>
      </c>
      <c r="D286" s="1">
        <v>17</v>
      </c>
      <c r="E286" s="1">
        <v>24</v>
      </c>
      <c r="F286" s="6">
        <v>1952</v>
      </c>
      <c r="G286" s="6">
        <v>0</v>
      </c>
      <c r="H286">
        <f t="shared" si="44"/>
        <v>10</v>
      </c>
      <c r="I286" t="str">
        <f t="shared" si="45"/>
        <v>GER</v>
      </c>
      <c r="J286">
        <f>INDEX(Plan4!$B$4:$B$31,MATCH(Plan1!$F286,Plan4!$A$4:$A$31,0))</f>
        <v>1948</v>
      </c>
      <c r="K286">
        <f>INDEX(Plan4!$C$4:$C$31,MATCH(Plan1!$F286,Plan4!$A$4:$A$31,0))</f>
        <v>1936</v>
      </c>
      <c r="L286">
        <f>INDEX(Plan4!$E$4:$E$31,MATCH(Plan1!$F286,Plan4!$A$4:$A$31,0))</f>
        <v>1956</v>
      </c>
      <c r="M286">
        <f t="shared" si="46"/>
        <v>0</v>
      </c>
      <c r="N286">
        <f t="shared" si="47"/>
        <v>0</v>
      </c>
      <c r="O286">
        <f t="shared" si="48"/>
        <v>33</v>
      </c>
      <c r="P286">
        <f t="shared" si="49"/>
        <v>89</v>
      </c>
      <c r="Q286">
        <f t="shared" si="50"/>
        <v>0</v>
      </c>
      <c r="R286">
        <f t="shared" si="51"/>
        <v>0</v>
      </c>
      <c r="S286">
        <f t="shared" si="52"/>
        <v>0</v>
      </c>
      <c r="T286">
        <f t="shared" si="53"/>
        <v>1</v>
      </c>
      <c r="U286">
        <f t="shared" si="54"/>
        <v>459</v>
      </c>
    </row>
    <row r="287" spans="1:21" ht="29.4" thickBot="1" x14ac:dyDescent="0.35">
      <c r="A287" s="3" t="s">
        <v>45</v>
      </c>
      <c r="B287" s="1">
        <v>0</v>
      </c>
      <c r="C287" s="1">
        <v>5</v>
      </c>
      <c r="D287" s="1">
        <v>0</v>
      </c>
      <c r="E287" s="1">
        <v>5</v>
      </c>
      <c r="F287" s="6">
        <v>1952</v>
      </c>
      <c r="G287" s="6">
        <v>0</v>
      </c>
      <c r="H287">
        <f t="shared" si="44"/>
        <v>14</v>
      </c>
      <c r="I287" t="str">
        <f t="shared" si="45"/>
        <v>NED</v>
      </c>
      <c r="J287">
        <f>INDEX(Plan4!$B$4:$B$31,MATCH(Plan1!$F287,Plan4!$A$4:$A$31,0))</f>
        <v>1948</v>
      </c>
      <c r="K287">
        <f>INDEX(Plan4!$C$4:$C$31,MATCH(Plan1!$F287,Plan4!$A$4:$A$31,0))</f>
        <v>1936</v>
      </c>
      <c r="L287">
        <f>INDEX(Plan4!$E$4:$E$31,MATCH(Plan1!$F287,Plan4!$A$4:$A$31,0))</f>
        <v>1956</v>
      </c>
      <c r="M287">
        <f t="shared" si="46"/>
        <v>5</v>
      </c>
      <c r="N287">
        <f t="shared" si="47"/>
        <v>16</v>
      </c>
      <c r="O287">
        <f t="shared" si="48"/>
        <v>6</v>
      </c>
      <c r="P287">
        <f t="shared" si="49"/>
        <v>17</v>
      </c>
      <c r="Q287">
        <f t="shared" si="50"/>
        <v>0</v>
      </c>
      <c r="R287">
        <f t="shared" si="51"/>
        <v>0</v>
      </c>
      <c r="S287">
        <f t="shared" si="52"/>
        <v>1</v>
      </c>
      <c r="T287">
        <f t="shared" si="53"/>
        <v>1</v>
      </c>
      <c r="U287">
        <f t="shared" si="54"/>
        <v>459</v>
      </c>
    </row>
    <row r="288" spans="1:21" ht="15" thickBot="1" x14ac:dyDescent="0.35">
      <c r="A288" s="3" t="s">
        <v>77</v>
      </c>
      <c r="B288" s="1">
        <v>0</v>
      </c>
      <c r="C288" s="1">
        <v>3</v>
      </c>
      <c r="D288" s="1">
        <v>4</v>
      </c>
      <c r="E288" s="1">
        <v>7</v>
      </c>
      <c r="F288" s="6">
        <v>1952</v>
      </c>
      <c r="G288" s="6">
        <v>0</v>
      </c>
      <c r="H288">
        <f t="shared" si="44"/>
        <v>7</v>
      </c>
      <c r="I288" t="str">
        <f t="shared" si="45"/>
        <v>IRI</v>
      </c>
      <c r="J288">
        <f>INDEX(Plan4!$B$4:$B$31,MATCH(Plan1!$F288,Plan4!$A$4:$A$31,0))</f>
        <v>1948</v>
      </c>
      <c r="K288">
        <f>INDEX(Plan4!$C$4:$C$31,MATCH(Plan1!$F288,Plan4!$A$4:$A$31,0))</f>
        <v>1936</v>
      </c>
      <c r="L288">
        <f>INDEX(Plan4!$E$4:$E$31,MATCH(Plan1!$F288,Plan4!$A$4:$A$31,0))</f>
        <v>1956</v>
      </c>
      <c r="M288">
        <f t="shared" si="46"/>
        <v>0</v>
      </c>
      <c r="N288">
        <f t="shared" si="47"/>
        <v>1</v>
      </c>
      <c r="O288">
        <f t="shared" si="48"/>
        <v>0</v>
      </c>
      <c r="P288">
        <f t="shared" si="49"/>
        <v>0</v>
      </c>
      <c r="Q288">
        <f t="shared" si="50"/>
        <v>0</v>
      </c>
      <c r="R288">
        <f t="shared" si="51"/>
        <v>0</v>
      </c>
      <c r="S288">
        <f t="shared" si="52"/>
        <v>1</v>
      </c>
      <c r="T288">
        <f t="shared" si="53"/>
        <v>0</v>
      </c>
      <c r="U288">
        <f t="shared" si="54"/>
        <v>459</v>
      </c>
    </row>
    <row r="289" spans="1:21" ht="29.4" thickBot="1" x14ac:dyDescent="0.35">
      <c r="A289" s="3" t="s">
        <v>65</v>
      </c>
      <c r="B289" s="1">
        <v>0</v>
      </c>
      <c r="C289" s="1">
        <v>2</v>
      </c>
      <c r="D289" s="1">
        <v>0</v>
      </c>
      <c r="E289" s="1">
        <v>2</v>
      </c>
      <c r="F289" s="6">
        <v>1952</v>
      </c>
      <c r="G289" s="6">
        <v>0</v>
      </c>
      <c r="H289">
        <f t="shared" si="44"/>
        <v>8</v>
      </c>
      <c r="I289" t="str">
        <f t="shared" si="45"/>
        <v>CHI</v>
      </c>
      <c r="J289">
        <f>INDEX(Plan4!$B$4:$B$31,MATCH(Plan1!$F289,Plan4!$A$4:$A$31,0))</f>
        <v>1948</v>
      </c>
      <c r="K289">
        <f>INDEX(Plan4!$C$4:$C$31,MATCH(Plan1!$F289,Plan4!$A$4:$A$31,0))</f>
        <v>1936</v>
      </c>
      <c r="L289">
        <f>INDEX(Plan4!$E$4:$E$31,MATCH(Plan1!$F289,Plan4!$A$4:$A$31,0))</f>
        <v>1956</v>
      </c>
      <c r="M289">
        <f t="shared" si="46"/>
        <v>0</v>
      </c>
      <c r="N289">
        <f t="shared" si="47"/>
        <v>0</v>
      </c>
      <c r="O289">
        <f t="shared" si="48"/>
        <v>0</v>
      </c>
      <c r="P289">
        <f t="shared" si="49"/>
        <v>0</v>
      </c>
      <c r="Q289">
        <f t="shared" si="50"/>
        <v>0</v>
      </c>
      <c r="R289">
        <f t="shared" si="51"/>
        <v>0</v>
      </c>
      <c r="S289">
        <f t="shared" si="52"/>
        <v>0</v>
      </c>
      <c r="T289">
        <f t="shared" si="53"/>
        <v>0</v>
      </c>
      <c r="U289">
        <f t="shared" si="54"/>
        <v>459</v>
      </c>
    </row>
    <row r="290" spans="1:21" ht="29.4" thickBot="1" x14ac:dyDescent="0.35">
      <c r="A290" s="3" t="s">
        <v>6</v>
      </c>
      <c r="B290" s="1">
        <v>0</v>
      </c>
      <c r="C290" s="1">
        <v>1</v>
      </c>
      <c r="D290" s="1">
        <v>1</v>
      </c>
      <c r="E290" s="1">
        <v>2</v>
      </c>
      <c r="F290" s="6">
        <v>1952</v>
      </c>
      <c r="G290" s="6">
        <v>0</v>
      </c>
      <c r="H290">
        <f t="shared" si="44"/>
        <v>10</v>
      </c>
      <c r="I290" t="str">
        <f t="shared" si="45"/>
        <v>AUT</v>
      </c>
      <c r="J290">
        <f>INDEX(Plan4!$B$4:$B$31,MATCH(Plan1!$F290,Plan4!$A$4:$A$31,0))</f>
        <v>1948</v>
      </c>
      <c r="K290">
        <f>INDEX(Plan4!$C$4:$C$31,MATCH(Plan1!$F290,Plan4!$A$4:$A$31,0))</f>
        <v>1936</v>
      </c>
      <c r="L290">
        <f>INDEX(Plan4!$E$4:$E$31,MATCH(Plan1!$F290,Plan4!$A$4:$A$31,0))</f>
        <v>1956</v>
      </c>
      <c r="M290">
        <f t="shared" si="46"/>
        <v>1</v>
      </c>
      <c r="N290">
        <f t="shared" si="47"/>
        <v>4</v>
      </c>
      <c r="O290">
        <f t="shared" si="48"/>
        <v>4</v>
      </c>
      <c r="P290">
        <f t="shared" si="49"/>
        <v>13</v>
      </c>
      <c r="Q290">
        <f t="shared" si="50"/>
        <v>0</v>
      </c>
      <c r="R290">
        <f t="shared" si="51"/>
        <v>0</v>
      </c>
      <c r="S290">
        <f t="shared" si="52"/>
        <v>1</v>
      </c>
      <c r="T290">
        <f t="shared" si="53"/>
        <v>1</v>
      </c>
      <c r="U290">
        <f t="shared" si="54"/>
        <v>459</v>
      </c>
    </row>
    <row r="291" spans="1:21" ht="29.4" thickBot="1" x14ac:dyDescent="0.35">
      <c r="A291" s="3" t="s">
        <v>81</v>
      </c>
      <c r="B291" s="1">
        <v>0</v>
      </c>
      <c r="C291" s="1">
        <v>1</v>
      </c>
      <c r="D291" s="1">
        <v>1</v>
      </c>
      <c r="E291" s="1">
        <v>2</v>
      </c>
      <c r="F291" s="6">
        <v>1952</v>
      </c>
      <c r="G291" s="6">
        <v>0</v>
      </c>
      <c r="H291">
        <f t="shared" si="44"/>
        <v>10</v>
      </c>
      <c r="I291" t="str">
        <f t="shared" si="45"/>
        <v>LIB</v>
      </c>
      <c r="J291">
        <f>INDEX(Plan4!$B$4:$B$31,MATCH(Plan1!$F291,Plan4!$A$4:$A$31,0))</f>
        <v>1948</v>
      </c>
      <c r="K291">
        <f>INDEX(Plan4!$C$4:$C$31,MATCH(Plan1!$F291,Plan4!$A$4:$A$31,0))</f>
        <v>1936</v>
      </c>
      <c r="L291">
        <f>INDEX(Plan4!$E$4:$E$31,MATCH(Plan1!$F291,Plan4!$A$4:$A$31,0))</f>
        <v>1956</v>
      </c>
      <c r="M291">
        <f t="shared" si="46"/>
        <v>0</v>
      </c>
      <c r="N291">
        <f t="shared" si="47"/>
        <v>0</v>
      </c>
      <c r="O291">
        <f t="shared" si="48"/>
        <v>0</v>
      </c>
      <c r="P291">
        <f t="shared" si="49"/>
        <v>0</v>
      </c>
      <c r="Q291">
        <f t="shared" si="50"/>
        <v>0</v>
      </c>
      <c r="R291">
        <f t="shared" si="51"/>
        <v>0</v>
      </c>
      <c r="S291">
        <f t="shared" si="52"/>
        <v>0</v>
      </c>
      <c r="T291">
        <f t="shared" si="53"/>
        <v>0</v>
      </c>
      <c r="U291">
        <f t="shared" si="54"/>
        <v>459</v>
      </c>
    </row>
    <row r="292" spans="1:21" ht="29.4" thickBot="1" x14ac:dyDescent="0.35">
      <c r="A292" s="3" t="s">
        <v>64</v>
      </c>
      <c r="B292" s="1">
        <v>0</v>
      </c>
      <c r="C292" s="1">
        <v>1</v>
      </c>
      <c r="D292" s="1">
        <v>0</v>
      </c>
      <c r="E292" s="1">
        <v>1</v>
      </c>
      <c r="F292" s="6">
        <v>1952</v>
      </c>
      <c r="G292" s="6">
        <v>0</v>
      </c>
      <c r="H292">
        <f t="shared" si="44"/>
        <v>10</v>
      </c>
      <c r="I292" t="str">
        <f t="shared" si="45"/>
        <v>IRL</v>
      </c>
      <c r="J292">
        <f>INDEX(Plan4!$B$4:$B$31,MATCH(Plan1!$F292,Plan4!$A$4:$A$31,0))</f>
        <v>1948</v>
      </c>
      <c r="K292">
        <f>INDEX(Plan4!$C$4:$C$31,MATCH(Plan1!$F292,Plan4!$A$4:$A$31,0))</f>
        <v>1936</v>
      </c>
      <c r="L292">
        <f>INDEX(Plan4!$E$4:$E$31,MATCH(Plan1!$F292,Plan4!$A$4:$A$31,0))</f>
        <v>1956</v>
      </c>
      <c r="M292">
        <f t="shared" si="46"/>
        <v>0</v>
      </c>
      <c r="N292">
        <f t="shared" si="47"/>
        <v>0</v>
      </c>
      <c r="O292">
        <f t="shared" si="48"/>
        <v>0</v>
      </c>
      <c r="P292">
        <f t="shared" si="49"/>
        <v>0</v>
      </c>
      <c r="Q292">
        <f t="shared" si="50"/>
        <v>0</v>
      </c>
      <c r="R292">
        <f t="shared" si="51"/>
        <v>0</v>
      </c>
      <c r="S292">
        <f t="shared" si="52"/>
        <v>0</v>
      </c>
      <c r="T292">
        <f t="shared" si="53"/>
        <v>0</v>
      </c>
      <c r="U292">
        <f t="shared" si="54"/>
        <v>459</v>
      </c>
    </row>
    <row r="293" spans="1:21" ht="29.4" thickBot="1" x14ac:dyDescent="0.35">
      <c r="A293" s="3" t="s">
        <v>32</v>
      </c>
      <c r="B293" s="1">
        <v>0</v>
      </c>
      <c r="C293" s="1">
        <v>1</v>
      </c>
      <c r="D293" s="1">
        <v>0</v>
      </c>
      <c r="E293" s="1">
        <v>1</v>
      </c>
      <c r="F293" s="6">
        <v>1952</v>
      </c>
      <c r="G293" s="6">
        <v>0</v>
      </c>
      <c r="H293">
        <f t="shared" si="44"/>
        <v>9</v>
      </c>
      <c r="I293" t="str">
        <f t="shared" si="45"/>
        <v>MEX</v>
      </c>
      <c r="J293">
        <f>INDEX(Plan4!$B$4:$B$31,MATCH(Plan1!$F293,Plan4!$A$4:$A$31,0))</f>
        <v>1948</v>
      </c>
      <c r="K293">
        <f>INDEX(Plan4!$C$4:$C$31,MATCH(Plan1!$F293,Plan4!$A$4:$A$31,0))</f>
        <v>1936</v>
      </c>
      <c r="L293">
        <f>INDEX(Plan4!$E$4:$E$31,MATCH(Plan1!$F293,Plan4!$A$4:$A$31,0))</f>
        <v>1956</v>
      </c>
      <c r="M293">
        <f t="shared" si="46"/>
        <v>2</v>
      </c>
      <c r="N293">
        <f t="shared" si="47"/>
        <v>5</v>
      </c>
      <c r="O293">
        <f t="shared" si="48"/>
        <v>0</v>
      </c>
      <c r="P293">
        <f t="shared" si="49"/>
        <v>3</v>
      </c>
      <c r="Q293">
        <f t="shared" si="50"/>
        <v>0</v>
      </c>
      <c r="R293">
        <f t="shared" si="51"/>
        <v>0</v>
      </c>
      <c r="S293">
        <f t="shared" si="52"/>
        <v>1</v>
      </c>
      <c r="T293">
        <f t="shared" si="53"/>
        <v>1</v>
      </c>
      <c r="U293">
        <f t="shared" si="54"/>
        <v>459</v>
      </c>
    </row>
    <row r="294" spans="1:21" ht="29.4" thickBot="1" x14ac:dyDescent="0.35">
      <c r="A294" s="3" t="s">
        <v>27</v>
      </c>
      <c r="B294" s="1">
        <v>0</v>
      </c>
      <c r="C294" s="1">
        <v>1</v>
      </c>
      <c r="D294" s="1">
        <v>0</v>
      </c>
      <c r="E294" s="1">
        <v>1</v>
      </c>
      <c r="F294" s="6">
        <v>1952</v>
      </c>
      <c r="G294" s="6">
        <v>0</v>
      </c>
      <c r="H294">
        <f t="shared" si="44"/>
        <v>8</v>
      </c>
      <c r="I294" t="str">
        <f t="shared" si="45"/>
        <v>ESP</v>
      </c>
      <c r="J294">
        <f>INDEX(Plan4!$B$4:$B$31,MATCH(Plan1!$F294,Plan4!$A$4:$A$31,0))</f>
        <v>1948</v>
      </c>
      <c r="K294">
        <f>INDEX(Plan4!$C$4:$C$31,MATCH(Plan1!$F294,Plan4!$A$4:$A$31,0))</f>
        <v>1936</v>
      </c>
      <c r="L294">
        <f>INDEX(Plan4!$E$4:$E$31,MATCH(Plan1!$F294,Plan4!$A$4:$A$31,0))</f>
        <v>1956</v>
      </c>
      <c r="M294">
        <f t="shared" si="46"/>
        <v>0</v>
      </c>
      <c r="N294">
        <f t="shared" si="47"/>
        <v>1</v>
      </c>
      <c r="O294">
        <f t="shared" si="48"/>
        <v>0</v>
      </c>
      <c r="P294">
        <f t="shared" si="49"/>
        <v>0</v>
      </c>
      <c r="Q294">
        <f t="shared" si="50"/>
        <v>0</v>
      </c>
      <c r="R294">
        <f t="shared" si="51"/>
        <v>0</v>
      </c>
      <c r="S294">
        <f t="shared" si="52"/>
        <v>1</v>
      </c>
      <c r="T294">
        <f t="shared" si="53"/>
        <v>0</v>
      </c>
      <c r="U294">
        <f t="shared" si="54"/>
        <v>459</v>
      </c>
    </row>
    <row r="295" spans="1:21" ht="43.8" thickBot="1" x14ac:dyDescent="0.35">
      <c r="A295" s="3" t="s">
        <v>76</v>
      </c>
      <c r="B295" s="1">
        <v>0</v>
      </c>
      <c r="C295" s="1">
        <v>0</v>
      </c>
      <c r="D295" s="1">
        <v>2</v>
      </c>
      <c r="E295" s="1">
        <v>2</v>
      </c>
      <c r="F295" s="6">
        <v>1952</v>
      </c>
      <c r="G295" s="6">
        <v>0</v>
      </c>
      <c r="H295">
        <f t="shared" si="44"/>
        <v>14</v>
      </c>
      <c r="I295" t="str">
        <f t="shared" si="45"/>
        <v>KOR</v>
      </c>
      <c r="J295">
        <f>INDEX(Plan4!$B$4:$B$31,MATCH(Plan1!$F295,Plan4!$A$4:$A$31,0))</f>
        <v>1948</v>
      </c>
      <c r="K295">
        <f>INDEX(Plan4!$C$4:$C$31,MATCH(Plan1!$F295,Plan4!$A$4:$A$31,0))</f>
        <v>1936</v>
      </c>
      <c r="L295">
        <f>INDEX(Plan4!$E$4:$E$31,MATCH(Plan1!$F295,Plan4!$A$4:$A$31,0))</f>
        <v>1956</v>
      </c>
      <c r="M295">
        <f t="shared" si="46"/>
        <v>0</v>
      </c>
      <c r="N295">
        <f t="shared" si="47"/>
        <v>2</v>
      </c>
      <c r="O295">
        <f t="shared" si="48"/>
        <v>0</v>
      </c>
      <c r="P295">
        <f t="shared" si="49"/>
        <v>0</v>
      </c>
      <c r="Q295">
        <f t="shared" si="50"/>
        <v>0</v>
      </c>
      <c r="R295">
        <f t="shared" si="51"/>
        <v>0</v>
      </c>
      <c r="S295">
        <f t="shared" si="52"/>
        <v>1</v>
      </c>
      <c r="T295">
        <f t="shared" si="53"/>
        <v>0</v>
      </c>
      <c r="U295">
        <f t="shared" si="54"/>
        <v>459</v>
      </c>
    </row>
    <row r="296" spans="1:21" ht="58.2" thickBot="1" x14ac:dyDescent="0.35">
      <c r="A296" s="3" t="s">
        <v>74</v>
      </c>
      <c r="B296" s="1">
        <v>0</v>
      </c>
      <c r="C296" s="1">
        <v>0</v>
      </c>
      <c r="D296" s="1">
        <v>2</v>
      </c>
      <c r="E296" s="1">
        <v>2</v>
      </c>
      <c r="F296" s="6">
        <v>1952</v>
      </c>
      <c r="G296" s="6">
        <v>0</v>
      </c>
      <c r="H296">
        <f t="shared" si="44"/>
        <v>22</v>
      </c>
      <c r="I296" t="str">
        <f t="shared" si="45"/>
        <v>TRI</v>
      </c>
      <c r="J296">
        <f>INDEX(Plan4!$B$4:$B$31,MATCH(Plan1!$F296,Plan4!$A$4:$A$31,0))</f>
        <v>1948</v>
      </c>
      <c r="K296">
        <f>INDEX(Plan4!$C$4:$C$31,MATCH(Plan1!$F296,Plan4!$A$4:$A$31,0))</f>
        <v>1936</v>
      </c>
      <c r="L296">
        <f>INDEX(Plan4!$E$4:$E$31,MATCH(Plan1!$F296,Plan4!$A$4:$A$31,0))</f>
        <v>1956</v>
      </c>
      <c r="M296">
        <f t="shared" si="46"/>
        <v>0</v>
      </c>
      <c r="N296">
        <f t="shared" si="47"/>
        <v>1</v>
      </c>
      <c r="O296">
        <f t="shared" si="48"/>
        <v>0</v>
      </c>
      <c r="P296">
        <f t="shared" si="49"/>
        <v>0</v>
      </c>
      <c r="Q296">
        <f t="shared" si="50"/>
        <v>0</v>
      </c>
      <c r="R296">
        <f t="shared" si="51"/>
        <v>0</v>
      </c>
      <c r="S296">
        <f t="shared" si="52"/>
        <v>1</v>
      </c>
      <c r="T296">
        <f t="shared" si="53"/>
        <v>0</v>
      </c>
      <c r="U296">
        <f t="shared" si="54"/>
        <v>459</v>
      </c>
    </row>
    <row r="297" spans="1:21" ht="29.4" thickBot="1" x14ac:dyDescent="0.35">
      <c r="A297" s="3" t="s">
        <v>57</v>
      </c>
      <c r="B297" s="1">
        <v>0</v>
      </c>
      <c r="C297" s="1">
        <v>0</v>
      </c>
      <c r="D297" s="1">
        <v>2</v>
      </c>
      <c r="E297" s="1">
        <v>2</v>
      </c>
      <c r="F297" s="6">
        <v>1952</v>
      </c>
      <c r="G297" s="6">
        <v>0</v>
      </c>
      <c r="H297">
        <f t="shared" si="44"/>
        <v>10</v>
      </c>
      <c r="I297" t="str">
        <f t="shared" si="45"/>
        <v>URU</v>
      </c>
      <c r="J297">
        <f>INDEX(Plan4!$B$4:$B$31,MATCH(Plan1!$F297,Plan4!$A$4:$A$31,0))</f>
        <v>1948</v>
      </c>
      <c r="K297">
        <f>INDEX(Plan4!$C$4:$C$31,MATCH(Plan1!$F297,Plan4!$A$4:$A$31,0))</f>
        <v>1936</v>
      </c>
      <c r="L297">
        <f>INDEX(Plan4!$E$4:$E$31,MATCH(Plan1!$F297,Plan4!$A$4:$A$31,0))</f>
        <v>1956</v>
      </c>
      <c r="M297">
        <f t="shared" si="46"/>
        <v>0</v>
      </c>
      <c r="N297">
        <f t="shared" si="47"/>
        <v>2</v>
      </c>
      <c r="O297">
        <f t="shared" si="48"/>
        <v>0</v>
      </c>
      <c r="P297">
        <f t="shared" si="49"/>
        <v>0</v>
      </c>
      <c r="Q297">
        <f t="shared" si="50"/>
        <v>0</v>
      </c>
      <c r="R297">
        <f t="shared" si="51"/>
        <v>0</v>
      </c>
      <c r="S297">
        <f t="shared" si="52"/>
        <v>1</v>
      </c>
      <c r="T297">
        <f t="shared" si="53"/>
        <v>0</v>
      </c>
      <c r="U297">
        <f t="shared" si="54"/>
        <v>459</v>
      </c>
    </row>
    <row r="298" spans="1:21" ht="29.4" thickBot="1" x14ac:dyDescent="0.35">
      <c r="A298" s="3" t="s">
        <v>82</v>
      </c>
      <c r="B298" s="1">
        <v>0</v>
      </c>
      <c r="C298" s="1">
        <v>0</v>
      </c>
      <c r="D298" s="1">
        <v>1</v>
      </c>
      <c r="E298" s="1">
        <v>1</v>
      </c>
      <c r="F298" s="6">
        <v>1952</v>
      </c>
      <c r="G298" s="6">
        <v>0</v>
      </c>
      <c r="H298">
        <f t="shared" si="44"/>
        <v>11</v>
      </c>
      <c r="I298" t="str">
        <f t="shared" si="45"/>
        <v>BUL</v>
      </c>
      <c r="J298">
        <f>INDEX(Plan4!$B$4:$B$31,MATCH(Plan1!$F298,Plan4!$A$4:$A$31,0))</f>
        <v>1948</v>
      </c>
      <c r="K298">
        <f>INDEX(Plan4!$C$4:$C$31,MATCH(Plan1!$F298,Plan4!$A$4:$A$31,0))</f>
        <v>1936</v>
      </c>
      <c r="L298">
        <f>INDEX(Plan4!$E$4:$E$31,MATCH(Plan1!$F298,Plan4!$A$4:$A$31,0))</f>
        <v>1956</v>
      </c>
      <c r="M298">
        <f t="shared" si="46"/>
        <v>0</v>
      </c>
      <c r="N298">
        <f t="shared" si="47"/>
        <v>0</v>
      </c>
      <c r="O298">
        <f t="shared" si="48"/>
        <v>0</v>
      </c>
      <c r="P298">
        <f t="shared" si="49"/>
        <v>0</v>
      </c>
      <c r="Q298">
        <f t="shared" si="50"/>
        <v>0</v>
      </c>
      <c r="R298">
        <f t="shared" si="51"/>
        <v>0</v>
      </c>
      <c r="S298">
        <f t="shared" si="52"/>
        <v>0</v>
      </c>
      <c r="T298">
        <f t="shared" si="53"/>
        <v>0</v>
      </c>
      <c r="U298">
        <f t="shared" si="54"/>
        <v>459</v>
      </c>
    </row>
    <row r="299" spans="1:21" ht="29.4" thickBot="1" x14ac:dyDescent="0.35">
      <c r="A299" s="3" t="s">
        <v>63</v>
      </c>
      <c r="B299" s="1">
        <v>0</v>
      </c>
      <c r="C299" s="1">
        <v>0</v>
      </c>
      <c r="D299" s="1">
        <v>1</v>
      </c>
      <c r="E299" s="1">
        <v>1</v>
      </c>
      <c r="F299" s="6">
        <v>1952</v>
      </c>
      <c r="G299" s="6">
        <v>0</v>
      </c>
      <c r="H299">
        <f t="shared" si="44"/>
        <v>8</v>
      </c>
      <c r="I299" t="str">
        <f t="shared" si="45"/>
        <v>EGY</v>
      </c>
      <c r="J299">
        <f>INDEX(Plan4!$B$4:$B$31,MATCH(Plan1!$F299,Plan4!$A$4:$A$31,0))</f>
        <v>1948</v>
      </c>
      <c r="K299">
        <f>INDEX(Plan4!$C$4:$C$31,MATCH(Plan1!$F299,Plan4!$A$4:$A$31,0))</f>
        <v>1936</v>
      </c>
      <c r="L299">
        <f>INDEX(Plan4!$E$4:$E$31,MATCH(Plan1!$F299,Plan4!$A$4:$A$31,0))</f>
        <v>1956</v>
      </c>
      <c r="M299">
        <f t="shared" si="46"/>
        <v>2</v>
      </c>
      <c r="N299">
        <f t="shared" si="47"/>
        <v>5</v>
      </c>
      <c r="O299">
        <f t="shared" si="48"/>
        <v>2</v>
      </c>
      <c r="P299">
        <f t="shared" si="49"/>
        <v>5</v>
      </c>
      <c r="Q299">
        <f t="shared" si="50"/>
        <v>0</v>
      </c>
      <c r="R299">
        <f t="shared" si="51"/>
        <v>0</v>
      </c>
      <c r="S299">
        <f t="shared" si="52"/>
        <v>1</v>
      </c>
      <c r="T299">
        <f t="shared" si="53"/>
        <v>1</v>
      </c>
      <c r="U299">
        <f t="shared" si="54"/>
        <v>459</v>
      </c>
    </row>
    <row r="300" spans="1:21" ht="29.4" thickBot="1" x14ac:dyDescent="0.35">
      <c r="A300" s="3" t="s">
        <v>60</v>
      </c>
      <c r="B300" s="1">
        <v>0</v>
      </c>
      <c r="C300" s="1">
        <v>0</v>
      </c>
      <c r="D300" s="1">
        <v>1</v>
      </c>
      <c r="E300" s="1">
        <v>1</v>
      </c>
      <c r="F300" s="6">
        <v>1952</v>
      </c>
      <c r="G300" s="6">
        <v>0</v>
      </c>
      <c r="H300">
        <f t="shared" si="44"/>
        <v>11</v>
      </c>
      <c r="I300" t="str">
        <f t="shared" si="45"/>
        <v>POR</v>
      </c>
      <c r="J300">
        <f>INDEX(Plan4!$B$4:$B$31,MATCH(Plan1!$F300,Plan4!$A$4:$A$31,0))</f>
        <v>1948</v>
      </c>
      <c r="K300">
        <f>INDEX(Plan4!$C$4:$C$31,MATCH(Plan1!$F300,Plan4!$A$4:$A$31,0))</f>
        <v>1936</v>
      </c>
      <c r="L300">
        <f>INDEX(Plan4!$E$4:$E$31,MATCH(Plan1!$F300,Plan4!$A$4:$A$31,0))</f>
        <v>1956</v>
      </c>
      <c r="M300">
        <f t="shared" si="46"/>
        <v>0</v>
      </c>
      <c r="N300">
        <f t="shared" si="47"/>
        <v>2</v>
      </c>
      <c r="O300">
        <f t="shared" si="48"/>
        <v>0</v>
      </c>
      <c r="P300">
        <f t="shared" si="49"/>
        <v>1</v>
      </c>
      <c r="Q300">
        <f t="shared" si="50"/>
        <v>0</v>
      </c>
      <c r="R300">
        <f t="shared" si="51"/>
        <v>0</v>
      </c>
      <c r="S300">
        <f t="shared" si="52"/>
        <v>1</v>
      </c>
      <c r="T300">
        <f t="shared" si="53"/>
        <v>1</v>
      </c>
      <c r="U300">
        <f t="shared" si="54"/>
        <v>459</v>
      </c>
    </row>
    <row r="301" spans="1:21" ht="29.4" thickBot="1" x14ac:dyDescent="0.35">
      <c r="A301" s="3" t="s">
        <v>83</v>
      </c>
      <c r="B301" s="1">
        <v>0</v>
      </c>
      <c r="C301" s="1">
        <v>0</v>
      </c>
      <c r="D301" s="1">
        <v>1</v>
      </c>
      <c r="E301" s="1">
        <v>1</v>
      </c>
      <c r="F301" s="6">
        <v>1952</v>
      </c>
      <c r="G301" s="6">
        <v>0</v>
      </c>
      <c r="H301">
        <f t="shared" si="44"/>
        <v>12</v>
      </c>
      <c r="I301" t="str">
        <f t="shared" si="45"/>
        <v>VEN</v>
      </c>
      <c r="J301">
        <f>INDEX(Plan4!$B$4:$B$31,MATCH(Plan1!$F301,Plan4!$A$4:$A$31,0))</f>
        <v>1948</v>
      </c>
      <c r="K301">
        <f>INDEX(Plan4!$C$4:$C$31,MATCH(Plan1!$F301,Plan4!$A$4:$A$31,0))</f>
        <v>1936</v>
      </c>
      <c r="L301">
        <f>INDEX(Plan4!$E$4:$E$31,MATCH(Plan1!$F301,Plan4!$A$4:$A$31,0))</f>
        <v>1956</v>
      </c>
      <c r="M301">
        <f t="shared" si="46"/>
        <v>0</v>
      </c>
      <c r="N301">
        <f t="shared" si="47"/>
        <v>0</v>
      </c>
      <c r="O301">
        <f t="shared" si="48"/>
        <v>0</v>
      </c>
      <c r="P301">
        <f t="shared" si="49"/>
        <v>0</v>
      </c>
      <c r="Q301">
        <f t="shared" si="50"/>
        <v>0</v>
      </c>
      <c r="R301">
        <f t="shared" si="51"/>
        <v>0</v>
      </c>
      <c r="S301">
        <f t="shared" si="52"/>
        <v>0</v>
      </c>
      <c r="T301">
        <f t="shared" si="53"/>
        <v>0</v>
      </c>
      <c r="U301">
        <f t="shared" si="54"/>
        <v>459</v>
      </c>
    </row>
    <row r="302" spans="1:21" ht="43.8" thickBot="1" x14ac:dyDescent="0.35">
      <c r="A302" s="3" t="s">
        <v>79</v>
      </c>
      <c r="B302" s="1">
        <v>37</v>
      </c>
      <c r="C302" s="1">
        <v>29</v>
      </c>
      <c r="D302" s="1">
        <v>32</v>
      </c>
      <c r="E302" s="1">
        <v>98</v>
      </c>
      <c r="F302" s="6">
        <v>1956</v>
      </c>
      <c r="G302" s="6">
        <v>0</v>
      </c>
      <c r="H302">
        <f t="shared" si="44"/>
        <v>15</v>
      </c>
      <c r="I302" t="str">
        <f t="shared" si="45"/>
        <v>URS</v>
      </c>
      <c r="J302">
        <f>INDEX(Plan4!$B$4:$B$31,MATCH(Plan1!$F302,Plan4!$A$4:$A$31,0))</f>
        <v>1952</v>
      </c>
      <c r="K302">
        <f>INDEX(Plan4!$C$4:$C$31,MATCH(Plan1!$F302,Plan4!$A$4:$A$31,0))</f>
        <v>1948</v>
      </c>
      <c r="L302">
        <f>INDEX(Plan4!$E$4:$E$31,MATCH(Plan1!$F302,Plan4!$A$4:$A$31,0))</f>
        <v>1960</v>
      </c>
      <c r="M302">
        <f t="shared" si="46"/>
        <v>22</v>
      </c>
      <c r="N302">
        <f t="shared" si="47"/>
        <v>71</v>
      </c>
      <c r="O302">
        <f t="shared" si="48"/>
        <v>0</v>
      </c>
      <c r="P302">
        <f t="shared" si="49"/>
        <v>0</v>
      </c>
      <c r="Q302">
        <f t="shared" si="50"/>
        <v>0</v>
      </c>
      <c r="R302">
        <f t="shared" si="51"/>
        <v>0</v>
      </c>
      <c r="S302">
        <f t="shared" si="52"/>
        <v>1</v>
      </c>
      <c r="T302">
        <f t="shared" si="53"/>
        <v>0</v>
      </c>
      <c r="U302">
        <f t="shared" si="54"/>
        <v>469</v>
      </c>
    </row>
    <row r="303" spans="1:21" ht="43.8" thickBot="1" x14ac:dyDescent="0.35">
      <c r="A303" s="3" t="s">
        <v>0</v>
      </c>
      <c r="B303" s="1">
        <v>32</v>
      </c>
      <c r="C303" s="1">
        <v>25</v>
      </c>
      <c r="D303" s="1">
        <v>17</v>
      </c>
      <c r="E303" s="1">
        <v>74</v>
      </c>
      <c r="F303" s="6">
        <v>1956</v>
      </c>
      <c r="G303" s="6">
        <v>0</v>
      </c>
      <c r="H303">
        <f t="shared" si="44"/>
        <v>16</v>
      </c>
      <c r="I303" t="str">
        <f t="shared" si="45"/>
        <v>USA</v>
      </c>
      <c r="J303">
        <f>INDEX(Plan4!$B$4:$B$31,MATCH(Plan1!$F303,Plan4!$A$4:$A$31,0))</f>
        <v>1952</v>
      </c>
      <c r="K303">
        <f>INDEX(Plan4!$C$4:$C$31,MATCH(Plan1!$F303,Plan4!$A$4:$A$31,0))</f>
        <v>1948</v>
      </c>
      <c r="L303">
        <f>INDEX(Plan4!$E$4:$E$31,MATCH(Plan1!$F303,Plan4!$A$4:$A$31,0))</f>
        <v>1960</v>
      </c>
      <c r="M303">
        <f t="shared" si="46"/>
        <v>40</v>
      </c>
      <c r="N303">
        <f t="shared" si="47"/>
        <v>76</v>
      </c>
      <c r="O303">
        <f t="shared" si="48"/>
        <v>38</v>
      </c>
      <c r="P303">
        <f t="shared" si="49"/>
        <v>84</v>
      </c>
      <c r="Q303">
        <f t="shared" si="50"/>
        <v>0</v>
      </c>
      <c r="R303">
        <f t="shared" si="51"/>
        <v>0</v>
      </c>
      <c r="S303">
        <f t="shared" si="52"/>
        <v>1</v>
      </c>
      <c r="T303">
        <f t="shared" si="53"/>
        <v>1</v>
      </c>
      <c r="U303">
        <f t="shared" si="54"/>
        <v>469</v>
      </c>
    </row>
    <row r="304" spans="1:21" ht="29.4" thickBot="1" x14ac:dyDescent="0.35">
      <c r="A304" s="5" t="s">
        <v>84</v>
      </c>
      <c r="B304" s="1">
        <v>13</v>
      </c>
      <c r="C304" s="1">
        <v>8</v>
      </c>
      <c r="D304" s="1">
        <v>14</v>
      </c>
      <c r="E304" s="1">
        <v>35</v>
      </c>
      <c r="F304" s="6">
        <v>1956</v>
      </c>
      <c r="G304" s="12">
        <v>1</v>
      </c>
      <c r="H304">
        <f t="shared" si="44"/>
        <v>12</v>
      </c>
      <c r="I304" t="str">
        <f t="shared" si="45"/>
        <v>AUS</v>
      </c>
      <c r="J304">
        <f>INDEX(Plan4!$B$4:$B$31,MATCH(Plan1!$F304,Plan4!$A$4:$A$31,0))</f>
        <v>1952</v>
      </c>
      <c r="K304">
        <f>INDEX(Plan4!$C$4:$C$31,MATCH(Plan1!$F304,Plan4!$A$4:$A$31,0))</f>
        <v>1948</v>
      </c>
      <c r="L304">
        <f>INDEX(Plan4!$E$4:$E$31,MATCH(Plan1!$F304,Plan4!$A$4:$A$31,0))</f>
        <v>1960</v>
      </c>
      <c r="M304">
        <f t="shared" si="46"/>
        <v>6</v>
      </c>
      <c r="N304">
        <f t="shared" si="47"/>
        <v>11</v>
      </c>
      <c r="O304">
        <f t="shared" si="48"/>
        <v>2</v>
      </c>
      <c r="P304">
        <f t="shared" si="49"/>
        <v>13</v>
      </c>
      <c r="Q304">
        <f t="shared" si="50"/>
        <v>0</v>
      </c>
      <c r="R304">
        <f t="shared" si="51"/>
        <v>0</v>
      </c>
      <c r="S304">
        <f t="shared" si="52"/>
        <v>1</v>
      </c>
      <c r="T304">
        <f t="shared" si="53"/>
        <v>1</v>
      </c>
      <c r="U304">
        <f t="shared" si="54"/>
        <v>469</v>
      </c>
    </row>
    <row r="305" spans="1:21" ht="29.4" thickBot="1" x14ac:dyDescent="0.35">
      <c r="A305" s="3" t="s">
        <v>5</v>
      </c>
      <c r="B305" s="1">
        <v>9</v>
      </c>
      <c r="C305" s="1">
        <v>10</v>
      </c>
      <c r="D305" s="1">
        <v>7</v>
      </c>
      <c r="E305" s="1">
        <v>26</v>
      </c>
      <c r="F305" s="6">
        <v>1956</v>
      </c>
      <c r="G305" s="6">
        <v>0</v>
      </c>
      <c r="H305">
        <f t="shared" si="44"/>
        <v>10</v>
      </c>
      <c r="I305" t="str">
        <f t="shared" si="45"/>
        <v>HUN</v>
      </c>
      <c r="J305">
        <f>INDEX(Plan4!$B$4:$B$31,MATCH(Plan1!$F305,Plan4!$A$4:$A$31,0))</f>
        <v>1952</v>
      </c>
      <c r="K305">
        <f>INDEX(Plan4!$C$4:$C$31,MATCH(Plan1!$F305,Plan4!$A$4:$A$31,0))</f>
        <v>1948</v>
      </c>
      <c r="L305">
        <f>INDEX(Plan4!$E$4:$E$31,MATCH(Plan1!$F305,Plan4!$A$4:$A$31,0))</f>
        <v>1960</v>
      </c>
      <c r="M305">
        <f t="shared" si="46"/>
        <v>16</v>
      </c>
      <c r="N305">
        <f t="shared" si="47"/>
        <v>42</v>
      </c>
      <c r="O305">
        <f t="shared" si="48"/>
        <v>10</v>
      </c>
      <c r="P305">
        <f t="shared" si="49"/>
        <v>27</v>
      </c>
      <c r="Q305">
        <f t="shared" si="50"/>
        <v>0</v>
      </c>
      <c r="R305">
        <f t="shared" si="51"/>
        <v>0</v>
      </c>
      <c r="S305">
        <f t="shared" si="52"/>
        <v>1</v>
      </c>
      <c r="T305">
        <f t="shared" si="53"/>
        <v>1</v>
      </c>
      <c r="U305">
        <f t="shared" si="54"/>
        <v>469</v>
      </c>
    </row>
    <row r="306" spans="1:21" ht="29.4" thickBot="1" x14ac:dyDescent="0.35">
      <c r="A306" s="3" t="s">
        <v>22</v>
      </c>
      <c r="B306" s="1">
        <v>8</v>
      </c>
      <c r="C306" s="1">
        <v>8</v>
      </c>
      <c r="D306" s="1">
        <v>9</v>
      </c>
      <c r="E306" s="1">
        <v>25</v>
      </c>
      <c r="F306" s="6">
        <v>1956</v>
      </c>
      <c r="G306" s="6">
        <v>0</v>
      </c>
      <c r="H306">
        <f t="shared" si="44"/>
        <v>8</v>
      </c>
      <c r="I306" t="str">
        <f t="shared" si="45"/>
        <v>ITA</v>
      </c>
      <c r="J306">
        <f>INDEX(Plan4!$B$4:$B$31,MATCH(Plan1!$F306,Plan4!$A$4:$A$31,0))</f>
        <v>1952</v>
      </c>
      <c r="K306">
        <f>INDEX(Plan4!$C$4:$C$31,MATCH(Plan1!$F306,Plan4!$A$4:$A$31,0))</f>
        <v>1948</v>
      </c>
      <c r="L306">
        <f>INDEX(Plan4!$E$4:$E$31,MATCH(Plan1!$F306,Plan4!$A$4:$A$31,0))</f>
        <v>1960</v>
      </c>
      <c r="M306">
        <f t="shared" si="46"/>
        <v>8</v>
      </c>
      <c r="N306">
        <f t="shared" si="47"/>
        <v>21</v>
      </c>
      <c r="O306">
        <f t="shared" si="48"/>
        <v>8</v>
      </c>
      <c r="P306">
        <f t="shared" si="49"/>
        <v>27</v>
      </c>
      <c r="Q306">
        <f t="shared" si="50"/>
        <v>0</v>
      </c>
      <c r="R306">
        <f t="shared" si="51"/>
        <v>1</v>
      </c>
      <c r="S306">
        <f t="shared" si="52"/>
        <v>1</v>
      </c>
      <c r="T306">
        <f t="shared" si="53"/>
        <v>1</v>
      </c>
      <c r="U306">
        <f t="shared" si="54"/>
        <v>469</v>
      </c>
    </row>
    <row r="307" spans="1:21" ht="29.4" thickBot="1" x14ac:dyDescent="0.35">
      <c r="A307" s="5" t="s">
        <v>46</v>
      </c>
      <c r="B307" s="1">
        <v>8</v>
      </c>
      <c r="C307" s="1">
        <v>5</v>
      </c>
      <c r="D307" s="1">
        <v>6</v>
      </c>
      <c r="E307" s="1">
        <v>19</v>
      </c>
      <c r="F307" s="6">
        <v>1956</v>
      </c>
      <c r="G307" s="6">
        <v>0</v>
      </c>
      <c r="H307">
        <f t="shared" si="44"/>
        <v>9</v>
      </c>
      <c r="I307" t="str">
        <f t="shared" si="45"/>
        <v>SWE</v>
      </c>
      <c r="J307">
        <f>INDEX(Plan4!$B$4:$B$31,MATCH(Plan1!$F307,Plan4!$A$4:$A$31,0))</f>
        <v>1952</v>
      </c>
      <c r="K307">
        <f>INDEX(Plan4!$C$4:$C$31,MATCH(Plan1!$F307,Plan4!$A$4:$A$31,0))</f>
        <v>1948</v>
      </c>
      <c r="L307">
        <f>INDEX(Plan4!$E$4:$E$31,MATCH(Plan1!$F307,Plan4!$A$4:$A$31,0))</f>
        <v>1960</v>
      </c>
      <c r="M307">
        <f t="shared" si="46"/>
        <v>12</v>
      </c>
      <c r="N307">
        <f t="shared" si="47"/>
        <v>35</v>
      </c>
      <c r="O307">
        <f t="shared" si="48"/>
        <v>16</v>
      </c>
      <c r="P307">
        <f t="shared" si="49"/>
        <v>44</v>
      </c>
      <c r="Q307">
        <f t="shared" si="50"/>
        <v>0</v>
      </c>
      <c r="R307">
        <f t="shared" si="51"/>
        <v>0</v>
      </c>
      <c r="S307">
        <f t="shared" si="52"/>
        <v>1</v>
      </c>
      <c r="T307">
        <f t="shared" si="53"/>
        <v>1</v>
      </c>
      <c r="U307">
        <f t="shared" si="54"/>
        <v>469</v>
      </c>
    </row>
    <row r="308" spans="1:21" ht="58.2" thickBot="1" x14ac:dyDescent="0.35">
      <c r="A308" s="3" t="s">
        <v>85</v>
      </c>
      <c r="B308" s="1">
        <v>6</v>
      </c>
      <c r="C308" s="1">
        <v>13</v>
      </c>
      <c r="D308" s="1">
        <v>7</v>
      </c>
      <c r="E308" s="1">
        <v>26</v>
      </c>
      <c r="F308" s="6">
        <v>1956</v>
      </c>
      <c r="G308" s="6">
        <v>0</v>
      </c>
      <c r="H308">
        <f t="shared" si="44"/>
        <v>25</v>
      </c>
      <c r="I308" t="str">
        <f t="shared" si="45"/>
        <v>EUA</v>
      </c>
      <c r="J308">
        <f>INDEX(Plan4!$B$4:$B$31,MATCH(Plan1!$F308,Plan4!$A$4:$A$31,0))</f>
        <v>1952</v>
      </c>
      <c r="K308">
        <f>INDEX(Plan4!$C$4:$C$31,MATCH(Plan1!$F308,Plan4!$A$4:$A$31,0))</f>
        <v>1948</v>
      </c>
      <c r="L308">
        <f>INDEX(Plan4!$E$4:$E$31,MATCH(Plan1!$F308,Plan4!$A$4:$A$31,0))</f>
        <v>1960</v>
      </c>
      <c r="M308">
        <f t="shared" si="46"/>
        <v>0</v>
      </c>
      <c r="N308">
        <f t="shared" si="47"/>
        <v>0</v>
      </c>
      <c r="O308">
        <f t="shared" si="48"/>
        <v>0</v>
      </c>
      <c r="P308">
        <f t="shared" si="49"/>
        <v>0</v>
      </c>
      <c r="Q308">
        <f t="shared" si="50"/>
        <v>0</v>
      </c>
      <c r="R308">
        <f t="shared" si="51"/>
        <v>0</v>
      </c>
      <c r="S308">
        <f t="shared" si="52"/>
        <v>0</v>
      </c>
      <c r="T308">
        <f t="shared" si="53"/>
        <v>0</v>
      </c>
      <c r="U308">
        <f t="shared" si="54"/>
        <v>469</v>
      </c>
    </row>
    <row r="309" spans="1:21" ht="43.8" thickBot="1" x14ac:dyDescent="0.35">
      <c r="A309" s="3" t="s">
        <v>4</v>
      </c>
      <c r="B309" s="1">
        <v>6</v>
      </c>
      <c r="C309" s="1">
        <v>7</v>
      </c>
      <c r="D309" s="1">
        <v>11</v>
      </c>
      <c r="E309" s="1">
        <v>24</v>
      </c>
      <c r="F309" s="6">
        <v>1956</v>
      </c>
      <c r="G309" s="6">
        <v>0</v>
      </c>
      <c r="H309">
        <f t="shared" si="44"/>
        <v>16</v>
      </c>
      <c r="I309" t="str">
        <f t="shared" si="45"/>
        <v>GBR</v>
      </c>
      <c r="J309">
        <f>INDEX(Plan4!$B$4:$B$31,MATCH(Plan1!$F309,Plan4!$A$4:$A$31,0))</f>
        <v>1952</v>
      </c>
      <c r="K309">
        <f>INDEX(Plan4!$C$4:$C$31,MATCH(Plan1!$F309,Plan4!$A$4:$A$31,0))</f>
        <v>1948</v>
      </c>
      <c r="L309">
        <f>INDEX(Plan4!$E$4:$E$31,MATCH(Plan1!$F309,Plan4!$A$4:$A$31,0))</f>
        <v>1960</v>
      </c>
      <c r="M309">
        <f t="shared" si="46"/>
        <v>1</v>
      </c>
      <c r="N309">
        <f t="shared" si="47"/>
        <v>11</v>
      </c>
      <c r="O309">
        <f t="shared" si="48"/>
        <v>3</v>
      </c>
      <c r="P309">
        <f t="shared" si="49"/>
        <v>23</v>
      </c>
      <c r="Q309">
        <f t="shared" si="50"/>
        <v>0</v>
      </c>
      <c r="R309">
        <f t="shared" si="51"/>
        <v>0</v>
      </c>
      <c r="S309">
        <f t="shared" si="52"/>
        <v>1</v>
      </c>
      <c r="T309">
        <f t="shared" si="53"/>
        <v>1</v>
      </c>
      <c r="U309">
        <f t="shared" si="54"/>
        <v>469</v>
      </c>
    </row>
    <row r="310" spans="1:21" ht="29.4" thickBot="1" x14ac:dyDescent="0.35">
      <c r="A310" s="3" t="s">
        <v>61</v>
      </c>
      <c r="B310" s="1">
        <v>5</v>
      </c>
      <c r="C310" s="1">
        <v>3</v>
      </c>
      <c r="D310" s="1">
        <v>5</v>
      </c>
      <c r="E310" s="1">
        <v>13</v>
      </c>
      <c r="F310" s="6">
        <v>1956</v>
      </c>
      <c r="G310" s="6">
        <v>0</v>
      </c>
      <c r="H310">
        <f t="shared" si="44"/>
        <v>10</v>
      </c>
      <c r="I310" t="str">
        <f t="shared" si="45"/>
        <v>ROU</v>
      </c>
      <c r="J310">
        <f>INDEX(Plan4!$B$4:$B$31,MATCH(Plan1!$F310,Plan4!$A$4:$A$31,0))</f>
        <v>1952</v>
      </c>
      <c r="K310">
        <f>INDEX(Plan4!$C$4:$C$31,MATCH(Plan1!$F310,Plan4!$A$4:$A$31,0))</f>
        <v>1948</v>
      </c>
      <c r="L310">
        <f>INDEX(Plan4!$E$4:$E$31,MATCH(Plan1!$F310,Plan4!$A$4:$A$31,0))</f>
        <v>1960</v>
      </c>
      <c r="M310">
        <f t="shared" si="46"/>
        <v>1</v>
      </c>
      <c r="N310">
        <f t="shared" si="47"/>
        <v>4</v>
      </c>
      <c r="O310">
        <f t="shared" si="48"/>
        <v>0</v>
      </c>
      <c r="P310">
        <f t="shared" si="49"/>
        <v>0</v>
      </c>
      <c r="Q310">
        <f t="shared" si="50"/>
        <v>0</v>
      </c>
      <c r="R310">
        <f t="shared" si="51"/>
        <v>0</v>
      </c>
      <c r="S310">
        <f t="shared" si="52"/>
        <v>1</v>
      </c>
      <c r="T310">
        <f t="shared" si="53"/>
        <v>0</v>
      </c>
      <c r="U310">
        <f t="shared" si="54"/>
        <v>469</v>
      </c>
    </row>
    <row r="311" spans="1:21" ht="29.4" thickBot="1" x14ac:dyDescent="0.35">
      <c r="A311" s="3" t="s">
        <v>50</v>
      </c>
      <c r="B311" s="1">
        <v>4</v>
      </c>
      <c r="C311" s="1">
        <v>10</v>
      </c>
      <c r="D311" s="1">
        <v>5</v>
      </c>
      <c r="E311" s="1">
        <v>19</v>
      </c>
      <c r="F311" s="6">
        <v>1956</v>
      </c>
      <c r="G311" s="6">
        <v>0</v>
      </c>
      <c r="H311">
        <f t="shared" si="44"/>
        <v>8</v>
      </c>
      <c r="I311" t="str">
        <f t="shared" si="45"/>
        <v>JPN</v>
      </c>
      <c r="J311">
        <f>INDEX(Plan4!$B$4:$B$31,MATCH(Plan1!$F311,Plan4!$A$4:$A$31,0))</f>
        <v>1952</v>
      </c>
      <c r="K311">
        <f>INDEX(Plan4!$C$4:$C$31,MATCH(Plan1!$F311,Plan4!$A$4:$A$31,0))</f>
        <v>1948</v>
      </c>
      <c r="L311">
        <f>INDEX(Plan4!$E$4:$E$31,MATCH(Plan1!$F311,Plan4!$A$4:$A$31,0))</f>
        <v>1960</v>
      </c>
      <c r="M311">
        <f t="shared" si="46"/>
        <v>1</v>
      </c>
      <c r="N311">
        <f t="shared" si="47"/>
        <v>9</v>
      </c>
      <c r="O311">
        <f t="shared" si="48"/>
        <v>0</v>
      </c>
      <c r="P311">
        <f t="shared" si="49"/>
        <v>0</v>
      </c>
      <c r="Q311">
        <f t="shared" si="50"/>
        <v>0</v>
      </c>
      <c r="R311">
        <f t="shared" si="51"/>
        <v>0</v>
      </c>
      <c r="S311">
        <f t="shared" si="52"/>
        <v>1</v>
      </c>
      <c r="T311">
        <f t="shared" si="53"/>
        <v>0</v>
      </c>
      <c r="U311">
        <f t="shared" si="54"/>
        <v>469</v>
      </c>
    </row>
    <row r="312" spans="1:21" ht="29.4" thickBot="1" x14ac:dyDescent="0.35">
      <c r="A312" s="3" t="s">
        <v>3</v>
      </c>
      <c r="B312" s="1">
        <v>4</v>
      </c>
      <c r="C312" s="1">
        <v>4</v>
      </c>
      <c r="D312" s="1">
        <v>6</v>
      </c>
      <c r="E312" s="1">
        <v>14</v>
      </c>
      <c r="F312" s="6">
        <v>1956</v>
      </c>
      <c r="G312" s="6">
        <v>0</v>
      </c>
      <c r="H312">
        <f t="shared" si="44"/>
        <v>9</v>
      </c>
      <c r="I312" t="str">
        <f t="shared" si="45"/>
        <v>FRA</v>
      </c>
      <c r="J312">
        <f>INDEX(Plan4!$B$4:$B$31,MATCH(Plan1!$F312,Plan4!$A$4:$A$31,0))</f>
        <v>1952</v>
      </c>
      <c r="K312">
        <f>INDEX(Plan4!$C$4:$C$31,MATCH(Plan1!$F312,Plan4!$A$4:$A$31,0))</f>
        <v>1948</v>
      </c>
      <c r="L312">
        <f>INDEX(Plan4!$E$4:$E$31,MATCH(Plan1!$F312,Plan4!$A$4:$A$31,0))</f>
        <v>1960</v>
      </c>
      <c r="M312">
        <f t="shared" si="46"/>
        <v>6</v>
      </c>
      <c r="N312">
        <f t="shared" si="47"/>
        <v>18</v>
      </c>
      <c r="O312">
        <f t="shared" si="48"/>
        <v>10</v>
      </c>
      <c r="P312">
        <f t="shared" si="49"/>
        <v>29</v>
      </c>
      <c r="Q312">
        <f t="shared" si="50"/>
        <v>0</v>
      </c>
      <c r="R312">
        <f t="shared" si="51"/>
        <v>0</v>
      </c>
      <c r="S312">
        <f t="shared" si="52"/>
        <v>1</v>
      </c>
      <c r="T312">
        <f t="shared" si="53"/>
        <v>1</v>
      </c>
      <c r="U312">
        <f t="shared" si="54"/>
        <v>469</v>
      </c>
    </row>
    <row r="313" spans="1:21" ht="29.4" thickBot="1" x14ac:dyDescent="0.35">
      <c r="A313" s="3" t="s">
        <v>69</v>
      </c>
      <c r="B313" s="1">
        <v>3</v>
      </c>
      <c r="C313" s="1">
        <v>2</v>
      </c>
      <c r="D313" s="1">
        <v>2</v>
      </c>
      <c r="E313" s="1">
        <v>7</v>
      </c>
      <c r="F313" s="6">
        <v>1956</v>
      </c>
      <c r="G313" s="6">
        <v>0</v>
      </c>
      <c r="H313">
        <f t="shared" si="44"/>
        <v>9</v>
      </c>
      <c r="I313" t="str">
        <f t="shared" si="45"/>
        <v>TUR</v>
      </c>
      <c r="J313">
        <f>INDEX(Plan4!$B$4:$B$31,MATCH(Plan1!$F313,Plan4!$A$4:$A$31,0))</f>
        <v>1952</v>
      </c>
      <c r="K313">
        <f>INDEX(Plan4!$C$4:$C$31,MATCH(Plan1!$F313,Plan4!$A$4:$A$31,0))</f>
        <v>1948</v>
      </c>
      <c r="L313">
        <f>INDEX(Plan4!$E$4:$E$31,MATCH(Plan1!$F313,Plan4!$A$4:$A$31,0))</f>
        <v>1960</v>
      </c>
      <c r="M313">
        <f t="shared" si="46"/>
        <v>2</v>
      </c>
      <c r="N313">
        <f t="shared" si="47"/>
        <v>3</v>
      </c>
      <c r="O313">
        <f t="shared" si="48"/>
        <v>6</v>
      </c>
      <c r="P313">
        <f t="shared" si="49"/>
        <v>12</v>
      </c>
      <c r="Q313">
        <f t="shared" si="50"/>
        <v>0</v>
      </c>
      <c r="R313">
        <f t="shared" si="51"/>
        <v>0</v>
      </c>
      <c r="S313">
        <f t="shared" si="52"/>
        <v>1</v>
      </c>
      <c r="T313">
        <f t="shared" si="53"/>
        <v>1</v>
      </c>
      <c r="U313">
        <f t="shared" si="54"/>
        <v>469</v>
      </c>
    </row>
    <row r="314" spans="1:21" ht="29.4" thickBot="1" x14ac:dyDescent="0.35">
      <c r="A314" s="3" t="s">
        <v>41</v>
      </c>
      <c r="B314" s="1">
        <v>3</v>
      </c>
      <c r="C314" s="1">
        <v>1</v>
      </c>
      <c r="D314" s="1">
        <v>11</v>
      </c>
      <c r="E314" s="1">
        <v>15</v>
      </c>
      <c r="F314" s="6">
        <v>1956</v>
      </c>
      <c r="G314" s="6">
        <v>0</v>
      </c>
      <c r="H314">
        <f t="shared" si="44"/>
        <v>10</v>
      </c>
      <c r="I314" t="str">
        <f t="shared" si="45"/>
        <v>FIN</v>
      </c>
      <c r="J314">
        <f>INDEX(Plan4!$B$4:$B$31,MATCH(Plan1!$F314,Plan4!$A$4:$A$31,0))</f>
        <v>1952</v>
      </c>
      <c r="K314">
        <f>INDEX(Plan4!$C$4:$C$31,MATCH(Plan1!$F314,Plan4!$A$4:$A$31,0))</f>
        <v>1948</v>
      </c>
      <c r="L314">
        <f>INDEX(Plan4!$E$4:$E$31,MATCH(Plan1!$F314,Plan4!$A$4:$A$31,0))</f>
        <v>1960</v>
      </c>
      <c r="M314">
        <f t="shared" si="46"/>
        <v>6</v>
      </c>
      <c r="N314">
        <f t="shared" si="47"/>
        <v>22</v>
      </c>
      <c r="O314">
        <f t="shared" si="48"/>
        <v>8</v>
      </c>
      <c r="P314">
        <f t="shared" si="49"/>
        <v>20</v>
      </c>
      <c r="Q314">
        <f t="shared" si="50"/>
        <v>1</v>
      </c>
      <c r="R314">
        <f t="shared" si="51"/>
        <v>0</v>
      </c>
      <c r="S314">
        <f t="shared" si="52"/>
        <v>1</v>
      </c>
      <c r="T314">
        <f t="shared" si="53"/>
        <v>1</v>
      </c>
      <c r="U314">
        <f t="shared" si="54"/>
        <v>469</v>
      </c>
    </row>
    <row r="315" spans="1:21" ht="15" thickBot="1" x14ac:dyDescent="0.35">
      <c r="A315" s="3" t="s">
        <v>77</v>
      </c>
      <c r="B315" s="1">
        <v>2</v>
      </c>
      <c r="C315" s="1">
        <v>2</v>
      </c>
      <c r="D315" s="1">
        <v>1</v>
      </c>
      <c r="E315" s="1">
        <v>5</v>
      </c>
      <c r="F315" s="6">
        <v>1956</v>
      </c>
      <c r="G315" s="6">
        <v>0</v>
      </c>
      <c r="H315">
        <f t="shared" si="44"/>
        <v>7</v>
      </c>
      <c r="I315" t="str">
        <f t="shared" si="45"/>
        <v>IRI</v>
      </c>
      <c r="J315">
        <f>INDEX(Plan4!$B$4:$B$31,MATCH(Plan1!$F315,Plan4!$A$4:$A$31,0))</f>
        <v>1952</v>
      </c>
      <c r="K315">
        <f>INDEX(Plan4!$C$4:$C$31,MATCH(Plan1!$F315,Plan4!$A$4:$A$31,0))</f>
        <v>1948</v>
      </c>
      <c r="L315">
        <f>INDEX(Plan4!$E$4:$E$31,MATCH(Plan1!$F315,Plan4!$A$4:$A$31,0))</f>
        <v>1960</v>
      </c>
      <c r="M315">
        <f t="shared" si="46"/>
        <v>0</v>
      </c>
      <c r="N315">
        <f t="shared" si="47"/>
        <v>7</v>
      </c>
      <c r="O315">
        <f t="shared" si="48"/>
        <v>0</v>
      </c>
      <c r="P315">
        <f t="shared" si="49"/>
        <v>1</v>
      </c>
      <c r="Q315">
        <f t="shared" si="50"/>
        <v>0</v>
      </c>
      <c r="R315">
        <f t="shared" si="51"/>
        <v>0</v>
      </c>
      <c r="S315">
        <f t="shared" si="52"/>
        <v>1</v>
      </c>
      <c r="T315">
        <f t="shared" si="53"/>
        <v>1</v>
      </c>
      <c r="U315">
        <f t="shared" si="54"/>
        <v>469</v>
      </c>
    </row>
    <row r="316" spans="1:21" ht="29.4" thickBot="1" x14ac:dyDescent="0.35">
      <c r="A316" s="3" t="s">
        <v>26</v>
      </c>
      <c r="B316" s="1">
        <v>2</v>
      </c>
      <c r="C316" s="1">
        <v>1</v>
      </c>
      <c r="D316" s="1">
        <v>3</v>
      </c>
      <c r="E316" s="1">
        <v>6</v>
      </c>
      <c r="F316" s="6">
        <v>1956</v>
      </c>
      <c r="G316" s="6">
        <v>0</v>
      </c>
      <c r="H316">
        <f t="shared" si="44"/>
        <v>9</v>
      </c>
      <c r="I316" t="str">
        <f t="shared" si="45"/>
        <v>CAN</v>
      </c>
      <c r="J316">
        <f>INDEX(Plan4!$B$4:$B$31,MATCH(Plan1!$F316,Plan4!$A$4:$A$31,0))</f>
        <v>1952</v>
      </c>
      <c r="K316">
        <f>INDEX(Plan4!$C$4:$C$31,MATCH(Plan1!$F316,Plan4!$A$4:$A$31,0))</f>
        <v>1948</v>
      </c>
      <c r="L316">
        <f>INDEX(Plan4!$E$4:$E$31,MATCH(Plan1!$F316,Plan4!$A$4:$A$31,0))</f>
        <v>1960</v>
      </c>
      <c r="M316">
        <f t="shared" si="46"/>
        <v>1</v>
      </c>
      <c r="N316">
        <f t="shared" si="47"/>
        <v>3</v>
      </c>
      <c r="O316">
        <f t="shared" si="48"/>
        <v>0</v>
      </c>
      <c r="P316">
        <f t="shared" si="49"/>
        <v>3</v>
      </c>
      <c r="Q316">
        <f t="shared" si="50"/>
        <v>0</v>
      </c>
      <c r="R316">
        <f t="shared" si="51"/>
        <v>0</v>
      </c>
      <c r="S316">
        <f t="shared" si="52"/>
        <v>1</v>
      </c>
      <c r="T316">
        <f t="shared" si="53"/>
        <v>1</v>
      </c>
      <c r="U316">
        <f t="shared" si="54"/>
        <v>469</v>
      </c>
    </row>
    <row r="317" spans="1:21" ht="43.8" thickBot="1" x14ac:dyDescent="0.35">
      <c r="A317" s="3" t="s">
        <v>53</v>
      </c>
      <c r="B317" s="1">
        <v>2</v>
      </c>
      <c r="C317" s="1">
        <v>0</v>
      </c>
      <c r="D317" s="1">
        <v>0</v>
      </c>
      <c r="E317" s="1">
        <v>2</v>
      </c>
      <c r="F317" s="6">
        <v>1956</v>
      </c>
      <c r="G317" s="6">
        <v>0</v>
      </c>
      <c r="H317">
        <f t="shared" si="44"/>
        <v>14</v>
      </c>
      <c r="I317" t="str">
        <f t="shared" si="45"/>
        <v>NZL</v>
      </c>
      <c r="J317">
        <f>INDEX(Plan4!$B$4:$B$31,MATCH(Plan1!$F317,Plan4!$A$4:$A$31,0))</f>
        <v>1952</v>
      </c>
      <c r="K317">
        <f>INDEX(Plan4!$C$4:$C$31,MATCH(Plan1!$F317,Plan4!$A$4:$A$31,0))</f>
        <v>1948</v>
      </c>
      <c r="L317">
        <f>INDEX(Plan4!$E$4:$E$31,MATCH(Plan1!$F317,Plan4!$A$4:$A$31,0))</f>
        <v>1960</v>
      </c>
      <c r="M317">
        <f t="shared" si="46"/>
        <v>1</v>
      </c>
      <c r="N317">
        <f t="shared" si="47"/>
        <v>3</v>
      </c>
      <c r="O317">
        <f t="shared" si="48"/>
        <v>0</v>
      </c>
      <c r="P317">
        <f t="shared" si="49"/>
        <v>0</v>
      </c>
      <c r="Q317">
        <f t="shared" si="50"/>
        <v>0</v>
      </c>
      <c r="R317">
        <f t="shared" si="51"/>
        <v>0</v>
      </c>
      <c r="S317">
        <f t="shared" si="52"/>
        <v>1</v>
      </c>
      <c r="T317">
        <f t="shared" si="53"/>
        <v>0</v>
      </c>
      <c r="U317">
        <f t="shared" si="54"/>
        <v>469</v>
      </c>
    </row>
    <row r="318" spans="1:21" ht="29.4" thickBot="1" x14ac:dyDescent="0.35">
      <c r="A318" s="3" t="s">
        <v>58</v>
      </c>
      <c r="B318" s="1">
        <v>1</v>
      </c>
      <c r="C318" s="1">
        <v>4</v>
      </c>
      <c r="D318" s="1">
        <v>4</v>
      </c>
      <c r="E318" s="1">
        <v>9</v>
      </c>
      <c r="F318" s="6">
        <v>1956</v>
      </c>
      <c r="G318" s="6">
        <v>0</v>
      </c>
      <c r="H318">
        <f t="shared" si="44"/>
        <v>9</v>
      </c>
      <c r="I318" t="str">
        <f t="shared" si="45"/>
        <v>POL</v>
      </c>
      <c r="J318">
        <f>INDEX(Plan4!$B$4:$B$31,MATCH(Plan1!$F318,Plan4!$A$4:$A$31,0))</f>
        <v>1952</v>
      </c>
      <c r="K318">
        <f>INDEX(Plan4!$C$4:$C$31,MATCH(Plan1!$F318,Plan4!$A$4:$A$31,0))</f>
        <v>1948</v>
      </c>
      <c r="L318">
        <f>INDEX(Plan4!$E$4:$E$31,MATCH(Plan1!$F318,Plan4!$A$4:$A$31,0))</f>
        <v>1960</v>
      </c>
      <c r="M318">
        <f t="shared" si="46"/>
        <v>1</v>
      </c>
      <c r="N318">
        <f t="shared" si="47"/>
        <v>4</v>
      </c>
      <c r="O318">
        <f t="shared" si="48"/>
        <v>0</v>
      </c>
      <c r="P318">
        <f t="shared" si="49"/>
        <v>1</v>
      </c>
      <c r="Q318">
        <f t="shared" si="50"/>
        <v>0</v>
      </c>
      <c r="R318">
        <f t="shared" si="51"/>
        <v>0</v>
      </c>
      <c r="S318">
        <f t="shared" si="52"/>
        <v>1</v>
      </c>
      <c r="T318">
        <f t="shared" si="53"/>
        <v>1</v>
      </c>
      <c r="U318">
        <f t="shared" si="54"/>
        <v>469</v>
      </c>
    </row>
    <row r="319" spans="1:21" ht="43.8" thickBot="1" x14ac:dyDescent="0.35">
      <c r="A319" s="3" t="s">
        <v>52</v>
      </c>
      <c r="B319" s="1">
        <v>1</v>
      </c>
      <c r="C319" s="1">
        <v>4</v>
      </c>
      <c r="D319" s="1">
        <v>1</v>
      </c>
      <c r="E319" s="1">
        <v>6</v>
      </c>
      <c r="F319" s="6">
        <v>1956</v>
      </c>
      <c r="G319" s="6">
        <v>0</v>
      </c>
      <c r="H319">
        <f t="shared" si="44"/>
        <v>17</v>
      </c>
      <c r="I319" t="str">
        <f t="shared" si="45"/>
        <v>TCH</v>
      </c>
      <c r="J319">
        <f>INDEX(Plan4!$B$4:$B$31,MATCH(Plan1!$F319,Plan4!$A$4:$A$31,0))</f>
        <v>1952</v>
      </c>
      <c r="K319">
        <f>INDEX(Plan4!$C$4:$C$31,MATCH(Plan1!$F319,Plan4!$A$4:$A$31,0))</f>
        <v>1948</v>
      </c>
      <c r="L319">
        <f>INDEX(Plan4!$E$4:$E$31,MATCH(Plan1!$F319,Plan4!$A$4:$A$31,0))</f>
        <v>1960</v>
      </c>
      <c r="M319">
        <f t="shared" si="46"/>
        <v>7</v>
      </c>
      <c r="N319">
        <f t="shared" si="47"/>
        <v>13</v>
      </c>
      <c r="O319">
        <f t="shared" si="48"/>
        <v>6</v>
      </c>
      <c r="P319">
        <f t="shared" si="49"/>
        <v>11</v>
      </c>
      <c r="Q319">
        <f t="shared" si="50"/>
        <v>0</v>
      </c>
      <c r="R319">
        <f t="shared" si="51"/>
        <v>0</v>
      </c>
      <c r="S319">
        <f t="shared" si="52"/>
        <v>1</v>
      </c>
      <c r="T319">
        <f t="shared" si="53"/>
        <v>1</v>
      </c>
      <c r="U319">
        <f t="shared" si="54"/>
        <v>469</v>
      </c>
    </row>
    <row r="320" spans="1:21" ht="29.4" thickBot="1" x14ac:dyDescent="0.35">
      <c r="A320" s="3" t="s">
        <v>82</v>
      </c>
      <c r="B320" s="1">
        <v>1</v>
      </c>
      <c r="C320" s="1">
        <v>3</v>
      </c>
      <c r="D320" s="1">
        <v>1</v>
      </c>
      <c r="E320" s="1">
        <v>5</v>
      </c>
      <c r="F320" s="6">
        <v>1956</v>
      </c>
      <c r="G320" s="6">
        <v>0</v>
      </c>
      <c r="H320">
        <f t="shared" si="44"/>
        <v>11</v>
      </c>
      <c r="I320" t="str">
        <f t="shared" si="45"/>
        <v>BUL</v>
      </c>
      <c r="J320">
        <f>INDEX(Plan4!$B$4:$B$31,MATCH(Plan1!$F320,Plan4!$A$4:$A$31,0))</f>
        <v>1952</v>
      </c>
      <c r="K320">
        <f>INDEX(Plan4!$C$4:$C$31,MATCH(Plan1!$F320,Plan4!$A$4:$A$31,0))</f>
        <v>1948</v>
      </c>
      <c r="L320">
        <f>INDEX(Plan4!$E$4:$E$31,MATCH(Plan1!$F320,Plan4!$A$4:$A$31,0))</f>
        <v>1960</v>
      </c>
      <c r="M320">
        <f t="shared" si="46"/>
        <v>0</v>
      </c>
      <c r="N320">
        <f t="shared" si="47"/>
        <v>1</v>
      </c>
      <c r="O320">
        <f t="shared" si="48"/>
        <v>0</v>
      </c>
      <c r="P320">
        <f t="shared" si="49"/>
        <v>0</v>
      </c>
      <c r="Q320">
        <f t="shared" si="50"/>
        <v>0</v>
      </c>
      <c r="R320">
        <f t="shared" si="51"/>
        <v>0</v>
      </c>
      <c r="S320">
        <f t="shared" si="52"/>
        <v>1</v>
      </c>
      <c r="T320">
        <f t="shared" si="53"/>
        <v>0</v>
      </c>
      <c r="U320">
        <f t="shared" si="54"/>
        <v>469</v>
      </c>
    </row>
    <row r="321" spans="1:21" ht="29.4" thickBot="1" x14ac:dyDescent="0.35">
      <c r="A321" s="3" t="s">
        <v>8</v>
      </c>
      <c r="B321" s="1">
        <v>1</v>
      </c>
      <c r="C321" s="1">
        <v>2</v>
      </c>
      <c r="D321" s="1">
        <v>1</v>
      </c>
      <c r="E321" s="1">
        <v>4</v>
      </c>
      <c r="F321" s="6">
        <v>1956</v>
      </c>
      <c r="G321" s="6">
        <v>0</v>
      </c>
      <c r="H321">
        <f t="shared" si="44"/>
        <v>10</v>
      </c>
      <c r="I321" t="str">
        <f t="shared" si="45"/>
        <v>DEN</v>
      </c>
      <c r="J321">
        <f>INDEX(Plan4!$B$4:$B$31,MATCH(Plan1!$F321,Plan4!$A$4:$A$31,0))</f>
        <v>1952</v>
      </c>
      <c r="K321">
        <f>INDEX(Plan4!$C$4:$C$31,MATCH(Plan1!$F321,Plan4!$A$4:$A$31,0))</f>
        <v>1948</v>
      </c>
      <c r="L321">
        <f>INDEX(Plan4!$E$4:$E$31,MATCH(Plan1!$F321,Plan4!$A$4:$A$31,0))</f>
        <v>1960</v>
      </c>
      <c r="M321">
        <f t="shared" si="46"/>
        <v>2</v>
      </c>
      <c r="N321">
        <f t="shared" si="47"/>
        <v>6</v>
      </c>
      <c r="O321">
        <f t="shared" si="48"/>
        <v>5</v>
      </c>
      <c r="P321">
        <f t="shared" si="49"/>
        <v>20</v>
      </c>
      <c r="Q321">
        <f t="shared" si="50"/>
        <v>0</v>
      </c>
      <c r="R321">
        <f t="shared" si="51"/>
        <v>0</v>
      </c>
      <c r="S321">
        <f t="shared" si="52"/>
        <v>1</v>
      </c>
      <c r="T321">
        <f t="shared" si="53"/>
        <v>1</v>
      </c>
      <c r="U321">
        <f t="shared" si="54"/>
        <v>469</v>
      </c>
    </row>
    <row r="322" spans="1:21" ht="29.4" thickBot="1" x14ac:dyDescent="0.35">
      <c r="A322" s="3" t="s">
        <v>64</v>
      </c>
      <c r="B322" s="1">
        <v>1</v>
      </c>
      <c r="C322" s="1">
        <v>1</v>
      </c>
      <c r="D322" s="1">
        <v>3</v>
      </c>
      <c r="E322" s="1">
        <v>5</v>
      </c>
      <c r="F322" s="6">
        <v>1956</v>
      </c>
      <c r="G322" s="6">
        <v>0</v>
      </c>
      <c r="H322">
        <f t="shared" si="44"/>
        <v>10</v>
      </c>
      <c r="I322" t="str">
        <f t="shared" si="45"/>
        <v>IRL</v>
      </c>
      <c r="J322">
        <f>INDEX(Plan4!$B$4:$B$31,MATCH(Plan1!$F322,Plan4!$A$4:$A$31,0))</f>
        <v>1952</v>
      </c>
      <c r="K322">
        <f>INDEX(Plan4!$C$4:$C$31,MATCH(Plan1!$F322,Plan4!$A$4:$A$31,0))</f>
        <v>1948</v>
      </c>
      <c r="L322">
        <f>INDEX(Plan4!$E$4:$E$31,MATCH(Plan1!$F322,Plan4!$A$4:$A$31,0))</f>
        <v>1960</v>
      </c>
      <c r="M322">
        <f t="shared" si="46"/>
        <v>0</v>
      </c>
      <c r="N322">
        <f t="shared" si="47"/>
        <v>1</v>
      </c>
      <c r="O322">
        <f t="shared" si="48"/>
        <v>0</v>
      </c>
      <c r="P322">
        <f t="shared" si="49"/>
        <v>0</v>
      </c>
      <c r="Q322">
        <f t="shared" si="50"/>
        <v>0</v>
      </c>
      <c r="R322">
        <f t="shared" si="51"/>
        <v>0</v>
      </c>
      <c r="S322">
        <f t="shared" si="52"/>
        <v>1</v>
      </c>
      <c r="T322">
        <f t="shared" si="53"/>
        <v>0</v>
      </c>
      <c r="U322">
        <f t="shared" si="54"/>
        <v>469</v>
      </c>
    </row>
    <row r="323" spans="1:21" ht="29.4" thickBot="1" x14ac:dyDescent="0.35">
      <c r="A323" s="3" t="s">
        <v>28</v>
      </c>
      <c r="B323" s="1">
        <v>1</v>
      </c>
      <c r="C323" s="1">
        <v>0</v>
      </c>
      <c r="D323" s="1">
        <v>2</v>
      </c>
      <c r="E323" s="1">
        <v>3</v>
      </c>
      <c r="F323" s="6">
        <v>1956</v>
      </c>
      <c r="G323" s="6">
        <v>0</v>
      </c>
      <c r="H323">
        <f t="shared" ref="H323:H386" si="55">FIND("(",A323)</f>
        <v>9</v>
      </c>
      <c r="I323" t="str">
        <f t="shared" ref="I323:I386" si="56">RIGHT(LEFT(A323,H323+3),3)</f>
        <v>NOR</v>
      </c>
      <c r="J323">
        <f>INDEX(Plan4!$B$4:$B$31,MATCH(Plan1!$F323,Plan4!$A$4:$A$31,0))</f>
        <v>1952</v>
      </c>
      <c r="K323">
        <f>INDEX(Plan4!$C$4:$C$31,MATCH(Plan1!$F323,Plan4!$A$4:$A$31,0))</f>
        <v>1948</v>
      </c>
      <c r="L323">
        <f>INDEX(Plan4!$E$4:$E$31,MATCH(Plan1!$F323,Plan4!$A$4:$A$31,0))</f>
        <v>1960</v>
      </c>
      <c r="M323">
        <f t="shared" ref="M323:M386" si="57">SUMIFS($B$2:$B$1248,$F$2:$F$1248,J323,$I$2:$I$1248,$I323)</f>
        <v>3</v>
      </c>
      <c r="N323">
        <f t="shared" ref="N323:N386" si="58">SUMIFS($E$2:$E$1248,$F$2:$F$1248,J323,$I$2:$I$1248,$I323)</f>
        <v>5</v>
      </c>
      <c r="O323">
        <f t="shared" ref="O323:O386" si="59">SUMIFS($B$2:$B$1248,$F$2:$F$1248,K323,$I$2:$I$1248,$I323)</f>
        <v>1</v>
      </c>
      <c r="P323">
        <f t="shared" ref="P323:P386" si="60">SUMIFS($E$2:$E$1248,$F$2:$F$1248,K323,$I$2:$I$1248,$I323)</f>
        <v>7</v>
      </c>
      <c r="Q323">
        <f t="shared" ref="Q323:Q386" si="61">SUMIFS($G$2:$G$1248,$F$2:$F$1248,J323,$I$2:$I$1248,$I323)</f>
        <v>0</v>
      </c>
      <c r="R323">
        <f t="shared" ref="R323:R386" si="62">SUMIFS($G$2:$G$1248,$F$2:$F$1248,L323,$I$2:$I$1248,$I323)</f>
        <v>0</v>
      </c>
      <c r="S323">
        <f t="shared" ref="S323:S386" si="63">COUNTIFS($I$2:$I$1248,$I323,$F$2:$F$1248,$J323)</f>
        <v>1</v>
      </c>
      <c r="T323">
        <f t="shared" ref="T323:T386" si="64">COUNTIFS($I$2:$I$1248,$I323,$F$2:$F$1248,$K323)</f>
        <v>1</v>
      </c>
      <c r="U323">
        <f t="shared" ref="U323:U386" si="65">SUMIFS($E$2:$E$1248,$F$2:$F$1248,$F323)</f>
        <v>469</v>
      </c>
    </row>
    <row r="324" spans="1:21" ht="29.4" thickBot="1" x14ac:dyDescent="0.35">
      <c r="A324" s="3" t="s">
        <v>32</v>
      </c>
      <c r="B324" s="1">
        <v>1</v>
      </c>
      <c r="C324" s="1">
        <v>0</v>
      </c>
      <c r="D324" s="1">
        <v>1</v>
      </c>
      <c r="E324" s="1">
        <v>2</v>
      </c>
      <c r="F324" s="6">
        <v>1956</v>
      </c>
      <c r="G324" s="6">
        <v>0</v>
      </c>
      <c r="H324">
        <f t="shared" si="55"/>
        <v>9</v>
      </c>
      <c r="I324" t="str">
        <f t="shared" si="56"/>
        <v>MEX</v>
      </c>
      <c r="J324">
        <f>INDEX(Plan4!$B$4:$B$31,MATCH(Plan1!$F324,Plan4!$A$4:$A$31,0))</f>
        <v>1952</v>
      </c>
      <c r="K324">
        <f>INDEX(Plan4!$C$4:$C$31,MATCH(Plan1!$F324,Plan4!$A$4:$A$31,0))</f>
        <v>1948</v>
      </c>
      <c r="L324">
        <f>INDEX(Plan4!$E$4:$E$31,MATCH(Plan1!$F324,Plan4!$A$4:$A$31,0))</f>
        <v>1960</v>
      </c>
      <c r="M324">
        <f t="shared" si="57"/>
        <v>0</v>
      </c>
      <c r="N324">
        <f t="shared" si="58"/>
        <v>1</v>
      </c>
      <c r="O324">
        <f t="shared" si="59"/>
        <v>2</v>
      </c>
      <c r="P324">
        <f t="shared" si="60"/>
        <v>5</v>
      </c>
      <c r="Q324">
        <f t="shared" si="61"/>
        <v>0</v>
      </c>
      <c r="R324">
        <f t="shared" si="62"/>
        <v>0</v>
      </c>
      <c r="S324">
        <f t="shared" si="63"/>
        <v>1</v>
      </c>
      <c r="T324">
        <f t="shared" si="64"/>
        <v>1</v>
      </c>
      <c r="U324">
        <f t="shared" si="65"/>
        <v>469</v>
      </c>
    </row>
    <row r="325" spans="1:21" ht="29.4" thickBot="1" x14ac:dyDescent="0.35">
      <c r="A325" s="3" t="s">
        <v>49</v>
      </c>
      <c r="B325" s="1">
        <v>1</v>
      </c>
      <c r="C325" s="1">
        <v>0</v>
      </c>
      <c r="D325" s="1">
        <v>0</v>
      </c>
      <c r="E325" s="1">
        <v>1</v>
      </c>
      <c r="F325" s="6">
        <v>1956</v>
      </c>
      <c r="G325" s="6">
        <v>0</v>
      </c>
      <c r="H325">
        <f t="shared" si="55"/>
        <v>9</v>
      </c>
      <c r="I325" t="str">
        <f t="shared" si="56"/>
        <v>BRA</v>
      </c>
      <c r="J325">
        <f>INDEX(Plan4!$B$4:$B$31,MATCH(Plan1!$F325,Plan4!$A$4:$A$31,0))</f>
        <v>1952</v>
      </c>
      <c r="K325">
        <f>INDEX(Plan4!$C$4:$C$31,MATCH(Plan1!$F325,Plan4!$A$4:$A$31,0))</f>
        <v>1948</v>
      </c>
      <c r="L325">
        <f>INDEX(Plan4!$E$4:$E$31,MATCH(Plan1!$F325,Plan4!$A$4:$A$31,0))</f>
        <v>1960</v>
      </c>
      <c r="M325">
        <f t="shared" si="57"/>
        <v>1</v>
      </c>
      <c r="N325">
        <f t="shared" si="58"/>
        <v>3</v>
      </c>
      <c r="O325">
        <f t="shared" si="59"/>
        <v>0</v>
      </c>
      <c r="P325">
        <f t="shared" si="60"/>
        <v>1</v>
      </c>
      <c r="Q325">
        <f t="shared" si="61"/>
        <v>0</v>
      </c>
      <c r="R325">
        <f t="shared" si="62"/>
        <v>0</v>
      </c>
      <c r="S325">
        <f t="shared" si="63"/>
        <v>1</v>
      </c>
      <c r="T325">
        <f t="shared" si="64"/>
        <v>1</v>
      </c>
      <c r="U325">
        <f t="shared" si="65"/>
        <v>469</v>
      </c>
    </row>
    <row r="326" spans="1:21" ht="29.4" thickBot="1" x14ac:dyDescent="0.35">
      <c r="A326" s="3" t="s">
        <v>30</v>
      </c>
      <c r="B326" s="1">
        <v>1</v>
      </c>
      <c r="C326" s="1">
        <v>0</v>
      </c>
      <c r="D326" s="1">
        <v>0</v>
      </c>
      <c r="E326" s="1">
        <v>1</v>
      </c>
      <c r="F326" s="6">
        <v>1956</v>
      </c>
      <c r="G326" s="6">
        <v>0</v>
      </c>
      <c r="H326">
        <f t="shared" si="55"/>
        <v>8</v>
      </c>
      <c r="I326" t="str">
        <f t="shared" si="56"/>
        <v>IND</v>
      </c>
      <c r="J326">
        <f>INDEX(Plan4!$B$4:$B$31,MATCH(Plan1!$F326,Plan4!$A$4:$A$31,0))</f>
        <v>1952</v>
      </c>
      <c r="K326">
        <f>INDEX(Plan4!$C$4:$C$31,MATCH(Plan1!$F326,Plan4!$A$4:$A$31,0))</f>
        <v>1948</v>
      </c>
      <c r="L326">
        <f>INDEX(Plan4!$E$4:$E$31,MATCH(Plan1!$F326,Plan4!$A$4:$A$31,0))</f>
        <v>1960</v>
      </c>
      <c r="M326">
        <f t="shared" si="57"/>
        <v>1</v>
      </c>
      <c r="N326">
        <f t="shared" si="58"/>
        <v>2</v>
      </c>
      <c r="O326">
        <f t="shared" si="59"/>
        <v>1</v>
      </c>
      <c r="P326">
        <f t="shared" si="60"/>
        <v>1</v>
      </c>
      <c r="Q326">
        <f t="shared" si="61"/>
        <v>0</v>
      </c>
      <c r="R326">
        <f t="shared" si="62"/>
        <v>0</v>
      </c>
      <c r="S326">
        <f t="shared" si="63"/>
        <v>1</v>
      </c>
      <c r="T326">
        <f t="shared" si="64"/>
        <v>1</v>
      </c>
      <c r="U326">
        <f t="shared" si="65"/>
        <v>469</v>
      </c>
    </row>
    <row r="327" spans="1:21" ht="29.4" thickBot="1" x14ac:dyDescent="0.35">
      <c r="A327" s="3" t="s">
        <v>55</v>
      </c>
      <c r="B327" s="1">
        <v>0</v>
      </c>
      <c r="C327" s="1">
        <v>3</v>
      </c>
      <c r="D327" s="1">
        <v>0</v>
      </c>
      <c r="E327" s="1">
        <v>3</v>
      </c>
      <c r="F327" s="6">
        <v>1956</v>
      </c>
      <c r="G327" s="6">
        <v>0</v>
      </c>
      <c r="H327">
        <f t="shared" si="55"/>
        <v>13</v>
      </c>
      <c r="I327" t="str">
        <f t="shared" si="56"/>
        <v>YUG</v>
      </c>
      <c r="J327">
        <f>INDEX(Plan4!$B$4:$B$31,MATCH(Plan1!$F327,Plan4!$A$4:$A$31,0))</f>
        <v>1952</v>
      </c>
      <c r="K327">
        <f>INDEX(Plan4!$C$4:$C$31,MATCH(Plan1!$F327,Plan4!$A$4:$A$31,0))</f>
        <v>1948</v>
      </c>
      <c r="L327">
        <f>INDEX(Plan4!$E$4:$E$31,MATCH(Plan1!$F327,Plan4!$A$4:$A$31,0))</f>
        <v>1960</v>
      </c>
      <c r="M327">
        <f t="shared" si="57"/>
        <v>1</v>
      </c>
      <c r="N327">
        <f t="shared" si="58"/>
        <v>3</v>
      </c>
      <c r="O327">
        <f t="shared" si="59"/>
        <v>0</v>
      </c>
      <c r="P327">
        <f t="shared" si="60"/>
        <v>2</v>
      </c>
      <c r="Q327">
        <f t="shared" si="61"/>
        <v>0</v>
      </c>
      <c r="R327">
        <f t="shared" si="62"/>
        <v>0</v>
      </c>
      <c r="S327">
        <f t="shared" si="63"/>
        <v>1</v>
      </c>
      <c r="T327">
        <f t="shared" si="64"/>
        <v>1</v>
      </c>
      <c r="U327">
        <f t="shared" si="65"/>
        <v>469</v>
      </c>
    </row>
    <row r="328" spans="1:21" ht="29.4" thickBot="1" x14ac:dyDescent="0.35">
      <c r="A328" s="3" t="s">
        <v>65</v>
      </c>
      <c r="B328" s="1">
        <v>0</v>
      </c>
      <c r="C328" s="1">
        <v>2</v>
      </c>
      <c r="D328" s="1">
        <v>2</v>
      </c>
      <c r="E328" s="1">
        <v>4</v>
      </c>
      <c r="F328" s="6">
        <v>1956</v>
      </c>
      <c r="G328" s="6">
        <v>0</v>
      </c>
      <c r="H328">
        <f t="shared" si="55"/>
        <v>8</v>
      </c>
      <c r="I328" t="str">
        <f t="shared" si="56"/>
        <v>CHI</v>
      </c>
      <c r="J328">
        <f>INDEX(Plan4!$B$4:$B$31,MATCH(Plan1!$F328,Plan4!$A$4:$A$31,0))</f>
        <v>1952</v>
      </c>
      <c r="K328">
        <f>INDEX(Plan4!$C$4:$C$31,MATCH(Plan1!$F328,Plan4!$A$4:$A$31,0))</f>
        <v>1948</v>
      </c>
      <c r="L328">
        <f>INDEX(Plan4!$E$4:$E$31,MATCH(Plan1!$F328,Plan4!$A$4:$A$31,0))</f>
        <v>1960</v>
      </c>
      <c r="M328">
        <f t="shared" si="57"/>
        <v>0</v>
      </c>
      <c r="N328">
        <f t="shared" si="58"/>
        <v>2</v>
      </c>
      <c r="O328">
        <f t="shared" si="59"/>
        <v>0</v>
      </c>
      <c r="P328">
        <f t="shared" si="60"/>
        <v>0</v>
      </c>
      <c r="Q328">
        <f t="shared" si="61"/>
        <v>0</v>
      </c>
      <c r="R328">
        <f t="shared" si="62"/>
        <v>0</v>
      </c>
      <c r="S328">
        <f t="shared" si="63"/>
        <v>1</v>
      </c>
      <c r="T328">
        <f t="shared" si="64"/>
        <v>0</v>
      </c>
      <c r="U328">
        <f t="shared" si="65"/>
        <v>469</v>
      </c>
    </row>
    <row r="329" spans="1:21" ht="29.4" thickBot="1" x14ac:dyDescent="0.35">
      <c r="A329" s="3" t="s">
        <v>21</v>
      </c>
      <c r="B329" s="1">
        <v>0</v>
      </c>
      <c r="C329" s="1">
        <v>2</v>
      </c>
      <c r="D329" s="1">
        <v>0</v>
      </c>
      <c r="E329" s="1">
        <v>2</v>
      </c>
      <c r="F329" s="6">
        <v>1956</v>
      </c>
      <c r="G329" s="6">
        <v>0</v>
      </c>
      <c r="H329">
        <f t="shared" si="55"/>
        <v>10</v>
      </c>
      <c r="I329" t="str">
        <f t="shared" si="56"/>
        <v>BEL</v>
      </c>
      <c r="J329">
        <f>INDEX(Plan4!$B$4:$B$31,MATCH(Plan1!$F329,Plan4!$A$4:$A$31,0))</f>
        <v>1952</v>
      </c>
      <c r="K329">
        <f>INDEX(Plan4!$C$4:$C$31,MATCH(Plan1!$F329,Plan4!$A$4:$A$31,0))</f>
        <v>1948</v>
      </c>
      <c r="L329">
        <f>INDEX(Plan4!$E$4:$E$31,MATCH(Plan1!$F329,Plan4!$A$4:$A$31,0))</f>
        <v>1960</v>
      </c>
      <c r="M329">
        <f t="shared" si="57"/>
        <v>2</v>
      </c>
      <c r="N329">
        <f t="shared" si="58"/>
        <v>4</v>
      </c>
      <c r="O329">
        <f t="shared" si="59"/>
        <v>2</v>
      </c>
      <c r="P329">
        <f t="shared" si="60"/>
        <v>7</v>
      </c>
      <c r="Q329">
        <f t="shared" si="61"/>
        <v>0</v>
      </c>
      <c r="R329">
        <f t="shared" si="62"/>
        <v>0</v>
      </c>
      <c r="S329">
        <f t="shared" si="63"/>
        <v>1</v>
      </c>
      <c r="T329">
        <f t="shared" si="64"/>
        <v>1</v>
      </c>
      <c r="U329">
        <f t="shared" si="65"/>
        <v>469</v>
      </c>
    </row>
    <row r="330" spans="1:21" ht="29.4" thickBot="1" x14ac:dyDescent="0.35">
      <c r="A330" s="3" t="s">
        <v>56</v>
      </c>
      <c r="B330" s="1">
        <v>0</v>
      </c>
      <c r="C330" s="1">
        <v>1</v>
      </c>
      <c r="D330" s="1">
        <v>1</v>
      </c>
      <c r="E330" s="1">
        <v>2</v>
      </c>
      <c r="F330" s="6">
        <v>1956</v>
      </c>
      <c r="G330" s="6">
        <v>0</v>
      </c>
      <c r="H330">
        <f t="shared" si="55"/>
        <v>12</v>
      </c>
      <c r="I330" t="str">
        <f t="shared" si="56"/>
        <v>ARG</v>
      </c>
      <c r="J330">
        <f>INDEX(Plan4!$B$4:$B$31,MATCH(Plan1!$F330,Plan4!$A$4:$A$31,0))</f>
        <v>1952</v>
      </c>
      <c r="K330">
        <f>INDEX(Plan4!$C$4:$C$31,MATCH(Plan1!$F330,Plan4!$A$4:$A$31,0))</f>
        <v>1948</v>
      </c>
      <c r="L330">
        <f>INDEX(Plan4!$E$4:$E$31,MATCH(Plan1!$F330,Plan4!$A$4:$A$31,0))</f>
        <v>1960</v>
      </c>
      <c r="M330">
        <f t="shared" si="57"/>
        <v>1</v>
      </c>
      <c r="N330">
        <f t="shared" si="58"/>
        <v>5</v>
      </c>
      <c r="O330">
        <f t="shared" si="59"/>
        <v>3</v>
      </c>
      <c r="P330">
        <f t="shared" si="60"/>
        <v>7</v>
      </c>
      <c r="Q330">
        <f t="shared" si="61"/>
        <v>0</v>
      </c>
      <c r="R330">
        <f t="shared" si="62"/>
        <v>0</v>
      </c>
      <c r="S330">
        <f t="shared" si="63"/>
        <v>1</v>
      </c>
      <c r="T330">
        <f t="shared" si="64"/>
        <v>1</v>
      </c>
      <c r="U330">
        <f t="shared" si="65"/>
        <v>469</v>
      </c>
    </row>
    <row r="331" spans="1:21" ht="43.8" thickBot="1" x14ac:dyDescent="0.35">
      <c r="A331" s="3" t="s">
        <v>76</v>
      </c>
      <c r="B331" s="1">
        <v>0</v>
      </c>
      <c r="C331" s="1">
        <v>1</v>
      </c>
      <c r="D331" s="1">
        <v>1</v>
      </c>
      <c r="E331" s="1">
        <v>2</v>
      </c>
      <c r="F331" s="6">
        <v>1956</v>
      </c>
      <c r="G331" s="6">
        <v>0</v>
      </c>
      <c r="H331">
        <f t="shared" si="55"/>
        <v>14</v>
      </c>
      <c r="I331" t="str">
        <f t="shared" si="56"/>
        <v>KOR</v>
      </c>
      <c r="J331">
        <f>INDEX(Plan4!$B$4:$B$31,MATCH(Plan1!$F331,Plan4!$A$4:$A$31,0))</f>
        <v>1952</v>
      </c>
      <c r="K331">
        <f>INDEX(Plan4!$C$4:$C$31,MATCH(Plan1!$F331,Plan4!$A$4:$A$31,0))</f>
        <v>1948</v>
      </c>
      <c r="L331">
        <f>INDEX(Plan4!$E$4:$E$31,MATCH(Plan1!$F331,Plan4!$A$4:$A$31,0))</f>
        <v>1960</v>
      </c>
      <c r="M331">
        <f t="shared" si="57"/>
        <v>0</v>
      </c>
      <c r="N331">
        <f t="shared" si="58"/>
        <v>2</v>
      </c>
      <c r="O331">
        <f t="shared" si="59"/>
        <v>0</v>
      </c>
      <c r="P331">
        <f t="shared" si="60"/>
        <v>2</v>
      </c>
      <c r="Q331">
        <f t="shared" si="61"/>
        <v>0</v>
      </c>
      <c r="R331">
        <f t="shared" si="62"/>
        <v>0</v>
      </c>
      <c r="S331">
        <f t="shared" si="63"/>
        <v>1</v>
      </c>
      <c r="T331">
        <f t="shared" si="64"/>
        <v>1</v>
      </c>
      <c r="U331">
        <f t="shared" si="65"/>
        <v>469</v>
      </c>
    </row>
    <row r="332" spans="1:21" ht="29.4" thickBot="1" x14ac:dyDescent="0.35">
      <c r="A332" s="3" t="s">
        <v>86</v>
      </c>
      <c r="B332" s="1">
        <v>0</v>
      </c>
      <c r="C332" s="1">
        <v>1</v>
      </c>
      <c r="D332" s="1">
        <v>0</v>
      </c>
      <c r="E332" s="1">
        <v>1</v>
      </c>
      <c r="F332" s="6">
        <v>1956</v>
      </c>
      <c r="G332" s="6">
        <v>0</v>
      </c>
      <c r="H332">
        <f t="shared" si="55"/>
        <v>10</v>
      </c>
      <c r="I332" t="str">
        <f t="shared" si="56"/>
        <v>ISL</v>
      </c>
      <c r="J332">
        <f>INDEX(Plan4!$B$4:$B$31,MATCH(Plan1!$F332,Plan4!$A$4:$A$31,0))</f>
        <v>1952</v>
      </c>
      <c r="K332">
        <f>INDEX(Plan4!$C$4:$C$31,MATCH(Plan1!$F332,Plan4!$A$4:$A$31,0))</f>
        <v>1948</v>
      </c>
      <c r="L332">
        <f>INDEX(Plan4!$E$4:$E$31,MATCH(Plan1!$F332,Plan4!$A$4:$A$31,0))</f>
        <v>1960</v>
      </c>
      <c r="M332">
        <f t="shared" si="57"/>
        <v>0</v>
      </c>
      <c r="N332">
        <f t="shared" si="58"/>
        <v>0</v>
      </c>
      <c r="O332">
        <f t="shared" si="59"/>
        <v>0</v>
      </c>
      <c r="P332">
        <f t="shared" si="60"/>
        <v>0</v>
      </c>
      <c r="Q332">
        <f t="shared" si="61"/>
        <v>0</v>
      </c>
      <c r="R332">
        <f t="shared" si="62"/>
        <v>0</v>
      </c>
      <c r="S332">
        <f t="shared" si="63"/>
        <v>0</v>
      </c>
      <c r="T332">
        <f t="shared" si="64"/>
        <v>0</v>
      </c>
      <c r="U332">
        <f t="shared" si="65"/>
        <v>469</v>
      </c>
    </row>
    <row r="333" spans="1:21" ht="29.4" thickBot="1" x14ac:dyDescent="0.35">
      <c r="A333" s="3" t="s">
        <v>87</v>
      </c>
      <c r="B333" s="1">
        <v>0</v>
      </c>
      <c r="C333" s="1">
        <v>1</v>
      </c>
      <c r="D333" s="1">
        <v>0</v>
      </c>
      <c r="E333" s="1">
        <v>1</v>
      </c>
      <c r="F333" s="6">
        <v>1956</v>
      </c>
      <c r="G333" s="6">
        <v>0</v>
      </c>
      <c r="H333">
        <f t="shared" si="55"/>
        <v>11</v>
      </c>
      <c r="I333" t="str">
        <f t="shared" si="56"/>
        <v>PAK</v>
      </c>
      <c r="J333">
        <f>INDEX(Plan4!$B$4:$B$31,MATCH(Plan1!$F333,Plan4!$A$4:$A$31,0))</f>
        <v>1952</v>
      </c>
      <c r="K333">
        <f>INDEX(Plan4!$C$4:$C$31,MATCH(Plan1!$F333,Plan4!$A$4:$A$31,0))</f>
        <v>1948</v>
      </c>
      <c r="L333">
        <f>INDEX(Plan4!$E$4:$E$31,MATCH(Plan1!$F333,Plan4!$A$4:$A$31,0))</f>
        <v>1960</v>
      </c>
      <c r="M333">
        <f t="shared" si="57"/>
        <v>0</v>
      </c>
      <c r="N333">
        <f t="shared" si="58"/>
        <v>0</v>
      </c>
      <c r="O333">
        <f t="shared" si="59"/>
        <v>0</v>
      </c>
      <c r="P333">
        <f t="shared" si="60"/>
        <v>0</v>
      </c>
      <c r="Q333">
        <f t="shared" si="61"/>
        <v>0</v>
      </c>
      <c r="R333">
        <f t="shared" si="62"/>
        <v>0</v>
      </c>
      <c r="S333">
        <f t="shared" si="63"/>
        <v>0</v>
      </c>
      <c r="T333">
        <f t="shared" si="64"/>
        <v>0</v>
      </c>
      <c r="U333">
        <f t="shared" si="65"/>
        <v>469</v>
      </c>
    </row>
    <row r="334" spans="1:21" ht="43.8" thickBot="1" x14ac:dyDescent="0.35">
      <c r="A334" s="3" t="s">
        <v>42</v>
      </c>
      <c r="B334" s="1">
        <v>0</v>
      </c>
      <c r="C334" s="1">
        <v>0</v>
      </c>
      <c r="D334" s="1">
        <v>4</v>
      </c>
      <c r="E334" s="1">
        <v>4</v>
      </c>
      <c r="F334" s="6">
        <v>1956</v>
      </c>
      <c r="G334" s="6">
        <v>0</v>
      </c>
      <c r="H334">
        <f t="shared" si="55"/>
        <v>15</v>
      </c>
      <c r="I334" t="str">
        <f t="shared" si="56"/>
        <v>RSA</v>
      </c>
      <c r="J334">
        <f>INDEX(Plan4!$B$4:$B$31,MATCH(Plan1!$F334,Plan4!$A$4:$A$31,0))</f>
        <v>1952</v>
      </c>
      <c r="K334">
        <f>INDEX(Plan4!$C$4:$C$31,MATCH(Plan1!$F334,Plan4!$A$4:$A$31,0))</f>
        <v>1948</v>
      </c>
      <c r="L334">
        <f>INDEX(Plan4!$E$4:$E$31,MATCH(Plan1!$F334,Plan4!$A$4:$A$31,0))</f>
        <v>1960</v>
      </c>
      <c r="M334">
        <f t="shared" si="57"/>
        <v>2</v>
      </c>
      <c r="N334">
        <f t="shared" si="58"/>
        <v>10</v>
      </c>
      <c r="O334">
        <f t="shared" si="59"/>
        <v>2</v>
      </c>
      <c r="P334">
        <f t="shared" si="60"/>
        <v>4</v>
      </c>
      <c r="Q334">
        <f t="shared" si="61"/>
        <v>0</v>
      </c>
      <c r="R334">
        <f t="shared" si="62"/>
        <v>0</v>
      </c>
      <c r="S334">
        <f t="shared" si="63"/>
        <v>1</v>
      </c>
      <c r="T334">
        <f t="shared" si="64"/>
        <v>1</v>
      </c>
      <c r="U334">
        <f t="shared" si="65"/>
        <v>469</v>
      </c>
    </row>
    <row r="335" spans="1:21" ht="29.4" thickBot="1" x14ac:dyDescent="0.35">
      <c r="A335" s="3" t="s">
        <v>6</v>
      </c>
      <c r="B335" s="1">
        <v>0</v>
      </c>
      <c r="C335" s="1">
        <v>0</v>
      </c>
      <c r="D335" s="1">
        <v>2</v>
      </c>
      <c r="E335" s="1">
        <v>2</v>
      </c>
      <c r="F335" s="6">
        <v>1956</v>
      </c>
      <c r="G335" s="6">
        <v>0</v>
      </c>
      <c r="H335">
        <f t="shared" si="55"/>
        <v>10</v>
      </c>
      <c r="I335" t="str">
        <f t="shared" si="56"/>
        <v>AUT</v>
      </c>
      <c r="J335">
        <f>INDEX(Plan4!$B$4:$B$31,MATCH(Plan1!$F335,Plan4!$A$4:$A$31,0))</f>
        <v>1952</v>
      </c>
      <c r="K335">
        <f>INDEX(Plan4!$C$4:$C$31,MATCH(Plan1!$F335,Plan4!$A$4:$A$31,0))</f>
        <v>1948</v>
      </c>
      <c r="L335">
        <f>INDEX(Plan4!$E$4:$E$31,MATCH(Plan1!$F335,Plan4!$A$4:$A$31,0))</f>
        <v>1960</v>
      </c>
      <c r="M335">
        <f t="shared" si="57"/>
        <v>0</v>
      </c>
      <c r="N335">
        <f t="shared" si="58"/>
        <v>2</v>
      </c>
      <c r="O335">
        <f t="shared" si="59"/>
        <v>1</v>
      </c>
      <c r="P335">
        <f t="shared" si="60"/>
        <v>4</v>
      </c>
      <c r="Q335">
        <f t="shared" si="61"/>
        <v>0</v>
      </c>
      <c r="R335">
        <f t="shared" si="62"/>
        <v>0</v>
      </c>
      <c r="S335">
        <f t="shared" si="63"/>
        <v>1</v>
      </c>
      <c r="T335">
        <f t="shared" si="64"/>
        <v>1</v>
      </c>
      <c r="U335">
        <f t="shared" si="65"/>
        <v>469</v>
      </c>
    </row>
    <row r="336" spans="1:21" ht="29.4" thickBot="1" x14ac:dyDescent="0.35">
      <c r="A336" s="3" t="s">
        <v>88</v>
      </c>
      <c r="B336" s="1">
        <v>0</v>
      </c>
      <c r="C336" s="1">
        <v>0</v>
      </c>
      <c r="D336" s="1">
        <v>1</v>
      </c>
      <c r="E336" s="1">
        <v>1</v>
      </c>
      <c r="F336" s="6">
        <v>1956</v>
      </c>
      <c r="G336" s="6">
        <v>0</v>
      </c>
      <c r="H336">
        <f t="shared" si="55"/>
        <v>10</v>
      </c>
      <c r="I336" t="str">
        <f t="shared" si="56"/>
        <v>BAH</v>
      </c>
      <c r="J336">
        <f>INDEX(Plan4!$B$4:$B$31,MATCH(Plan1!$F336,Plan4!$A$4:$A$31,0))</f>
        <v>1952</v>
      </c>
      <c r="K336">
        <f>INDEX(Plan4!$C$4:$C$31,MATCH(Plan1!$F336,Plan4!$A$4:$A$31,0))</f>
        <v>1948</v>
      </c>
      <c r="L336">
        <f>INDEX(Plan4!$E$4:$E$31,MATCH(Plan1!$F336,Plan4!$A$4:$A$31,0))</f>
        <v>1960</v>
      </c>
      <c r="M336">
        <f t="shared" si="57"/>
        <v>0</v>
      </c>
      <c r="N336">
        <f t="shared" si="58"/>
        <v>0</v>
      </c>
      <c r="O336">
        <f t="shared" si="59"/>
        <v>0</v>
      </c>
      <c r="P336">
        <f t="shared" si="60"/>
        <v>0</v>
      </c>
      <c r="Q336">
        <f t="shared" si="61"/>
        <v>0</v>
      </c>
      <c r="R336">
        <f t="shared" si="62"/>
        <v>0</v>
      </c>
      <c r="S336">
        <f t="shared" si="63"/>
        <v>0</v>
      </c>
      <c r="T336">
        <f t="shared" si="64"/>
        <v>0</v>
      </c>
      <c r="U336">
        <f t="shared" si="65"/>
        <v>469</v>
      </c>
    </row>
    <row r="337" spans="1:21" ht="29.4" thickBot="1" x14ac:dyDescent="0.35">
      <c r="A337" s="3" t="s">
        <v>35</v>
      </c>
      <c r="B337" s="1">
        <v>0</v>
      </c>
      <c r="C337" s="1">
        <v>0</v>
      </c>
      <c r="D337" s="1">
        <v>1</v>
      </c>
      <c r="E337" s="1">
        <v>1</v>
      </c>
      <c r="F337" s="6">
        <v>1956</v>
      </c>
      <c r="G337" s="6">
        <v>0</v>
      </c>
      <c r="H337">
        <f t="shared" si="55"/>
        <v>9</v>
      </c>
      <c r="I337" t="str">
        <f t="shared" si="56"/>
        <v>GRE</v>
      </c>
      <c r="J337">
        <f>INDEX(Plan4!$B$4:$B$31,MATCH(Plan1!$F337,Plan4!$A$4:$A$31,0))</f>
        <v>1952</v>
      </c>
      <c r="K337">
        <f>INDEX(Plan4!$C$4:$C$31,MATCH(Plan1!$F337,Plan4!$A$4:$A$31,0))</f>
        <v>1948</v>
      </c>
      <c r="L337">
        <f>INDEX(Plan4!$E$4:$E$31,MATCH(Plan1!$F337,Plan4!$A$4:$A$31,0))</f>
        <v>1960</v>
      </c>
      <c r="M337">
        <f t="shared" si="57"/>
        <v>0</v>
      </c>
      <c r="N337">
        <f t="shared" si="58"/>
        <v>0</v>
      </c>
      <c r="O337">
        <f t="shared" si="59"/>
        <v>0</v>
      </c>
      <c r="P337">
        <f t="shared" si="60"/>
        <v>0</v>
      </c>
      <c r="Q337">
        <f t="shared" si="61"/>
        <v>0</v>
      </c>
      <c r="R337">
        <f t="shared" si="62"/>
        <v>0</v>
      </c>
      <c r="S337">
        <f t="shared" si="63"/>
        <v>0</v>
      </c>
      <c r="T337">
        <f t="shared" si="64"/>
        <v>0</v>
      </c>
      <c r="U337">
        <f t="shared" si="65"/>
        <v>469</v>
      </c>
    </row>
    <row r="338" spans="1:21" ht="29.4" thickBot="1" x14ac:dyDescent="0.35">
      <c r="A338" s="3" t="s">
        <v>9</v>
      </c>
      <c r="B338" s="1">
        <v>0</v>
      </c>
      <c r="C338" s="1">
        <v>0</v>
      </c>
      <c r="D338" s="1">
        <v>1</v>
      </c>
      <c r="E338" s="1">
        <v>1</v>
      </c>
      <c r="F338" s="6">
        <v>1956</v>
      </c>
      <c r="G338" s="6">
        <v>0</v>
      </c>
      <c r="H338">
        <f t="shared" si="55"/>
        <v>14</v>
      </c>
      <c r="I338" t="str">
        <f t="shared" si="56"/>
        <v>SUI</v>
      </c>
      <c r="J338">
        <f>INDEX(Plan4!$B$4:$B$31,MATCH(Plan1!$F338,Plan4!$A$4:$A$31,0))</f>
        <v>1952</v>
      </c>
      <c r="K338">
        <f>INDEX(Plan4!$C$4:$C$31,MATCH(Plan1!$F338,Plan4!$A$4:$A$31,0))</f>
        <v>1948</v>
      </c>
      <c r="L338">
        <f>INDEX(Plan4!$E$4:$E$31,MATCH(Plan1!$F338,Plan4!$A$4:$A$31,0))</f>
        <v>1960</v>
      </c>
      <c r="M338">
        <f t="shared" si="57"/>
        <v>2</v>
      </c>
      <c r="N338">
        <f t="shared" si="58"/>
        <v>14</v>
      </c>
      <c r="O338">
        <f t="shared" si="59"/>
        <v>5</v>
      </c>
      <c r="P338">
        <f t="shared" si="60"/>
        <v>20</v>
      </c>
      <c r="Q338">
        <f t="shared" si="61"/>
        <v>0</v>
      </c>
      <c r="R338">
        <f t="shared" si="62"/>
        <v>0</v>
      </c>
      <c r="S338">
        <f t="shared" si="63"/>
        <v>1</v>
      </c>
      <c r="T338">
        <f t="shared" si="64"/>
        <v>1</v>
      </c>
      <c r="U338">
        <f t="shared" si="65"/>
        <v>469</v>
      </c>
    </row>
    <row r="339" spans="1:21" ht="29.4" thickBot="1" x14ac:dyDescent="0.35">
      <c r="A339" s="3" t="s">
        <v>57</v>
      </c>
      <c r="B339" s="1">
        <v>0</v>
      </c>
      <c r="C339" s="1">
        <v>0</v>
      </c>
      <c r="D339" s="1">
        <v>1</v>
      </c>
      <c r="E339" s="1">
        <v>1</v>
      </c>
      <c r="F339" s="6">
        <v>1956</v>
      </c>
      <c r="G339" s="6">
        <v>0</v>
      </c>
      <c r="H339">
        <f t="shared" si="55"/>
        <v>10</v>
      </c>
      <c r="I339" t="str">
        <f t="shared" si="56"/>
        <v>URU</v>
      </c>
      <c r="J339">
        <f>INDEX(Plan4!$B$4:$B$31,MATCH(Plan1!$F339,Plan4!$A$4:$A$31,0))</f>
        <v>1952</v>
      </c>
      <c r="K339">
        <f>INDEX(Plan4!$C$4:$C$31,MATCH(Plan1!$F339,Plan4!$A$4:$A$31,0))</f>
        <v>1948</v>
      </c>
      <c r="L339">
        <f>INDEX(Plan4!$E$4:$E$31,MATCH(Plan1!$F339,Plan4!$A$4:$A$31,0))</f>
        <v>1960</v>
      </c>
      <c r="M339">
        <f t="shared" si="57"/>
        <v>0</v>
      </c>
      <c r="N339">
        <f t="shared" si="58"/>
        <v>2</v>
      </c>
      <c r="O339">
        <f t="shared" si="59"/>
        <v>0</v>
      </c>
      <c r="P339">
        <f t="shared" si="60"/>
        <v>2</v>
      </c>
      <c r="Q339">
        <f t="shared" si="61"/>
        <v>0</v>
      </c>
      <c r="R339">
        <f t="shared" si="62"/>
        <v>0</v>
      </c>
      <c r="S339">
        <f t="shared" si="63"/>
        <v>1</v>
      </c>
      <c r="T339">
        <f t="shared" si="64"/>
        <v>1</v>
      </c>
      <c r="U339">
        <f t="shared" si="65"/>
        <v>469</v>
      </c>
    </row>
    <row r="340" spans="1:21" ht="43.8" thickBot="1" x14ac:dyDescent="0.35">
      <c r="A340" s="3" t="s">
        <v>79</v>
      </c>
      <c r="B340" s="1">
        <v>43</v>
      </c>
      <c r="C340" s="1">
        <v>29</v>
      </c>
      <c r="D340" s="1">
        <v>31</v>
      </c>
      <c r="E340" s="1">
        <v>103</v>
      </c>
      <c r="F340" s="6">
        <v>1960</v>
      </c>
      <c r="G340" s="6">
        <v>0</v>
      </c>
      <c r="H340">
        <f t="shared" si="55"/>
        <v>15</v>
      </c>
      <c r="I340" t="str">
        <f t="shared" si="56"/>
        <v>URS</v>
      </c>
      <c r="J340">
        <f>INDEX(Plan4!$B$4:$B$31,MATCH(Plan1!$F340,Plan4!$A$4:$A$31,0))</f>
        <v>1956</v>
      </c>
      <c r="K340">
        <f>INDEX(Plan4!$C$4:$C$31,MATCH(Plan1!$F340,Plan4!$A$4:$A$31,0))</f>
        <v>1952</v>
      </c>
      <c r="L340">
        <f>INDEX(Plan4!$E$4:$E$31,MATCH(Plan1!$F340,Plan4!$A$4:$A$31,0))</f>
        <v>1964</v>
      </c>
      <c r="M340">
        <f t="shared" si="57"/>
        <v>37</v>
      </c>
      <c r="N340">
        <f t="shared" si="58"/>
        <v>98</v>
      </c>
      <c r="O340">
        <f t="shared" si="59"/>
        <v>22</v>
      </c>
      <c r="P340">
        <f t="shared" si="60"/>
        <v>71</v>
      </c>
      <c r="Q340">
        <f t="shared" si="61"/>
        <v>0</v>
      </c>
      <c r="R340">
        <f t="shared" si="62"/>
        <v>0</v>
      </c>
      <c r="S340">
        <f t="shared" si="63"/>
        <v>1</v>
      </c>
      <c r="T340">
        <f t="shared" si="64"/>
        <v>1</v>
      </c>
      <c r="U340">
        <f t="shared" si="65"/>
        <v>461</v>
      </c>
    </row>
    <row r="341" spans="1:21" ht="43.8" thickBot="1" x14ac:dyDescent="0.35">
      <c r="A341" s="3" t="s">
        <v>0</v>
      </c>
      <c r="B341" s="1">
        <v>34</v>
      </c>
      <c r="C341" s="1">
        <v>21</v>
      </c>
      <c r="D341" s="1">
        <v>16</v>
      </c>
      <c r="E341" s="1">
        <v>71</v>
      </c>
      <c r="F341" s="6">
        <v>1960</v>
      </c>
      <c r="G341" s="6">
        <v>0</v>
      </c>
      <c r="H341">
        <f t="shared" si="55"/>
        <v>16</v>
      </c>
      <c r="I341" t="str">
        <f t="shared" si="56"/>
        <v>USA</v>
      </c>
      <c r="J341">
        <f>INDEX(Plan4!$B$4:$B$31,MATCH(Plan1!$F341,Plan4!$A$4:$A$31,0))</f>
        <v>1956</v>
      </c>
      <c r="K341">
        <f>INDEX(Plan4!$C$4:$C$31,MATCH(Plan1!$F341,Plan4!$A$4:$A$31,0))</f>
        <v>1952</v>
      </c>
      <c r="L341">
        <f>INDEX(Plan4!$E$4:$E$31,MATCH(Plan1!$F341,Plan4!$A$4:$A$31,0))</f>
        <v>1964</v>
      </c>
      <c r="M341">
        <f t="shared" si="57"/>
        <v>32</v>
      </c>
      <c r="N341">
        <f t="shared" si="58"/>
        <v>74</v>
      </c>
      <c r="O341">
        <f t="shared" si="59"/>
        <v>40</v>
      </c>
      <c r="P341">
        <f t="shared" si="60"/>
        <v>76</v>
      </c>
      <c r="Q341">
        <f t="shared" si="61"/>
        <v>0</v>
      </c>
      <c r="R341">
        <f t="shared" si="62"/>
        <v>0</v>
      </c>
      <c r="S341">
        <f t="shared" si="63"/>
        <v>1</v>
      </c>
      <c r="T341">
        <f t="shared" si="64"/>
        <v>1</v>
      </c>
      <c r="U341">
        <f t="shared" si="65"/>
        <v>461</v>
      </c>
    </row>
    <row r="342" spans="1:21" ht="29.4" thickBot="1" x14ac:dyDescent="0.35">
      <c r="A342" s="5" t="s">
        <v>89</v>
      </c>
      <c r="B342" s="1">
        <v>13</v>
      </c>
      <c r="C342" s="1">
        <v>10</v>
      </c>
      <c r="D342" s="1">
        <v>13</v>
      </c>
      <c r="E342" s="1">
        <v>36</v>
      </c>
      <c r="F342" s="6">
        <v>1960</v>
      </c>
      <c r="G342" s="6">
        <v>1</v>
      </c>
      <c r="H342">
        <f t="shared" si="55"/>
        <v>8</v>
      </c>
      <c r="I342" t="str">
        <f t="shared" si="56"/>
        <v>ITA</v>
      </c>
      <c r="J342">
        <f>INDEX(Plan4!$B$4:$B$31,MATCH(Plan1!$F342,Plan4!$A$4:$A$31,0))</f>
        <v>1956</v>
      </c>
      <c r="K342">
        <f>INDEX(Plan4!$C$4:$C$31,MATCH(Plan1!$F342,Plan4!$A$4:$A$31,0))</f>
        <v>1952</v>
      </c>
      <c r="L342">
        <f>INDEX(Plan4!$E$4:$E$31,MATCH(Plan1!$F342,Plan4!$A$4:$A$31,0))</f>
        <v>1964</v>
      </c>
      <c r="M342">
        <f t="shared" si="57"/>
        <v>8</v>
      </c>
      <c r="N342">
        <f t="shared" si="58"/>
        <v>25</v>
      </c>
      <c r="O342">
        <f t="shared" si="59"/>
        <v>8</v>
      </c>
      <c r="P342">
        <f t="shared" si="60"/>
        <v>21</v>
      </c>
      <c r="Q342">
        <f t="shared" si="61"/>
        <v>0</v>
      </c>
      <c r="R342">
        <f t="shared" si="62"/>
        <v>0</v>
      </c>
      <c r="S342">
        <f t="shared" si="63"/>
        <v>1</v>
      </c>
      <c r="T342">
        <f t="shared" si="64"/>
        <v>1</v>
      </c>
      <c r="U342">
        <f t="shared" si="65"/>
        <v>461</v>
      </c>
    </row>
    <row r="343" spans="1:21" ht="58.2" thickBot="1" x14ac:dyDescent="0.35">
      <c r="A343" s="3" t="s">
        <v>85</v>
      </c>
      <c r="B343" s="1">
        <v>12</v>
      </c>
      <c r="C343" s="1">
        <v>19</v>
      </c>
      <c r="D343" s="1">
        <v>11</v>
      </c>
      <c r="E343" s="1">
        <v>42</v>
      </c>
      <c r="F343" s="6">
        <v>1960</v>
      </c>
      <c r="G343" s="6">
        <v>0</v>
      </c>
      <c r="H343">
        <f t="shared" si="55"/>
        <v>25</v>
      </c>
      <c r="I343" t="str">
        <f t="shared" si="56"/>
        <v>EUA</v>
      </c>
      <c r="J343">
        <f>INDEX(Plan4!$B$4:$B$31,MATCH(Plan1!$F343,Plan4!$A$4:$A$31,0))</f>
        <v>1956</v>
      </c>
      <c r="K343">
        <f>INDEX(Plan4!$C$4:$C$31,MATCH(Plan1!$F343,Plan4!$A$4:$A$31,0))</f>
        <v>1952</v>
      </c>
      <c r="L343">
        <f>INDEX(Plan4!$E$4:$E$31,MATCH(Plan1!$F343,Plan4!$A$4:$A$31,0))</f>
        <v>1964</v>
      </c>
      <c r="M343">
        <f t="shared" si="57"/>
        <v>6</v>
      </c>
      <c r="N343">
        <f t="shared" si="58"/>
        <v>26</v>
      </c>
      <c r="O343">
        <f t="shared" si="59"/>
        <v>0</v>
      </c>
      <c r="P343">
        <f t="shared" si="60"/>
        <v>0</v>
      </c>
      <c r="Q343">
        <f t="shared" si="61"/>
        <v>0</v>
      </c>
      <c r="R343">
        <f t="shared" si="62"/>
        <v>0</v>
      </c>
      <c r="S343">
        <f t="shared" si="63"/>
        <v>1</v>
      </c>
      <c r="T343">
        <f t="shared" si="64"/>
        <v>0</v>
      </c>
      <c r="U343">
        <f t="shared" si="65"/>
        <v>461</v>
      </c>
    </row>
    <row r="344" spans="1:21" ht="29.4" thickBot="1" x14ac:dyDescent="0.35">
      <c r="A344" s="3" t="s">
        <v>7</v>
      </c>
      <c r="B344" s="1">
        <v>8</v>
      </c>
      <c r="C344" s="1">
        <v>8</v>
      </c>
      <c r="D344" s="1">
        <v>6</v>
      </c>
      <c r="E344" s="1">
        <v>22</v>
      </c>
      <c r="F344" s="6">
        <v>1960</v>
      </c>
      <c r="G344" s="6">
        <v>0</v>
      </c>
      <c r="H344">
        <f t="shared" si="55"/>
        <v>12</v>
      </c>
      <c r="I344" t="str">
        <f t="shared" si="56"/>
        <v>AUS</v>
      </c>
      <c r="J344">
        <f>INDEX(Plan4!$B$4:$B$31,MATCH(Plan1!$F344,Plan4!$A$4:$A$31,0))</f>
        <v>1956</v>
      </c>
      <c r="K344">
        <f>INDEX(Plan4!$C$4:$C$31,MATCH(Plan1!$F344,Plan4!$A$4:$A$31,0))</f>
        <v>1952</v>
      </c>
      <c r="L344">
        <f>INDEX(Plan4!$E$4:$E$31,MATCH(Plan1!$F344,Plan4!$A$4:$A$31,0))</f>
        <v>1964</v>
      </c>
      <c r="M344">
        <f t="shared" si="57"/>
        <v>13</v>
      </c>
      <c r="N344">
        <f t="shared" si="58"/>
        <v>35</v>
      </c>
      <c r="O344">
        <f t="shared" si="59"/>
        <v>6</v>
      </c>
      <c r="P344">
        <f t="shared" si="60"/>
        <v>11</v>
      </c>
      <c r="Q344">
        <f t="shared" si="61"/>
        <v>1</v>
      </c>
      <c r="R344">
        <f t="shared" si="62"/>
        <v>0</v>
      </c>
      <c r="S344">
        <f t="shared" si="63"/>
        <v>1</v>
      </c>
      <c r="T344">
        <f t="shared" si="64"/>
        <v>1</v>
      </c>
      <c r="U344">
        <f t="shared" si="65"/>
        <v>461</v>
      </c>
    </row>
    <row r="345" spans="1:21" ht="29.4" thickBot="1" x14ac:dyDescent="0.35">
      <c r="A345" s="3" t="s">
        <v>69</v>
      </c>
      <c r="B345" s="1">
        <v>7</v>
      </c>
      <c r="C345" s="1">
        <v>2</v>
      </c>
      <c r="D345" s="1">
        <v>0</v>
      </c>
      <c r="E345" s="1">
        <v>9</v>
      </c>
      <c r="F345" s="6">
        <v>1960</v>
      </c>
      <c r="G345" s="6">
        <v>0</v>
      </c>
      <c r="H345">
        <f t="shared" si="55"/>
        <v>9</v>
      </c>
      <c r="I345" t="str">
        <f t="shared" si="56"/>
        <v>TUR</v>
      </c>
      <c r="J345">
        <f>INDEX(Plan4!$B$4:$B$31,MATCH(Plan1!$F345,Plan4!$A$4:$A$31,0))</f>
        <v>1956</v>
      </c>
      <c r="K345">
        <f>INDEX(Plan4!$C$4:$C$31,MATCH(Plan1!$F345,Plan4!$A$4:$A$31,0))</f>
        <v>1952</v>
      </c>
      <c r="L345">
        <f>INDEX(Plan4!$E$4:$E$31,MATCH(Plan1!$F345,Plan4!$A$4:$A$31,0))</f>
        <v>1964</v>
      </c>
      <c r="M345">
        <f t="shared" si="57"/>
        <v>3</v>
      </c>
      <c r="N345">
        <f t="shared" si="58"/>
        <v>7</v>
      </c>
      <c r="O345">
        <f t="shared" si="59"/>
        <v>2</v>
      </c>
      <c r="P345">
        <f t="shared" si="60"/>
        <v>3</v>
      </c>
      <c r="Q345">
        <f t="shared" si="61"/>
        <v>0</v>
      </c>
      <c r="R345">
        <f t="shared" si="62"/>
        <v>0</v>
      </c>
      <c r="S345">
        <f t="shared" si="63"/>
        <v>1</v>
      </c>
      <c r="T345">
        <f t="shared" si="64"/>
        <v>1</v>
      </c>
      <c r="U345">
        <f t="shared" si="65"/>
        <v>461</v>
      </c>
    </row>
    <row r="346" spans="1:21" ht="29.4" thickBot="1" x14ac:dyDescent="0.35">
      <c r="A346" s="3" t="s">
        <v>5</v>
      </c>
      <c r="B346" s="1">
        <v>6</v>
      </c>
      <c r="C346" s="1">
        <v>8</v>
      </c>
      <c r="D346" s="1">
        <v>7</v>
      </c>
      <c r="E346" s="1">
        <v>21</v>
      </c>
      <c r="F346" s="6">
        <v>1960</v>
      </c>
      <c r="G346" s="6">
        <v>0</v>
      </c>
      <c r="H346">
        <f t="shared" si="55"/>
        <v>10</v>
      </c>
      <c r="I346" t="str">
        <f t="shared" si="56"/>
        <v>HUN</v>
      </c>
      <c r="J346">
        <f>INDEX(Plan4!$B$4:$B$31,MATCH(Plan1!$F346,Plan4!$A$4:$A$31,0))</f>
        <v>1956</v>
      </c>
      <c r="K346">
        <f>INDEX(Plan4!$C$4:$C$31,MATCH(Plan1!$F346,Plan4!$A$4:$A$31,0))</f>
        <v>1952</v>
      </c>
      <c r="L346">
        <f>INDEX(Plan4!$E$4:$E$31,MATCH(Plan1!$F346,Plan4!$A$4:$A$31,0))</f>
        <v>1964</v>
      </c>
      <c r="M346">
        <f t="shared" si="57"/>
        <v>9</v>
      </c>
      <c r="N346">
        <f t="shared" si="58"/>
        <v>26</v>
      </c>
      <c r="O346">
        <f t="shared" si="59"/>
        <v>16</v>
      </c>
      <c r="P346">
        <f t="shared" si="60"/>
        <v>42</v>
      </c>
      <c r="Q346">
        <f t="shared" si="61"/>
        <v>0</v>
      </c>
      <c r="R346">
        <f t="shared" si="62"/>
        <v>0</v>
      </c>
      <c r="S346">
        <f t="shared" si="63"/>
        <v>1</v>
      </c>
      <c r="T346">
        <f t="shared" si="64"/>
        <v>1</v>
      </c>
      <c r="U346">
        <f t="shared" si="65"/>
        <v>461</v>
      </c>
    </row>
    <row r="347" spans="1:21" ht="29.4" thickBot="1" x14ac:dyDescent="0.35">
      <c r="A347" s="3" t="s">
        <v>50</v>
      </c>
      <c r="B347" s="1">
        <v>4</v>
      </c>
      <c r="C347" s="1">
        <v>7</v>
      </c>
      <c r="D347" s="1">
        <v>7</v>
      </c>
      <c r="E347" s="1">
        <v>18</v>
      </c>
      <c r="F347" s="6">
        <v>1960</v>
      </c>
      <c r="G347" s="6">
        <v>0</v>
      </c>
      <c r="H347">
        <f t="shared" si="55"/>
        <v>8</v>
      </c>
      <c r="I347" t="str">
        <f t="shared" si="56"/>
        <v>JPN</v>
      </c>
      <c r="J347">
        <f>INDEX(Plan4!$B$4:$B$31,MATCH(Plan1!$F347,Plan4!$A$4:$A$31,0))</f>
        <v>1956</v>
      </c>
      <c r="K347">
        <f>INDEX(Plan4!$C$4:$C$31,MATCH(Plan1!$F347,Plan4!$A$4:$A$31,0))</f>
        <v>1952</v>
      </c>
      <c r="L347">
        <f>INDEX(Plan4!$E$4:$E$31,MATCH(Plan1!$F347,Plan4!$A$4:$A$31,0))</f>
        <v>1964</v>
      </c>
      <c r="M347">
        <f t="shared" si="57"/>
        <v>4</v>
      </c>
      <c r="N347">
        <f t="shared" si="58"/>
        <v>19</v>
      </c>
      <c r="O347">
        <f t="shared" si="59"/>
        <v>1</v>
      </c>
      <c r="P347">
        <f t="shared" si="60"/>
        <v>9</v>
      </c>
      <c r="Q347">
        <f t="shared" si="61"/>
        <v>0</v>
      </c>
      <c r="R347">
        <f t="shared" si="62"/>
        <v>1</v>
      </c>
      <c r="S347">
        <f t="shared" si="63"/>
        <v>1</v>
      </c>
      <c r="T347">
        <f t="shared" si="64"/>
        <v>1</v>
      </c>
      <c r="U347">
        <f t="shared" si="65"/>
        <v>461</v>
      </c>
    </row>
    <row r="348" spans="1:21" ht="29.4" thickBot="1" x14ac:dyDescent="0.35">
      <c r="A348" s="3" t="s">
        <v>58</v>
      </c>
      <c r="B348" s="1">
        <v>4</v>
      </c>
      <c r="C348" s="1">
        <v>6</v>
      </c>
      <c r="D348" s="1">
        <v>11</v>
      </c>
      <c r="E348" s="1">
        <v>21</v>
      </c>
      <c r="F348" s="6">
        <v>1960</v>
      </c>
      <c r="G348" s="6">
        <v>0</v>
      </c>
      <c r="H348">
        <f t="shared" si="55"/>
        <v>9</v>
      </c>
      <c r="I348" t="str">
        <f t="shared" si="56"/>
        <v>POL</v>
      </c>
      <c r="J348">
        <f>INDEX(Plan4!$B$4:$B$31,MATCH(Plan1!$F348,Plan4!$A$4:$A$31,0))</f>
        <v>1956</v>
      </c>
      <c r="K348">
        <f>INDEX(Plan4!$C$4:$C$31,MATCH(Plan1!$F348,Plan4!$A$4:$A$31,0))</f>
        <v>1952</v>
      </c>
      <c r="L348">
        <f>INDEX(Plan4!$E$4:$E$31,MATCH(Plan1!$F348,Plan4!$A$4:$A$31,0))</f>
        <v>1964</v>
      </c>
      <c r="M348">
        <f t="shared" si="57"/>
        <v>1</v>
      </c>
      <c r="N348">
        <f t="shared" si="58"/>
        <v>9</v>
      </c>
      <c r="O348">
        <f t="shared" si="59"/>
        <v>1</v>
      </c>
      <c r="P348">
        <f t="shared" si="60"/>
        <v>4</v>
      </c>
      <c r="Q348">
        <f t="shared" si="61"/>
        <v>0</v>
      </c>
      <c r="R348">
        <f t="shared" si="62"/>
        <v>0</v>
      </c>
      <c r="S348">
        <f t="shared" si="63"/>
        <v>1</v>
      </c>
      <c r="T348">
        <f t="shared" si="64"/>
        <v>1</v>
      </c>
      <c r="U348">
        <f t="shared" si="65"/>
        <v>461</v>
      </c>
    </row>
    <row r="349" spans="1:21" ht="43.8" thickBot="1" x14ac:dyDescent="0.35">
      <c r="A349" s="3" t="s">
        <v>52</v>
      </c>
      <c r="B349" s="1">
        <v>3</v>
      </c>
      <c r="C349" s="1">
        <v>2</v>
      </c>
      <c r="D349" s="1">
        <v>3</v>
      </c>
      <c r="E349" s="1">
        <v>8</v>
      </c>
      <c r="F349" s="6">
        <v>1960</v>
      </c>
      <c r="G349" s="6">
        <v>0</v>
      </c>
      <c r="H349">
        <f t="shared" si="55"/>
        <v>17</v>
      </c>
      <c r="I349" t="str">
        <f t="shared" si="56"/>
        <v>TCH</v>
      </c>
      <c r="J349">
        <f>INDEX(Plan4!$B$4:$B$31,MATCH(Plan1!$F349,Plan4!$A$4:$A$31,0))</f>
        <v>1956</v>
      </c>
      <c r="K349">
        <f>INDEX(Plan4!$C$4:$C$31,MATCH(Plan1!$F349,Plan4!$A$4:$A$31,0))</f>
        <v>1952</v>
      </c>
      <c r="L349">
        <f>INDEX(Plan4!$E$4:$E$31,MATCH(Plan1!$F349,Plan4!$A$4:$A$31,0))</f>
        <v>1964</v>
      </c>
      <c r="M349">
        <f t="shared" si="57"/>
        <v>1</v>
      </c>
      <c r="N349">
        <f t="shared" si="58"/>
        <v>6</v>
      </c>
      <c r="O349">
        <f t="shared" si="59"/>
        <v>7</v>
      </c>
      <c r="P349">
        <f t="shared" si="60"/>
        <v>13</v>
      </c>
      <c r="Q349">
        <f t="shared" si="61"/>
        <v>0</v>
      </c>
      <c r="R349">
        <f t="shared" si="62"/>
        <v>0</v>
      </c>
      <c r="S349">
        <f t="shared" si="63"/>
        <v>1</v>
      </c>
      <c r="T349">
        <f t="shared" si="64"/>
        <v>1</v>
      </c>
      <c r="U349">
        <f t="shared" si="65"/>
        <v>461</v>
      </c>
    </row>
    <row r="350" spans="1:21" ht="29.4" thickBot="1" x14ac:dyDescent="0.35">
      <c r="A350" s="3" t="s">
        <v>61</v>
      </c>
      <c r="B350" s="1">
        <v>3</v>
      </c>
      <c r="C350" s="1">
        <v>1</v>
      </c>
      <c r="D350" s="1">
        <v>6</v>
      </c>
      <c r="E350" s="1">
        <v>10</v>
      </c>
      <c r="F350" s="6">
        <v>1960</v>
      </c>
      <c r="G350" s="6">
        <v>0</v>
      </c>
      <c r="H350">
        <f t="shared" si="55"/>
        <v>10</v>
      </c>
      <c r="I350" t="str">
        <f t="shared" si="56"/>
        <v>ROU</v>
      </c>
      <c r="J350">
        <f>INDEX(Plan4!$B$4:$B$31,MATCH(Plan1!$F350,Plan4!$A$4:$A$31,0))</f>
        <v>1956</v>
      </c>
      <c r="K350">
        <f>INDEX(Plan4!$C$4:$C$31,MATCH(Plan1!$F350,Plan4!$A$4:$A$31,0))</f>
        <v>1952</v>
      </c>
      <c r="L350">
        <f>INDEX(Plan4!$E$4:$E$31,MATCH(Plan1!$F350,Plan4!$A$4:$A$31,0))</f>
        <v>1964</v>
      </c>
      <c r="M350">
        <f t="shared" si="57"/>
        <v>5</v>
      </c>
      <c r="N350">
        <f t="shared" si="58"/>
        <v>13</v>
      </c>
      <c r="O350">
        <f t="shared" si="59"/>
        <v>1</v>
      </c>
      <c r="P350">
        <f t="shared" si="60"/>
        <v>4</v>
      </c>
      <c r="Q350">
        <f t="shared" si="61"/>
        <v>0</v>
      </c>
      <c r="R350">
        <f t="shared" si="62"/>
        <v>0</v>
      </c>
      <c r="S350">
        <f t="shared" si="63"/>
        <v>1</v>
      </c>
      <c r="T350">
        <f t="shared" si="64"/>
        <v>1</v>
      </c>
      <c r="U350">
        <f t="shared" si="65"/>
        <v>461</v>
      </c>
    </row>
    <row r="351" spans="1:21" ht="43.8" thickBot="1" x14ac:dyDescent="0.35">
      <c r="A351" s="3" t="s">
        <v>4</v>
      </c>
      <c r="B351" s="1">
        <v>2</v>
      </c>
      <c r="C351" s="1">
        <v>6</v>
      </c>
      <c r="D351" s="1">
        <v>12</v>
      </c>
      <c r="E351" s="1">
        <v>20</v>
      </c>
      <c r="F351" s="6">
        <v>1960</v>
      </c>
      <c r="G351" s="6">
        <v>0</v>
      </c>
      <c r="H351">
        <f t="shared" si="55"/>
        <v>16</v>
      </c>
      <c r="I351" t="str">
        <f t="shared" si="56"/>
        <v>GBR</v>
      </c>
      <c r="J351">
        <f>INDEX(Plan4!$B$4:$B$31,MATCH(Plan1!$F351,Plan4!$A$4:$A$31,0))</f>
        <v>1956</v>
      </c>
      <c r="K351">
        <f>INDEX(Plan4!$C$4:$C$31,MATCH(Plan1!$F351,Plan4!$A$4:$A$31,0))</f>
        <v>1952</v>
      </c>
      <c r="L351">
        <f>INDEX(Plan4!$E$4:$E$31,MATCH(Plan1!$F351,Plan4!$A$4:$A$31,0))</f>
        <v>1964</v>
      </c>
      <c r="M351">
        <f t="shared" si="57"/>
        <v>6</v>
      </c>
      <c r="N351">
        <f t="shared" si="58"/>
        <v>24</v>
      </c>
      <c r="O351">
        <f t="shared" si="59"/>
        <v>1</v>
      </c>
      <c r="P351">
        <f t="shared" si="60"/>
        <v>11</v>
      </c>
      <c r="Q351">
        <f t="shared" si="61"/>
        <v>0</v>
      </c>
      <c r="R351">
        <f t="shared" si="62"/>
        <v>0</v>
      </c>
      <c r="S351">
        <f t="shared" si="63"/>
        <v>1</v>
      </c>
      <c r="T351">
        <f t="shared" si="64"/>
        <v>1</v>
      </c>
      <c r="U351">
        <f t="shared" si="65"/>
        <v>461</v>
      </c>
    </row>
    <row r="352" spans="1:21" ht="29.4" thickBot="1" x14ac:dyDescent="0.35">
      <c r="A352" s="3" t="s">
        <v>8</v>
      </c>
      <c r="B352" s="1">
        <v>2</v>
      </c>
      <c r="C352" s="1">
        <v>3</v>
      </c>
      <c r="D352" s="1">
        <v>1</v>
      </c>
      <c r="E352" s="1">
        <v>6</v>
      </c>
      <c r="F352" s="6">
        <v>1960</v>
      </c>
      <c r="G352" s="6">
        <v>0</v>
      </c>
      <c r="H352">
        <f t="shared" si="55"/>
        <v>10</v>
      </c>
      <c r="I352" t="str">
        <f t="shared" si="56"/>
        <v>DEN</v>
      </c>
      <c r="J352">
        <f>INDEX(Plan4!$B$4:$B$31,MATCH(Plan1!$F352,Plan4!$A$4:$A$31,0))</f>
        <v>1956</v>
      </c>
      <c r="K352">
        <f>INDEX(Plan4!$C$4:$C$31,MATCH(Plan1!$F352,Plan4!$A$4:$A$31,0))</f>
        <v>1952</v>
      </c>
      <c r="L352">
        <f>INDEX(Plan4!$E$4:$E$31,MATCH(Plan1!$F352,Plan4!$A$4:$A$31,0))</f>
        <v>1964</v>
      </c>
      <c r="M352">
        <f t="shared" si="57"/>
        <v>1</v>
      </c>
      <c r="N352">
        <f t="shared" si="58"/>
        <v>4</v>
      </c>
      <c r="O352">
        <f t="shared" si="59"/>
        <v>2</v>
      </c>
      <c r="P352">
        <f t="shared" si="60"/>
        <v>6</v>
      </c>
      <c r="Q352">
        <f t="shared" si="61"/>
        <v>0</v>
      </c>
      <c r="R352">
        <f t="shared" si="62"/>
        <v>0</v>
      </c>
      <c r="S352">
        <f t="shared" si="63"/>
        <v>1</v>
      </c>
      <c r="T352">
        <f t="shared" si="64"/>
        <v>1</v>
      </c>
      <c r="U352">
        <f t="shared" si="65"/>
        <v>461</v>
      </c>
    </row>
    <row r="353" spans="1:21" ht="43.8" thickBot="1" x14ac:dyDescent="0.35">
      <c r="A353" s="3" t="s">
        <v>53</v>
      </c>
      <c r="B353" s="1">
        <v>2</v>
      </c>
      <c r="C353" s="1">
        <v>0</v>
      </c>
      <c r="D353" s="1">
        <v>1</v>
      </c>
      <c r="E353" s="1">
        <v>3</v>
      </c>
      <c r="F353" s="6">
        <v>1960</v>
      </c>
      <c r="G353" s="6">
        <v>0</v>
      </c>
      <c r="H353">
        <f t="shared" si="55"/>
        <v>14</v>
      </c>
      <c r="I353" t="str">
        <f t="shared" si="56"/>
        <v>NZL</v>
      </c>
      <c r="J353">
        <f>INDEX(Plan4!$B$4:$B$31,MATCH(Plan1!$F353,Plan4!$A$4:$A$31,0))</f>
        <v>1956</v>
      </c>
      <c r="K353">
        <f>INDEX(Plan4!$C$4:$C$31,MATCH(Plan1!$F353,Plan4!$A$4:$A$31,0))</f>
        <v>1952</v>
      </c>
      <c r="L353">
        <f>INDEX(Plan4!$E$4:$E$31,MATCH(Plan1!$F353,Plan4!$A$4:$A$31,0))</f>
        <v>1964</v>
      </c>
      <c r="M353">
        <f t="shared" si="57"/>
        <v>2</v>
      </c>
      <c r="N353">
        <f t="shared" si="58"/>
        <v>2</v>
      </c>
      <c r="O353">
        <f t="shared" si="59"/>
        <v>1</v>
      </c>
      <c r="P353">
        <f t="shared" si="60"/>
        <v>3</v>
      </c>
      <c r="Q353">
        <f t="shared" si="61"/>
        <v>0</v>
      </c>
      <c r="R353">
        <f t="shared" si="62"/>
        <v>0</v>
      </c>
      <c r="S353">
        <f t="shared" si="63"/>
        <v>1</v>
      </c>
      <c r="T353">
        <f t="shared" si="64"/>
        <v>1</v>
      </c>
      <c r="U353">
        <f t="shared" si="65"/>
        <v>461</v>
      </c>
    </row>
    <row r="354" spans="1:21" ht="29.4" thickBot="1" x14ac:dyDescent="0.35">
      <c r="A354" s="3" t="s">
        <v>82</v>
      </c>
      <c r="B354" s="1">
        <v>1</v>
      </c>
      <c r="C354" s="1">
        <v>3</v>
      </c>
      <c r="D354" s="1">
        <v>3</v>
      </c>
      <c r="E354" s="1">
        <v>7</v>
      </c>
      <c r="F354" s="6">
        <v>1960</v>
      </c>
      <c r="G354" s="6">
        <v>0</v>
      </c>
      <c r="H354">
        <f t="shared" si="55"/>
        <v>11</v>
      </c>
      <c r="I354" t="str">
        <f t="shared" si="56"/>
        <v>BUL</v>
      </c>
      <c r="J354">
        <f>INDEX(Plan4!$B$4:$B$31,MATCH(Plan1!$F354,Plan4!$A$4:$A$31,0))</f>
        <v>1956</v>
      </c>
      <c r="K354">
        <f>INDEX(Plan4!$C$4:$C$31,MATCH(Plan1!$F354,Plan4!$A$4:$A$31,0))</f>
        <v>1952</v>
      </c>
      <c r="L354">
        <f>INDEX(Plan4!$E$4:$E$31,MATCH(Plan1!$F354,Plan4!$A$4:$A$31,0))</f>
        <v>1964</v>
      </c>
      <c r="M354">
        <f t="shared" si="57"/>
        <v>1</v>
      </c>
      <c r="N354">
        <f t="shared" si="58"/>
        <v>5</v>
      </c>
      <c r="O354">
        <f t="shared" si="59"/>
        <v>0</v>
      </c>
      <c r="P354">
        <f t="shared" si="60"/>
        <v>1</v>
      </c>
      <c r="Q354">
        <f t="shared" si="61"/>
        <v>0</v>
      </c>
      <c r="R354">
        <f t="shared" si="62"/>
        <v>0</v>
      </c>
      <c r="S354">
        <f t="shared" si="63"/>
        <v>1</v>
      </c>
      <c r="T354">
        <f t="shared" si="64"/>
        <v>1</v>
      </c>
      <c r="U354">
        <f t="shared" si="65"/>
        <v>461</v>
      </c>
    </row>
    <row r="355" spans="1:21" ht="29.4" thickBot="1" x14ac:dyDescent="0.35">
      <c r="A355" s="3" t="s">
        <v>37</v>
      </c>
      <c r="B355" s="1">
        <v>1</v>
      </c>
      <c r="C355" s="1">
        <v>2</v>
      </c>
      <c r="D355" s="1">
        <v>3</v>
      </c>
      <c r="E355" s="1">
        <v>6</v>
      </c>
      <c r="F355" s="6">
        <v>1960</v>
      </c>
      <c r="G355" s="6">
        <v>0</v>
      </c>
      <c r="H355">
        <f t="shared" si="55"/>
        <v>9</v>
      </c>
      <c r="I355" t="str">
        <f t="shared" si="56"/>
        <v>SWE</v>
      </c>
      <c r="J355">
        <f>INDEX(Plan4!$B$4:$B$31,MATCH(Plan1!$F355,Plan4!$A$4:$A$31,0))</f>
        <v>1956</v>
      </c>
      <c r="K355">
        <f>INDEX(Plan4!$C$4:$C$31,MATCH(Plan1!$F355,Plan4!$A$4:$A$31,0))</f>
        <v>1952</v>
      </c>
      <c r="L355">
        <f>INDEX(Plan4!$E$4:$E$31,MATCH(Plan1!$F355,Plan4!$A$4:$A$31,0))</f>
        <v>1964</v>
      </c>
      <c r="M355">
        <f t="shared" si="57"/>
        <v>8</v>
      </c>
      <c r="N355">
        <f t="shared" si="58"/>
        <v>19</v>
      </c>
      <c r="O355">
        <f t="shared" si="59"/>
        <v>12</v>
      </c>
      <c r="P355">
        <f t="shared" si="60"/>
        <v>35</v>
      </c>
      <c r="Q355">
        <f t="shared" si="61"/>
        <v>0</v>
      </c>
      <c r="R355">
        <f t="shared" si="62"/>
        <v>0</v>
      </c>
      <c r="S355">
        <f t="shared" si="63"/>
        <v>1</v>
      </c>
      <c r="T355">
        <f t="shared" si="64"/>
        <v>1</v>
      </c>
      <c r="U355">
        <f t="shared" si="65"/>
        <v>461</v>
      </c>
    </row>
    <row r="356" spans="1:21" ht="29.4" thickBot="1" x14ac:dyDescent="0.35">
      <c r="A356" s="3" t="s">
        <v>41</v>
      </c>
      <c r="B356" s="1">
        <v>1</v>
      </c>
      <c r="C356" s="1">
        <v>1</v>
      </c>
      <c r="D356" s="1">
        <v>3</v>
      </c>
      <c r="E356" s="1">
        <v>5</v>
      </c>
      <c r="F356" s="6">
        <v>1960</v>
      </c>
      <c r="G356" s="6">
        <v>0</v>
      </c>
      <c r="H356">
        <f t="shared" si="55"/>
        <v>10</v>
      </c>
      <c r="I356" t="str">
        <f t="shared" si="56"/>
        <v>FIN</v>
      </c>
      <c r="J356">
        <f>INDEX(Plan4!$B$4:$B$31,MATCH(Plan1!$F356,Plan4!$A$4:$A$31,0))</f>
        <v>1956</v>
      </c>
      <c r="K356">
        <f>INDEX(Plan4!$C$4:$C$31,MATCH(Plan1!$F356,Plan4!$A$4:$A$31,0))</f>
        <v>1952</v>
      </c>
      <c r="L356">
        <f>INDEX(Plan4!$E$4:$E$31,MATCH(Plan1!$F356,Plan4!$A$4:$A$31,0))</f>
        <v>1964</v>
      </c>
      <c r="M356">
        <f t="shared" si="57"/>
        <v>3</v>
      </c>
      <c r="N356">
        <f t="shared" si="58"/>
        <v>15</v>
      </c>
      <c r="O356">
        <f t="shared" si="59"/>
        <v>6</v>
      </c>
      <c r="P356">
        <f t="shared" si="60"/>
        <v>22</v>
      </c>
      <c r="Q356">
        <f t="shared" si="61"/>
        <v>0</v>
      </c>
      <c r="R356">
        <f t="shared" si="62"/>
        <v>0</v>
      </c>
      <c r="S356">
        <f t="shared" si="63"/>
        <v>1</v>
      </c>
      <c r="T356">
        <f t="shared" si="64"/>
        <v>1</v>
      </c>
      <c r="U356">
        <f t="shared" si="65"/>
        <v>461</v>
      </c>
    </row>
    <row r="357" spans="1:21" ht="29.4" thickBot="1" x14ac:dyDescent="0.35">
      <c r="A357" s="3" t="s">
        <v>6</v>
      </c>
      <c r="B357" s="1">
        <v>1</v>
      </c>
      <c r="C357" s="1">
        <v>1</v>
      </c>
      <c r="D357" s="1">
        <v>0</v>
      </c>
      <c r="E357" s="1">
        <v>2</v>
      </c>
      <c r="F357" s="6">
        <v>1960</v>
      </c>
      <c r="G357" s="6">
        <v>0</v>
      </c>
      <c r="H357">
        <f t="shared" si="55"/>
        <v>10</v>
      </c>
      <c r="I357" t="str">
        <f t="shared" si="56"/>
        <v>AUT</v>
      </c>
      <c r="J357">
        <f>INDEX(Plan4!$B$4:$B$31,MATCH(Plan1!$F357,Plan4!$A$4:$A$31,0))</f>
        <v>1956</v>
      </c>
      <c r="K357">
        <f>INDEX(Plan4!$C$4:$C$31,MATCH(Plan1!$F357,Plan4!$A$4:$A$31,0))</f>
        <v>1952</v>
      </c>
      <c r="L357">
        <f>INDEX(Plan4!$E$4:$E$31,MATCH(Plan1!$F357,Plan4!$A$4:$A$31,0))</f>
        <v>1964</v>
      </c>
      <c r="M357">
        <f t="shared" si="57"/>
        <v>0</v>
      </c>
      <c r="N357">
        <f t="shared" si="58"/>
        <v>2</v>
      </c>
      <c r="O357">
        <f t="shared" si="59"/>
        <v>0</v>
      </c>
      <c r="P357">
        <f t="shared" si="60"/>
        <v>2</v>
      </c>
      <c r="Q357">
        <f t="shared" si="61"/>
        <v>0</v>
      </c>
      <c r="R357">
        <f t="shared" si="62"/>
        <v>0</v>
      </c>
      <c r="S357">
        <f t="shared" si="63"/>
        <v>1</v>
      </c>
      <c r="T357">
        <f t="shared" si="64"/>
        <v>1</v>
      </c>
      <c r="U357">
        <f t="shared" si="65"/>
        <v>461</v>
      </c>
    </row>
    <row r="358" spans="1:21" ht="29.4" thickBot="1" x14ac:dyDescent="0.35">
      <c r="A358" s="3" t="s">
        <v>55</v>
      </c>
      <c r="B358" s="1">
        <v>1</v>
      </c>
      <c r="C358" s="1">
        <v>1</v>
      </c>
      <c r="D358" s="1">
        <v>0</v>
      </c>
      <c r="E358" s="1">
        <v>2</v>
      </c>
      <c r="F358" s="6">
        <v>1960</v>
      </c>
      <c r="G358" s="6">
        <v>0</v>
      </c>
      <c r="H358">
        <f t="shared" si="55"/>
        <v>13</v>
      </c>
      <c r="I358" t="str">
        <f t="shared" si="56"/>
        <v>YUG</v>
      </c>
      <c r="J358">
        <f>INDEX(Plan4!$B$4:$B$31,MATCH(Plan1!$F358,Plan4!$A$4:$A$31,0))</f>
        <v>1956</v>
      </c>
      <c r="K358">
        <f>INDEX(Plan4!$C$4:$C$31,MATCH(Plan1!$F358,Plan4!$A$4:$A$31,0))</f>
        <v>1952</v>
      </c>
      <c r="L358">
        <f>INDEX(Plan4!$E$4:$E$31,MATCH(Plan1!$F358,Plan4!$A$4:$A$31,0))</f>
        <v>1964</v>
      </c>
      <c r="M358">
        <f t="shared" si="57"/>
        <v>0</v>
      </c>
      <c r="N358">
        <f t="shared" si="58"/>
        <v>3</v>
      </c>
      <c r="O358">
        <f t="shared" si="59"/>
        <v>1</v>
      </c>
      <c r="P358">
        <f t="shared" si="60"/>
        <v>3</v>
      </c>
      <c r="Q358">
        <f t="shared" si="61"/>
        <v>0</v>
      </c>
      <c r="R358">
        <f t="shared" si="62"/>
        <v>0</v>
      </c>
      <c r="S358">
        <f t="shared" si="63"/>
        <v>1</v>
      </c>
      <c r="T358">
        <f t="shared" si="64"/>
        <v>1</v>
      </c>
      <c r="U358">
        <f t="shared" si="65"/>
        <v>461</v>
      </c>
    </row>
    <row r="359" spans="1:21" ht="29.4" thickBot="1" x14ac:dyDescent="0.35">
      <c r="A359" s="3" t="s">
        <v>87</v>
      </c>
      <c r="B359" s="1">
        <v>1</v>
      </c>
      <c r="C359" s="1">
        <v>0</v>
      </c>
      <c r="D359" s="1">
        <v>1</v>
      </c>
      <c r="E359" s="1">
        <v>2</v>
      </c>
      <c r="F359" s="6">
        <v>1960</v>
      </c>
      <c r="G359" s="6">
        <v>0</v>
      </c>
      <c r="H359">
        <f t="shared" si="55"/>
        <v>11</v>
      </c>
      <c r="I359" t="str">
        <f t="shared" si="56"/>
        <v>PAK</v>
      </c>
      <c r="J359">
        <f>INDEX(Plan4!$B$4:$B$31,MATCH(Plan1!$F359,Plan4!$A$4:$A$31,0))</f>
        <v>1956</v>
      </c>
      <c r="K359">
        <f>INDEX(Plan4!$C$4:$C$31,MATCH(Plan1!$F359,Plan4!$A$4:$A$31,0))</f>
        <v>1952</v>
      </c>
      <c r="L359">
        <f>INDEX(Plan4!$E$4:$E$31,MATCH(Plan1!$F359,Plan4!$A$4:$A$31,0))</f>
        <v>1964</v>
      </c>
      <c r="M359">
        <f t="shared" si="57"/>
        <v>0</v>
      </c>
      <c r="N359">
        <f t="shared" si="58"/>
        <v>1</v>
      </c>
      <c r="O359">
        <f t="shared" si="59"/>
        <v>0</v>
      </c>
      <c r="P359">
        <f t="shared" si="60"/>
        <v>0</v>
      </c>
      <c r="Q359">
        <f t="shared" si="61"/>
        <v>0</v>
      </c>
      <c r="R359">
        <f t="shared" si="62"/>
        <v>0</v>
      </c>
      <c r="S359">
        <f t="shared" si="63"/>
        <v>1</v>
      </c>
      <c r="T359">
        <f t="shared" si="64"/>
        <v>0</v>
      </c>
      <c r="U359">
        <f t="shared" si="65"/>
        <v>461</v>
      </c>
    </row>
    <row r="360" spans="1:21" ht="29.4" thickBot="1" x14ac:dyDescent="0.35">
      <c r="A360" s="3" t="s">
        <v>90</v>
      </c>
      <c r="B360" s="1">
        <v>1</v>
      </c>
      <c r="C360" s="1">
        <v>0</v>
      </c>
      <c r="D360" s="1">
        <v>0</v>
      </c>
      <c r="E360" s="1">
        <v>1</v>
      </c>
      <c r="F360" s="6">
        <v>1960</v>
      </c>
      <c r="G360" s="6">
        <v>0</v>
      </c>
      <c r="H360">
        <f t="shared" si="55"/>
        <v>11</v>
      </c>
      <c r="I360" t="str">
        <f t="shared" si="56"/>
        <v>ETH</v>
      </c>
      <c r="J360">
        <f>INDEX(Plan4!$B$4:$B$31,MATCH(Plan1!$F360,Plan4!$A$4:$A$31,0))</f>
        <v>1956</v>
      </c>
      <c r="K360">
        <f>INDEX(Plan4!$C$4:$C$31,MATCH(Plan1!$F360,Plan4!$A$4:$A$31,0))</f>
        <v>1952</v>
      </c>
      <c r="L360">
        <f>INDEX(Plan4!$E$4:$E$31,MATCH(Plan1!$F360,Plan4!$A$4:$A$31,0))</f>
        <v>1964</v>
      </c>
      <c r="M360">
        <f t="shared" si="57"/>
        <v>0</v>
      </c>
      <c r="N360">
        <f t="shared" si="58"/>
        <v>0</v>
      </c>
      <c r="O360">
        <f t="shared" si="59"/>
        <v>0</v>
      </c>
      <c r="P360">
        <f t="shared" si="60"/>
        <v>0</v>
      </c>
      <c r="Q360">
        <f t="shared" si="61"/>
        <v>0</v>
      </c>
      <c r="R360">
        <f t="shared" si="62"/>
        <v>0</v>
      </c>
      <c r="S360">
        <f t="shared" si="63"/>
        <v>0</v>
      </c>
      <c r="T360">
        <f t="shared" si="64"/>
        <v>0</v>
      </c>
      <c r="U360">
        <f t="shared" si="65"/>
        <v>461</v>
      </c>
    </row>
    <row r="361" spans="1:21" ht="29.4" thickBot="1" x14ac:dyDescent="0.35">
      <c r="A361" s="3" t="s">
        <v>35</v>
      </c>
      <c r="B361" s="1">
        <v>1</v>
      </c>
      <c r="C361" s="1">
        <v>0</v>
      </c>
      <c r="D361" s="1">
        <v>0</v>
      </c>
      <c r="E361" s="1">
        <v>1</v>
      </c>
      <c r="F361" s="6">
        <v>1960</v>
      </c>
      <c r="G361" s="6">
        <v>0</v>
      </c>
      <c r="H361">
        <f t="shared" si="55"/>
        <v>9</v>
      </c>
      <c r="I361" t="str">
        <f t="shared" si="56"/>
        <v>GRE</v>
      </c>
      <c r="J361">
        <f>INDEX(Plan4!$B$4:$B$31,MATCH(Plan1!$F361,Plan4!$A$4:$A$31,0))</f>
        <v>1956</v>
      </c>
      <c r="K361">
        <f>INDEX(Plan4!$C$4:$C$31,MATCH(Plan1!$F361,Plan4!$A$4:$A$31,0))</f>
        <v>1952</v>
      </c>
      <c r="L361">
        <f>INDEX(Plan4!$E$4:$E$31,MATCH(Plan1!$F361,Plan4!$A$4:$A$31,0))</f>
        <v>1964</v>
      </c>
      <c r="M361">
        <f t="shared" si="57"/>
        <v>0</v>
      </c>
      <c r="N361">
        <f t="shared" si="58"/>
        <v>1</v>
      </c>
      <c r="O361">
        <f t="shared" si="59"/>
        <v>0</v>
      </c>
      <c r="P361">
        <f t="shared" si="60"/>
        <v>0</v>
      </c>
      <c r="Q361">
        <f t="shared" si="61"/>
        <v>0</v>
      </c>
      <c r="R361">
        <f t="shared" si="62"/>
        <v>0</v>
      </c>
      <c r="S361">
        <f t="shared" si="63"/>
        <v>1</v>
      </c>
      <c r="T361">
        <f t="shared" si="64"/>
        <v>0</v>
      </c>
      <c r="U361">
        <f t="shared" si="65"/>
        <v>461</v>
      </c>
    </row>
    <row r="362" spans="1:21" ht="29.4" thickBot="1" x14ac:dyDescent="0.35">
      <c r="A362" s="3" t="s">
        <v>28</v>
      </c>
      <c r="B362" s="1">
        <v>1</v>
      </c>
      <c r="C362" s="1">
        <v>0</v>
      </c>
      <c r="D362" s="1">
        <v>0</v>
      </c>
      <c r="E362" s="1">
        <v>1</v>
      </c>
      <c r="F362" s="6">
        <v>1960</v>
      </c>
      <c r="G362" s="6">
        <v>0</v>
      </c>
      <c r="H362">
        <f t="shared" si="55"/>
        <v>9</v>
      </c>
      <c r="I362" t="str">
        <f t="shared" si="56"/>
        <v>NOR</v>
      </c>
      <c r="J362">
        <f>INDEX(Plan4!$B$4:$B$31,MATCH(Plan1!$F362,Plan4!$A$4:$A$31,0))</f>
        <v>1956</v>
      </c>
      <c r="K362">
        <f>INDEX(Plan4!$C$4:$C$31,MATCH(Plan1!$F362,Plan4!$A$4:$A$31,0))</f>
        <v>1952</v>
      </c>
      <c r="L362">
        <f>INDEX(Plan4!$E$4:$E$31,MATCH(Plan1!$F362,Plan4!$A$4:$A$31,0))</f>
        <v>1964</v>
      </c>
      <c r="M362">
        <f t="shared" si="57"/>
        <v>1</v>
      </c>
      <c r="N362">
        <f t="shared" si="58"/>
        <v>3</v>
      </c>
      <c r="O362">
        <f t="shared" si="59"/>
        <v>3</v>
      </c>
      <c r="P362">
        <f t="shared" si="60"/>
        <v>5</v>
      </c>
      <c r="Q362">
        <f t="shared" si="61"/>
        <v>0</v>
      </c>
      <c r="R362">
        <f t="shared" si="62"/>
        <v>0</v>
      </c>
      <c r="S362">
        <f t="shared" si="63"/>
        <v>1</v>
      </c>
      <c r="T362">
        <f t="shared" si="64"/>
        <v>1</v>
      </c>
      <c r="U362">
        <f t="shared" si="65"/>
        <v>461</v>
      </c>
    </row>
    <row r="363" spans="1:21" ht="29.4" thickBot="1" x14ac:dyDescent="0.35">
      <c r="A363" s="3" t="s">
        <v>9</v>
      </c>
      <c r="B363" s="1">
        <v>0</v>
      </c>
      <c r="C363" s="1">
        <v>3</v>
      </c>
      <c r="D363" s="1">
        <v>3</v>
      </c>
      <c r="E363" s="1">
        <v>6</v>
      </c>
      <c r="F363" s="6">
        <v>1960</v>
      </c>
      <c r="G363" s="6">
        <v>0</v>
      </c>
      <c r="H363">
        <f t="shared" si="55"/>
        <v>14</v>
      </c>
      <c r="I363" t="str">
        <f t="shared" si="56"/>
        <v>SUI</v>
      </c>
      <c r="J363">
        <f>INDEX(Plan4!$B$4:$B$31,MATCH(Plan1!$F363,Plan4!$A$4:$A$31,0))</f>
        <v>1956</v>
      </c>
      <c r="K363">
        <f>INDEX(Plan4!$C$4:$C$31,MATCH(Plan1!$F363,Plan4!$A$4:$A$31,0))</f>
        <v>1952</v>
      </c>
      <c r="L363">
        <f>INDEX(Plan4!$E$4:$E$31,MATCH(Plan1!$F363,Plan4!$A$4:$A$31,0))</f>
        <v>1964</v>
      </c>
      <c r="M363">
        <f t="shared" si="57"/>
        <v>0</v>
      </c>
      <c r="N363">
        <f t="shared" si="58"/>
        <v>1</v>
      </c>
      <c r="O363">
        <f t="shared" si="59"/>
        <v>2</v>
      </c>
      <c r="P363">
        <f t="shared" si="60"/>
        <v>14</v>
      </c>
      <c r="Q363">
        <f t="shared" si="61"/>
        <v>0</v>
      </c>
      <c r="R363">
        <f t="shared" si="62"/>
        <v>0</v>
      </c>
      <c r="S363">
        <f t="shared" si="63"/>
        <v>1</v>
      </c>
      <c r="T363">
        <f t="shared" si="64"/>
        <v>1</v>
      </c>
      <c r="U363">
        <f t="shared" si="65"/>
        <v>461</v>
      </c>
    </row>
    <row r="364" spans="1:21" ht="29.4" thickBot="1" x14ac:dyDescent="0.35">
      <c r="A364" s="3" t="s">
        <v>3</v>
      </c>
      <c r="B364" s="1">
        <v>0</v>
      </c>
      <c r="C364" s="1">
        <v>2</v>
      </c>
      <c r="D364" s="1">
        <v>3</v>
      </c>
      <c r="E364" s="1">
        <v>5</v>
      </c>
      <c r="F364" s="6">
        <v>1960</v>
      </c>
      <c r="G364" s="6">
        <v>0</v>
      </c>
      <c r="H364">
        <f t="shared" si="55"/>
        <v>9</v>
      </c>
      <c r="I364" t="str">
        <f t="shared" si="56"/>
        <v>FRA</v>
      </c>
      <c r="J364">
        <f>INDEX(Plan4!$B$4:$B$31,MATCH(Plan1!$F364,Plan4!$A$4:$A$31,0))</f>
        <v>1956</v>
      </c>
      <c r="K364">
        <f>INDEX(Plan4!$C$4:$C$31,MATCH(Plan1!$F364,Plan4!$A$4:$A$31,0))</f>
        <v>1952</v>
      </c>
      <c r="L364">
        <f>INDEX(Plan4!$E$4:$E$31,MATCH(Plan1!$F364,Plan4!$A$4:$A$31,0))</f>
        <v>1964</v>
      </c>
      <c r="M364">
        <f t="shared" si="57"/>
        <v>4</v>
      </c>
      <c r="N364">
        <f t="shared" si="58"/>
        <v>14</v>
      </c>
      <c r="O364">
        <f t="shared" si="59"/>
        <v>6</v>
      </c>
      <c r="P364">
        <f t="shared" si="60"/>
        <v>18</v>
      </c>
      <c r="Q364">
        <f t="shared" si="61"/>
        <v>0</v>
      </c>
      <c r="R364">
        <f t="shared" si="62"/>
        <v>0</v>
      </c>
      <c r="S364">
        <f t="shared" si="63"/>
        <v>1</v>
      </c>
      <c r="T364">
        <f t="shared" si="64"/>
        <v>1</v>
      </c>
      <c r="U364">
        <f t="shared" si="65"/>
        <v>461</v>
      </c>
    </row>
    <row r="365" spans="1:21" ht="29.4" thickBot="1" x14ac:dyDescent="0.35">
      <c r="A365" s="3" t="s">
        <v>21</v>
      </c>
      <c r="B365" s="1">
        <v>0</v>
      </c>
      <c r="C365" s="1">
        <v>2</v>
      </c>
      <c r="D365" s="1">
        <v>2</v>
      </c>
      <c r="E365" s="1">
        <v>4</v>
      </c>
      <c r="F365" s="6">
        <v>1960</v>
      </c>
      <c r="G365" s="6">
        <v>0</v>
      </c>
      <c r="H365">
        <f t="shared" si="55"/>
        <v>10</v>
      </c>
      <c r="I365" t="str">
        <f t="shared" si="56"/>
        <v>BEL</v>
      </c>
      <c r="J365">
        <f>INDEX(Plan4!$B$4:$B$31,MATCH(Plan1!$F365,Plan4!$A$4:$A$31,0))</f>
        <v>1956</v>
      </c>
      <c r="K365">
        <f>INDEX(Plan4!$C$4:$C$31,MATCH(Plan1!$F365,Plan4!$A$4:$A$31,0))</f>
        <v>1952</v>
      </c>
      <c r="L365">
        <f>INDEX(Plan4!$E$4:$E$31,MATCH(Plan1!$F365,Plan4!$A$4:$A$31,0))</f>
        <v>1964</v>
      </c>
      <c r="M365">
        <f t="shared" si="57"/>
        <v>0</v>
      </c>
      <c r="N365">
        <f t="shared" si="58"/>
        <v>2</v>
      </c>
      <c r="O365">
        <f t="shared" si="59"/>
        <v>2</v>
      </c>
      <c r="P365">
        <f t="shared" si="60"/>
        <v>4</v>
      </c>
      <c r="Q365">
        <f t="shared" si="61"/>
        <v>0</v>
      </c>
      <c r="R365">
        <f t="shared" si="62"/>
        <v>0</v>
      </c>
      <c r="S365">
        <f t="shared" si="63"/>
        <v>1</v>
      </c>
      <c r="T365">
        <f t="shared" si="64"/>
        <v>1</v>
      </c>
      <c r="U365">
        <f t="shared" si="65"/>
        <v>461</v>
      </c>
    </row>
    <row r="366" spans="1:21" ht="15" thickBot="1" x14ac:dyDescent="0.35">
      <c r="A366" s="3" t="s">
        <v>77</v>
      </c>
      <c r="B366" s="1">
        <v>0</v>
      </c>
      <c r="C366" s="1">
        <v>1</v>
      </c>
      <c r="D366" s="1">
        <v>3</v>
      </c>
      <c r="E366" s="1">
        <v>4</v>
      </c>
      <c r="F366" s="6">
        <v>1960</v>
      </c>
      <c r="G366" s="6">
        <v>0</v>
      </c>
      <c r="H366">
        <f t="shared" si="55"/>
        <v>7</v>
      </c>
      <c r="I366" t="str">
        <f t="shared" si="56"/>
        <v>IRI</v>
      </c>
      <c r="J366">
        <f>INDEX(Plan4!$B$4:$B$31,MATCH(Plan1!$F366,Plan4!$A$4:$A$31,0))</f>
        <v>1956</v>
      </c>
      <c r="K366">
        <f>INDEX(Plan4!$C$4:$C$31,MATCH(Plan1!$F366,Plan4!$A$4:$A$31,0))</f>
        <v>1952</v>
      </c>
      <c r="L366">
        <f>INDEX(Plan4!$E$4:$E$31,MATCH(Plan1!$F366,Plan4!$A$4:$A$31,0))</f>
        <v>1964</v>
      </c>
      <c r="M366">
        <f t="shared" si="57"/>
        <v>2</v>
      </c>
      <c r="N366">
        <f t="shared" si="58"/>
        <v>5</v>
      </c>
      <c r="O366">
        <f t="shared" si="59"/>
        <v>0</v>
      </c>
      <c r="P366">
        <f t="shared" si="60"/>
        <v>7</v>
      </c>
      <c r="Q366">
        <f t="shared" si="61"/>
        <v>0</v>
      </c>
      <c r="R366">
        <f t="shared" si="62"/>
        <v>0</v>
      </c>
      <c r="S366">
        <f t="shared" si="63"/>
        <v>1</v>
      </c>
      <c r="T366">
        <f t="shared" si="64"/>
        <v>1</v>
      </c>
      <c r="U366">
        <f t="shared" si="65"/>
        <v>461</v>
      </c>
    </row>
    <row r="367" spans="1:21" ht="29.4" thickBot="1" x14ac:dyDescent="0.35">
      <c r="A367" s="3" t="s">
        <v>45</v>
      </c>
      <c r="B367" s="1">
        <v>0</v>
      </c>
      <c r="C367" s="1">
        <v>1</v>
      </c>
      <c r="D367" s="1">
        <v>2</v>
      </c>
      <c r="E367" s="1">
        <v>3</v>
      </c>
      <c r="F367" s="6">
        <v>1960</v>
      </c>
      <c r="G367" s="6">
        <v>0</v>
      </c>
      <c r="H367">
        <f t="shared" si="55"/>
        <v>14</v>
      </c>
      <c r="I367" t="str">
        <f t="shared" si="56"/>
        <v>NED</v>
      </c>
      <c r="J367">
        <f>INDEX(Plan4!$B$4:$B$31,MATCH(Plan1!$F367,Plan4!$A$4:$A$31,0))</f>
        <v>1956</v>
      </c>
      <c r="K367">
        <f>INDEX(Plan4!$C$4:$C$31,MATCH(Plan1!$F367,Plan4!$A$4:$A$31,0))</f>
        <v>1952</v>
      </c>
      <c r="L367">
        <f>INDEX(Plan4!$E$4:$E$31,MATCH(Plan1!$F367,Plan4!$A$4:$A$31,0))</f>
        <v>1964</v>
      </c>
      <c r="M367">
        <f t="shared" si="57"/>
        <v>0</v>
      </c>
      <c r="N367">
        <f t="shared" si="58"/>
        <v>0</v>
      </c>
      <c r="O367">
        <f t="shared" si="59"/>
        <v>0</v>
      </c>
      <c r="P367">
        <f t="shared" si="60"/>
        <v>5</v>
      </c>
      <c r="Q367">
        <f t="shared" si="61"/>
        <v>0</v>
      </c>
      <c r="R367">
        <f t="shared" si="62"/>
        <v>0</v>
      </c>
      <c r="S367">
        <f t="shared" si="63"/>
        <v>0</v>
      </c>
      <c r="T367">
        <f t="shared" si="64"/>
        <v>1</v>
      </c>
      <c r="U367">
        <f t="shared" si="65"/>
        <v>461</v>
      </c>
    </row>
    <row r="368" spans="1:21" ht="43.8" thickBot="1" x14ac:dyDescent="0.35">
      <c r="A368" s="3" t="s">
        <v>42</v>
      </c>
      <c r="B368" s="1">
        <v>0</v>
      </c>
      <c r="C368" s="1">
        <v>1</v>
      </c>
      <c r="D368" s="1">
        <v>2</v>
      </c>
      <c r="E368" s="1">
        <v>3</v>
      </c>
      <c r="F368" s="6">
        <v>1960</v>
      </c>
      <c r="G368" s="6">
        <v>0</v>
      </c>
      <c r="H368">
        <f t="shared" si="55"/>
        <v>15</v>
      </c>
      <c r="I368" t="str">
        <f t="shared" si="56"/>
        <v>RSA</v>
      </c>
      <c r="J368">
        <f>INDEX(Plan4!$B$4:$B$31,MATCH(Plan1!$F368,Plan4!$A$4:$A$31,0))</f>
        <v>1956</v>
      </c>
      <c r="K368">
        <f>INDEX(Plan4!$C$4:$C$31,MATCH(Plan1!$F368,Plan4!$A$4:$A$31,0))</f>
        <v>1952</v>
      </c>
      <c r="L368">
        <f>INDEX(Plan4!$E$4:$E$31,MATCH(Plan1!$F368,Plan4!$A$4:$A$31,0))</f>
        <v>1964</v>
      </c>
      <c r="M368">
        <f t="shared" si="57"/>
        <v>0</v>
      </c>
      <c r="N368">
        <f t="shared" si="58"/>
        <v>4</v>
      </c>
      <c r="O368">
        <f t="shared" si="59"/>
        <v>2</v>
      </c>
      <c r="P368">
        <f t="shared" si="60"/>
        <v>10</v>
      </c>
      <c r="Q368">
        <f t="shared" si="61"/>
        <v>0</v>
      </c>
      <c r="R368">
        <f t="shared" si="62"/>
        <v>0</v>
      </c>
      <c r="S368">
        <f t="shared" si="63"/>
        <v>1</v>
      </c>
      <c r="T368">
        <f t="shared" si="64"/>
        <v>1</v>
      </c>
      <c r="U368">
        <f t="shared" si="65"/>
        <v>461</v>
      </c>
    </row>
    <row r="369" spans="1:21" ht="29.4" thickBot="1" x14ac:dyDescent="0.35">
      <c r="A369" s="3" t="s">
        <v>56</v>
      </c>
      <c r="B369" s="1">
        <v>0</v>
      </c>
      <c r="C369" s="1">
        <v>1</v>
      </c>
      <c r="D369" s="1">
        <v>1</v>
      </c>
      <c r="E369" s="1">
        <v>2</v>
      </c>
      <c r="F369" s="6">
        <v>1960</v>
      </c>
      <c r="G369" s="6">
        <v>0</v>
      </c>
      <c r="H369">
        <f t="shared" si="55"/>
        <v>12</v>
      </c>
      <c r="I369" t="str">
        <f t="shared" si="56"/>
        <v>ARG</v>
      </c>
      <c r="J369">
        <f>INDEX(Plan4!$B$4:$B$31,MATCH(Plan1!$F369,Plan4!$A$4:$A$31,0))</f>
        <v>1956</v>
      </c>
      <c r="K369">
        <f>INDEX(Plan4!$C$4:$C$31,MATCH(Plan1!$F369,Plan4!$A$4:$A$31,0))</f>
        <v>1952</v>
      </c>
      <c r="L369">
        <f>INDEX(Plan4!$E$4:$E$31,MATCH(Plan1!$F369,Plan4!$A$4:$A$31,0))</f>
        <v>1964</v>
      </c>
      <c r="M369">
        <f t="shared" si="57"/>
        <v>0</v>
      </c>
      <c r="N369">
        <f t="shared" si="58"/>
        <v>2</v>
      </c>
      <c r="O369">
        <f t="shared" si="59"/>
        <v>1</v>
      </c>
      <c r="P369">
        <f t="shared" si="60"/>
        <v>5</v>
      </c>
      <c r="Q369">
        <f t="shared" si="61"/>
        <v>0</v>
      </c>
      <c r="R369">
        <f t="shared" si="62"/>
        <v>0</v>
      </c>
      <c r="S369">
        <f t="shared" si="63"/>
        <v>1</v>
      </c>
      <c r="T369">
        <f t="shared" si="64"/>
        <v>1</v>
      </c>
      <c r="U369">
        <f t="shared" si="65"/>
        <v>461</v>
      </c>
    </row>
    <row r="370" spans="1:21" ht="29.4" thickBot="1" x14ac:dyDescent="0.35">
      <c r="A370" s="3" t="s">
        <v>63</v>
      </c>
      <c r="B370" s="1">
        <v>0</v>
      </c>
      <c r="C370" s="1">
        <v>1</v>
      </c>
      <c r="D370" s="1">
        <v>1</v>
      </c>
      <c r="E370" s="1">
        <v>2</v>
      </c>
      <c r="F370" s="6">
        <v>1960</v>
      </c>
      <c r="G370" s="6">
        <v>0</v>
      </c>
      <c r="H370">
        <f t="shared" si="55"/>
        <v>8</v>
      </c>
      <c r="I370" t="str">
        <f t="shared" si="56"/>
        <v>EGY</v>
      </c>
      <c r="J370">
        <f>INDEX(Plan4!$B$4:$B$31,MATCH(Plan1!$F370,Plan4!$A$4:$A$31,0))</f>
        <v>1956</v>
      </c>
      <c r="K370">
        <f>INDEX(Plan4!$C$4:$C$31,MATCH(Plan1!$F370,Plan4!$A$4:$A$31,0))</f>
        <v>1952</v>
      </c>
      <c r="L370">
        <f>INDEX(Plan4!$E$4:$E$31,MATCH(Plan1!$F370,Plan4!$A$4:$A$31,0))</f>
        <v>1964</v>
      </c>
      <c r="M370">
        <f t="shared" si="57"/>
        <v>0</v>
      </c>
      <c r="N370">
        <f t="shared" si="58"/>
        <v>0</v>
      </c>
      <c r="O370">
        <f t="shared" si="59"/>
        <v>0</v>
      </c>
      <c r="P370">
        <f t="shared" si="60"/>
        <v>1</v>
      </c>
      <c r="Q370">
        <f t="shared" si="61"/>
        <v>0</v>
      </c>
      <c r="R370">
        <f t="shared" si="62"/>
        <v>0</v>
      </c>
      <c r="S370">
        <f t="shared" si="63"/>
        <v>0</v>
      </c>
      <c r="T370">
        <f t="shared" si="64"/>
        <v>1</v>
      </c>
      <c r="U370">
        <f t="shared" si="65"/>
        <v>461</v>
      </c>
    </row>
    <row r="371" spans="1:21" ht="29.4" thickBot="1" x14ac:dyDescent="0.35">
      <c r="A371" s="3" t="s">
        <v>26</v>
      </c>
      <c r="B371" s="1">
        <v>0</v>
      </c>
      <c r="C371" s="1">
        <v>1</v>
      </c>
      <c r="D371" s="1">
        <v>0</v>
      </c>
      <c r="E371" s="1">
        <v>1</v>
      </c>
      <c r="F371" s="6">
        <v>1960</v>
      </c>
      <c r="G371" s="6">
        <v>0</v>
      </c>
      <c r="H371">
        <f t="shared" si="55"/>
        <v>9</v>
      </c>
      <c r="I371" t="str">
        <f t="shared" si="56"/>
        <v>CAN</v>
      </c>
      <c r="J371">
        <f>INDEX(Plan4!$B$4:$B$31,MATCH(Plan1!$F371,Plan4!$A$4:$A$31,0))</f>
        <v>1956</v>
      </c>
      <c r="K371">
        <f>INDEX(Plan4!$C$4:$C$31,MATCH(Plan1!$F371,Plan4!$A$4:$A$31,0))</f>
        <v>1952</v>
      </c>
      <c r="L371">
        <f>INDEX(Plan4!$E$4:$E$31,MATCH(Plan1!$F371,Plan4!$A$4:$A$31,0))</f>
        <v>1964</v>
      </c>
      <c r="M371">
        <f t="shared" si="57"/>
        <v>2</v>
      </c>
      <c r="N371">
        <f t="shared" si="58"/>
        <v>6</v>
      </c>
      <c r="O371">
        <f t="shared" si="59"/>
        <v>1</v>
      </c>
      <c r="P371">
        <f t="shared" si="60"/>
        <v>3</v>
      </c>
      <c r="Q371">
        <f t="shared" si="61"/>
        <v>0</v>
      </c>
      <c r="R371">
        <f t="shared" si="62"/>
        <v>0</v>
      </c>
      <c r="S371">
        <f t="shared" si="63"/>
        <v>1</v>
      </c>
      <c r="T371">
        <f t="shared" si="64"/>
        <v>1</v>
      </c>
      <c r="U371">
        <f t="shared" si="65"/>
        <v>461</v>
      </c>
    </row>
    <row r="372" spans="1:21" ht="29.4" thickBot="1" x14ac:dyDescent="0.35">
      <c r="A372" s="3" t="s">
        <v>91</v>
      </c>
      <c r="B372" s="1">
        <v>0</v>
      </c>
      <c r="C372" s="1">
        <v>1</v>
      </c>
      <c r="D372" s="1">
        <v>0</v>
      </c>
      <c r="E372" s="1">
        <v>1</v>
      </c>
      <c r="F372" s="6">
        <v>1960</v>
      </c>
      <c r="G372" s="6">
        <v>0</v>
      </c>
      <c r="H372">
        <f t="shared" si="55"/>
        <v>8</v>
      </c>
      <c r="I372" t="str">
        <f t="shared" si="56"/>
        <v>GHA</v>
      </c>
      <c r="J372">
        <f>INDEX(Plan4!$B$4:$B$31,MATCH(Plan1!$F372,Plan4!$A$4:$A$31,0))</f>
        <v>1956</v>
      </c>
      <c r="K372">
        <f>INDEX(Plan4!$C$4:$C$31,MATCH(Plan1!$F372,Plan4!$A$4:$A$31,0))</f>
        <v>1952</v>
      </c>
      <c r="L372">
        <f>INDEX(Plan4!$E$4:$E$31,MATCH(Plan1!$F372,Plan4!$A$4:$A$31,0))</f>
        <v>1964</v>
      </c>
      <c r="M372">
        <f t="shared" si="57"/>
        <v>0</v>
      </c>
      <c r="N372">
        <f t="shared" si="58"/>
        <v>0</v>
      </c>
      <c r="O372">
        <f t="shared" si="59"/>
        <v>0</v>
      </c>
      <c r="P372">
        <f t="shared" si="60"/>
        <v>0</v>
      </c>
      <c r="Q372">
        <f t="shared" si="61"/>
        <v>0</v>
      </c>
      <c r="R372">
        <f t="shared" si="62"/>
        <v>0</v>
      </c>
      <c r="S372">
        <f t="shared" si="63"/>
        <v>0</v>
      </c>
      <c r="T372">
        <f t="shared" si="64"/>
        <v>0</v>
      </c>
      <c r="U372">
        <f t="shared" si="65"/>
        <v>461</v>
      </c>
    </row>
    <row r="373" spans="1:21" ht="29.4" thickBot="1" x14ac:dyDescent="0.35">
      <c r="A373" s="3" t="s">
        <v>30</v>
      </c>
      <c r="B373" s="1">
        <v>0</v>
      </c>
      <c r="C373" s="1">
        <v>1</v>
      </c>
      <c r="D373" s="1">
        <v>0</v>
      </c>
      <c r="E373" s="1">
        <v>1</v>
      </c>
      <c r="F373" s="6">
        <v>1960</v>
      </c>
      <c r="G373" s="6">
        <v>0</v>
      </c>
      <c r="H373">
        <f t="shared" si="55"/>
        <v>8</v>
      </c>
      <c r="I373" t="str">
        <f t="shared" si="56"/>
        <v>IND</v>
      </c>
      <c r="J373">
        <f>INDEX(Plan4!$B$4:$B$31,MATCH(Plan1!$F373,Plan4!$A$4:$A$31,0))</f>
        <v>1956</v>
      </c>
      <c r="K373">
        <f>INDEX(Plan4!$C$4:$C$31,MATCH(Plan1!$F373,Plan4!$A$4:$A$31,0))</f>
        <v>1952</v>
      </c>
      <c r="L373">
        <f>INDEX(Plan4!$E$4:$E$31,MATCH(Plan1!$F373,Plan4!$A$4:$A$31,0))</f>
        <v>1964</v>
      </c>
      <c r="M373">
        <f t="shared" si="57"/>
        <v>1</v>
      </c>
      <c r="N373">
        <f t="shared" si="58"/>
        <v>1</v>
      </c>
      <c r="O373">
        <f t="shared" si="59"/>
        <v>1</v>
      </c>
      <c r="P373">
        <f t="shared" si="60"/>
        <v>2</v>
      </c>
      <c r="Q373">
        <f t="shared" si="61"/>
        <v>0</v>
      </c>
      <c r="R373">
        <f t="shared" si="62"/>
        <v>0</v>
      </c>
      <c r="S373">
        <f t="shared" si="63"/>
        <v>1</v>
      </c>
      <c r="T373">
        <f t="shared" si="64"/>
        <v>1</v>
      </c>
      <c r="U373">
        <f t="shared" si="65"/>
        <v>461</v>
      </c>
    </row>
    <row r="374" spans="1:21" ht="29.4" thickBot="1" x14ac:dyDescent="0.35">
      <c r="A374" s="3" t="s">
        <v>92</v>
      </c>
      <c r="B374" s="1">
        <v>0</v>
      </c>
      <c r="C374" s="1">
        <v>1</v>
      </c>
      <c r="D374" s="1">
        <v>0</v>
      </c>
      <c r="E374" s="1">
        <v>1</v>
      </c>
      <c r="F374" s="6">
        <v>1960</v>
      </c>
      <c r="G374" s="6">
        <v>0</v>
      </c>
      <c r="H374">
        <f t="shared" si="55"/>
        <v>10</v>
      </c>
      <c r="I374" t="str">
        <f t="shared" si="56"/>
        <v>MAR</v>
      </c>
      <c r="J374">
        <f>INDEX(Plan4!$B$4:$B$31,MATCH(Plan1!$F374,Plan4!$A$4:$A$31,0))</f>
        <v>1956</v>
      </c>
      <c r="K374">
        <f>INDEX(Plan4!$C$4:$C$31,MATCH(Plan1!$F374,Plan4!$A$4:$A$31,0))</f>
        <v>1952</v>
      </c>
      <c r="L374">
        <f>INDEX(Plan4!$E$4:$E$31,MATCH(Plan1!$F374,Plan4!$A$4:$A$31,0))</f>
        <v>1964</v>
      </c>
      <c r="M374">
        <f t="shared" si="57"/>
        <v>0</v>
      </c>
      <c r="N374">
        <f t="shared" si="58"/>
        <v>0</v>
      </c>
      <c r="O374">
        <f t="shared" si="59"/>
        <v>0</v>
      </c>
      <c r="P374">
        <f t="shared" si="60"/>
        <v>0</v>
      </c>
      <c r="Q374">
        <f t="shared" si="61"/>
        <v>0</v>
      </c>
      <c r="R374">
        <f t="shared" si="62"/>
        <v>0</v>
      </c>
      <c r="S374">
        <f t="shared" si="63"/>
        <v>0</v>
      </c>
      <c r="T374">
        <f t="shared" si="64"/>
        <v>0</v>
      </c>
      <c r="U374">
        <f t="shared" si="65"/>
        <v>461</v>
      </c>
    </row>
    <row r="375" spans="1:21" ht="29.4" thickBot="1" x14ac:dyDescent="0.35">
      <c r="A375" s="3" t="s">
        <v>60</v>
      </c>
      <c r="B375" s="1">
        <v>0</v>
      </c>
      <c r="C375" s="1">
        <v>1</v>
      </c>
      <c r="D375" s="1">
        <v>0</v>
      </c>
      <c r="E375" s="1">
        <v>1</v>
      </c>
      <c r="F375" s="6">
        <v>1960</v>
      </c>
      <c r="G375" s="6">
        <v>0</v>
      </c>
      <c r="H375">
        <f t="shared" si="55"/>
        <v>11</v>
      </c>
      <c r="I375" t="str">
        <f t="shared" si="56"/>
        <v>POR</v>
      </c>
      <c r="J375">
        <f>INDEX(Plan4!$B$4:$B$31,MATCH(Plan1!$F375,Plan4!$A$4:$A$31,0))</f>
        <v>1956</v>
      </c>
      <c r="K375">
        <f>INDEX(Plan4!$C$4:$C$31,MATCH(Plan1!$F375,Plan4!$A$4:$A$31,0))</f>
        <v>1952</v>
      </c>
      <c r="L375">
        <f>INDEX(Plan4!$E$4:$E$31,MATCH(Plan1!$F375,Plan4!$A$4:$A$31,0))</f>
        <v>1964</v>
      </c>
      <c r="M375">
        <f t="shared" si="57"/>
        <v>0</v>
      </c>
      <c r="N375">
        <f t="shared" si="58"/>
        <v>0</v>
      </c>
      <c r="O375">
        <f t="shared" si="59"/>
        <v>0</v>
      </c>
      <c r="P375">
        <f t="shared" si="60"/>
        <v>1</v>
      </c>
      <c r="Q375">
        <f t="shared" si="61"/>
        <v>0</v>
      </c>
      <c r="R375">
        <f t="shared" si="62"/>
        <v>0</v>
      </c>
      <c r="S375">
        <f t="shared" si="63"/>
        <v>0</v>
      </c>
      <c r="T375">
        <f t="shared" si="64"/>
        <v>1</v>
      </c>
      <c r="U375">
        <f t="shared" si="65"/>
        <v>461</v>
      </c>
    </row>
    <row r="376" spans="1:21" ht="58.2" thickBot="1" x14ac:dyDescent="0.35">
      <c r="A376" s="3" t="s">
        <v>93</v>
      </c>
      <c r="B376" s="1">
        <v>0</v>
      </c>
      <c r="C376" s="1">
        <v>1</v>
      </c>
      <c r="D376" s="1">
        <v>0</v>
      </c>
      <c r="E376" s="1">
        <v>1</v>
      </c>
      <c r="F376" s="6">
        <v>1960</v>
      </c>
      <c r="G376" s="6">
        <v>0</v>
      </c>
      <c r="H376">
        <f t="shared" si="55"/>
        <v>20</v>
      </c>
      <c r="I376" t="str">
        <f t="shared" si="56"/>
        <v>ROC</v>
      </c>
      <c r="J376">
        <f>INDEX(Plan4!$B$4:$B$31,MATCH(Plan1!$F376,Plan4!$A$4:$A$31,0))</f>
        <v>1956</v>
      </c>
      <c r="K376">
        <f>INDEX(Plan4!$C$4:$C$31,MATCH(Plan1!$F376,Plan4!$A$4:$A$31,0))</f>
        <v>1952</v>
      </c>
      <c r="L376">
        <f>INDEX(Plan4!$E$4:$E$31,MATCH(Plan1!$F376,Plan4!$A$4:$A$31,0))</f>
        <v>1964</v>
      </c>
      <c r="M376">
        <f t="shared" si="57"/>
        <v>0</v>
      </c>
      <c r="N376">
        <f t="shared" si="58"/>
        <v>0</v>
      </c>
      <c r="O376">
        <f t="shared" si="59"/>
        <v>0</v>
      </c>
      <c r="P376">
        <f t="shared" si="60"/>
        <v>0</v>
      </c>
      <c r="Q376">
        <f t="shared" si="61"/>
        <v>0</v>
      </c>
      <c r="R376">
        <f t="shared" si="62"/>
        <v>0</v>
      </c>
      <c r="S376">
        <f t="shared" si="63"/>
        <v>0</v>
      </c>
      <c r="T376">
        <f t="shared" si="64"/>
        <v>0</v>
      </c>
      <c r="U376">
        <f t="shared" si="65"/>
        <v>461</v>
      </c>
    </row>
    <row r="377" spans="1:21" ht="29.4" thickBot="1" x14ac:dyDescent="0.35">
      <c r="A377" s="3" t="s">
        <v>94</v>
      </c>
      <c r="B377" s="1">
        <v>0</v>
      </c>
      <c r="C377" s="1">
        <v>1</v>
      </c>
      <c r="D377" s="1">
        <v>0</v>
      </c>
      <c r="E377" s="1">
        <v>1</v>
      </c>
      <c r="F377" s="6">
        <v>1960</v>
      </c>
      <c r="G377" s="6">
        <v>0</v>
      </c>
      <c r="H377">
        <f t="shared" si="55"/>
        <v>12</v>
      </c>
      <c r="I377" t="str">
        <f t="shared" si="56"/>
        <v>SIN</v>
      </c>
      <c r="J377">
        <f>INDEX(Plan4!$B$4:$B$31,MATCH(Plan1!$F377,Plan4!$A$4:$A$31,0))</f>
        <v>1956</v>
      </c>
      <c r="K377">
        <f>INDEX(Plan4!$C$4:$C$31,MATCH(Plan1!$F377,Plan4!$A$4:$A$31,0))</f>
        <v>1952</v>
      </c>
      <c r="L377">
        <f>INDEX(Plan4!$E$4:$E$31,MATCH(Plan1!$F377,Plan4!$A$4:$A$31,0))</f>
        <v>1964</v>
      </c>
      <c r="M377">
        <f t="shared" si="57"/>
        <v>0</v>
      </c>
      <c r="N377">
        <f t="shared" si="58"/>
        <v>0</v>
      </c>
      <c r="O377">
        <f t="shared" si="59"/>
        <v>0</v>
      </c>
      <c r="P377">
        <f t="shared" si="60"/>
        <v>0</v>
      </c>
      <c r="Q377">
        <f t="shared" si="61"/>
        <v>0</v>
      </c>
      <c r="R377">
        <f t="shared" si="62"/>
        <v>0</v>
      </c>
      <c r="S377">
        <f t="shared" si="63"/>
        <v>0</v>
      </c>
      <c r="T377">
        <f t="shared" si="64"/>
        <v>0</v>
      </c>
      <c r="U377">
        <f t="shared" si="65"/>
        <v>461</v>
      </c>
    </row>
    <row r="378" spans="1:21" ht="29.4" thickBot="1" x14ac:dyDescent="0.35">
      <c r="A378" s="3" t="s">
        <v>49</v>
      </c>
      <c r="B378" s="1">
        <v>0</v>
      </c>
      <c r="C378" s="1">
        <v>0</v>
      </c>
      <c r="D378" s="1">
        <v>2</v>
      </c>
      <c r="E378" s="1">
        <v>2</v>
      </c>
      <c r="F378" s="6">
        <v>1960</v>
      </c>
      <c r="G378" s="6">
        <v>0</v>
      </c>
      <c r="H378">
        <f t="shared" si="55"/>
        <v>9</v>
      </c>
      <c r="I378" t="str">
        <f t="shared" si="56"/>
        <v>BRA</v>
      </c>
      <c r="J378">
        <f>INDEX(Plan4!$B$4:$B$31,MATCH(Plan1!$F378,Plan4!$A$4:$A$31,0))</f>
        <v>1956</v>
      </c>
      <c r="K378">
        <f>INDEX(Plan4!$C$4:$C$31,MATCH(Plan1!$F378,Plan4!$A$4:$A$31,0))</f>
        <v>1952</v>
      </c>
      <c r="L378">
        <f>INDEX(Plan4!$E$4:$E$31,MATCH(Plan1!$F378,Plan4!$A$4:$A$31,0))</f>
        <v>1964</v>
      </c>
      <c r="M378">
        <f t="shared" si="57"/>
        <v>1</v>
      </c>
      <c r="N378">
        <f t="shared" si="58"/>
        <v>1</v>
      </c>
      <c r="O378">
        <f t="shared" si="59"/>
        <v>1</v>
      </c>
      <c r="P378">
        <f t="shared" si="60"/>
        <v>3</v>
      </c>
      <c r="Q378">
        <f t="shared" si="61"/>
        <v>0</v>
      </c>
      <c r="R378">
        <f t="shared" si="62"/>
        <v>0</v>
      </c>
      <c r="S378">
        <f t="shared" si="63"/>
        <v>1</v>
      </c>
      <c r="T378">
        <f t="shared" si="64"/>
        <v>1</v>
      </c>
      <c r="U378">
        <f t="shared" si="65"/>
        <v>461</v>
      </c>
    </row>
    <row r="379" spans="1:21" ht="58.2" thickBot="1" x14ac:dyDescent="0.35">
      <c r="A379" s="3" t="s">
        <v>95</v>
      </c>
      <c r="B379" s="1">
        <v>0</v>
      </c>
      <c r="C379" s="1">
        <v>0</v>
      </c>
      <c r="D379" s="1">
        <v>2</v>
      </c>
      <c r="E379" s="1">
        <v>2</v>
      </c>
      <c r="F379" s="6">
        <v>1960</v>
      </c>
      <c r="G379" s="6">
        <v>0</v>
      </c>
      <c r="H379">
        <f t="shared" si="55"/>
        <v>22</v>
      </c>
      <c r="I379" t="str">
        <f t="shared" si="56"/>
        <v>BWI</v>
      </c>
      <c r="J379">
        <f>INDEX(Plan4!$B$4:$B$31,MATCH(Plan1!$F379,Plan4!$A$4:$A$31,0))</f>
        <v>1956</v>
      </c>
      <c r="K379">
        <f>INDEX(Plan4!$C$4:$C$31,MATCH(Plan1!$F379,Plan4!$A$4:$A$31,0))</f>
        <v>1952</v>
      </c>
      <c r="L379">
        <f>INDEX(Plan4!$E$4:$E$31,MATCH(Plan1!$F379,Plan4!$A$4:$A$31,0))</f>
        <v>1964</v>
      </c>
      <c r="M379">
        <f t="shared" si="57"/>
        <v>0</v>
      </c>
      <c r="N379">
        <f t="shared" si="58"/>
        <v>0</v>
      </c>
      <c r="O379">
        <f t="shared" si="59"/>
        <v>0</v>
      </c>
      <c r="P379">
        <f t="shared" si="60"/>
        <v>0</v>
      </c>
      <c r="Q379">
        <f t="shared" si="61"/>
        <v>0</v>
      </c>
      <c r="R379">
        <f t="shared" si="62"/>
        <v>0</v>
      </c>
      <c r="S379">
        <f t="shared" si="63"/>
        <v>0</v>
      </c>
      <c r="T379">
        <f t="shared" si="64"/>
        <v>0</v>
      </c>
      <c r="U379">
        <f t="shared" si="65"/>
        <v>461</v>
      </c>
    </row>
    <row r="380" spans="1:21" ht="29.4" thickBot="1" x14ac:dyDescent="0.35">
      <c r="A380" s="3" t="s">
        <v>96</v>
      </c>
      <c r="B380" s="1">
        <v>0</v>
      </c>
      <c r="C380" s="1">
        <v>0</v>
      </c>
      <c r="D380" s="1">
        <v>1</v>
      </c>
      <c r="E380" s="1">
        <v>1</v>
      </c>
      <c r="F380" s="6">
        <v>1960</v>
      </c>
      <c r="G380" s="6">
        <v>0</v>
      </c>
      <c r="H380">
        <f t="shared" si="55"/>
        <v>7</v>
      </c>
      <c r="I380" t="str">
        <f t="shared" si="56"/>
        <v>IRQ</v>
      </c>
      <c r="J380">
        <f>INDEX(Plan4!$B$4:$B$31,MATCH(Plan1!$F380,Plan4!$A$4:$A$31,0))</f>
        <v>1956</v>
      </c>
      <c r="K380">
        <f>INDEX(Plan4!$C$4:$C$31,MATCH(Plan1!$F380,Plan4!$A$4:$A$31,0))</f>
        <v>1952</v>
      </c>
      <c r="L380">
        <f>INDEX(Plan4!$E$4:$E$31,MATCH(Plan1!$F380,Plan4!$A$4:$A$31,0))</f>
        <v>1964</v>
      </c>
      <c r="M380">
        <f t="shared" si="57"/>
        <v>0</v>
      </c>
      <c r="N380">
        <f t="shared" si="58"/>
        <v>0</v>
      </c>
      <c r="O380">
        <f t="shared" si="59"/>
        <v>0</v>
      </c>
      <c r="P380">
        <f t="shared" si="60"/>
        <v>0</v>
      </c>
      <c r="Q380">
        <f t="shared" si="61"/>
        <v>0</v>
      </c>
      <c r="R380">
        <f t="shared" si="62"/>
        <v>0</v>
      </c>
      <c r="S380">
        <f t="shared" si="63"/>
        <v>0</v>
      </c>
      <c r="T380">
        <f t="shared" si="64"/>
        <v>0</v>
      </c>
      <c r="U380">
        <f t="shared" si="65"/>
        <v>461</v>
      </c>
    </row>
    <row r="381" spans="1:21" ht="29.4" thickBot="1" x14ac:dyDescent="0.35">
      <c r="A381" s="3" t="s">
        <v>32</v>
      </c>
      <c r="B381" s="1">
        <v>0</v>
      </c>
      <c r="C381" s="1">
        <v>0</v>
      </c>
      <c r="D381" s="1">
        <v>1</v>
      </c>
      <c r="E381" s="1">
        <v>1</v>
      </c>
      <c r="F381" s="6">
        <v>1960</v>
      </c>
      <c r="G381" s="6">
        <v>0</v>
      </c>
      <c r="H381">
        <f t="shared" si="55"/>
        <v>9</v>
      </c>
      <c r="I381" t="str">
        <f t="shared" si="56"/>
        <v>MEX</v>
      </c>
      <c r="J381">
        <f>INDEX(Plan4!$B$4:$B$31,MATCH(Plan1!$F381,Plan4!$A$4:$A$31,0))</f>
        <v>1956</v>
      </c>
      <c r="K381">
        <f>INDEX(Plan4!$C$4:$C$31,MATCH(Plan1!$F381,Plan4!$A$4:$A$31,0))</f>
        <v>1952</v>
      </c>
      <c r="L381">
        <f>INDEX(Plan4!$E$4:$E$31,MATCH(Plan1!$F381,Plan4!$A$4:$A$31,0))</f>
        <v>1964</v>
      </c>
      <c r="M381">
        <f t="shared" si="57"/>
        <v>1</v>
      </c>
      <c r="N381">
        <f t="shared" si="58"/>
        <v>2</v>
      </c>
      <c r="O381">
        <f t="shared" si="59"/>
        <v>0</v>
      </c>
      <c r="P381">
        <f t="shared" si="60"/>
        <v>1</v>
      </c>
      <c r="Q381">
        <f t="shared" si="61"/>
        <v>0</v>
      </c>
      <c r="R381">
        <f t="shared" si="62"/>
        <v>0</v>
      </c>
      <c r="S381">
        <f t="shared" si="63"/>
        <v>1</v>
      </c>
      <c r="T381">
        <f t="shared" si="64"/>
        <v>1</v>
      </c>
      <c r="U381">
        <f t="shared" si="65"/>
        <v>461</v>
      </c>
    </row>
    <row r="382" spans="1:21" ht="29.4" thickBot="1" x14ac:dyDescent="0.35">
      <c r="A382" s="3" t="s">
        <v>27</v>
      </c>
      <c r="B382" s="1">
        <v>0</v>
      </c>
      <c r="C382" s="1">
        <v>0</v>
      </c>
      <c r="D382" s="1">
        <v>1</v>
      </c>
      <c r="E382" s="1">
        <v>1</v>
      </c>
      <c r="F382" s="6">
        <v>1960</v>
      </c>
      <c r="G382" s="6">
        <v>0</v>
      </c>
      <c r="H382">
        <f t="shared" si="55"/>
        <v>8</v>
      </c>
      <c r="I382" t="str">
        <f t="shared" si="56"/>
        <v>ESP</v>
      </c>
      <c r="J382">
        <f>INDEX(Plan4!$B$4:$B$31,MATCH(Plan1!$F382,Plan4!$A$4:$A$31,0))</f>
        <v>1956</v>
      </c>
      <c r="K382">
        <f>INDEX(Plan4!$C$4:$C$31,MATCH(Plan1!$F382,Plan4!$A$4:$A$31,0))</f>
        <v>1952</v>
      </c>
      <c r="L382">
        <f>INDEX(Plan4!$E$4:$E$31,MATCH(Plan1!$F382,Plan4!$A$4:$A$31,0))</f>
        <v>1964</v>
      </c>
      <c r="M382">
        <f t="shared" si="57"/>
        <v>0</v>
      </c>
      <c r="N382">
        <f t="shared" si="58"/>
        <v>0</v>
      </c>
      <c r="O382">
        <f t="shared" si="59"/>
        <v>0</v>
      </c>
      <c r="P382">
        <f t="shared" si="60"/>
        <v>1</v>
      </c>
      <c r="Q382">
        <f t="shared" si="61"/>
        <v>0</v>
      </c>
      <c r="R382">
        <f t="shared" si="62"/>
        <v>0</v>
      </c>
      <c r="S382">
        <f t="shared" si="63"/>
        <v>0</v>
      </c>
      <c r="T382">
        <f t="shared" si="64"/>
        <v>1</v>
      </c>
      <c r="U382">
        <f t="shared" si="65"/>
        <v>461</v>
      </c>
    </row>
    <row r="383" spans="1:21" ht="29.4" thickBot="1" x14ac:dyDescent="0.35">
      <c r="A383" s="3" t="s">
        <v>83</v>
      </c>
      <c r="B383" s="1">
        <v>0</v>
      </c>
      <c r="C383" s="1">
        <v>0</v>
      </c>
      <c r="D383" s="1">
        <v>1</v>
      </c>
      <c r="E383" s="1">
        <v>1</v>
      </c>
      <c r="F383" s="6">
        <v>1960</v>
      </c>
      <c r="G383" s="6">
        <v>0</v>
      </c>
      <c r="H383">
        <f t="shared" si="55"/>
        <v>12</v>
      </c>
      <c r="I383" t="str">
        <f t="shared" si="56"/>
        <v>VEN</v>
      </c>
      <c r="J383">
        <f>INDEX(Plan4!$B$4:$B$31,MATCH(Plan1!$F383,Plan4!$A$4:$A$31,0))</f>
        <v>1956</v>
      </c>
      <c r="K383">
        <f>INDEX(Plan4!$C$4:$C$31,MATCH(Plan1!$F383,Plan4!$A$4:$A$31,0))</f>
        <v>1952</v>
      </c>
      <c r="L383">
        <f>INDEX(Plan4!$E$4:$E$31,MATCH(Plan1!$F383,Plan4!$A$4:$A$31,0))</f>
        <v>1964</v>
      </c>
      <c r="M383">
        <f t="shared" si="57"/>
        <v>0</v>
      </c>
      <c r="N383">
        <f t="shared" si="58"/>
        <v>0</v>
      </c>
      <c r="O383">
        <f t="shared" si="59"/>
        <v>0</v>
      </c>
      <c r="P383">
        <f t="shared" si="60"/>
        <v>1</v>
      </c>
      <c r="Q383">
        <f t="shared" si="61"/>
        <v>0</v>
      </c>
      <c r="R383">
        <f t="shared" si="62"/>
        <v>0</v>
      </c>
      <c r="S383">
        <f t="shared" si="63"/>
        <v>0</v>
      </c>
      <c r="T383">
        <f t="shared" si="64"/>
        <v>1</v>
      </c>
      <c r="U383">
        <f t="shared" si="65"/>
        <v>461</v>
      </c>
    </row>
    <row r="384" spans="1:21" ht="43.8" thickBot="1" x14ac:dyDescent="0.35">
      <c r="A384" s="3" t="s">
        <v>0</v>
      </c>
      <c r="B384" s="1">
        <v>36</v>
      </c>
      <c r="C384" s="1">
        <v>26</v>
      </c>
      <c r="D384" s="1">
        <v>28</v>
      </c>
      <c r="E384" s="1">
        <v>90</v>
      </c>
      <c r="F384" s="6">
        <v>1964</v>
      </c>
      <c r="G384" s="6">
        <v>0</v>
      </c>
      <c r="H384">
        <f t="shared" si="55"/>
        <v>16</v>
      </c>
      <c r="I384" t="str">
        <f t="shared" si="56"/>
        <v>USA</v>
      </c>
      <c r="J384">
        <f>INDEX(Plan4!$B$4:$B$31,MATCH(Plan1!$F384,Plan4!$A$4:$A$31,0))</f>
        <v>1960</v>
      </c>
      <c r="K384">
        <f>INDEX(Plan4!$C$4:$C$31,MATCH(Plan1!$F384,Plan4!$A$4:$A$31,0))</f>
        <v>1956</v>
      </c>
      <c r="L384">
        <f>INDEX(Plan4!$E$4:$E$31,MATCH(Plan1!$F384,Plan4!$A$4:$A$31,0))</f>
        <v>1968</v>
      </c>
      <c r="M384">
        <f t="shared" si="57"/>
        <v>34</v>
      </c>
      <c r="N384">
        <f t="shared" si="58"/>
        <v>71</v>
      </c>
      <c r="O384">
        <f t="shared" si="59"/>
        <v>32</v>
      </c>
      <c r="P384">
        <f t="shared" si="60"/>
        <v>74</v>
      </c>
      <c r="Q384">
        <f t="shared" si="61"/>
        <v>0</v>
      </c>
      <c r="R384">
        <f t="shared" si="62"/>
        <v>0</v>
      </c>
      <c r="S384">
        <f t="shared" si="63"/>
        <v>1</v>
      </c>
      <c r="T384">
        <f t="shared" si="64"/>
        <v>1</v>
      </c>
      <c r="U384">
        <f t="shared" si="65"/>
        <v>504</v>
      </c>
    </row>
    <row r="385" spans="1:21" ht="43.8" thickBot="1" x14ac:dyDescent="0.35">
      <c r="A385" s="3" t="s">
        <v>79</v>
      </c>
      <c r="B385" s="1">
        <v>30</v>
      </c>
      <c r="C385" s="1">
        <v>31</v>
      </c>
      <c r="D385" s="1">
        <v>35</v>
      </c>
      <c r="E385" s="1">
        <v>96</v>
      </c>
      <c r="F385" s="6">
        <v>1964</v>
      </c>
      <c r="G385" s="6">
        <v>0</v>
      </c>
      <c r="H385">
        <f t="shared" si="55"/>
        <v>15</v>
      </c>
      <c r="I385" t="str">
        <f t="shared" si="56"/>
        <v>URS</v>
      </c>
      <c r="J385">
        <f>INDEX(Plan4!$B$4:$B$31,MATCH(Plan1!$F385,Plan4!$A$4:$A$31,0))</f>
        <v>1960</v>
      </c>
      <c r="K385">
        <f>INDEX(Plan4!$C$4:$C$31,MATCH(Plan1!$F385,Plan4!$A$4:$A$31,0))</f>
        <v>1956</v>
      </c>
      <c r="L385">
        <f>INDEX(Plan4!$E$4:$E$31,MATCH(Plan1!$F385,Plan4!$A$4:$A$31,0))</f>
        <v>1968</v>
      </c>
      <c r="M385">
        <f t="shared" si="57"/>
        <v>43</v>
      </c>
      <c r="N385">
        <f t="shared" si="58"/>
        <v>103</v>
      </c>
      <c r="O385">
        <f t="shared" si="59"/>
        <v>37</v>
      </c>
      <c r="P385">
        <f t="shared" si="60"/>
        <v>98</v>
      </c>
      <c r="Q385">
        <f t="shared" si="61"/>
        <v>0</v>
      </c>
      <c r="R385">
        <f t="shared" si="62"/>
        <v>0</v>
      </c>
      <c r="S385">
        <f t="shared" si="63"/>
        <v>1</v>
      </c>
      <c r="T385">
        <f t="shared" si="64"/>
        <v>1</v>
      </c>
      <c r="U385">
        <f t="shared" si="65"/>
        <v>504</v>
      </c>
    </row>
    <row r="386" spans="1:21" ht="29.4" thickBot="1" x14ac:dyDescent="0.35">
      <c r="A386" s="5" t="s">
        <v>97</v>
      </c>
      <c r="B386" s="1">
        <v>16</v>
      </c>
      <c r="C386" s="1">
        <v>5</v>
      </c>
      <c r="D386" s="1">
        <v>8</v>
      </c>
      <c r="E386" s="1">
        <v>29</v>
      </c>
      <c r="F386" s="6">
        <v>1964</v>
      </c>
      <c r="G386" s="6">
        <v>1</v>
      </c>
      <c r="H386">
        <f t="shared" si="55"/>
        <v>8</v>
      </c>
      <c r="I386" t="str">
        <f t="shared" si="56"/>
        <v>JPN</v>
      </c>
      <c r="J386">
        <f>INDEX(Plan4!$B$4:$B$31,MATCH(Plan1!$F386,Plan4!$A$4:$A$31,0))</f>
        <v>1960</v>
      </c>
      <c r="K386">
        <f>INDEX(Plan4!$C$4:$C$31,MATCH(Plan1!$F386,Plan4!$A$4:$A$31,0))</f>
        <v>1956</v>
      </c>
      <c r="L386">
        <f>INDEX(Plan4!$E$4:$E$31,MATCH(Plan1!$F386,Plan4!$A$4:$A$31,0))</f>
        <v>1968</v>
      </c>
      <c r="M386">
        <f t="shared" si="57"/>
        <v>4</v>
      </c>
      <c r="N386">
        <f t="shared" si="58"/>
        <v>18</v>
      </c>
      <c r="O386">
        <f t="shared" si="59"/>
        <v>4</v>
      </c>
      <c r="P386">
        <f t="shared" si="60"/>
        <v>19</v>
      </c>
      <c r="Q386">
        <f t="shared" si="61"/>
        <v>0</v>
      </c>
      <c r="R386">
        <f t="shared" si="62"/>
        <v>0</v>
      </c>
      <c r="S386">
        <f t="shared" si="63"/>
        <v>1</v>
      </c>
      <c r="T386">
        <f t="shared" si="64"/>
        <v>1</v>
      </c>
      <c r="U386">
        <f t="shared" si="65"/>
        <v>504</v>
      </c>
    </row>
    <row r="387" spans="1:21" ht="58.2" thickBot="1" x14ac:dyDescent="0.35">
      <c r="A387" s="3" t="s">
        <v>85</v>
      </c>
      <c r="B387" s="1">
        <v>10</v>
      </c>
      <c r="C387" s="1">
        <v>22</v>
      </c>
      <c r="D387" s="1">
        <v>18</v>
      </c>
      <c r="E387" s="1">
        <v>50</v>
      </c>
      <c r="F387" s="6">
        <v>1964</v>
      </c>
      <c r="G387" s="6">
        <v>0</v>
      </c>
      <c r="H387">
        <f t="shared" ref="H387:H450" si="66">FIND("(",A387)</f>
        <v>25</v>
      </c>
      <c r="I387" t="str">
        <f t="shared" ref="I387:I450" si="67">RIGHT(LEFT(A387,H387+3),3)</f>
        <v>EUA</v>
      </c>
      <c r="J387">
        <f>INDEX(Plan4!$B$4:$B$31,MATCH(Plan1!$F387,Plan4!$A$4:$A$31,0))</f>
        <v>1960</v>
      </c>
      <c r="K387">
        <f>INDEX(Plan4!$C$4:$C$31,MATCH(Plan1!$F387,Plan4!$A$4:$A$31,0))</f>
        <v>1956</v>
      </c>
      <c r="L387">
        <f>INDEX(Plan4!$E$4:$E$31,MATCH(Plan1!$F387,Plan4!$A$4:$A$31,0))</f>
        <v>1968</v>
      </c>
      <c r="M387">
        <f t="shared" ref="M387:M450" si="68">SUMIFS($B$2:$B$1248,$F$2:$F$1248,J387,$I$2:$I$1248,$I387)</f>
        <v>12</v>
      </c>
      <c r="N387">
        <f t="shared" ref="N387:N450" si="69">SUMIFS($E$2:$E$1248,$F$2:$F$1248,J387,$I$2:$I$1248,$I387)</f>
        <v>42</v>
      </c>
      <c r="O387">
        <f t="shared" ref="O387:O450" si="70">SUMIFS($B$2:$B$1248,$F$2:$F$1248,K387,$I$2:$I$1248,$I387)</f>
        <v>6</v>
      </c>
      <c r="P387">
        <f t="shared" ref="P387:P450" si="71">SUMIFS($E$2:$E$1248,$F$2:$F$1248,K387,$I$2:$I$1248,$I387)</f>
        <v>26</v>
      </c>
      <c r="Q387">
        <f t="shared" ref="Q387:Q450" si="72">SUMIFS($G$2:$G$1248,$F$2:$F$1248,J387,$I$2:$I$1248,$I387)</f>
        <v>0</v>
      </c>
      <c r="R387">
        <f t="shared" ref="R387:R450" si="73">SUMIFS($G$2:$G$1248,$F$2:$F$1248,L387,$I$2:$I$1248,$I387)</f>
        <v>0</v>
      </c>
      <c r="S387">
        <f t="shared" ref="S387:S450" si="74">COUNTIFS($I$2:$I$1248,$I387,$F$2:$F$1248,$J387)</f>
        <v>1</v>
      </c>
      <c r="T387">
        <f t="shared" ref="T387:T450" si="75">COUNTIFS($I$2:$I$1248,$I387,$F$2:$F$1248,$K387)</f>
        <v>1</v>
      </c>
      <c r="U387">
        <f t="shared" ref="U387:U450" si="76">SUMIFS($E$2:$E$1248,$F$2:$F$1248,$F387)</f>
        <v>504</v>
      </c>
    </row>
    <row r="388" spans="1:21" ht="29.4" thickBot="1" x14ac:dyDescent="0.35">
      <c r="A388" s="3" t="s">
        <v>22</v>
      </c>
      <c r="B388" s="1">
        <v>10</v>
      </c>
      <c r="C388" s="1">
        <v>10</v>
      </c>
      <c r="D388" s="1">
        <v>7</v>
      </c>
      <c r="E388" s="1">
        <v>27</v>
      </c>
      <c r="F388" s="6">
        <v>1964</v>
      </c>
      <c r="G388" s="6">
        <v>0</v>
      </c>
      <c r="H388">
        <f t="shared" si="66"/>
        <v>8</v>
      </c>
      <c r="I388" t="str">
        <f t="shared" si="67"/>
        <v>ITA</v>
      </c>
      <c r="J388">
        <f>INDEX(Plan4!$B$4:$B$31,MATCH(Plan1!$F388,Plan4!$A$4:$A$31,0))</f>
        <v>1960</v>
      </c>
      <c r="K388">
        <f>INDEX(Plan4!$C$4:$C$31,MATCH(Plan1!$F388,Plan4!$A$4:$A$31,0))</f>
        <v>1956</v>
      </c>
      <c r="L388">
        <f>INDEX(Plan4!$E$4:$E$31,MATCH(Plan1!$F388,Plan4!$A$4:$A$31,0))</f>
        <v>1968</v>
      </c>
      <c r="M388">
        <f t="shared" si="68"/>
        <v>13</v>
      </c>
      <c r="N388">
        <f t="shared" si="69"/>
        <v>36</v>
      </c>
      <c r="O388">
        <f t="shared" si="70"/>
        <v>8</v>
      </c>
      <c r="P388">
        <f t="shared" si="71"/>
        <v>25</v>
      </c>
      <c r="Q388">
        <f t="shared" si="72"/>
        <v>1</v>
      </c>
      <c r="R388">
        <f t="shared" si="73"/>
        <v>0</v>
      </c>
      <c r="S388">
        <f t="shared" si="74"/>
        <v>1</v>
      </c>
      <c r="T388">
        <f t="shared" si="75"/>
        <v>1</v>
      </c>
      <c r="U388">
        <f t="shared" si="76"/>
        <v>504</v>
      </c>
    </row>
    <row r="389" spans="1:21" ht="29.4" thickBot="1" x14ac:dyDescent="0.35">
      <c r="A389" s="3" t="s">
        <v>5</v>
      </c>
      <c r="B389" s="1">
        <v>10</v>
      </c>
      <c r="C389" s="1">
        <v>7</v>
      </c>
      <c r="D389" s="1">
        <v>5</v>
      </c>
      <c r="E389" s="1">
        <v>22</v>
      </c>
      <c r="F389" s="6">
        <v>1964</v>
      </c>
      <c r="G389" s="6">
        <v>0</v>
      </c>
      <c r="H389">
        <f t="shared" si="66"/>
        <v>10</v>
      </c>
      <c r="I389" t="str">
        <f t="shared" si="67"/>
        <v>HUN</v>
      </c>
      <c r="J389">
        <f>INDEX(Plan4!$B$4:$B$31,MATCH(Plan1!$F389,Plan4!$A$4:$A$31,0))</f>
        <v>1960</v>
      </c>
      <c r="K389">
        <f>INDEX(Plan4!$C$4:$C$31,MATCH(Plan1!$F389,Plan4!$A$4:$A$31,0))</f>
        <v>1956</v>
      </c>
      <c r="L389">
        <f>INDEX(Plan4!$E$4:$E$31,MATCH(Plan1!$F389,Plan4!$A$4:$A$31,0))</f>
        <v>1968</v>
      </c>
      <c r="M389">
        <f t="shared" si="68"/>
        <v>6</v>
      </c>
      <c r="N389">
        <f t="shared" si="69"/>
        <v>21</v>
      </c>
      <c r="O389">
        <f t="shared" si="70"/>
        <v>9</v>
      </c>
      <c r="P389">
        <f t="shared" si="71"/>
        <v>26</v>
      </c>
      <c r="Q389">
        <f t="shared" si="72"/>
        <v>0</v>
      </c>
      <c r="R389">
        <f t="shared" si="73"/>
        <v>0</v>
      </c>
      <c r="S389">
        <f t="shared" si="74"/>
        <v>1</v>
      </c>
      <c r="T389">
        <f t="shared" si="75"/>
        <v>1</v>
      </c>
      <c r="U389">
        <f t="shared" si="76"/>
        <v>504</v>
      </c>
    </row>
    <row r="390" spans="1:21" ht="29.4" thickBot="1" x14ac:dyDescent="0.35">
      <c r="A390" s="3" t="s">
        <v>58</v>
      </c>
      <c r="B390" s="1">
        <v>7</v>
      </c>
      <c r="C390" s="1">
        <v>6</v>
      </c>
      <c r="D390" s="1">
        <v>10</v>
      </c>
      <c r="E390" s="1">
        <v>23</v>
      </c>
      <c r="F390" s="6">
        <v>1964</v>
      </c>
      <c r="G390" s="6">
        <v>0</v>
      </c>
      <c r="H390">
        <f t="shared" si="66"/>
        <v>9</v>
      </c>
      <c r="I390" t="str">
        <f t="shared" si="67"/>
        <v>POL</v>
      </c>
      <c r="J390">
        <f>INDEX(Plan4!$B$4:$B$31,MATCH(Plan1!$F390,Plan4!$A$4:$A$31,0))</f>
        <v>1960</v>
      </c>
      <c r="K390">
        <f>INDEX(Plan4!$C$4:$C$31,MATCH(Plan1!$F390,Plan4!$A$4:$A$31,0))</f>
        <v>1956</v>
      </c>
      <c r="L390">
        <f>INDEX(Plan4!$E$4:$E$31,MATCH(Plan1!$F390,Plan4!$A$4:$A$31,0))</f>
        <v>1968</v>
      </c>
      <c r="M390">
        <f t="shared" si="68"/>
        <v>4</v>
      </c>
      <c r="N390">
        <f t="shared" si="69"/>
        <v>21</v>
      </c>
      <c r="O390">
        <f t="shared" si="70"/>
        <v>1</v>
      </c>
      <c r="P390">
        <f t="shared" si="71"/>
        <v>9</v>
      </c>
      <c r="Q390">
        <f t="shared" si="72"/>
        <v>0</v>
      </c>
      <c r="R390">
        <f t="shared" si="73"/>
        <v>0</v>
      </c>
      <c r="S390">
        <f t="shared" si="74"/>
        <v>1</v>
      </c>
      <c r="T390">
        <f t="shared" si="75"/>
        <v>1</v>
      </c>
      <c r="U390">
        <f t="shared" si="76"/>
        <v>504</v>
      </c>
    </row>
    <row r="391" spans="1:21" ht="29.4" thickBot="1" x14ac:dyDescent="0.35">
      <c r="A391" s="3" t="s">
        <v>7</v>
      </c>
      <c r="B391" s="1">
        <v>6</v>
      </c>
      <c r="C391" s="1">
        <v>2</v>
      </c>
      <c r="D391" s="1">
        <v>10</v>
      </c>
      <c r="E391" s="1">
        <v>18</v>
      </c>
      <c r="F391" s="6">
        <v>1964</v>
      </c>
      <c r="G391" s="6">
        <v>0</v>
      </c>
      <c r="H391">
        <f t="shared" si="66"/>
        <v>12</v>
      </c>
      <c r="I391" t="str">
        <f t="shared" si="67"/>
        <v>AUS</v>
      </c>
      <c r="J391">
        <f>INDEX(Plan4!$B$4:$B$31,MATCH(Plan1!$F391,Plan4!$A$4:$A$31,0))</f>
        <v>1960</v>
      </c>
      <c r="K391">
        <f>INDEX(Plan4!$C$4:$C$31,MATCH(Plan1!$F391,Plan4!$A$4:$A$31,0))</f>
        <v>1956</v>
      </c>
      <c r="L391">
        <f>INDEX(Plan4!$E$4:$E$31,MATCH(Plan1!$F391,Plan4!$A$4:$A$31,0))</f>
        <v>1968</v>
      </c>
      <c r="M391">
        <f t="shared" si="68"/>
        <v>8</v>
      </c>
      <c r="N391">
        <f t="shared" si="69"/>
        <v>22</v>
      </c>
      <c r="O391">
        <f t="shared" si="70"/>
        <v>13</v>
      </c>
      <c r="P391">
        <f t="shared" si="71"/>
        <v>35</v>
      </c>
      <c r="Q391">
        <f t="shared" si="72"/>
        <v>0</v>
      </c>
      <c r="R391">
        <f t="shared" si="73"/>
        <v>0</v>
      </c>
      <c r="S391">
        <f t="shared" si="74"/>
        <v>1</v>
      </c>
      <c r="T391">
        <f t="shared" si="75"/>
        <v>1</v>
      </c>
      <c r="U391">
        <f t="shared" si="76"/>
        <v>504</v>
      </c>
    </row>
    <row r="392" spans="1:21" ht="43.8" thickBot="1" x14ac:dyDescent="0.35">
      <c r="A392" s="3" t="s">
        <v>52</v>
      </c>
      <c r="B392" s="1">
        <v>5</v>
      </c>
      <c r="C392" s="1">
        <v>6</v>
      </c>
      <c r="D392" s="1">
        <v>3</v>
      </c>
      <c r="E392" s="1">
        <v>14</v>
      </c>
      <c r="F392" s="6">
        <v>1964</v>
      </c>
      <c r="G392" s="6">
        <v>0</v>
      </c>
      <c r="H392">
        <f t="shared" si="66"/>
        <v>17</v>
      </c>
      <c r="I392" t="str">
        <f t="shared" si="67"/>
        <v>TCH</v>
      </c>
      <c r="J392">
        <f>INDEX(Plan4!$B$4:$B$31,MATCH(Plan1!$F392,Plan4!$A$4:$A$31,0))</f>
        <v>1960</v>
      </c>
      <c r="K392">
        <f>INDEX(Plan4!$C$4:$C$31,MATCH(Plan1!$F392,Plan4!$A$4:$A$31,0))</f>
        <v>1956</v>
      </c>
      <c r="L392">
        <f>INDEX(Plan4!$E$4:$E$31,MATCH(Plan1!$F392,Plan4!$A$4:$A$31,0))</f>
        <v>1968</v>
      </c>
      <c r="M392">
        <f t="shared" si="68"/>
        <v>3</v>
      </c>
      <c r="N392">
        <f t="shared" si="69"/>
        <v>8</v>
      </c>
      <c r="O392">
        <f t="shared" si="70"/>
        <v>1</v>
      </c>
      <c r="P392">
        <f t="shared" si="71"/>
        <v>6</v>
      </c>
      <c r="Q392">
        <f t="shared" si="72"/>
        <v>0</v>
      </c>
      <c r="R392">
        <f t="shared" si="73"/>
        <v>0</v>
      </c>
      <c r="S392">
        <f t="shared" si="74"/>
        <v>1</v>
      </c>
      <c r="T392">
        <f t="shared" si="75"/>
        <v>1</v>
      </c>
      <c r="U392">
        <f t="shared" si="76"/>
        <v>504</v>
      </c>
    </row>
    <row r="393" spans="1:21" ht="43.8" thickBot="1" x14ac:dyDescent="0.35">
      <c r="A393" s="3" t="s">
        <v>4</v>
      </c>
      <c r="B393" s="1">
        <v>4</v>
      </c>
      <c r="C393" s="1">
        <v>12</v>
      </c>
      <c r="D393" s="1">
        <v>2</v>
      </c>
      <c r="E393" s="1">
        <v>18</v>
      </c>
      <c r="F393" s="6">
        <v>1964</v>
      </c>
      <c r="G393" s="6">
        <v>0</v>
      </c>
      <c r="H393">
        <f t="shared" si="66"/>
        <v>16</v>
      </c>
      <c r="I393" t="str">
        <f t="shared" si="67"/>
        <v>GBR</v>
      </c>
      <c r="J393">
        <f>INDEX(Plan4!$B$4:$B$31,MATCH(Plan1!$F393,Plan4!$A$4:$A$31,0))</f>
        <v>1960</v>
      </c>
      <c r="K393">
        <f>INDEX(Plan4!$C$4:$C$31,MATCH(Plan1!$F393,Plan4!$A$4:$A$31,0))</f>
        <v>1956</v>
      </c>
      <c r="L393">
        <f>INDEX(Plan4!$E$4:$E$31,MATCH(Plan1!$F393,Plan4!$A$4:$A$31,0))</f>
        <v>1968</v>
      </c>
      <c r="M393">
        <f t="shared" si="68"/>
        <v>2</v>
      </c>
      <c r="N393">
        <f t="shared" si="69"/>
        <v>20</v>
      </c>
      <c r="O393">
        <f t="shared" si="70"/>
        <v>6</v>
      </c>
      <c r="P393">
        <f t="shared" si="71"/>
        <v>24</v>
      </c>
      <c r="Q393">
        <f t="shared" si="72"/>
        <v>0</v>
      </c>
      <c r="R393">
        <f t="shared" si="73"/>
        <v>0</v>
      </c>
      <c r="S393">
        <f t="shared" si="74"/>
        <v>1</v>
      </c>
      <c r="T393">
        <f t="shared" si="75"/>
        <v>1</v>
      </c>
      <c r="U393">
        <f t="shared" si="76"/>
        <v>504</v>
      </c>
    </row>
    <row r="394" spans="1:21" ht="29.4" thickBot="1" x14ac:dyDescent="0.35">
      <c r="A394" s="3" t="s">
        <v>82</v>
      </c>
      <c r="B394" s="1">
        <v>3</v>
      </c>
      <c r="C394" s="1">
        <v>5</v>
      </c>
      <c r="D394" s="1">
        <v>2</v>
      </c>
      <c r="E394" s="1">
        <v>10</v>
      </c>
      <c r="F394" s="6">
        <v>1964</v>
      </c>
      <c r="G394" s="6">
        <v>0</v>
      </c>
      <c r="H394">
        <f t="shared" si="66"/>
        <v>11</v>
      </c>
      <c r="I394" t="str">
        <f t="shared" si="67"/>
        <v>BUL</v>
      </c>
      <c r="J394">
        <f>INDEX(Plan4!$B$4:$B$31,MATCH(Plan1!$F394,Plan4!$A$4:$A$31,0))</f>
        <v>1960</v>
      </c>
      <c r="K394">
        <f>INDEX(Plan4!$C$4:$C$31,MATCH(Plan1!$F394,Plan4!$A$4:$A$31,0))</f>
        <v>1956</v>
      </c>
      <c r="L394">
        <f>INDEX(Plan4!$E$4:$E$31,MATCH(Plan1!$F394,Plan4!$A$4:$A$31,0))</f>
        <v>1968</v>
      </c>
      <c r="M394">
        <f t="shared" si="68"/>
        <v>1</v>
      </c>
      <c r="N394">
        <f t="shared" si="69"/>
        <v>7</v>
      </c>
      <c r="O394">
        <f t="shared" si="70"/>
        <v>1</v>
      </c>
      <c r="P394">
        <f t="shared" si="71"/>
        <v>5</v>
      </c>
      <c r="Q394">
        <f t="shared" si="72"/>
        <v>0</v>
      </c>
      <c r="R394">
        <f t="shared" si="73"/>
        <v>0</v>
      </c>
      <c r="S394">
        <f t="shared" si="74"/>
        <v>1</v>
      </c>
      <c r="T394">
        <f t="shared" si="75"/>
        <v>1</v>
      </c>
      <c r="U394">
        <f t="shared" si="76"/>
        <v>504</v>
      </c>
    </row>
    <row r="395" spans="1:21" ht="29.4" thickBot="1" x14ac:dyDescent="0.35">
      <c r="A395" s="3" t="s">
        <v>41</v>
      </c>
      <c r="B395" s="1">
        <v>3</v>
      </c>
      <c r="C395" s="1">
        <v>0</v>
      </c>
      <c r="D395" s="1">
        <v>2</v>
      </c>
      <c r="E395" s="1">
        <v>5</v>
      </c>
      <c r="F395" s="6">
        <v>1964</v>
      </c>
      <c r="G395" s="6">
        <v>0</v>
      </c>
      <c r="H395">
        <f t="shared" si="66"/>
        <v>10</v>
      </c>
      <c r="I395" t="str">
        <f t="shared" si="67"/>
        <v>FIN</v>
      </c>
      <c r="J395">
        <f>INDEX(Plan4!$B$4:$B$31,MATCH(Plan1!$F395,Plan4!$A$4:$A$31,0))</f>
        <v>1960</v>
      </c>
      <c r="K395">
        <f>INDEX(Plan4!$C$4:$C$31,MATCH(Plan1!$F395,Plan4!$A$4:$A$31,0))</f>
        <v>1956</v>
      </c>
      <c r="L395">
        <f>INDEX(Plan4!$E$4:$E$31,MATCH(Plan1!$F395,Plan4!$A$4:$A$31,0))</f>
        <v>1968</v>
      </c>
      <c r="M395">
        <f t="shared" si="68"/>
        <v>1</v>
      </c>
      <c r="N395">
        <f t="shared" si="69"/>
        <v>5</v>
      </c>
      <c r="O395">
        <f t="shared" si="70"/>
        <v>3</v>
      </c>
      <c r="P395">
        <f t="shared" si="71"/>
        <v>15</v>
      </c>
      <c r="Q395">
        <f t="shared" si="72"/>
        <v>0</v>
      </c>
      <c r="R395">
        <f t="shared" si="73"/>
        <v>0</v>
      </c>
      <c r="S395">
        <f t="shared" si="74"/>
        <v>1</v>
      </c>
      <c r="T395">
        <f t="shared" si="75"/>
        <v>1</v>
      </c>
      <c r="U395">
        <f t="shared" si="76"/>
        <v>504</v>
      </c>
    </row>
    <row r="396" spans="1:21" ht="43.8" thickBot="1" x14ac:dyDescent="0.35">
      <c r="A396" s="3" t="s">
        <v>53</v>
      </c>
      <c r="B396" s="1">
        <v>3</v>
      </c>
      <c r="C396" s="1">
        <v>0</v>
      </c>
      <c r="D396" s="1">
        <v>2</v>
      </c>
      <c r="E396" s="1">
        <v>5</v>
      </c>
      <c r="F396" s="6">
        <v>1964</v>
      </c>
      <c r="G396" s="6">
        <v>0</v>
      </c>
      <c r="H396">
        <f t="shared" si="66"/>
        <v>14</v>
      </c>
      <c r="I396" t="str">
        <f t="shared" si="67"/>
        <v>NZL</v>
      </c>
      <c r="J396">
        <f>INDEX(Plan4!$B$4:$B$31,MATCH(Plan1!$F396,Plan4!$A$4:$A$31,0))</f>
        <v>1960</v>
      </c>
      <c r="K396">
        <f>INDEX(Plan4!$C$4:$C$31,MATCH(Plan1!$F396,Plan4!$A$4:$A$31,0))</f>
        <v>1956</v>
      </c>
      <c r="L396">
        <f>INDEX(Plan4!$E$4:$E$31,MATCH(Plan1!$F396,Plan4!$A$4:$A$31,0))</f>
        <v>1968</v>
      </c>
      <c r="M396">
        <f t="shared" si="68"/>
        <v>2</v>
      </c>
      <c r="N396">
        <f t="shared" si="69"/>
        <v>3</v>
      </c>
      <c r="O396">
        <f t="shared" si="70"/>
        <v>2</v>
      </c>
      <c r="P396">
        <f t="shared" si="71"/>
        <v>2</v>
      </c>
      <c r="Q396">
        <f t="shared" si="72"/>
        <v>0</v>
      </c>
      <c r="R396">
        <f t="shared" si="73"/>
        <v>0</v>
      </c>
      <c r="S396">
        <f t="shared" si="74"/>
        <v>1</v>
      </c>
      <c r="T396">
        <f t="shared" si="75"/>
        <v>1</v>
      </c>
      <c r="U396">
        <f t="shared" si="76"/>
        <v>504</v>
      </c>
    </row>
    <row r="397" spans="1:21" ht="29.4" thickBot="1" x14ac:dyDescent="0.35">
      <c r="A397" s="3" t="s">
        <v>61</v>
      </c>
      <c r="B397" s="1">
        <v>2</v>
      </c>
      <c r="C397" s="1">
        <v>4</v>
      </c>
      <c r="D397" s="1">
        <v>6</v>
      </c>
      <c r="E397" s="1">
        <v>12</v>
      </c>
      <c r="F397" s="6">
        <v>1964</v>
      </c>
      <c r="G397" s="6">
        <v>0</v>
      </c>
      <c r="H397">
        <f t="shared" si="66"/>
        <v>10</v>
      </c>
      <c r="I397" t="str">
        <f t="shared" si="67"/>
        <v>ROU</v>
      </c>
      <c r="J397">
        <f>INDEX(Plan4!$B$4:$B$31,MATCH(Plan1!$F397,Plan4!$A$4:$A$31,0))</f>
        <v>1960</v>
      </c>
      <c r="K397">
        <f>INDEX(Plan4!$C$4:$C$31,MATCH(Plan1!$F397,Plan4!$A$4:$A$31,0))</f>
        <v>1956</v>
      </c>
      <c r="L397">
        <f>INDEX(Plan4!$E$4:$E$31,MATCH(Plan1!$F397,Plan4!$A$4:$A$31,0))</f>
        <v>1968</v>
      </c>
      <c r="M397">
        <f t="shared" si="68"/>
        <v>3</v>
      </c>
      <c r="N397">
        <f t="shared" si="69"/>
        <v>10</v>
      </c>
      <c r="O397">
        <f t="shared" si="70"/>
        <v>5</v>
      </c>
      <c r="P397">
        <f t="shared" si="71"/>
        <v>13</v>
      </c>
      <c r="Q397">
        <f t="shared" si="72"/>
        <v>0</v>
      </c>
      <c r="R397">
        <f t="shared" si="73"/>
        <v>0</v>
      </c>
      <c r="S397">
        <f t="shared" si="74"/>
        <v>1</v>
      </c>
      <c r="T397">
        <f t="shared" si="75"/>
        <v>1</v>
      </c>
      <c r="U397">
        <f t="shared" si="76"/>
        <v>504</v>
      </c>
    </row>
    <row r="398" spans="1:21" ht="29.4" thickBot="1" x14ac:dyDescent="0.35">
      <c r="A398" s="3" t="s">
        <v>45</v>
      </c>
      <c r="B398" s="1">
        <v>2</v>
      </c>
      <c r="C398" s="1">
        <v>4</v>
      </c>
      <c r="D398" s="1">
        <v>4</v>
      </c>
      <c r="E398" s="1">
        <v>10</v>
      </c>
      <c r="F398" s="6">
        <v>1964</v>
      </c>
      <c r="G398" s="6">
        <v>0</v>
      </c>
      <c r="H398">
        <f t="shared" si="66"/>
        <v>14</v>
      </c>
      <c r="I398" t="str">
        <f t="shared" si="67"/>
        <v>NED</v>
      </c>
      <c r="J398">
        <f>INDEX(Plan4!$B$4:$B$31,MATCH(Plan1!$F398,Plan4!$A$4:$A$31,0))</f>
        <v>1960</v>
      </c>
      <c r="K398">
        <f>INDEX(Plan4!$C$4:$C$31,MATCH(Plan1!$F398,Plan4!$A$4:$A$31,0))</f>
        <v>1956</v>
      </c>
      <c r="L398">
        <f>INDEX(Plan4!$E$4:$E$31,MATCH(Plan1!$F398,Plan4!$A$4:$A$31,0))</f>
        <v>1968</v>
      </c>
      <c r="M398">
        <f t="shared" si="68"/>
        <v>0</v>
      </c>
      <c r="N398">
        <f t="shared" si="69"/>
        <v>3</v>
      </c>
      <c r="O398">
        <f t="shared" si="70"/>
        <v>0</v>
      </c>
      <c r="P398">
        <f t="shared" si="71"/>
        <v>0</v>
      </c>
      <c r="Q398">
        <f t="shared" si="72"/>
        <v>0</v>
      </c>
      <c r="R398">
        <f t="shared" si="73"/>
        <v>0</v>
      </c>
      <c r="S398">
        <f t="shared" si="74"/>
        <v>1</v>
      </c>
      <c r="T398">
        <f t="shared" si="75"/>
        <v>0</v>
      </c>
      <c r="U398">
        <f t="shared" si="76"/>
        <v>504</v>
      </c>
    </row>
    <row r="399" spans="1:21" ht="29.4" thickBot="1" x14ac:dyDescent="0.35">
      <c r="A399" s="3" t="s">
        <v>69</v>
      </c>
      <c r="B399" s="1">
        <v>2</v>
      </c>
      <c r="C399" s="1">
        <v>3</v>
      </c>
      <c r="D399" s="1">
        <v>1</v>
      </c>
      <c r="E399" s="1">
        <v>6</v>
      </c>
      <c r="F399" s="6">
        <v>1964</v>
      </c>
      <c r="G399" s="6">
        <v>0</v>
      </c>
      <c r="H399">
        <f t="shared" si="66"/>
        <v>9</v>
      </c>
      <c r="I399" t="str">
        <f t="shared" si="67"/>
        <v>TUR</v>
      </c>
      <c r="J399">
        <f>INDEX(Plan4!$B$4:$B$31,MATCH(Plan1!$F399,Plan4!$A$4:$A$31,0))</f>
        <v>1960</v>
      </c>
      <c r="K399">
        <f>INDEX(Plan4!$C$4:$C$31,MATCH(Plan1!$F399,Plan4!$A$4:$A$31,0))</f>
        <v>1956</v>
      </c>
      <c r="L399">
        <f>INDEX(Plan4!$E$4:$E$31,MATCH(Plan1!$F399,Plan4!$A$4:$A$31,0))</f>
        <v>1968</v>
      </c>
      <c r="M399">
        <f t="shared" si="68"/>
        <v>7</v>
      </c>
      <c r="N399">
        <f t="shared" si="69"/>
        <v>9</v>
      </c>
      <c r="O399">
        <f t="shared" si="70"/>
        <v>3</v>
      </c>
      <c r="P399">
        <f t="shared" si="71"/>
        <v>7</v>
      </c>
      <c r="Q399">
        <f t="shared" si="72"/>
        <v>0</v>
      </c>
      <c r="R399">
        <f t="shared" si="73"/>
        <v>0</v>
      </c>
      <c r="S399">
        <f t="shared" si="74"/>
        <v>1</v>
      </c>
      <c r="T399">
        <f t="shared" si="75"/>
        <v>1</v>
      </c>
      <c r="U399">
        <f t="shared" si="76"/>
        <v>504</v>
      </c>
    </row>
    <row r="400" spans="1:21" ht="29.4" thickBot="1" x14ac:dyDescent="0.35">
      <c r="A400" s="3" t="s">
        <v>37</v>
      </c>
      <c r="B400" s="1">
        <v>2</v>
      </c>
      <c r="C400" s="1">
        <v>2</v>
      </c>
      <c r="D400" s="1">
        <v>4</v>
      </c>
      <c r="E400" s="1">
        <v>8</v>
      </c>
      <c r="F400" s="6">
        <v>1964</v>
      </c>
      <c r="G400" s="6">
        <v>0</v>
      </c>
      <c r="H400">
        <f t="shared" si="66"/>
        <v>9</v>
      </c>
      <c r="I400" t="str">
        <f t="shared" si="67"/>
        <v>SWE</v>
      </c>
      <c r="J400">
        <f>INDEX(Plan4!$B$4:$B$31,MATCH(Plan1!$F400,Plan4!$A$4:$A$31,0))</f>
        <v>1960</v>
      </c>
      <c r="K400">
        <f>INDEX(Plan4!$C$4:$C$31,MATCH(Plan1!$F400,Plan4!$A$4:$A$31,0))</f>
        <v>1956</v>
      </c>
      <c r="L400">
        <f>INDEX(Plan4!$E$4:$E$31,MATCH(Plan1!$F400,Plan4!$A$4:$A$31,0))</f>
        <v>1968</v>
      </c>
      <c r="M400">
        <f t="shared" si="68"/>
        <v>1</v>
      </c>
      <c r="N400">
        <f t="shared" si="69"/>
        <v>6</v>
      </c>
      <c r="O400">
        <f t="shared" si="70"/>
        <v>8</v>
      </c>
      <c r="P400">
        <f t="shared" si="71"/>
        <v>19</v>
      </c>
      <c r="Q400">
        <f t="shared" si="72"/>
        <v>0</v>
      </c>
      <c r="R400">
        <f t="shared" si="73"/>
        <v>0</v>
      </c>
      <c r="S400">
        <f t="shared" si="74"/>
        <v>1</v>
      </c>
      <c r="T400">
        <f t="shared" si="75"/>
        <v>1</v>
      </c>
      <c r="U400">
        <f t="shared" si="76"/>
        <v>504</v>
      </c>
    </row>
    <row r="401" spans="1:21" ht="29.4" thickBot="1" x14ac:dyDescent="0.35">
      <c r="A401" s="3" t="s">
        <v>8</v>
      </c>
      <c r="B401" s="1">
        <v>2</v>
      </c>
      <c r="C401" s="1">
        <v>1</v>
      </c>
      <c r="D401" s="1">
        <v>3</v>
      </c>
      <c r="E401" s="1">
        <v>6</v>
      </c>
      <c r="F401" s="6">
        <v>1964</v>
      </c>
      <c r="G401" s="6">
        <v>0</v>
      </c>
      <c r="H401">
        <f t="shared" si="66"/>
        <v>10</v>
      </c>
      <c r="I401" t="str">
        <f t="shared" si="67"/>
        <v>DEN</v>
      </c>
      <c r="J401">
        <f>INDEX(Plan4!$B$4:$B$31,MATCH(Plan1!$F401,Plan4!$A$4:$A$31,0))</f>
        <v>1960</v>
      </c>
      <c r="K401">
        <f>INDEX(Plan4!$C$4:$C$31,MATCH(Plan1!$F401,Plan4!$A$4:$A$31,0))</f>
        <v>1956</v>
      </c>
      <c r="L401">
        <f>INDEX(Plan4!$E$4:$E$31,MATCH(Plan1!$F401,Plan4!$A$4:$A$31,0))</f>
        <v>1968</v>
      </c>
      <c r="M401">
        <f t="shared" si="68"/>
        <v>2</v>
      </c>
      <c r="N401">
        <f t="shared" si="69"/>
        <v>6</v>
      </c>
      <c r="O401">
        <f t="shared" si="70"/>
        <v>1</v>
      </c>
      <c r="P401">
        <f t="shared" si="71"/>
        <v>4</v>
      </c>
      <c r="Q401">
        <f t="shared" si="72"/>
        <v>0</v>
      </c>
      <c r="R401">
        <f t="shared" si="73"/>
        <v>0</v>
      </c>
      <c r="S401">
        <f t="shared" si="74"/>
        <v>1</v>
      </c>
      <c r="T401">
        <f t="shared" si="75"/>
        <v>1</v>
      </c>
      <c r="U401">
        <f t="shared" si="76"/>
        <v>504</v>
      </c>
    </row>
    <row r="402" spans="1:21" ht="29.4" thickBot="1" x14ac:dyDescent="0.35">
      <c r="A402" s="3" t="s">
        <v>55</v>
      </c>
      <c r="B402" s="1">
        <v>2</v>
      </c>
      <c r="C402" s="1">
        <v>1</v>
      </c>
      <c r="D402" s="1">
        <v>2</v>
      </c>
      <c r="E402" s="1">
        <v>5</v>
      </c>
      <c r="F402" s="6">
        <v>1964</v>
      </c>
      <c r="G402" s="6">
        <v>0</v>
      </c>
      <c r="H402">
        <f t="shared" si="66"/>
        <v>13</v>
      </c>
      <c r="I402" t="str">
        <f t="shared" si="67"/>
        <v>YUG</v>
      </c>
      <c r="J402">
        <f>INDEX(Plan4!$B$4:$B$31,MATCH(Plan1!$F402,Plan4!$A$4:$A$31,0))</f>
        <v>1960</v>
      </c>
      <c r="K402">
        <f>INDEX(Plan4!$C$4:$C$31,MATCH(Plan1!$F402,Plan4!$A$4:$A$31,0))</f>
        <v>1956</v>
      </c>
      <c r="L402">
        <f>INDEX(Plan4!$E$4:$E$31,MATCH(Plan1!$F402,Plan4!$A$4:$A$31,0))</f>
        <v>1968</v>
      </c>
      <c r="M402">
        <f t="shared" si="68"/>
        <v>1</v>
      </c>
      <c r="N402">
        <f t="shared" si="69"/>
        <v>2</v>
      </c>
      <c r="O402">
        <f t="shared" si="70"/>
        <v>0</v>
      </c>
      <c r="P402">
        <f t="shared" si="71"/>
        <v>3</v>
      </c>
      <c r="Q402">
        <f t="shared" si="72"/>
        <v>0</v>
      </c>
      <c r="R402">
        <f t="shared" si="73"/>
        <v>0</v>
      </c>
      <c r="S402">
        <f t="shared" si="74"/>
        <v>1</v>
      </c>
      <c r="T402">
        <f t="shared" si="75"/>
        <v>1</v>
      </c>
      <c r="U402">
        <f t="shared" si="76"/>
        <v>504</v>
      </c>
    </row>
    <row r="403" spans="1:21" ht="29.4" thickBot="1" x14ac:dyDescent="0.35">
      <c r="A403" s="3" t="s">
        <v>21</v>
      </c>
      <c r="B403" s="1">
        <v>2</v>
      </c>
      <c r="C403" s="1">
        <v>0</v>
      </c>
      <c r="D403" s="1">
        <v>1</v>
      </c>
      <c r="E403" s="1">
        <v>3</v>
      </c>
      <c r="F403" s="6">
        <v>1964</v>
      </c>
      <c r="G403" s="6">
        <v>0</v>
      </c>
      <c r="H403">
        <f t="shared" si="66"/>
        <v>10</v>
      </c>
      <c r="I403" t="str">
        <f t="shared" si="67"/>
        <v>BEL</v>
      </c>
      <c r="J403">
        <f>INDEX(Plan4!$B$4:$B$31,MATCH(Plan1!$F403,Plan4!$A$4:$A$31,0))</f>
        <v>1960</v>
      </c>
      <c r="K403">
        <f>INDEX(Plan4!$C$4:$C$31,MATCH(Plan1!$F403,Plan4!$A$4:$A$31,0))</f>
        <v>1956</v>
      </c>
      <c r="L403">
        <f>INDEX(Plan4!$E$4:$E$31,MATCH(Plan1!$F403,Plan4!$A$4:$A$31,0))</f>
        <v>1968</v>
      </c>
      <c r="M403">
        <f t="shared" si="68"/>
        <v>0</v>
      </c>
      <c r="N403">
        <f t="shared" si="69"/>
        <v>4</v>
      </c>
      <c r="O403">
        <f t="shared" si="70"/>
        <v>0</v>
      </c>
      <c r="P403">
        <f t="shared" si="71"/>
        <v>2</v>
      </c>
      <c r="Q403">
        <f t="shared" si="72"/>
        <v>0</v>
      </c>
      <c r="R403">
        <f t="shared" si="73"/>
        <v>0</v>
      </c>
      <c r="S403">
        <f t="shared" si="74"/>
        <v>1</v>
      </c>
      <c r="T403">
        <f t="shared" si="75"/>
        <v>1</v>
      </c>
      <c r="U403">
        <f t="shared" si="76"/>
        <v>504</v>
      </c>
    </row>
    <row r="404" spans="1:21" ht="29.4" thickBot="1" x14ac:dyDescent="0.35">
      <c r="A404" s="3" t="s">
        <v>3</v>
      </c>
      <c r="B404" s="1">
        <v>1</v>
      </c>
      <c r="C404" s="1">
        <v>8</v>
      </c>
      <c r="D404" s="1">
        <v>6</v>
      </c>
      <c r="E404" s="1">
        <v>15</v>
      </c>
      <c r="F404" s="6">
        <v>1964</v>
      </c>
      <c r="G404" s="6">
        <v>0</v>
      </c>
      <c r="H404">
        <f t="shared" si="66"/>
        <v>9</v>
      </c>
      <c r="I404" t="str">
        <f t="shared" si="67"/>
        <v>FRA</v>
      </c>
      <c r="J404">
        <f>INDEX(Plan4!$B$4:$B$31,MATCH(Plan1!$F404,Plan4!$A$4:$A$31,0))</f>
        <v>1960</v>
      </c>
      <c r="K404">
        <f>INDEX(Plan4!$C$4:$C$31,MATCH(Plan1!$F404,Plan4!$A$4:$A$31,0))</f>
        <v>1956</v>
      </c>
      <c r="L404">
        <f>INDEX(Plan4!$E$4:$E$31,MATCH(Plan1!$F404,Plan4!$A$4:$A$31,0))</f>
        <v>1968</v>
      </c>
      <c r="M404">
        <f t="shared" si="68"/>
        <v>0</v>
      </c>
      <c r="N404">
        <f t="shared" si="69"/>
        <v>5</v>
      </c>
      <c r="O404">
        <f t="shared" si="70"/>
        <v>4</v>
      </c>
      <c r="P404">
        <f t="shared" si="71"/>
        <v>14</v>
      </c>
      <c r="Q404">
        <f t="shared" si="72"/>
        <v>0</v>
      </c>
      <c r="R404">
        <f t="shared" si="73"/>
        <v>0</v>
      </c>
      <c r="S404">
        <f t="shared" si="74"/>
        <v>1</v>
      </c>
      <c r="T404">
        <f t="shared" si="75"/>
        <v>1</v>
      </c>
      <c r="U404">
        <f t="shared" si="76"/>
        <v>504</v>
      </c>
    </row>
    <row r="405" spans="1:21" ht="29.4" thickBot="1" x14ac:dyDescent="0.35">
      <c r="A405" s="3" t="s">
        <v>26</v>
      </c>
      <c r="B405" s="1">
        <v>1</v>
      </c>
      <c r="C405" s="1">
        <v>2</v>
      </c>
      <c r="D405" s="1">
        <v>1</v>
      </c>
      <c r="E405" s="1">
        <v>4</v>
      </c>
      <c r="F405" s="6">
        <v>1964</v>
      </c>
      <c r="G405" s="6">
        <v>0</v>
      </c>
      <c r="H405">
        <f t="shared" si="66"/>
        <v>9</v>
      </c>
      <c r="I405" t="str">
        <f t="shared" si="67"/>
        <v>CAN</v>
      </c>
      <c r="J405">
        <f>INDEX(Plan4!$B$4:$B$31,MATCH(Plan1!$F405,Plan4!$A$4:$A$31,0))</f>
        <v>1960</v>
      </c>
      <c r="K405">
        <f>INDEX(Plan4!$C$4:$C$31,MATCH(Plan1!$F405,Plan4!$A$4:$A$31,0))</f>
        <v>1956</v>
      </c>
      <c r="L405">
        <f>INDEX(Plan4!$E$4:$E$31,MATCH(Plan1!$F405,Plan4!$A$4:$A$31,0))</f>
        <v>1968</v>
      </c>
      <c r="M405">
        <f t="shared" si="68"/>
        <v>0</v>
      </c>
      <c r="N405">
        <f t="shared" si="69"/>
        <v>1</v>
      </c>
      <c r="O405">
        <f t="shared" si="70"/>
        <v>2</v>
      </c>
      <c r="P405">
        <f t="shared" si="71"/>
        <v>6</v>
      </c>
      <c r="Q405">
        <f t="shared" si="72"/>
        <v>0</v>
      </c>
      <c r="R405">
        <f t="shared" si="73"/>
        <v>0</v>
      </c>
      <c r="S405">
        <f t="shared" si="74"/>
        <v>1</v>
      </c>
      <c r="T405">
        <f t="shared" si="75"/>
        <v>1</v>
      </c>
      <c r="U405">
        <f t="shared" si="76"/>
        <v>504</v>
      </c>
    </row>
    <row r="406" spans="1:21" ht="29.4" thickBot="1" x14ac:dyDescent="0.35">
      <c r="A406" s="3" t="s">
        <v>9</v>
      </c>
      <c r="B406" s="1">
        <v>1</v>
      </c>
      <c r="C406" s="1">
        <v>2</v>
      </c>
      <c r="D406" s="1">
        <v>1</v>
      </c>
      <c r="E406" s="1">
        <v>4</v>
      </c>
      <c r="F406" s="6">
        <v>1964</v>
      </c>
      <c r="G406" s="6">
        <v>0</v>
      </c>
      <c r="H406">
        <f t="shared" si="66"/>
        <v>14</v>
      </c>
      <c r="I406" t="str">
        <f t="shared" si="67"/>
        <v>SUI</v>
      </c>
      <c r="J406">
        <f>INDEX(Plan4!$B$4:$B$31,MATCH(Plan1!$F406,Plan4!$A$4:$A$31,0))</f>
        <v>1960</v>
      </c>
      <c r="K406">
        <f>INDEX(Plan4!$C$4:$C$31,MATCH(Plan1!$F406,Plan4!$A$4:$A$31,0))</f>
        <v>1956</v>
      </c>
      <c r="L406">
        <f>INDEX(Plan4!$E$4:$E$31,MATCH(Plan1!$F406,Plan4!$A$4:$A$31,0))</f>
        <v>1968</v>
      </c>
      <c r="M406">
        <f t="shared" si="68"/>
        <v>0</v>
      </c>
      <c r="N406">
        <f t="shared" si="69"/>
        <v>6</v>
      </c>
      <c r="O406">
        <f t="shared" si="70"/>
        <v>0</v>
      </c>
      <c r="P406">
        <f t="shared" si="71"/>
        <v>1</v>
      </c>
      <c r="Q406">
        <f t="shared" si="72"/>
        <v>0</v>
      </c>
      <c r="R406">
        <f t="shared" si="73"/>
        <v>0</v>
      </c>
      <c r="S406">
        <f t="shared" si="74"/>
        <v>1</v>
      </c>
      <c r="T406">
        <f t="shared" si="75"/>
        <v>1</v>
      </c>
      <c r="U406">
        <f t="shared" si="76"/>
        <v>504</v>
      </c>
    </row>
    <row r="407" spans="1:21" ht="29.4" thickBot="1" x14ac:dyDescent="0.35">
      <c r="A407" s="3" t="s">
        <v>88</v>
      </c>
      <c r="B407" s="1">
        <v>1</v>
      </c>
      <c r="C407" s="1">
        <v>0</v>
      </c>
      <c r="D407" s="1">
        <v>0</v>
      </c>
      <c r="E407" s="1">
        <v>1</v>
      </c>
      <c r="F407" s="6">
        <v>1964</v>
      </c>
      <c r="G407" s="6">
        <v>0</v>
      </c>
      <c r="H407">
        <f t="shared" si="66"/>
        <v>10</v>
      </c>
      <c r="I407" t="str">
        <f t="shared" si="67"/>
        <v>BAH</v>
      </c>
      <c r="J407">
        <f>INDEX(Plan4!$B$4:$B$31,MATCH(Plan1!$F407,Plan4!$A$4:$A$31,0))</f>
        <v>1960</v>
      </c>
      <c r="K407">
        <f>INDEX(Plan4!$C$4:$C$31,MATCH(Plan1!$F407,Plan4!$A$4:$A$31,0))</f>
        <v>1956</v>
      </c>
      <c r="L407">
        <f>INDEX(Plan4!$E$4:$E$31,MATCH(Plan1!$F407,Plan4!$A$4:$A$31,0))</f>
        <v>1968</v>
      </c>
      <c r="M407">
        <f t="shared" si="68"/>
        <v>0</v>
      </c>
      <c r="N407">
        <f t="shared" si="69"/>
        <v>0</v>
      </c>
      <c r="O407">
        <f t="shared" si="70"/>
        <v>0</v>
      </c>
      <c r="P407">
        <f t="shared" si="71"/>
        <v>1</v>
      </c>
      <c r="Q407">
        <f t="shared" si="72"/>
        <v>0</v>
      </c>
      <c r="R407">
        <f t="shared" si="73"/>
        <v>0</v>
      </c>
      <c r="S407">
        <f t="shared" si="74"/>
        <v>0</v>
      </c>
      <c r="T407">
        <f t="shared" si="75"/>
        <v>1</v>
      </c>
      <c r="U407">
        <f t="shared" si="76"/>
        <v>504</v>
      </c>
    </row>
    <row r="408" spans="1:21" ht="29.4" thickBot="1" x14ac:dyDescent="0.35">
      <c r="A408" s="3" t="s">
        <v>90</v>
      </c>
      <c r="B408" s="1">
        <v>1</v>
      </c>
      <c r="C408" s="1">
        <v>0</v>
      </c>
      <c r="D408" s="1">
        <v>0</v>
      </c>
      <c r="E408" s="1">
        <v>1</v>
      </c>
      <c r="F408" s="6">
        <v>1964</v>
      </c>
      <c r="G408" s="6">
        <v>0</v>
      </c>
      <c r="H408">
        <f t="shared" si="66"/>
        <v>11</v>
      </c>
      <c r="I408" t="str">
        <f t="shared" si="67"/>
        <v>ETH</v>
      </c>
      <c r="J408">
        <f>INDEX(Plan4!$B$4:$B$31,MATCH(Plan1!$F408,Plan4!$A$4:$A$31,0))</f>
        <v>1960</v>
      </c>
      <c r="K408">
        <f>INDEX(Plan4!$C$4:$C$31,MATCH(Plan1!$F408,Plan4!$A$4:$A$31,0))</f>
        <v>1956</v>
      </c>
      <c r="L408">
        <f>INDEX(Plan4!$E$4:$E$31,MATCH(Plan1!$F408,Plan4!$A$4:$A$31,0))</f>
        <v>1968</v>
      </c>
      <c r="M408">
        <f t="shared" si="68"/>
        <v>1</v>
      </c>
      <c r="N408">
        <f t="shared" si="69"/>
        <v>1</v>
      </c>
      <c r="O408">
        <f t="shared" si="70"/>
        <v>0</v>
      </c>
      <c r="P408">
        <f t="shared" si="71"/>
        <v>0</v>
      </c>
      <c r="Q408">
        <f t="shared" si="72"/>
        <v>0</v>
      </c>
      <c r="R408">
        <f t="shared" si="73"/>
        <v>0</v>
      </c>
      <c r="S408">
        <f t="shared" si="74"/>
        <v>1</v>
      </c>
      <c r="T408">
        <f t="shared" si="75"/>
        <v>0</v>
      </c>
      <c r="U408">
        <f t="shared" si="76"/>
        <v>504</v>
      </c>
    </row>
    <row r="409" spans="1:21" ht="29.4" thickBot="1" x14ac:dyDescent="0.35">
      <c r="A409" s="3" t="s">
        <v>30</v>
      </c>
      <c r="B409" s="1">
        <v>1</v>
      </c>
      <c r="C409" s="1">
        <v>0</v>
      </c>
      <c r="D409" s="1">
        <v>0</v>
      </c>
      <c r="E409" s="1">
        <v>1</v>
      </c>
      <c r="F409" s="6">
        <v>1964</v>
      </c>
      <c r="G409" s="6">
        <v>0</v>
      </c>
      <c r="H409">
        <f t="shared" si="66"/>
        <v>8</v>
      </c>
      <c r="I409" t="str">
        <f t="shared" si="67"/>
        <v>IND</v>
      </c>
      <c r="J409">
        <f>INDEX(Plan4!$B$4:$B$31,MATCH(Plan1!$F409,Plan4!$A$4:$A$31,0))</f>
        <v>1960</v>
      </c>
      <c r="K409">
        <f>INDEX(Plan4!$C$4:$C$31,MATCH(Plan1!$F409,Plan4!$A$4:$A$31,0))</f>
        <v>1956</v>
      </c>
      <c r="L409">
        <f>INDEX(Plan4!$E$4:$E$31,MATCH(Plan1!$F409,Plan4!$A$4:$A$31,0))</f>
        <v>1968</v>
      </c>
      <c r="M409">
        <f t="shared" si="68"/>
        <v>0</v>
      </c>
      <c r="N409">
        <f t="shared" si="69"/>
        <v>1</v>
      </c>
      <c r="O409">
        <f t="shared" si="70"/>
        <v>1</v>
      </c>
      <c r="P409">
        <f t="shared" si="71"/>
        <v>1</v>
      </c>
      <c r="Q409">
        <f t="shared" si="72"/>
        <v>0</v>
      </c>
      <c r="R409">
        <f t="shared" si="73"/>
        <v>0</v>
      </c>
      <c r="S409">
        <f t="shared" si="74"/>
        <v>1</v>
      </c>
      <c r="T409">
        <f t="shared" si="75"/>
        <v>1</v>
      </c>
      <c r="U409">
        <f t="shared" si="76"/>
        <v>504</v>
      </c>
    </row>
    <row r="410" spans="1:21" ht="43.8" thickBot="1" x14ac:dyDescent="0.35">
      <c r="A410" s="3" t="s">
        <v>76</v>
      </c>
      <c r="B410" s="1">
        <v>0</v>
      </c>
      <c r="C410" s="1">
        <v>2</v>
      </c>
      <c r="D410" s="1">
        <v>1</v>
      </c>
      <c r="E410" s="1">
        <v>3</v>
      </c>
      <c r="F410" s="6">
        <v>1964</v>
      </c>
      <c r="G410" s="6">
        <v>0</v>
      </c>
      <c r="H410">
        <f t="shared" si="66"/>
        <v>14</v>
      </c>
      <c r="I410" t="str">
        <f t="shared" si="67"/>
        <v>KOR</v>
      </c>
      <c r="J410">
        <f>INDEX(Plan4!$B$4:$B$31,MATCH(Plan1!$F410,Plan4!$A$4:$A$31,0))</f>
        <v>1960</v>
      </c>
      <c r="K410">
        <f>INDEX(Plan4!$C$4:$C$31,MATCH(Plan1!$F410,Plan4!$A$4:$A$31,0))</f>
        <v>1956</v>
      </c>
      <c r="L410">
        <f>INDEX(Plan4!$E$4:$E$31,MATCH(Plan1!$F410,Plan4!$A$4:$A$31,0))</f>
        <v>1968</v>
      </c>
      <c r="M410">
        <f t="shared" si="68"/>
        <v>0</v>
      </c>
      <c r="N410">
        <f t="shared" si="69"/>
        <v>0</v>
      </c>
      <c r="O410">
        <f t="shared" si="70"/>
        <v>0</v>
      </c>
      <c r="P410">
        <f t="shared" si="71"/>
        <v>2</v>
      </c>
      <c r="Q410">
        <f t="shared" si="72"/>
        <v>0</v>
      </c>
      <c r="R410">
        <f t="shared" si="73"/>
        <v>0</v>
      </c>
      <c r="S410">
        <f t="shared" si="74"/>
        <v>0</v>
      </c>
      <c r="T410">
        <f t="shared" si="75"/>
        <v>1</v>
      </c>
      <c r="U410">
        <f t="shared" si="76"/>
        <v>504</v>
      </c>
    </row>
    <row r="411" spans="1:21" ht="58.2" thickBot="1" x14ac:dyDescent="0.35">
      <c r="A411" s="3" t="s">
        <v>74</v>
      </c>
      <c r="B411" s="1">
        <v>0</v>
      </c>
      <c r="C411" s="1">
        <v>1</v>
      </c>
      <c r="D411" s="1">
        <v>2</v>
      </c>
      <c r="E411" s="1">
        <v>3</v>
      </c>
      <c r="F411" s="6">
        <v>1964</v>
      </c>
      <c r="G411" s="6">
        <v>0</v>
      </c>
      <c r="H411">
        <f t="shared" si="66"/>
        <v>22</v>
      </c>
      <c r="I411" t="str">
        <f t="shared" si="67"/>
        <v>TRI</v>
      </c>
      <c r="J411">
        <f>INDEX(Plan4!$B$4:$B$31,MATCH(Plan1!$F411,Plan4!$A$4:$A$31,0))</f>
        <v>1960</v>
      </c>
      <c r="K411">
        <f>INDEX(Plan4!$C$4:$C$31,MATCH(Plan1!$F411,Plan4!$A$4:$A$31,0))</f>
        <v>1956</v>
      </c>
      <c r="L411">
        <f>INDEX(Plan4!$E$4:$E$31,MATCH(Plan1!$F411,Plan4!$A$4:$A$31,0))</f>
        <v>1968</v>
      </c>
      <c r="M411">
        <f t="shared" si="68"/>
        <v>0</v>
      </c>
      <c r="N411">
        <f t="shared" si="69"/>
        <v>0</v>
      </c>
      <c r="O411">
        <f t="shared" si="70"/>
        <v>0</v>
      </c>
      <c r="P411">
        <f t="shared" si="71"/>
        <v>0</v>
      </c>
      <c r="Q411">
        <f t="shared" si="72"/>
        <v>0</v>
      </c>
      <c r="R411">
        <f t="shared" si="73"/>
        <v>0</v>
      </c>
      <c r="S411">
        <f t="shared" si="74"/>
        <v>0</v>
      </c>
      <c r="T411">
        <f t="shared" si="75"/>
        <v>0</v>
      </c>
      <c r="U411">
        <f t="shared" si="76"/>
        <v>504</v>
      </c>
    </row>
    <row r="412" spans="1:21" ht="29.4" thickBot="1" x14ac:dyDescent="0.35">
      <c r="A412" s="3" t="s">
        <v>98</v>
      </c>
      <c r="B412" s="1">
        <v>0</v>
      </c>
      <c r="C412" s="1">
        <v>1</v>
      </c>
      <c r="D412" s="1">
        <v>1</v>
      </c>
      <c r="E412" s="1">
        <v>2</v>
      </c>
      <c r="F412" s="6">
        <v>1964</v>
      </c>
      <c r="G412" s="6">
        <v>0</v>
      </c>
      <c r="H412">
        <f t="shared" si="66"/>
        <v>10</v>
      </c>
      <c r="I412" t="str">
        <f t="shared" si="67"/>
        <v>TUN</v>
      </c>
      <c r="J412">
        <f>INDEX(Plan4!$B$4:$B$31,MATCH(Plan1!$F412,Plan4!$A$4:$A$31,0))</f>
        <v>1960</v>
      </c>
      <c r="K412">
        <f>INDEX(Plan4!$C$4:$C$31,MATCH(Plan1!$F412,Plan4!$A$4:$A$31,0))</f>
        <v>1956</v>
      </c>
      <c r="L412">
        <f>INDEX(Plan4!$E$4:$E$31,MATCH(Plan1!$F412,Plan4!$A$4:$A$31,0))</f>
        <v>1968</v>
      </c>
      <c r="M412">
        <f t="shared" si="68"/>
        <v>0</v>
      </c>
      <c r="N412">
        <f t="shared" si="69"/>
        <v>0</v>
      </c>
      <c r="O412">
        <f t="shared" si="70"/>
        <v>0</v>
      </c>
      <c r="P412">
        <f t="shared" si="71"/>
        <v>0</v>
      </c>
      <c r="Q412">
        <f t="shared" si="72"/>
        <v>0</v>
      </c>
      <c r="R412">
        <f t="shared" si="73"/>
        <v>0</v>
      </c>
      <c r="S412">
        <f t="shared" si="74"/>
        <v>0</v>
      </c>
      <c r="T412">
        <f t="shared" si="75"/>
        <v>0</v>
      </c>
      <c r="U412">
        <f t="shared" si="76"/>
        <v>504</v>
      </c>
    </row>
    <row r="413" spans="1:21" ht="29.4" thickBot="1" x14ac:dyDescent="0.35">
      <c r="A413" s="3" t="s">
        <v>56</v>
      </c>
      <c r="B413" s="1">
        <v>0</v>
      </c>
      <c r="C413" s="1">
        <v>1</v>
      </c>
      <c r="D413" s="1">
        <v>0</v>
      </c>
      <c r="E413" s="1">
        <v>1</v>
      </c>
      <c r="F413" s="6">
        <v>1964</v>
      </c>
      <c r="G413" s="6">
        <v>0</v>
      </c>
      <c r="H413">
        <f t="shared" si="66"/>
        <v>12</v>
      </c>
      <c r="I413" t="str">
        <f t="shared" si="67"/>
        <v>ARG</v>
      </c>
      <c r="J413">
        <f>INDEX(Plan4!$B$4:$B$31,MATCH(Plan1!$F413,Plan4!$A$4:$A$31,0))</f>
        <v>1960</v>
      </c>
      <c r="K413">
        <f>INDEX(Plan4!$C$4:$C$31,MATCH(Plan1!$F413,Plan4!$A$4:$A$31,0))</f>
        <v>1956</v>
      </c>
      <c r="L413">
        <f>INDEX(Plan4!$E$4:$E$31,MATCH(Plan1!$F413,Plan4!$A$4:$A$31,0))</f>
        <v>1968</v>
      </c>
      <c r="M413">
        <f t="shared" si="68"/>
        <v>0</v>
      </c>
      <c r="N413">
        <f t="shared" si="69"/>
        <v>2</v>
      </c>
      <c r="O413">
        <f t="shared" si="70"/>
        <v>0</v>
      </c>
      <c r="P413">
        <f t="shared" si="71"/>
        <v>2</v>
      </c>
      <c r="Q413">
        <f t="shared" si="72"/>
        <v>0</v>
      </c>
      <c r="R413">
        <f t="shared" si="73"/>
        <v>0</v>
      </c>
      <c r="S413">
        <f t="shared" si="74"/>
        <v>1</v>
      </c>
      <c r="T413">
        <f t="shared" si="75"/>
        <v>1</v>
      </c>
      <c r="U413">
        <f t="shared" si="76"/>
        <v>504</v>
      </c>
    </row>
    <row r="414" spans="1:21" ht="29.4" thickBot="1" x14ac:dyDescent="0.35">
      <c r="A414" s="3" t="s">
        <v>25</v>
      </c>
      <c r="B414" s="1">
        <v>0</v>
      </c>
      <c r="C414" s="1">
        <v>1</v>
      </c>
      <c r="D414" s="1">
        <v>0</v>
      </c>
      <c r="E414" s="1">
        <v>1</v>
      </c>
      <c r="F414" s="6">
        <v>1964</v>
      </c>
      <c r="G414" s="6">
        <v>0</v>
      </c>
      <c r="H414">
        <f t="shared" si="66"/>
        <v>7</v>
      </c>
      <c r="I414" t="str">
        <f t="shared" si="67"/>
        <v>CUB</v>
      </c>
      <c r="J414">
        <f>INDEX(Plan4!$B$4:$B$31,MATCH(Plan1!$F414,Plan4!$A$4:$A$31,0))</f>
        <v>1960</v>
      </c>
      <c r="K414">
        <f>INDEX(Plan4!$C$4:$C$31,MATCH(Plan1!$F414,Plan4!$A$4:$A$31,0))</f>
        <v>1956</v>
      </c>
      <c r="L414">
        <f>INDEX(Plan4!$E$4:$E$31,MATCH(Plan1!$F414,Plan4!$A$4:$A$31,0))</f>
        <v>1968</v>
      </c>
      <c r="M414">
        <f t="shared" si="68"/>
        <v>0</v>
      </c>
      <c r="N414">
        <f t="shared" si="69"/>
        <v>0</v>
      </c>
      <c r="O414">
        <f t="shared" si="70"/>
        <v>0</v>
      </c>
      <c r="P414">
        <f t="shared" si="71"/>
        <v>0</v>
      </c>
      <c r="Q414">
        <f t="shared" si="72"/>
        <v>0</v>
      </c>
      <c r="R414">
        <f t="shared" si="73"/>
        <v>0</v>
      </c>
      <c r="S414">
        <f t="shared" si="74"/>
        <v>0</v>
      </c>
      <c r="T414">
        <f t="shared" si="75"/>
        <v>0</v>
      </c>
      <c r="U414">
        <f t="shared" si="76"/>
        <v>504</v>
      </c>
    </row>
    <row r="415" spans="1:21" ht="29.4" thickBot="1" x14ac:dyDescent="0.35">
      <c r="A415" s="3" t="s">
        <v>87</v>
      </c>
      <c r="B415" s="1">
        <v>0</v>
      </c>
      <c r="C415" s="1">
        <v>1</v>
      </c>
      <c r="D415" s="1">
        <v>0</v>
      </c>
      <c r="E415" s="1">
        <v>1</v>
      </c>
      <c r="F415" s="6">
        <v>1964</v>
      </c>
      <c r="G415" s="6">
        <v>0</v>
      </c>
      <c r="H415">
        <f t="shared" si="66"/>
        <v>11</v>
      </c>
      <c r="I415" t="str">
        <f t="shared" si="67"/>
        <v>PAK</v>
      </c>
      <c r="J415">
        <f>INDEX(Plan4!$B$4:$B$31,MATCH(Plan1!$F415,Plan4!$A$4:$A$31,0))</f>
        <v>1960</v>
      </c>
      <c r="K415">
        <f>INDEX(Plan4!$C$4:$C$31,MATCH(Plan1!$F415,Plan4!$A$4:$A$31,0))</f>
        <v>1956</v>
      </c>
      <c r="L415">
        <f>INDEX(Plan4!$E$4:$E$31,MATCH(Plan1!$F415,Plan4!$A$4:$A$31,0))</f>
        <v>1968</v>
      </c>
      <c r="M415">
        <f t="shared" si="68"/>
        <v>1</v>
      </c>
      <c r="N415">
        <f t="shared" si="69"/>
        <v>2</v>
      </c>
      <c r="O415">
        <f t="shared" si="70"/>
        <v>0</v>
      </c>
      <c r="P415">
        <f t="shared" si="71"/>
        <v>1</v>
      </c>
      <c r="Q415">
        <f t="shared" si="72"/>
        <v>0</v>
      </c>
      <c r="R415">
        <f t="shared" si="73"/>
        <v>0</v>
      </c>
      <c r="S415">
        <f t="shared" si="74"/>
        <v>1</v>
      </c>
      <c r="T415">
        <f t="shared" si="75"/>
        <v>1</v>
      </c>
      <c r="U415">
        <f t="shared" si="76"/>
        <v>504</v>
      </c>
    </row>
    <row r="416" spans="1:21" ht="29.4" thickBot="1" x14ac:dyDescent="0.35">
      <c r="A416" s="3" t="s">
        <v>66</v>
      </c>
      <c r="B416" s="1">
        <v>0</v>
      </c>
      <c r="C416" s="1">
        <v>1</v>
      </c>
      <c r="D416" s="1">
        <v>0</v>
      </c>
      <c r="E416" s="1">
        <v>1</v>
      </c>
      <c r="F416" s="6">
        <v>1964</v>
      </c>
      <c r="G416" s="6">
        <v>0</v>
      </c>
      <c r="H416">
        <f t="shared" si="66"/>
        <v>14</v>
      </c>
      <c r="I416" t="str">
        <f t="shared" si="67"/>
        <v>PHI</v>
      </c>
      <c r="J416">
        <f>INDEX(Plan4!$B$4:$B$31,MATCH(Plan1!$F416,Plan4!$A$4:$A$31,0))</f>
        <v>1960</v>
      </c>
      <c r="K416">
        <f>INDEX(Plan4!$C$4:$C$31,MATCH(Plan1!$F416,Plan4!$A$4:$A$31,0))</f>
        <v>1956</v>
      </c>
      <c r="L416">
        <f>INDEX(Plan4!$E$4:$E$31,MATCH(Plan1!$F416,Plan4!$A$4:$A$31,0))</f>
        <v>1968</v>
      </c>
      <c r="M416">
        <f t="shared" si="68"/>
        <v>0</v>
      </c>
      <c r="N416">
        <f t="shared" si="69"/>
        <v>0</v>
      </c>
      <c r="O416">
        <f t="shared" si="70"/>
        <v>0</v>
      </c>
      <c r="P416">
        <f t="shared" si="71"/>
        <v>0</v>
      </c>
      <c r="Q416">
        <f t="shared" si="72"/>
        <v>0</v>
      </c>
      <c r="R416">
        <f t="shared" si="73"/>
        <v>0</v>
      </c>
      <c r="S416">
        <f t="shared" si="74"/>
        <v>0</v>
      </c>
      <c r="T416">
        <f t="shared" si="75"/>
        <v>0</v>
      </c>
      <c r="U416">
        <f t="shared" si="76"/>
        <v>504</v>
      </c>
    </row>
    <row r="417" spans="1:21" ht="15" thickBot="1" x14ac:dyDescent="0.35">
      <c r="A417" s="3" t="s">
        <v>77</v>
      </c>
      <c r="B417" s="1">
        <v>0</v>
      </c>
      <c r="C417" s="1">
        <v>0</v>
      </c>
      <c r="D417" s="1">
        <v>2</v>
      </c>
      <c r="E417" s="1">
        <v>2</v>
      </c>
      <c r="F417" s="6">
        <v>1964</v>
      </c>
      <c r="G417" s="6">
        <v>0</v>
      </c>
      <c r="H417">
        <f t="shared" si="66"/>
        <v>7</v>
      </c>
      <c r="I417" t="str">
        <f t="shared" si="67"/>
        <v>IRI</v>
      </c>
      <c r="J417">
        <f>INDEX(Plan4!$B$4:$B$31,MATCH(Plan1!$F417,Plan4!$A$4:$A$31,0))</f>
        <v>1960</v>
      </c>
      <c r="K417">
        <f>INDEX(Plan4!$C$4:$C$31,MATCH(Plan1!$F417,Plan4!$A$4:$A$31,0))</f>
        <v>1956</v>
      </c>
      <c r="L417">
        <f>INDEX(Plan4!$E$4:$E$31,MATCH(Plan1!$F417,Plan4!$A$4:$A$31,0))</f>
        <v>1968</v>
      </c>
      <c r="M417">
        <f t="shared" si="68"/>
        <v>0</v>
      </c>
      <c r="N417">
        <f t="shared" si="69"/>
        <v>4</v>
      </c>
      <c r="O417">
        <f t="shared" si="70"/>
        <v>2</v>
      </c>
      <c r="P417">
        <f t="shared" si="71"/>
        <v>5</v>
      </c>
      <c r="Q417">
        <f t="shared" si="72"/>
        <v>0</v>
      </c>
      <c r="R417">
        <f t="shared" si="73"/>
        <v>0</v>
      </c>
      <c r="S417">
        <f t="shared" si="74"/>
        <v>1</v>
      </c>
      <c r="T417">
        <f t="shared" si="75"/>
        <v>1</v>
      </c>
      <c r="U417">
        <f t="shared" si="76"/>
        <v>504</v>
      </c>
    </row>
    <row r="418" spans="1:21" ht="29.4" thickBot="1" x14ac:dyDescent="0.35">
      <c r="A418" s="3" t="s">
        <v>49</v>
      </c>
      <c r="B418" s="1">
        <v>0</v>
      </c>
      <c r="C418" s="1">
        <v>0</v>
      </c>
      <c r="D418" s="1">
        <v>1</v>
      </c>
      <c r="E418" s="1">
        <v>1</v>
      </c>
      <c r="F418" s="6">
        <v>1964</v>
      </c>
      <c r="G418" s="6">
        <v>0</v>
      </c>
      <c r="H418">
        <f t="shared" si="66"/>
        <v>9</v>
      </c>
      <c r="I418" t="str">
        <f t="shared" si="67"/>
        <v>BRA</v>
      </c>
      <c r="J418">
        <f>INDEX(Plan4!$B$4:$B$31,MATCH(Plan1!$F418,Plan4!$A$4:$A$31,0))</f>
        <v>1960</v>
      </c>
      <c r="K418">
        <f>INDEX(Plan4!$C$4:$C$31,MATCH(Plan1!$F418,Plan4!$A$4:$A$31,0))</f>
        <v>1956</v>
      </c>
      <c r="L418">
        <f>INDEX(Plan4!$E$4:$E$31,MATCH(Plan1!$F418,Plan4!$A$4:$A$31,0))</f>
        <v>1968</v>
      </c>
      <c r="M418">
        <f t="shared" si="68"/>
        <v>0</v>
      </c>
      <c r="N418">
        <f t="shared" si="69"/>
        <v>2</v>
      </c>
      <c r="O418">
        <f t="shared" si="70"/>
        <v>1</v>
      </c>
      <c r="P418">
        <f t="shared" si="71"/>
        <v>1</v>
      </c>
      <c r="Q418">
        <f t="shared" si="72"/>
        <v>0</v>
      </c>
      <c r="R418">
        <f t="shared" si="73"/>
        <v>0</v>
      </c>
      <c r="S418">
        <f t="shared" si="74"/>
        <v>1</v>
      </c>
      <c r="T418">
        <f t="shared" si="75"/>
        <v>1</v>
      </c>
      <c r="U418">
        <f t="shared" si="76"/>
        <v>504</v>
      </c>
    </row>
    <row r="419" spans="1:21" ht="29.4" thickBot="1" x14ac:dyDescent="0.35">
      <c r="A419" s="3" t="s">
        <v>91</v>
      </c>
      <c r="B419" s="1">
        <v>0</v>
      </c>
      <c r="C419" s="1">
        <v>0</v>
      </c>
      <c r="D419" s="1">
        <v>1</v>
      </c>
      <c r="E419" s="1">
        <v>1</v>
      </c>
      <c r="F419" s="6">
        <v>1964</v>
      </c>
      <c r="G419" s="6">
        <v>0</v>
      </c>
      <c r="H419">
        <f t="shared" si="66"/>
        <v>8</v>
      </c>
      <c r="I419" t="str">
        <f t="shared" si="67"/>
        <v>GHA</v>
      </c>
      <c r="J419">
        <f>INDEX(Plan4!$B$4:$B$31,MATCH(Plan1!$F419,Plan4!$A$4:$A$31,0))</f>
        <v>1960</v>
      </c>
      <c r="K419">
        <f>INDEX(Plan4!$C$4:$C$31,MATCH(Plan1!$F419,Plan4!$A$4:$A$31,0))</f>
        <v>1956</v>
      </c>
      <c r="L419">
        <f>INDEX(Plan4!$E$4:$E$31,MATCH(Plan1!$F419,Plan4!$A$4:$A$31,0))</f>
        <v>1968</v>
      </c>
      <c r="M419">
        <f t="shared" si="68"/>
        <v>0</v>
      </c>
      <c r="N419">
        <f t="shared" si="69"/>
        <v>1</v>
      </c>
      <c r="O419">
        <f t="shared" si="70"/>
        <v>0</v>
      </c>
      <c r="P419">
        <f t="shared" si="71"/>
        <v>0</v>
      </c>
      <c r="Q419">
        <f t="shared" si="72"/>
        <v>0</v>
      </c>
      <c r="R419">
        <f t="shared" si="73"/>
        <v>0</v>
      </c>
      <c r="S419">
        <f t="shared" si="74"/>
        <v>1</v>
      </c>
      <c r="T419">
        <f t="shared" si="75"/>
        <v>0</v>
      </c>
      <c r="U419">
        <f t="shared" si="76"/>
        <v>504</v>
      </c>
    </row>
    <row r="420" spans="1:21" ht="29.4" thickBot="1" x14ac:dyDescent="0.35">
      <c r="A420" s="3" t="s">
        <v>64</v>
      </c>
      <c r="B420" s="1">
        <v>0</v>
      </c>
      <c r="C420" s="1">
        <v>0</v>
      </c>
      <c r="D420" s="1">
        <v>1</v>
      </c>
      <c r="E420" s="1">
        <v>1</v>
      </c>
      <c r="F420" s="6">
        <v>1964</v>
      </c>
      <c r="G420" s="6">
        <v>0</v>
      </c>
      <c r="H420">
        <f t="shared" si="66"/>
        <v>10</v>
      </c>
      <c r="I420" t="str">
        <f t="shared" si="67"/>
        <v>IRL</v>
      </c>
      <c r="J420">
        <f>INDEX(Plan4!$B$4:$B$31,MATCH(Plan1!$F420,Plan4!$A$4:$A$31,0))</f>
        <v>1960</v>
      </c>
      <c r="K420">
        <f>INDEX(Plan4!$C$4:$C$31,MATCH(Plan1!$F420,Plan4!$A$4:$A$31,0))</f>
        <v>1956</v>
      </c>
      <c r="L420">
        <f>INDEX(Plan4!$E$4:$E$31,MATCH(Plan1!$F420,Plan4!$A$4:$A$31,0))</f>
        <v>1968</v>
      </c>
      <c r="M420">
        <f t="shared" si="68"/>
        <v>0</v>
      </c>
      <c r="N420">
        <f t="shared" si="69"/>
        <v>0</v>
      </c>
      <c r="O420">
        <f t="shared" si="70"/>
        <v>1</v>
      </c>
      <c r="P420">
        <f t="shared" si="71"/>
        <v>5</v>
      </c>
      <c r="Q420">
        <f t="shared" si="72"/>
        <v>0</v>
      </c>
      <c r="R420">
        <f t="shared" si="73"/>
        <v>0</v>
      </c>
      <c r="S420">
        <f t="shared" si="74"/>
        <v>0</v>
      </c>
      <c r="T420">
        <f t="shared" si="75"/>
        <v>1</v>
      </c>
      <c r="U420">
        <f t="shared" si="76"/>
        <v>504</v>
      </c>
    </row>
    <row r="421" spans="1:21" ht="29.4" thickBot="1" x14ac:dyDescent="0.35">
      <c r="A421" s="3" t="s">
        <v>99</v>
      </c>
      <c r="B421" s="1">
        <v>0</v>
      </c>
      <c r="C421" s="1">
        <v>0</v>
      </c>
      <c r="D421" s="1">
        <v>1</v>
      </c>
      <c r="E421" s="1">
        <v>1</v>
      </c>
      <c r="F421" s="6">
        <v>1964</v>
      </c>
      <c r="G421" s="6">
        <v>0</v>
      </c>
      <c r="H421">
        <f t="shared" si="66"/>
        <v>8</v>
      </c>
      <c r="I421" t="str">
        <f t="shared" si="67"/>
        <v>KEN</v>
      </c>
      <c r="J421">
        <f>INDEX(Plan4!$B$4:$B$31,MATCH(Plan1!$F421,Plan4!$A$4:$A$31,0))</f>
        <v>1960</v>
      </c>
      <c r="K421">
        <f>INDEX(Plan4!$C$4:$C$31,MATCH(Plan1!$F421,Plan4!$A$4:$A$31,0))</f>
        <v>1956</v>
      </c>
      <c r="L421">
        <f>INDEX(Plan4!$E$4:$E$31,MATCH(Plan1!$F421,Plan4!$A$4:$A$31,0))</f>
        <v>1968</v>
      </c>
      <c r="M421">
        <f t="shared" si="68"/>
        <v>0</v>
      </c>
      <c r="N421">
        <f t="shared" si="69"/>
        <v>0</v>
      </c>
      <c r="O421">
        <f t="shared" si="70"/>
        <v>0</v>
      </c>
      <c r="P421">
        <f t="shared" si="71"/>
        <v>0</v>
      </c>
      <c r="Q421">
        <f t="shared" si="72"/>
        <v>0</v>
      </c>
      <c r="R421">
        <f t="shared" si="73"/>
        <v>0</v>
      </c>
      <c r="S421">
        <f t="shared" si="74"/>
        <v>0</v>
      </c>
      <c r="T421">
        <f t="shared" si="75"/>
        <v>0</v>
      </c>
      <c r="U421">
        <f t="shared" si="76"/>
        <v>504</v>
      </c>
    </row>
    <row r="422" spans="1:21" ht="29.4" thickBot="1" x14ac:dyDescent="0.35">
      <c r="A422" s="3" t="s">
        <v>32</v>
      </c>
      <c r="B422" s="1">
        <v>0</v>
      </c>
      <c r="C422" s="1">
        <v>0</v>
      </c>
      <c r="D422" s="1">
        <v>1</v>
      </c>
      <c r="E422" s="1">
        <v>1</v>
      </c>
      <c r="F422" s="6">
        <v>1964</v>
      </c>
      <c r="G422" s="6">
        <v>0</v>
      </c>
      <c r="H422">
        <f t="shared" si="66"/>
        <v>9</v>
      </c>
      <c r="I422" t="str">
        <f t="shared" si="67"/>
        <v>MEX</v>
      </c>
      <c r="J422">
        <f>INDEX(Plan4!$B$4:$B$31,MATCH(Plan1!$F422,Plan4!$A$4:$A$31,0))</f>
        <v>1960</v>
      </c>
      <c r="K422">
        <f>INDEX(Plan4!$C$4:$C$31,MATCH(Plan1!$F422,Plan4!$A$4:$A$31,0))</f>
        <v>1956</v>
      </c>
      <c r="L422">
        <f>INDEX(Plan4!$E$4:$E$31,MATCH(Plan1!$F422,Plan4!$A$4:$A$31,0))</f>
        <v>1968</v>
      </c>
      <c r="M422">
        <f t="shared" si="68"/>
        <v>0</v>
      </c>
      <c r="N422">
        <f t="shared" si="69"/>
        <v>1</v>
      </c>
      <c r="O422">
        <f t="shared" si="70"/>
        <v>1</v>
      </c>
      <c r="P422">
        <f t="shared" si="71"/>
        <v>2</v>
      </c>
      <c r="Q422">
        <f t="shared" si="72"/>
        <v>0</v>
      </c>
      <c r="R422">
        <f t="shared" si="73"/>
        <v>1</v>
      </c>
      <c r="S422">
        <f t="shared" si="74"/>
        <v>1</v>
      </c>
      <c r="T422">
        <f t="shared" si="75"/>
        <v>1</v>
      </c>
      <c r="U422">
        <f t="shared" si="76"/>
        <v>504</v>
      </c>
    </row>
    <row r="423" spans="1:21" ht="29.4" thickBot="1" x14ac:dyDescent="0.35">
      <c r="A423" s="3" t="s">
        <v>100</v>
      </c>
      <c r="B423" s="1">
        <v>0</v>
      </c>
      <c r="C423" s="1">
        <v>0</v>
      </c>
      <c r="D423" s="1">
        <v>1</v>
      </c>
      <c r="E423" s="1">
        <v>1</v>
      </c>
      <c r="F423" s="6">
        <v>1964</v>
      </c>
      <c r="G423" s="6">
        <v>0</v>
      </c>
      <c r="H423">
        <f t="shared" si="66"/>
        <v>10</v>
      </c>
      <c r="I423" t="str">
        <f t="shared" si="67"/>
        <v>NGR</v>
      </c>
      <c r="J423">
        <f>INDEX(Plan4!$B$4:$B$31,MATCH(Plan1!$F423,Plan4!$A$4:$A$31,0))</f>
        <v>1960</v>
      </c>
      <c r="K423">
        <f>INDEX(Plan4!$C$4:$C$31,MATCH(Plan1!$F423,Plan4!$A$4:$A$31,0))</f>
        <v>1956</v>
      </c>
      <c r="L423">
        <f>INDEX(Plan4!$E$4:$E$31,MATCH(Plan1!$F423,Plan4!$A$4:$A$31,0))</f>
        <v>1968</v>
      </c>
      <c r="M423">
        <f t="shared" si="68"/>
        <v>0</v>
      </c>
      <c r="N423">
        <f t="shared" si="69"/>
        <v>0</v>
      </c>
      <c r="O423">
        <f t="shared" si="70"/>
        <v>0</v>
      </c>
      <c r="P423">
        <f t="shared" si="71"/>
        <v>0</v>
      </c>
      <c r="Q423">
        <f t="shared" si="72"/>
        <v>0</v>
      </c>
      <c r="R423">
        <f t="shared" si="73"/>
        <v>0</v>
      </c>
      <c r="S423">
        <f t="shared" si="74"/>
        <v>0</v>
      </c>
      <c r="T423">
        <f t="shared" si="75"/>
        <v>0</v>
      </c>
      <c r="U423">
        <f t="shared" si="76"/>
        <v>504</v>
      </c>
    </row>
    <row r="424" spans="1:21" ht="29.4" thickBot="1" x14ac:dyDescent="0.35">
      <c r="A424" s="3" t="s">
        <v>57</v>
      </c>
      <c r="B424" s="1">
        <v>0</v>
      </c>
      <c r="C424" s="1">
        <v>0</v>
      </c>
      <c r="D424" s="1">
        <v>1</v>
      </c>
      <c r="E424" s="1">
        <v>1</v>
      </c>
      <c r="F424" s="6">
        <v>1964</v>
      </c>
      <c r="G424" s="6">
        <v>0</v>
      </c>
      <c r="H424">
        <f t="shared" si="66"/>
        <v>10</v>
      </c>
      <c r="I424" t="str">
        <f t="shared" si="67"/>
        <v>URU</v>
      </c>
      <c r="J424">
        <f>INDEX(Plan4!$B$4:$B$31,MATCH(Plan1!$F424,Plan4!$A$4:$A$31,0))</f>
        <v>1960</v>
      </c>
      <c r="K424">
        <f>INDEX(Plan4!$C$4:$C$31,MATCH(Plan1!$F424,Plan4!$A$4:$A$31,0))</f>
        <v>1956</v>
      </c>
      <c r="L424">
        <f>INDEX(Plan4!$E$4:$E$31,MATCH(Plan1!$F424,Plan4!$A$4:$A$31,0))</f>
        <v>1968</v>
      </c>
      <c r="M424">
        <f t="shared" si="68"/>
        <v>0</v>
      </c>
      <c r="N424">
        <f t="shared" si="69"/>
        <v>0</v>
      </c>
      <c r="O424">
        <f t="shared" si="70"/>
        <v>0</v>
      </c>
      <c r="P424">
        <f t="shared" si="71"/>
        <v>1</v>
      </c>
      <c r="Q424">
        <f t="shared" si="72"/>
        <v>0</v>
      </c>
      <c r="R424">
        <f t="shared" si="73"/>
        <v>0</v>
      </c>
      <c r="S424">
        <f t="shared" si="74"/>
        <v>0</v>
      </c>
      <c r="T424">
        <f t="shared" si="75"/>
        <v>1</v>
      </c>
      <c r="U424">
        <f t="shared" si="76"/>
        <v>504</v>
      </c>
    </row>
    <row r="425" spans="1:21" ht="43.8" thickBot="1" x14ac:dyDescent="0.35">
      <c r="A425" s="3" t="s">
        <v>0</v>
      </c>
      <c r="B425" s="1">
        <v>45</v>
      </c>
      <c r="C425" s="1">
        <v>28</v>
      </c>
      <c r="D425" s="1">
        <v>34</v>
      </c>
      <c r="E425" s="1">
        <v>107</v>
      </c>
      <c r="F425" s="6">
        <v>1968</v>
      </c>
      <c r="G425" s="6">
        <v>0</v>
      </c>
      <c r="H425">
        <f t="shared" si="66"/>
        <v>16</v>
      </c>
      <c r="I425" t="str">
        <f t="shared" si="67"/>
        <v>USA</v>
      </c>
      <c r="J425">
        <f>INDEX(Plan4!$B$4:$B$31,MATCH(Plan1!$F425,Plan4!$A$4:$A$31,0))</f>
        <v>1964</v>
      </c>
      <c r="K425">
        <f>INDEX(Plan4!$C$4:$C$31,MATCH(Plan1!$F425,Plan4!$A$4:$A$31,0))</f>
        <v>1960</v>
      </c>
      <c r="L425">
        <f>INDEX(Plan4!$E$4:$E$31,MATCH(Plan1!$F425,Plan4!$A$4:$A$31,0))</f>
        <v>1972</v>
      </c>
      <c r="M425">
        <f t="shared" si="68"/>
        <v>36</v>
      </c>
      <c r="N425">
        <f t="shared" si="69"/>
        <v>90</v>
      </c>
      <c r="O425">
        <f t="shared" si="70"/>
        <v>34</v>
      </c>
      <c r="P425">
        <f t="shared" si="71"/>
        <v>71</v>
      </c>
      <c r="Q425">
        <f t="shared" si="72"/>
        <v>0</v>
      </c>
      <c r="R425">
        <f t="shared" si="73"/>
        <v>0</v>
      </c>
      <c r="S425">
        <f t="shared" si="74"/>
        <v>1</v>
      </c>
      <c r="T425">
        <f t="shared" si="75"/>
        <v>1</v>
      </c>
      <c r="U425">
        <f t="shared" si="76"/>
        <v>527</v>
      </c>
    </row>
    <row r="426" spans="1:21" ht="43.8" thickBot="1" x14ac:dyDescent="0.35">
      <c r="A426" s="3" t="s">
        <v>79</v>
      </c>
      <c r="B426" s="1">
        <v>29</v>
      </c>
      <c r="C426" s="1">
        <v>32</v>
      </c>
      <c r="D426" s="1">
        <v>30</v>
      </c>
      <c r="E426" s="1">
        <v>91</v>
      </c>
      <c r="F426" s="6">
        <v>1968</v>
      </c>
      <c r="G426" s="6">
        <v>0</v>
      </c>
      <c r="H426">
        <f t="shared" si="66"/>
        <v>15</v>
      </c>
      <c r="I426" t="str">
        <f t="shared" si="67"/>
        <v>URS</v>
      </c>
      <c r="J426">
        <f>INDEX(Plan4!$B$4:$B$31,MATCH(Plan1!$F426,Plan4!$A$4:$A$31,0))</f>
        <v>1964</v>
      </c>
      <c r="K426">
        <f>INDEX(Plan4!$C$4:$C$31,MATCH(Plan1!$F426,Plan4!$A$4:$A$31,0))</f>
        <v>1960</v>
      </c>
      <c r="L426">
        <f>INDEX(Plan4!$E$4:$E$31,MATCH(Plan1!$F426,Plan4!$A$4:$A$31,0))</f>
        <v>1972</v>
      </c>
      <c r="M426">
        <f t="shared" si="68"/>
        <v>30</v>
      </c>
      <c r="N426">
        <f t="shared" si="69"/>
        <v>96</v>
      </c>
      <c r="O426">
        <f t="shared" si="70"/>
        <v>43</v>
      </c>
      <c r="P426">
        <f t="shared" si="71"/>
        <v>103</v>
      </c>
      <c r="Q426">
        <f t="shared" si="72"/>
        <v>0</v>
      </c>
      <c r="R426">
        <f t="shared" si="73"/>
        <v>0</v>
      </c>
      <c r="S426">
        <f t="shared" si="74"/>
        <v>1</v>
      </c>
      <c r="T426">
        <f t="shared" si="75"/>
        <v>1</v>
      </c>
      <c r="U426">
        <f t="shared" si="76"/>
        <v>527</v>
      </c>
    </row>
    <row r="427" spans="1:21" ht="29.4" thickBot="1" x14ac:dyDescent="0.35">
      <c r="A427" s="3" t="s">
        <v>50</v>
      </c>
      <c r="B427" s="1">
        <v>11</v>
      </c>
      <c r="C427" s="1">
        <v>7</v>
      </c>
      <c r="D427" s="1">
        <v>7</v>
      </c>
      <c r="E427" s="1">
        <v>25</v>
      </c>
      <c r="F427" s="6">
        <v>1968</v>
      </c>
      <c r="G427" s="6">
        <v>0</v>
      </c>
      <c r="H427">
        <f t="shared" si="66"/>
        <v>8</v>
      </c>
      <c r="I427" t="str">
        <f t="shared" si="67"/>
        <v>JPN</v>
      </c>
      <c r="J427">
        <f>INDEX(Plan4!$B$4:$B$31,MATCH(Plan1!$F427,Plan4!$A$4:$A$31,0))</f>
        <v>1964</v>
      </c>
      <c r="K427">
        <f>INDEX(Plan4!$C$4:$C$31,MATCH(Plan1!$F427,Plan4!$A$4:$A$31,0))</f>
        <v>1960</v>
      </c>
      <c r="L427">
        <f>INDEX(Plan4!$E$4:$E$31,MATCH(Plan1!$F427,Plan4!$A$4:$A$31,0))</f>
        <v>1972</v>
      </c>
      <c r="M427">
        <f t="shared" si="68"/>
        <v>16</v>
      </c>
      <c r="N427">
        <f t="shared" si="69"/>
        <v>29</v>
      </c>
      <c r="O427">
        <f t="shared" si="70"/>
        <v>4</v>
      </c>
      <c r="P427">
        <f t="shared" si="71"/>
        <v>18</v>
      </c>
      <c r="Q427">
        <f t="shared" si="72"/>
        <v>1</v>
      </c>
      <c r="R427">
        <f t="shared" si="73"/>
        <v>0</v>
      </c>
      <c r="S427">
        <f t="shared" si="74"/>
        <v>1</v>
      </c>
      <c r="T427">
        <f t="shared" si="75"/>
        <v>1</v>
      </c>
      <c r="U427">
        <f t="shared" si="76"/>
        <v>527</v>
      </c>
    </row>
    <row r="428" spans="1:21" ht="29.4" thickBot="1" x14ac:dyDescent="0.35">
      <c r="A428" s="3" t="s">
        <v>5</v>
      </c>
      <c r="B428" s="1">
        <v>10</v>
      </c>
      <c r="C428" s="1">
        <v>10</v>
      </c>
      <c r="D428" s="1">
        <v>12</v>
      </c>
      <c r="E428" s="1">
        <v>32</v>
      </c>
      <c r="F428" s="6">
        <v>1968</v>
      </c>
      <c r="G428" s="6">
        <v>0</v>
      </c>
      <c r="H428">
        <f t="shared" si="66"/>
        <v>10</v>
      </c>
      <c r="I428" t="str">
        <f t="shared" si="67"/>
        <v>HUN</v>
      </c>
      <c r="J428">
        <f>INDEX(Plan4!$B$4:$B$31,MATCH(Plan1!$F428,Plan4!$A$4:$A$31,0))</f>
        <v>1964</v>
      </c>
      <c r="K428">
        <f>INDEX(Plan4!$C$4:$C$31,MATCH(Plan1!$F428,Plan4!$A$4:$A$31,0))</f>
        <v>1960</v>
      </c>
      <c r="L428">
        <f>INDEX(Plan4!$E$4:$E$31,MATCH(Plan1!$F428,Plan4!$A$4:$A$31,0))</f>
        <v>1972</v>
      </c>
      <c r="M428">
        <f t="shared" si="68"/>
        <v>10</v>
      </c>
      <c r="N428">
        <f t="shared" si="69"/>
        <v>22</v>
      </c>
      <c r="O428">
        <f t="shared" si="70"/>
        <v>6</v>
      </c>
      <c r="P428">
        <f t="shared" si="71"/>
        <v>21</v>
      </c>
      <c r="Q428">
        <f t="shared" si="72"/>
        <v>0</v>
      </c>
      <c r="R428">
        <f t="shared" si="73"/>
        <v>0</v>
      </c>
      <c r="S428">
        <f t="shared" si="74"/>
        <v>1</v>
      </c>
      <c r="T428">
        <f t="shared" si="75"/>
        <v>1</v>
      </c>
      <c r="U428">
        <f t="shared" si="76"/>
        <v>527</v>
      </c>
    </row>
    <row r="429" spans="1:21" ht="43.8" thickBot="1" x14ac:dyDescent="0.35">
      <c r="A429" s="3" t="s">
        <v>101</v>
      </c>
      <c r="B429" s="1">
        <v>9</v>
      </c>
      <c r="C429" s="1">
        <v>9</v>
      </c>
      <c r="D429" s="1">
        <v>7</v>
      </c>
      <c r="E429" s="1">
        <v>25</v>
      </c>
      <c r="F429" s="6">
        <v>1968</v>
      </c>
      <c r="G429" s="6">
        <v>0</v>
      </c>
      <c r="H429">
        <f t="shared" si="66"/>
        <v>15</v>
      </c>
      <c r="I429" t="str">
        <f t="shared" si="67"/>
        <v>GDR</v>
      </c>
      <c r="J429">
        <f>INDEX(Plan4!$B$4:$B$31,MATCH(Plan1!$F429,Plan4!$A$4:$A$31,0))</f>
        <v>1964</v>
      </c>
      <c r="K429">
        <f>INDEX(Plan4!$C$4:$C$31,MATCH(Plan1!$F429,Plan4!$A$4:$A$31,0))</f>
        <v>1960</v>
      </c>
      <c r="L429">
        <f>INDEX(Plan4!$E$4:$E$31,MATCH(Plan1!$F429,Plan4!$A$4:$A$31,0))</f>
        <v>1972</v>
      </c>
      <c r="M429">
        <f t="shared" si="68"/>
        <v>0</v>
      </c>
      <c r="N429">
        <f t="shared" si="69"/>
        <v>0</v>
      </c>
      <c r="O429">
        <f t="shared" si="70"/>
        <v>0</v>
      </c>
      <c r="P429">
        <f t="shared" si="71"/>
        <v>0</v>
      </c>
      <c r="Q429">
        <f t="shared" si="72"/>
        <v>0</v>
      </c>
      <c r="R429">
        <f t="shared" si="73"/>
        <v>0</v>
      </c>
      <c r="S429">
        <f t="shared" si="74"/>
        <v>0</v>
      </c>
      <c r="T429">
        <f t="shared" si="75"/>
        <v>0</v>
      </c>
      <c r="U429">
        <f t="shared" si="76"/>
        <v>527</v>
      </c>
    </row>
    <row r="430" spans="1:21" ht="29.4" thickBot="1" x14ac:dyDescent="0.35">
      <c r="A430" s="3" t="s">
        <v>3</v>
      </c>
      <c r="B430" s="1">
        <v>7</v>
      </c>
      <c r="C430" s="1">
        <v>3</v>
      </c>
      <c r="D430" s="1">
        <v>5</v>
      </c>
      <c r="E430" s="1">
        <v>15</v>
      </c>
      <c r="F430" s="6">
        <v>1968</v>
      </c>
      <c r="G430" s="6">
        <v>0</v>
      </c>
      <c r="H430">
        <f t="shared" si="66"/>
        <v>9</v>
      </c>
      <c r="I430" t="str">
        <f t="shared" si="67"/>
        <v>FRA</v>
      </c>
      <c r="J430">
        <f>INDEX(Plan4!$B$4:$B$31,MATCH(Plan1!$F430,Plan4!$A$4:$A$31,0))</f>
        <v>1964</v>
      </c>
      <c r="K430">
        <f>INDEX(Plan4!$C$4:$C$31,MATCH(Plan1!$F430,Plan4!$A$4:$A$31,0))</f>
        <v>1960</v>
      </c>
      <c r="L430">
        <f>INDEX(Plan4!$E$4:$E$31,MATCH(Plan1!$F430,Plan4!$A$4:$A$31,0))</f>
        <v>1972</v>
      </c>
      <c r="M430">
        <f t="shared" si="68"/>
        <v>1</v>
      </c>
      <c r="N430">
        <f t="shared" si="69"/>
        <v>15</v>
      </c>
      <c r="O430">
        <f t="shared" si="70"/>
        <v>0</v>
      </c>
      <c r="P430">
        <f t="shared" si="71"/>
        <v>5</v>
      </c>
      <c r="Q430">
        <f t="shared" si="72"/>
        <v>0</v>
      </c>
      <c r="R430">
        <f t="shared" si="73"/>
        <v>0</v>
      </c>
      <c r="S430">
        <f t="shared" si="74"/>
        <v>1</v>
      </c>
      <c r="T430">
        <f t="shared" si="75"/>
        <v>1</v>
      </c>
      <c r="U430">
        <f t="shared" si="76"/>
        <v>527</v>
      </c>
    </row>
    <row r="431" spans="1:21" ht="43.8" thickBot="1" x14ac:dyDescent="0.35">
      <c r="A431" s="3" t="s">
        <v>52</v>
      </c>
      <c r="B431" s="1">
        <v>7</v>
      </c>
      <c r="C431" s="1">
        <v>2</v>
      </c>
      <c r="D431" s="1">
        <v>4</v>
      </c>
      <c r="E431" s="1">
        <v>13</v>
      </c>
      <c r="F431" s="6">
        <v>1968</v>
      </c>
      <c r="G431" s="6">
        <v>0</v>
      </c>
      <c r="H431">
        <f t="shared" si="66"/>
        <v>17</v>
      </c>
      <c r="I431" t="str">
        <f t="shared" si="67"/>
        <v>TCH</v>
      </c>
      <c r="J431">
        <f>INDEX(Plan4!$B$4:$B$31,MATCH(Plan1!$F431,Plan4!$A$4:$A$31,0))</f>
        <v>1964</v>
      </c>
      <c r="K431">
        <f>INDEX(Plan4!$C$4:$C$31,MATCH(Plan1!$F431,Plan4!$A$4:$A$31,0))</f>
        <v>1960</v>
      </c>
      <c r="L431">
        <f>INDEX(Plan4!$E$4:$E$31,MATCH(Plan1!$F431,Plan4!$A$4:$A$31,0))</f>
        <v>1972</v>
      </c>
      <c r="M431">
        <f t="shared" si="68"/>
        <v>5</v>
      </c>
      <c r="N431">
        <f t="shared" si="69"/>
        <v>14</v>
      </c>
      <c r="O431">
        <f t="shared" si="70"/>
        <v>3</v>
      </c>
      <c r="P431">
        <f t="shared" si="71"/>
        <v>8</v>
      </c>
      <c r="Q431">
        <f t="shared" si="72"/>
        <v>0</v>
      </c>
      <c r="R431">
        <f t="shared" si="73"/>
        <v>0</v>
      </c>
      <c r="S431">
        <f t="shared" si="74"/>
        <v>1</v>
      </c>
      <c r="T431">
        <f t="shared" si="75"/>
        <v>1</v>
      </c>
      <c r="U431">
        <f t="shared" si="76"/>
        <v>527</v>
      </c>
    </row>
    <row r="432" spans="1:21" ht="43.8" thickBot="1" x14ac:dyDescent="0.35">
      <c r="A432" s="3" t="s">
        <v>102</v>
      </c>
      <c r="B432" s="1">
        <v>5</v>
      </c>
      <c r="C432" s="1">
        <v>11</v>
      </c>
      <c r="D432" s="1">
        <v>10</v>
      </c>
      <c r="E432" s="1">
        <v>26</v>
      </c>
      <c r="F432" s="6">
        <v>1968</v>
      </c>
      <c r="G432" s="6">
        <v>0</v>
      </c>
      <c r="H432">
        <f t="shared" si="66"/>
        <v>15</v>
      </c>
      <c r="I432" t="str">
        <f t="shared" si="67"/>
        <v>FRG</v>
      </c>
      <c r="J432">
        <f>INDEX(Plan4!$B$4:$B$31,MATCH(Plan1!$F432,Plan4!$A$4:$A$31,0))</f>
        <v>1964</v>
      </c>
      <c r="K432">
        <f>INDEX(Plan4!$C$4:$C$31,MATCH(Plan1!$F432,Plan4!$A$4:$A$31,0))</f>
        <v>1960</v>
      </c>
      <c r="L432">
        <f>INDEX(Plan4!$E$4:$E$31,MATCH(Plan1!$F432,Plan4!$A$4:$A$31,0))</f>
        <v>1972</v>
      </c>
      <c r="M432">
        <f t="shared" si="68"/>
        <v>0</v>
      </c>
      <c r="N432">
        <f t="shared" si="69"/>
        <v>0</v>
      </c>
      <c r="O432">
        <f t="shared" si="70"/>
        <v>0</v>
      </c>
      <c r="P432">
        <f t="shared" si="71"/>
        <v>0</v>
      </c>
      <c r="Q432">
        <f t="shared" si="72"/>
        <v>0</v>
      </c>
      <c r="R432">
        <f t="shared" si="73"/>
        <v>1</v>
      </c>
      <c r="S432">
        <f t="shared" si="74"/>
        <v>0</v>
      </c>
      <c r="T432">
        <f t="shared" si="75"/>
        <v>0</v>
      </c>
      <c r="U432">
        <f t="shared" si="76"/>
        <v>527</v>
      </c>
    </row>
    <row r="433" spans="1:21" ht="29.4" thickBot="1" x14ac:dyDescent="0.35">
      <c r="A433" s="3" t="s">
        <v>7</v>
      </c>
      <c r="B433" s="1">
        <v>5</v>
      </c>
      <c r="C433" s="1">
        <v>7</v>
      </c>
      <c r="D433" s="1">
        <v>5</v>
      </c>
      <c r="E433" s="1">
        <v>17</v>
      </c>
      <c r="F433" s="6">
        <v>1968</v>
      </c>
      <c r="G433" s="6">
        <v>0</v>
      </c>
      <c r="H433">
        <f t="shared" si="66"/>
        <v>12</v>
      </c>
      <c r="I433" t="str">
        <f t="shared" si="67"/>
        <v>AUS</v>
      </c>
      <c r="J433">
        <f>INDEX(Plan4!$B$4:$B$31,MATCH(Plan1!$F433,Plan4!$A$4:$A$31,0))</f>
        <v>1964</v>
      </c>
      <c r="K433">
        <f>INDEX(Plan4!$C$4:$C$31,MATCH(Plan1!$F433,Plan4!$A$4:$A$31,0))</f>
        <v>1960</v>
      </c>
      <c r="L433">
        <f>INDEX(Plan4!$E$4:$E$31,MATCH(Plan1!$F433,Plan4!$A$4:$A$31,0))</f>
        <v>1972</v>
      </c>
      <c r="M433">
        <f t="shared" si="68"/>
        <v>6</v>
      </c>
      <c r="N433">
        <f t="shared" si="69"/>
        <v>18</v>
      </c>
      <c r="O433">
        <f t="shared" si="70"/>
        <v>8</v>
      </c>
      <c r="P433">
        <f t="shared" si="71"/>
        <v>22</v>
      </c>
      <c r="Q433">
        <f t="shared" si="72"/>
        <v>0</v>
      </c>
      <c r="R433">
        <f t="shared" si="73"/>
        <v>0</v>
      </c>
      <c r="S433">
        <f t="shared" si="74"/>
        <v>1</v>
      </c>
      <c r="T433">
        <f t="shared" si="75"/>
        <v>1</v>
      </c>
      <c r="U433">
        <f t="shared" si="76"/>
        <v>527</v>
      </c>
    </row>
    <row r="434" spans="1:21" ht="43.8" thickBot="1" x14ac:dyDescent="0.35">
      <c r="A434" s="3" t="s">
        <v>4</v>
      </c>
      <c r="B434" s="1">
        <v>5</v>
      </c>
      <c r="C434" s="1">
        <v>5</v>
      </c>
      <c r="D434" s="1">
        <v>3</v>
      </c>
      <c r="E434" s="1">
        <v>13</v>
      </c>
      <c r="F434" s="6">
        <v>1968</v>
      </c>
      <c r="G434" s="6">
        <v>0</v>
      </c>
      <c r="H434">
        <f t="shared" si="66"/>
        <v>16</v>
      </c>
      <c r="I434" t="str">
        <f t="shared" si="67"/>
        <v>GBR</v>
      </c>
      <c r="J434">
        <f>INDEX(Plan4!$B$4:$B$31,MATCH(Plan1!$F434,Plan4!$A$4:$A$31,0))</f>
        <v>1964</v>
      </c>
      <c r="K434">
        <f>INDEX(Plan4!$C$4:$C$31,MATCH(Plan1!$F434,Plan4!$A$4:$A$31,0))</f>
        <v>1960</v>
      </c>
      <c r="L434">
        <f>INDEX(Plan4!$E$4:$E$31,MATCH(Plan1!$F434,Plan4!$A$4:$A$31,0))</f>
        <v>1972</v>
      </c>
      <c r="M434">
        <f t="shared" si="68"/>
        <v>4</v>
      </c>
      <c r="N434">
        <f t="shared" si="69"/>
        <v>18</v>
      </c>
      <c r="O434">
        <f t="shared" si="70"/>
        <v>2</v>
      </c>
      <c r="P434">
        <f t="shared" si="71"/>
        <v>20</v>
      </c>
      <c r="Q434">
        <f t="shared" si="72"/>
        <v>0</v>
      </c>
      <c r="R434">
        <f t="shared" si="73"/>
        <v>0</v>
      </c>
      <c r="S434">
        <f t="shared" si="74"/>
        <v>1</v>
      </c>
      <c r="T434">
        <f t="shared" si="75"/>
        <v>1</v>
      </c>
      <c r="U434">
        <f t="shared" si="76"/>
        <v>527</v>
      </c>
    </row>
    <row r="435" spans="1:21" ht="29.4" thickBot="1" x14ac:dyDescent="0.35">
      <c r="A435" s="3" t="s">
        <v>58</v>
      </c>
      <c r="B435" s="1">
        <v>5</v>
      </c>
      <c r="C435" s="1">
        <v>2</v>
      </c>
      <c r="D435" s="1">
        <v>11</v>
      </c>
      <c r="E435" s="1">
        <v>18</v>
      </c>
      <c r="F435" s="6">
        <v>1968</v>
      </c>
      <c r="G435" s="6">
        <v>0</v>
      </c>
      <c r="H435">
        <f t="shared" si="66"/>
        <v>9</v>
      </c>
      <c r="I435" t="str">
        <f t="shared" si="67"/>
        <v>POL</v>
      </c>
      <c r="J435">
        <f>INDEX(Plan4!$B$4:$B$31,MATCH(Plan1!$F435,Plan4!$A$4:$A$31,0))</f>
        <v>1964</v>
      </c>
      <c r="K435">
        <f>INDEX(Plan4!$C$4:$C$31,MATCH(Plan1!$F435,Plan4!$A$4:$A$31,0))</f>
        <v>1960</v>
      </c>
      <c r="L435">
        <f>INDEX(Plan4!$E$4:$E$31,MATCH(Plan1!$F435,Plan4!$A$4:$A$31,0))</f>
        <v>1972</v>
      </c>
      <c r="M435">
        <f t="shared" si="68"/>
        <v>7</v>
      </c>
      <c r="N435">
        <f t="shared" si="69"/>
        <v>23</v>
      </c>
      <c r="O435">
        <f t="shared" si="70"/>
        <v>4</v>
      </c>
      <c r="P435">
        <f t="shared" si="71"/>
        <v>21</v>
      </c>
      <c r="Q435">
        <f t="shared" si="72"/>
        <v>0</v>
      </c>
      <c r="R435">
        <f t="shared" si="73"/>
        <v>0</v>
      </c>
      <c r="S435">
        <f t="shared" si="74"/>
        <v>1</v>
      </c>
      <c r="T435">
        <f t="shared" si="75"/>
        <v>1</v>
      </c>
      <c r="U435">
        <f t="shared" si="76"/>
        <v>527</v>
      </c>
    </row>
    <row r="436" spans="1:21" ht="29.4" thickBot="1" x14ac:dyDescent="0.35">
      <c r="A436" s="3" t="s">
        <v>61</v>
      </c>
      <c r="B436" s="1">
        <v>4</v>
      </c>
      <c r="C436" s="1">
        <v>6</v>
      </c>
      <c r="D436" s="1">
        <v>5</v>
      </c>
      <c r="E436" s="1">
        <v>15</v>
      </c>
      <c r="F436" s="6">
        <v>1968</v>
      </c>
      <c r="G436" s="6">
        <v>0</v>
      </c>
      <c r="H436">
        <f t="shared" si="66"/>
        <v>10</v>
      </c>
      <c r="I436" t="str">
        <f t="shared" si="67"/>
        <v>ROU</v>
      </c>
      <c r="J436">
        <f>INDEX(Plan4!$B$4:$B$31,MATCH(Plan1!$F436,Plan4!$A$4:$A$31,0))</f>
        <v>1964</v>
      </c>
      <c r="K436">
        <f>INDEX(Plan4!$C$4:$C$31,MATCH(Plan1!$F436,Plan4!$A$4:$A$31,0))</f>
        <v>1960</v>
      </c>
      <c r="L436">
        <f>INDEX(Plan4!$E$4:$E$31,MATCH(Plan1!$F436,Plan4!$A$4:$A$31,0))</f>
        <v>1972</v>
      </c>
      <c r="M436">
        <f t="shared" si="68"/>
        <v>2</v>
      </c>
      <c r="N436">
        <f t="shared" si="69"/>
        <v>12</v>
      </c>
      <c r="O436">
        <f t="shared" si="70"/>
        <v>3</v>
      </c>
      <c r="P436">
        <f t="shared" si="71"/>
        <v>10</v>
      </c>
      <c r="Q436">
        <f t="shared" si="72"/>
        <v>0</v>
      </c>
      <c r="R436">
        <f t="shared" si="73"/>
        <v>0</v>
      </c>
      <c r="S436">
        <f t="shared" si="74"/>
        <v>1</v>
      </c>
      <c r="T436">
        <f t="shared" si="75"/>
        <v>1</v>
      </c>
      <c r="U436">
        <f t="shared" si="76"/>
        <v>527</v>
      </c>
    </row>
    <row r="437" spans="1:21" ht="29.4" thickBot="1" x14ac:dyDescent="0.35">
      <c r="A437" s="3" t="s">
        <v>22</v>
      </c>
      <c r="B437" s="1">
        <v>3</v>
      </c>
      <c r="C437" s="1">
        <v>4</v>
      </c>
      <c r="D437" s="1">
        <v>9</v>
      </c>
      <c r="E437" s="1">
        <v>16</v>
      </c>
      <c r="F437" s="6">
        <v>1968</v>
      </c>
      <c r="G437" s="6">
        <v>0</v>
      </c>
      <c r="H437">
        <f t="shared" si="66"/>
        <v>8</v>
      </c>
      <c r="I437" t="str">
        <f t="shared" si="67"/>
        <v>ITA</v>
      </c>
      <c r="J437">
        <f>INDEX(Plan4!$B$4:$B$31,MATCH(Plan1!$F437,Plan4!$A$4:$A$31,0))</f>
        <v>1964</v>
      </c>
      <c r="K437">
        <f>INDEX(Plan4!$C$4:$C$31,MATCH(Plan1!$F437,Plan4!$A$4:$A$31,0))</f>
        <v>1960</v>
      </c>
      <c r="L437">
        <f>INDEX(Plan4!$E$4:$E$31,MATCH(Plan1!$F437,Plan4!$A$4:$A$31,0))</f>
        <v>1972</v>
      </c>
      <c r="M437">
        <f t="shared" si="68"/>
        <v>10</v>
      </c>
      <c r="N437">
        <f t="shared" si="69"/>
        <v>27</v>
      </c>
      <c r="O437">
        <f t="shared" si="70"/>
        <v>13</v>
      </c>
      <c r="P437">
        <f t="shared" si="71"/>
        <v>36</v>
      </c>
      <c r="Q437">
        <f t="shared" si="72"/>
        <v>0</v>
      </c>
      <c r="R437">
        <f t="shared" si="73"/>
        <v>0</v>
      </c>
      <c r="S437">
        <f t="shared" si="74"/>
        <v>1</v>
      </c>
      <c r="T437">
        <f t="shared" si="75"/>
        <v>1</v>
      </c>
      <c r="U437">
        <f t="shared" si="76"/>
        <v>527</v>
      </c>
    </row>
    <row r="438" spans="1:21" ht="29.4" thickBot="1" x14ac:dyDescent="0.35">
      <c r="A438" s="3" t="s">
        <v>99</v>
      </c>
      <c r="B438" s="1">
        <v>3</v>
      </c>
      <c r="C438" s="1">
        <v>4</v>
      </c>
      <c r="D438" s="1">
        <v>2</v>
      </c>
      <c r="E438" s="1">
        <v>9</v>
      </c>
      <c r="F438" s="6">
        <v>1968</v>
      </c>
      <c r="G438" s="6">
        <v>0</v>
      </c>
      <c r="H438">
        <f t="shared" si="66"/>
        <v>8</v>
      </c>
      <c r="I438" t="str">
        <f t="shared" si="67"/>
        <v>KEN</v>
      </c>
      <c r="J438">
        <f>INDEX(Plan4!$B$4:$B$31,MATCH(Plan1!$F438,Plan4!$A$4:$A$31,0))</f>
        <v>1964</v>
      </c>
      <c r="K438">
        <f>INDEX(Plan4!$C$4:$C$31,MATCH(Plan1!$F438,Plan4!$A$4:$A$31,0))</f>
        <v>1960</v>
      </c>
      <c r="L438">
        <f>INDEX(Plan4!$E$4:$E$31,MATCH(Plan1!$F438,Plan4!$A$4:$A$31,0))</f>
        <v>1972</v>
      </c>
      <c r="M438">
        <f t="shared" si="68"/>
        <v>0</v>
      </c>
      <c r="N438">
        <f t="shared" si="69"/>
        <v>1</v>
      </c>
      <c r="O438">
        <f t="shared" si="70"/>
        <v>0</v>
      </c>
      <c r="P438">
        <f t="shared" si="71"/>
        <v>0</v>
      </c>
      <c r="Q438">
        <f t="shared" si="72"/>
        <v>0</v>
      </c>
      <c r="R438">
        <f t="shared" si="73"/>
        <v>0</v>
      </c>
      <c r="S438">
        <f t="shared" si="74"/>
        <v>1</v>
      </c>
      <c r="T438">
        <f t="shared" si="75"/>
        <v>0</v>
      </c>
      <c r="U438">
        <f t="shared" si="76"/>
        <v>527</v>
      </c>
    </row>
    <row r="439" spans="1:21" ht="29.4" thickBot="1" x14ac:dyDescent="0.35">
      <c r="A439" s="5" t="s">
        <v>103</v>
      </c>
      <c r="B439" s="1">
        <v>3</v>
      </c>
      <c r="C439" s="1">
        <v>3</v>
      </c>
      <c r="D439" s="1">
        <v>3</v>
      </c>
      <c r="E439" s="1">
        <v>9</v>
      </c>
      <c r="F439" s="6">
        <v>1968</v>
      </c>
      <c r="G439" s="6">
        <v>1</v>
      </c>
      <c r="H439">
        <f t="shared" si="66"/>
        <v>9</v>
      </c>
      <c r="I439" t="str">
        <f t="shared" si="67"/>
        <v>MEX</v>
      </c>
      <c r="J439">
        <f>INDEX(Plan4!$B$4:$B$31,MATCH(Plan1!$F439,Plan4!$A$4:$A$31,0))</f>
        <v>1964</v>
      </c>
      <c r="K439">
        <f>INDEX(Plan4!$C$4:$C$31,MATCH(Plan1!$F439,Plan4!$A$4:$A$31,0))</f>
        <v>1960</v>
      </c>
      <c r="L439">
        <f>INDEX(Plan4!$E$4:$E$31,MATCH(Plan1!$F439,Plan4!$A$4:$A$31,0))</f>
        <v>1972</v>
      </c>
      <c r="M439">
        <f t="shared" si="68"/>
        <v>0</v>
      </c>
      <c r="N439">
        <f t="shared" si="69"/>
        <v>1</v>
      </c>
      <c r="O439">
        <f t="shared" si="70"/>
        <v>0</v>
      </c>
      <c r="P439">
        <f t="shared" si="71"/>
        <v>1</v>
      </c>
      <c r="Q439">
        <f t="shared" si="72"/>
        <v>0</v>
      </c>
      <c r="R439">
        <f t="shared" si="73"/>
        <v>0</v>
      </c>
      <c r="S439">
        <f t="shared" si="74"/>
        <v>1</v>
      </c>
      <c r="T439">
        <f t="shared" si="75"/>
        <v>1</v>
      </c>
      <c r="U439">
        <f t="shared" si="76"/>
        <v>527</v>
      </c>
    </row>
    <row r="440" spans="1:21" ht="29.4" thickBot="1" x14ac:dyDescent="0.35">
      <c r="A440" s="3" t="s">
        <v>55</v>
      </c>
      <c r="B440" s="1">
        <v>3</v>
      </c>
      <c r="C440" s="1">
        <v>3</v>
      </c>
      <c r="D440" s="1">
        <v>2</v>
      </c>
      <c r="E440" s="1">
        <v>8</v>
      </c>
      <c r="F440" s="6">
        <v>1968</v>
      </c>
      <c r="G440" s="6">
        <v>0</v>
      </c>
      <c r="H440">
        <f t="shared" si="66"/>
        <v>13</v>
      </c>
      <c r="I440" t="str">
        <f t="shared" si="67"/>
        <v>YUG</v>
      </c>
      <c r="J440">
        <f>INDEX(Plan4!$B$4:$B$31,MATCH(Plan1!$F440,Plan4!$A$4:$A$31,0))</f>
        <v>1964</v>
      </c>
      <c r="K440">
        <f>INDEX(Plan4!$C$4:$C$31,MATCH(Plan1!$F440,Plan4!$A$4:$A$31,0))</f>
        <v>1960</v>
      </c>
      <c r="L440">
        <f>INDEX(Plan4!$E$4:$E$31,MATCH(Plan1!$F440,Plan4!$A$4:$A$31,0))</f>
        <v>1972</v>
      </c>
      <c r="M440">
        <f t="shared" si="68"/>
        <v>2</v>
      </c>
      <c r="N440">
        <f t="shared" si="69"/>
        <v>5</v>
      </c>
      <c r="O440">
        <f t="shared" si="70"/>
        <v>1</v>
      </c>
      <c r="P440">
        <f t="shared" si="71"/>
        <v>2</v>
      </c>
      <c r="Q440">
        <f t="shared" si="72"/>
        <v>0</v>
      </c>
      <c r="R440">
        <f t="shared" si="73"/>
        <v>0</v>
      </c>
      <c r="S440">
        <f t="shared" si="74"/>
        <v>1</v>
      </c>
      <c r="T440">
        <f t="shared" si="75"/>
        <v>1</v>
      </c>
      <c r="U440">
        <f t="shared" si="76"/>
        <v>527</v>
      </c>
    </row>
    <row r="441" spans="1:21" ht="29.4" thickBot="1" x14ac:dyDescent="0.35">
      <c r="A441" s="3" t="s">
        <v>45</v>
      </c>
      <c r="B441" s="1">
        <v>3</v>
      </c>
      <c r="C441" s="1">
        <v>3</v>
      </c>
      <c r="D441" s="1">
        <v>1</v>
      </c>
      <c r="E441" s="1">
        <v>7</v>
      </c>
      <c r="F441" s="6">
        <v>1968</v>
      </c>
      <c r="G441" s="6">
        <v>0</v>
      </c>
      <c r="H441">
        <f t="shared" si="66"/>
        <v>14</v>
      </c>
      <c r="I441" t="str">
        <f t="shared" si="67"/>
        <v>NED</v>
      </c>
      <c r="J441">
        <f>INDEX(Plan4!$B$4:$B$31,MATCH(Plan1!$F441,Plan4!$A$4:$A$31,0))</f>
        <v>1964</v>
      </c>
      <c r="K441">
        <f>INDEX(Plan4!$C$4:$C$31,MATCH(Plan1!$F441,Plan4!$A$4:$A$31,0))</f>
        <v>1960</v>
      </c>
      <c r="L441">
        <f>INDEX(Plan4!$E$4:$E$31,MATCH(Plan1!$F441,Plan4!$A$4:$A$31,0))</f>
        <v>1972</v>
      </c>
      <c r="M441">
        <f t="shared" si="68"/>
        <v>2</v>
      </c>
      <c r="N441">
        <f t="shared" si="69"/>
        <v>10</v>
      </c>
      <c r="O441">
        <f t="shared" si="70"/>
        <v>0</v>
      </c>
      <c r="P441">
        <f t="shared" si="71"/>
        <v>3</v>
      </c>
      <c r="Q441">
        <f t="shared" si="72"/>
        <v>0</v>
      </c>
      <c r="R441">
        <f t="shared" si="73"/>
        <v>0</v>
      </c>
      <c r="S441">
        <f t="shared" si="74"/>
        <v>1</v>
      </c>
      <c r="T441">
        <f t="shared" si="75"/>
        <v>1</v>
      </c>
      <c r="U441">
        <f t="shared" si="76"/>
        <v>527</v>
      </c>
    </row>
    <row r="442" spans="1:21" ht="29.4" thickBot="1" x14ac:dyDescent="0.35">
      <c r="A442" s="3" t="s">
        <v>82</v>
      </c>
      <c r="B442" s="1">
        <v>2</v>
      </c>
      <c r="C442" s="1">
        <v>4</v>
      </c>
      <c r="D442" s="1">
        <v>3</v>
      </c>
      <c r="E442" s="1">
        <v>9</v>
      </c>
      <c r="F442" s="6">
        <v>1968</v>
      </c>
      <c r="G442" s="6">
        <v>0</v>
      </c>
      <c r="H442">
        <f t="shared" si="66"/>
        <v>11</v>
      </c>
      <c r="I442" t="str">
        <f t="shared" si="67"/>
        <v>BUL</v>
      </c>
      <c r="J442">
        <f>INDEX(Plan4!$B$4:$B$31,MATCH(Plan1!$F442,Plan4!$A$4:$A$31,0))</f>
        <v>1964</v>
      </c>
      <c r="K442">
        <f>INDEX(Plan4!$C$4:$C$31,MATCH(Plan1!$F442,Plan4!$A$4:$A$31,0))</f>
        <v>1960</v>
      </c>
      <c r="L442">
        <f>INDEX(Plan4!$E$4:$E$31,MATCH(Plan1!$F442,Plan4!$A$4:$A$31,0))</f>
        <v>1972</v>
      </c>
      <c r="M442">
        <f t="shared" si="68"/>
        <v>3</v>
      </c>
      <c r="N442">
        <f t="shared" si="69"/>
        <v>10</v>
      </c>
      <c r="O442">
        <f t="shared" si="70"/>
        <v>1</v>
      </c>
      <c r="P442">
        <f t="shared" si="71"/>
        <v>7</v>
      </c>
      <c r="Q442">
        <f t="shared" si="72"/>
        <v>0</v>
      </c>
      <c r="R442">
        <f t="shared" si="73"/>
        <v>0</v>
      </c>
      <c r="S442">
        <f t="shared" si="74"/>
        <v>1</v>
      </c>
      <c r="T442">
        <f t="shared" si="75"/>
        <v>1</v>
      </c>
      <c r="U442">
        <f t="shared" si="76"/>
        <v>527</v>
      </c>
    </row>
    <row r="443" spans="1:21" ht="15" thickBot="1" x14ac:dyDescent="0.35">
      <c r="A443" s="3" t="s">
        <v>77</v>
      </c>
      <c r="B443" s="1">
        <v>2</v>
      </c>
      <c r="C443" s="1">
        <v>1</v>
      </c>
      <c r="D443" s="1">
        <v>2</v>
      </c>
      <c r="E443" s="1">
        <v>5</v>
      </c>
      <c r="F443" s="6">
        <v>1968</v>
      </c>
      <c r="G443" s="6">
        <v>0</v>
      </c>
      <c r="H443">
        <f t="shared" si="66"/>
        <v>7</v>
      </c>
      <c r="I443" t="str">
        <f t="shared" si="67"/>
        <v>IRI</v>
      </c>
      <c r="J443">
        <f>INDEX(Plan4!$B$4:$B$31,MATCH(Plan1!$F443,Plan4!$A$4:$A$31,0))</f>
        <v>1964</v>
      </c>
      <c r="K443">
        <f>INDEX(Plan4!$C$4:$C$31,MATCH(Plan1!$F443,Plan4!$A$4:$A$31,0))</f>
        <v>1960</v>
      </c>
      <c r="L443">
        <f>INDEX(Plan4!$E$4:$E$31,MATCH(Plan1!$F443,Plan4!$A$4:$A$31,0))</f>
        <v>1972</v>
      </c>
      <c r="M443">
        <f t="shared" si="68"/>
        <v>0</v>
      </c>
      <c r="N443">
        <f t="shared" si="69"/>
        <v>2</v>
      </c>
      <c r="O443">
        <f t="shared" si="70"/>
        <v>0</v>
      </c>
      <c r="P443">
        <f t="shared" si="71"/>
        <v>4</v>
      </c>
      <c r="Q443">
        <f t="shared" si="72"/>
        <v>0</v>
      </c>
      <c r="R443">
        <f t="shared" si="73"/>
        <v>0</v>
      </c>
      <c r="S443">
        <f t="shared" si="74"/>
        <v>1</v>
      </c>
      <c r="T443">
        <f t="shared" si="75"/>
        <v>1</v>
      </c>
      <c r="U443">
        <f t="shared" si="76"/>
        <v>527</v>
      </c>
    </row>
    <row r="444" spans="1:21" ht="29.4" thickBot="1" x14ac:dyDescent="0.35">
      <c r="A444" s="3" t="s">
        <v>37</v>
      </c>
      <c r="B444" s="1">
        <v>2</v>
      </c>
      <c r="C444" s="1">
        <v>1</v>
      </c>
      <c r="D444" s="1">
        <v>1</v>
      </c>
      <c r="E444" s="1">
        <v>4</v>
      </c>
      <c r="F444" s="6">
        <v>1968</v>
      </c>
      <c r="G444" s="6">
        <v>0</v>
      </c>
      <c r="H444">
        <f t="shared" si="66"/>
        <v>9</v>
      </c>
      <c r="I444" t="str">
        <f t="shared" si="67"/>
        <v>SWE</v>
      </c>
      <c r="J444">
        <f>INDEX(Plan4!$B$4:$B$31,MATCH(Plan1!$F444,Plan4!$A$4:$A$31,0))</f>
        <v>1964</v>
      </c>
      <c r="K444">
        <f>INDEX(Plan4!$C$4:$C$31,MATCH(Plan1!$F444,Plan4!$A$4:$A$31,0))</f>
        <v>1960</v>
      </c>
      <c r="L444">
        <f>INDEX(Plan4!$E$4:$E$31,MATCH(Plan1!$F444,Plan4!$A$4:$A$31,0))</f>
        <v>1972</v>
      </c>
      <c r="M444">
        <f t="shared" si="68"/>
        <v>2</v>
      </c>
      <c r="N444">
        <f t="shared" si="69"/>
        <v>8</v>
      </c>
      <c r="O444">
        <f t="shared" si="70"/>
        <v>1</v>
      </c>
      <c r="P444">
        <f t="shared" si="71"/>
        <v>6</v>
      </c>
      <c r="Q444">
        <f t="shared" si="72"/>
        <v>0</v>
      </c>
      <c r="R444">
        <f t="shared" si="73"/>
        <v>0</v>
      </c>
      <c r="S444">
        <f t="shared" si="74"/>
        <v>1</v>
      </c>
      <c r="T444">
        <f t="shared" si="75"/>
        <v>1</v>
      </c>
      <c r="U444">
        <f t="shared" si="76"/>
        <v>527</v>
      </c>
    </row>
    <row r="445" spans="1:21" ht="29.4" thickBot="1" x14ac:dyDescent="0.35">
      <c r="A445" s="3" t="s">
        <v>69</v>
      </c>
      <c r="B445" s="1">
        <v>2</v>
      </c>
      <c r="C445" s="1">
        <v>0</v>
      </c>
      <c r="D445" s="1">
        <v>0</v>
      </c>
      <c r="E445" s="1">
        <v>2</v>
      </c>
      <c r="F445" s="6">
        <v>1968</v>
      </c>
      <c r="G445" s="6">
        <v>0</v>
      </c>
      <c r="H445">
        <f t="shared" si="66"/>
        <v>9</v>
      </c>
      <c r="I445" t="str">
        <f t="shared" si="67"/>
        <v>TUR</v>
      </c>
      <c r="J445">
        <f>INDEX(Plan4!$B$4:$B$31,MATCH(Plan1!$F445,Plan4!$A$4:$A$31,0))</f>
        <v>1964</v>
      </c>
      <c r="K445">
        <f>INDEX(Plan4!$C$4:$C$31,MATCH(Plan1!$F445,Plan4!$A$4:$A$31,0))</f>
        <v>1960</v>
      </c>
      <c r="L445">
        <f>INDEX(Plan4!$E$4:$E$31,MATCH(Plan1!$F445,Plan4!$A$4:$A$31,0))</f>
        <v>1972</v>
      </c>
      <c r="M445">
        <f t="shared" si="68"/>
        <v>2</v>
      </c>
      <c r="N445">
        <f t="shared" si="69"/>
        <v>6</v>
      </c>
      <c r="O445">
        <f t="shared" si="70"/>
        <v>7</v>
      </c>
      <c r="P445">
        <f t="shared" si="71"/>
        <v>9</v>
      </c>
      <c r="Q445">
        <f t="shared" si="72"/>
        <v>0</v>
      </c>
      <c r="R445">
        <f t="shared" si="73"/>
        <v>0</v>
      </c>
      <c r="S445">
        <f t="shared" si="74"/>
        <v>1</v>
      </c>
      <c r="T445">
        <f t="shared" si="75"/>
        <v>1</v>
      </c>
      <c r="U445">
        <f t="shared" si="76"/>
        <v>527</v>
      </c>
    </row>
    <row r="446" spans="1:21" ht="29.4" thickBot="1" x14ac:dyDescent="0.35">
      <c r="A446" s="3" t="s">
        <v>8</v>
      </c>
      <c r="B446" s="1">
        <v>1</v>
      </c>
      <c r="C446" s="1">
        <v>4</v>
      </c>
      <c r="D446" s="1">
        <v>3</v>
      </c>
      <c r="E446" s="1">
        <v>8</v>
      </c>
      <c r="F446" s="6">
        <v>1968</v>
      </c>
      <c r="G446" s="6">
        <v>0</v>
      </c>
      <c r="H446">
        <f t="shared" si="66"/>
        <v>10</v>
      </c>
      <c r="I446" t="str">
        <f t="shared" si="67"/>
        <v>DEN</v>
      </c>
      <c r="J446">
        <f>INDEX(Plan4!$B$4:$B$31,MATCH(Plan1!$F446,Plan4!$A$4:$A$31,0))</f>
        <v>1964</v>
      </c>
      <c r="K446">
        <f>INDEX(Plan4!$C$4:$C$31,MATCH(Plan1!$F446,Plan4!$A$4:$A$31,0))</f>
        <v>1960</v>
      </c>
      <c r="L446">
        <f>INDEX(Plan4!$E$4:$E$31,MATCH(Plan1!$F446,Plan4!$A$4:$A$31,0))</f>
        <v>1972</v>
      </c>
      <c r="M446">
        <f t="shared" si="68"/>
        <v>2</v>
      </c>
      <c r="N446">
        <f t="shared" si="69"/>
        <v>6</v>
      </c>
      <c r="O446">
        <f t="shared" si="70"/>
        <v>2</v>
      </c>
      <c r="P446">
        <f t="shared" si="71"/>
        <v>6</v>
      </c>
      <c r="Q446">
        <f t="shared" si="72"/>
        <v>0</v>
      </c>
      <c r="R446">
        <f t="shared" si="73"/>
        <v>0</v>
      </c>
      <c r="S446">
        <f t="shared" si="74"/>
        <v>1</v>
      </c>
      <c r="T446">
        <f t="shared" si="75"/>
        <v>1</v>
      </c>
      <c r="U446">
        <f t="shared" si="76"/>
        <v>527</v>
      </c>
    </row>
    <row r="447" spans="1:21" ht="29.4" thickBot="1" x14ac:dyDescent="0.35">
      <c r="A447" s="3" t="s">
        <v>26</v>
      </c>
      <c r="B447" s="1">
        <v>1</v>
      </c>
      <c r="C447" s="1">
        <v>3</v>
      </c>
      <c r="D447" s="1">
        <v>1</v>
      </c>
      <c r="E447" s="1">
        <v>5</v>
      </c>
      <c r="F447" s="6">
        <v>1968</v>
      </c>
      <c r="G447" s="6">
        <v>0</v>
      </c>
      <c r="H447">
        <f t="shared" si="66"/>
        <v>9</v>
      </c>
      <c r="I447" t="str">
        <f t="shared" si="67"/>
        <v>CAN</v>
      </c>
      <c r="J447">
        <f>INDEX(Plan4!$B$4:$B$31,MATCH(Plan1!$F447,Plan4!$A$4:$A$31,0))</f>
        <v>1964</v>
      </c>
      <c r="K447">
        <f>INDEX(Plan4!$C$4:$C$31,MATCH(Plan1!$F447,Plan4!$A$4:$A$31,0))</f>
        <v>1960</v>
      </c>
      <c r="L447">
        <f>INDEX(Plan4!$E$4:$E$31,MATCH(Plan1!$F447,Plan4!$A$4:$A$31,0))</f>
        <v>1972</v>
      </c>
      <c r="M447">
        <f t="shared" si="68"/>
        <v>1</v>
      </c>
      <c r="N447">
        <f t="shared" si="69"/>
        <v>4</v>
      </c>
      <c r="O447">
        <f t="shared" si="70"/>
        <v>0</v>
      </c>
      <c r="P447">
        <f t="shared" si="71"/>
        <v>1</v>
      </c>
      <c r="Q447">
        <f t="shared" si="72"/>
        <v>0</v>
      </c>
      <c r="R447">
        <f t="shared" si="73"/>
        <v>0</v>
      </c>
      <c r="S447">
        <f t="shared" si="74"/>
        <v>1</v>
      </c>
      <c r="T447">
        <f t="shared" si="75"/>
        <v>1</v>
      </c>
      <c r="U447">
        <f t="shared" si="76"/>
        <v>527</v>
      </c>
    </row>
    <row r="448" spans="1:21" ht="29.4" thickBot="1" x14ac:dyDescent="0.35">
      <c r="A448" s="3" t="s">
        <v>41</v>
      </c>
      <c r="B448" s="1">
        <v>1</v>
      </c>
      <c r="C448" s="1">
        <v>2</v>
      </c>
      <c r="D448" s="1">
        <v>1</v>
      </c>
      <c r="E448" s="1">
        <v>4</v>
      </c>
      <c r="F448" s="6">
        <v>1968</v>
      </c>
      <c r="G448" s="6">
        <v>0</v>
      </c>
      <c r="H448">
        <f t="shared" si="66"/>
        <v>10</v>
      </c>
      <c r="I448" t="str">
        <f t="shared" si="67"/>
        <v>FIN</v>
      </c>
      <c r="J448">
        <f>INDEX(Plan4!$B$4:$B$31,MATCH(Plan1!$F448,Plan4!$A$4:$A$31,0))</f>
        <v>1964</v>
      </c>
      <c r="K448">
        <f>INDEX(Plan4!$C$4:$C$31,MATCH(Plan1!$F448,Plan4!$A$4:$A$31,0))</f>
        <v>1960</v>
      </c>
      <c r="L448">
        <f>INDEX(Plan4!$E$4:$E$31,MATCH(Plan1!$F448,Plan4!$A$4:$A$31,0))</f>
        <v>1972</v>
      </c>
      <c r="M448">
        <f t="shared" si="68"/>
        <v>3</v>
      </c>
      <c r="N448">
        <f t="shared" si="69"/>
        <v>5</v>
      </c>
      <c r="O448">
        <f t="shared" si="70"/>
        <v>1</v>
      </c>
      <c r="P448">
        <f t="shared" si="71"/>
        <v>5</v>
      </c>
      <c r="Q448">
        <f t="shared" si="72"/>
        <v>0</v>
      </c>
      <c r="R448">
        <f t="shared" si="73"/>
        <v>0</v>
      </c>
      <c r="S448">
        <f t="shared" si="74"/>
        <v>1</v>
      </c>
      <c r="T448">
        <f t="shared" si="75"/>
        <v>1</v>
      </c>
      <c r="U448">
        <f t="shared" si="76"/>
        <v>527</v>
      </c>
    </row>
    <row r="449" spans="1:21" ht="29.4" thickBot="1" x14ac:dyDescent="0.35">
      <c r="A449" s="3" t="s">
        <v>90</v>
      </c>
      <c r="B449" s="1">
        <v>1</v>
      </c>
      <c r="C449" s="1">
        <v>1</v>
      </c>
      <c r="D449" s="1">
        <v>0</v>
      </c>
      <c r="E449" s="1">
        <v>2</v>
      </c>
      <c r="F449" s="6">
        <v>1968</v>
      </c>
      <c r="G449" s="6">
        <v>0</v>
      </c>
      <c r="H449">
        <f t="shared" si="66"/>
        <v>11</v>
      </c>
      <c r="I449" t="str">
        <f t="shared" si="67"/>
        <v>ETH</v>
      </c>
      <c r="J449">
        <f>INDEX(Plan4!$B$4:$B$31,MATCH(Plan1!$F449,Plan4!$A$4:$A$31,0))</f>
        <v>1964</v>
      </c>
      <c r="K449">
        <f>INDEX(Plan4!$C$4:$C$31,MATCH(Plan1!$F449,Plan4!$A$4:$A$31,0))</f>
        <v>1960</v>
      </c>
      <c r="L449">
        <f>INDEX(Plan4!$E$4:$E$31,MATCH(Plan1!$F449,Plan4!$A$4:$A$31,0))</f>
        <v>1972</v>
      </c>
      <c r="M449">
        <f t="shared" si="68"/>
        <v>1</v>
      </c>
      <c r="N449">
        <f t="shared" si="69"/>
        <v>1</v>
      </c>
      <c r="O449">
        <f t="shared" si="70"/>
        <v>1</v>
      </c>
      <c r="P449">
        <f t="shared" si="71"/>
        <v>1</v>
      </c>
      <c r="Q449">
        <f t="shared" si="72"/>
        <v>0</v>
      </c>
      <c r="R449">
        <f t="shared" si="73"/>
        <v>0</v>
      </c>
      <c r="S449">
        <f t="shared" si="74"/>
        <v>1</v>
      </c>
      <c r="T449">
        <f t="shared" si="75"/>
        <v>1</v>
      </c>
      <c r="U449">
        <f t="shared" si="76"/>
        <v>527</v>
      </c>
    </row>
    <row r="450" spans="1:21" ht="29.4" thickBot="1" x14ac:dyDescent="0.35">
      <c r="A450" s="3" t="s">
        <v>28</v>
      </c>
      <c r="B450" s="1">
        <v>1</v>
      </c>
      <c r="C450" s="1">
        <v>1</v>
      </c>
      <c r="D450" s="1">
        <v>0</v>
      </c>
      <c r="E450" s="1">
        <v>2</v>
      </c>
      <c r="F450" s="6">
        <v>1968</v>
      </c>
      <c r="G450" s="6">
        <v>0</v>
      </c>
      <c r="H450">
        <f t="shared" si="66"/>
        <v>9</v>
      </c>
      <c r="I450" t="str">
        <f t="shared" si="67"/>
        <v>NOR</v>
      </c>
      <c r="J450">
        <f>INDEX(Plan4!$B$4:$B$31,MATCH(Plan1!$F450,Plan4!$A$4:$A$31,0))</f>
        <v>1964</v>
      </c>
      <c r="K450">
        <f>INDEX(Plan4!$C$4:$C$31,MATCH(Plan1!$F450,Plan4!$A$4:$A$31,0))</f>
        <v>1960</v>
      </c>
      <c r="L450">
        <f>INDEX(Plan4!$E$4:$E$31,MATCH(Plan1!$F450,Plan4!$A$4:$A$31,0))</f>
        <v>1972</v>
      </c>
      <c r="M450">
        <f t="shared" si="68"/>
        <v>0</v>
      </c>
      <c r="N450">
        <f t="shared" si="69"/>
        <v>0</v>
      </c>
      <c r="O450">
        <f t="shared" si="70"/>
        <v>1</v>
      </c>
      <c r="P450">
        <f t="shared" si="71"/>
        <v>1</v>
      </c>
      <c r="Q450">
        <f t="shared" si="72"/>
        <v>0</v>
      </c>
      <c r="R450">
        <f t="shared" si="73"/>
        <v>0</v>
      </c>
      <c r="S450">
        <f t="shared" si="74"/>
        <v>0</v>
      </c>
      <c r="T450">
        <f t="shared" si="75"/>
        <v>1</v>
      </c>
      <c r="U450">
        <f t="shared" si="76"/>
        <v>527</v>
      </c>
    </row>
    <row r="451" spans="1:21" ht="43.8" thickBot="1" x14ac:dyDescent="0.35">
      <c r="A451" s="3" t="s">
        <v>53</v>
      </c>
      <c r="B451" s="1">
        <v>1</v>
      </c>
      <c r="C451" s="1">
        <v>0</v>
      </c>
      <c r="D451" s="1">
        <v>2</v>
      </c>
      <c r="E451" s="1">
        <v>3</v>
      </c>
      <c r="F451" s="6">
        <v>1968</v>
      </c>
      <c r="G451" s="6">
        <v>0</v>
      </c>
      <c r="H451">
        <f t="shared" ref="H451:H514" si="77">FIND("(",A451)</f>
        <v>14</v>
      </c>
      <c r="I451" t="str">
        <f t="shared" ref="I451:I514" si="78">RIGHT(LEFT(A451,H451+3),3)</f>
        <v>NZL</v>
      </c>
      <c r="J451">
        <f>INDEX(Plan4!$B$4:$B$31,MATCH(Plan1!$F451,Plan4!$A$4:$A$31,0))</f>
        <v>1964</v>
      </c>
      <c r="K451">
        <f>INDEX(Plan4!$C$4:$C$31,MATCH(Plan1!$F451,Plan4!$A$4:$A$31,0))</f>
        <v>1960</v>
      </c>
      <c r="L451">
        <f>INDEX(Plan4!$E$4:$E$31,MATCH(Plan1!$F451,Plan4!$A$4:$A$31,0))</f>
        <v>1972</v>
      </c>
      <c r="M451">
        <f t="shared" ref="M451:M514" si="79">SUMIFS($B$2:$B$1248,$F$2:$F$1248,J451,$I$2:$I$1248,$I451)</f>
        <v>3</v>
      </c>
      <c r="N451">
        <f t="shared" ref="N451:N514" si="80">SUMIFS($E$2:$E$1248,$F$2:$F$1248,J451,$I$2:$I$1248,$I451)</f>
        <v>5</v>
      </c>
      <c r="O451">
        <f t="shared" ref="O451:O514" si="81">SUMIFS($B$2:$B$1248,$F$2:$F$1248,K451,$I$2:$I$1248,$I451)</f>
        <v>2</v>
      </c>
      <c r="P451">
        <f t="shared" ref="P451:P514" si="82">SUMIFS($E$2:$E$1248,$F$2:$F$1248,K451,$I$2:$I$1248,$I451)</f>
        <v>3</v>
      </c>
      <c r="Q451">
        <f t="shared" ref="Q451:Q514" si="83">SUMIFS($G$2:$G$1248,$F$2:$F$1248,J451,$I$2:$I$1248,$I451)</f>
        <v>0</v>
      </c>
      <c r="R451">
        <f t="shared" ref="R451:R514" si="84">SUMIFS($G$2:$G$1248,$F$2:$F$1248,L451,$I$2:$I$1248,$I451)</f>
        <v>0</v>
      </c>
      <c r="S451">
        <f t="shared" ref="S451:S514" si="85">COUNTIFS($I$2:$I$1248,$I451,$F$2:$F$1248,$J451)</f>
        <v>1</v>
      </c>
      <c r="T451">
        <f t="shared" ref="T451:T514" si="86">COUNTIFS($I$2:$I$1248,$I451,$F$2:$F$1248,$K451)</f>
        <v>1</v>
      </c>
      <c r="U451">
        <f t="shared" ref="U451:U514" si="87">SUMIFS($E$2:$E$1248,$F$2:$F$1248,$F451)</f>
        <v>527</v>
      </c>
    </row>
    <row r="452" spans="1:21" ht="29.4" thickBot="1" x14ac:dyDescent="0.35">
      <c r="A452" s="3" t="s">
        <v>98</v>
      </c>
      <c r="B452" s="1">
        <v>1</v>
      </c>
      <c r="C452" s="1">
        <v>0</v>
      </c>
      <c r="D452" s="1">
        <v>1</v>
      </c>
      <c r="E452" s="1">
        <v>2</v>
      </c>
      <c r="F452" s="6">
        <v>1968</v>
      </c>
      <c r="G452" s="6">
        <v>0</v>
      </c>
      <c r="H452">
        <f t="shared" si="77"/>
        <v>10</v>
      </c>
      <c r="I452" t="str">
        <f t="shared" si="78"/>
        <v>TUN</v>
      </c>
      <c r="J452">
        <f>INDEX(Plan4!$B$4:$B$31,MATCH(Plan1!$F452,Plan4!$A$4:$A$31,0))</f>
        <v>1964</v>
      </c>
      <c r="K452">
        <f>INDEX(Plan4!$C$4:$C$31,MATCH(Plan1!$F452,Plan4!$A$4:$A$31,0))</f>
        <v>1960</v>
      </c>
      <c r="L452">
        <f>INDEX(Plan4!$E$4:$E$31,MATCH(Plan1!$F452,Plan4!$A$4:$A$31,0))</f>
        <v>1972</v>
      </c>
      <c r="M452">
        <f t="shared" si="79"/>
        <v>0</v>
      </c>
      <c r="N452">
        <f t="shared" si="80"/>
        <v>2</v>
      </c>
      <c r="O452">
        <f t="shared" si="81"/>
        <v>0</v>
      </c>
      <c r="P452">
        <f t="shared" si="82"/>
        <v>0</v>
      </c>
      <c r="Q452">
        <f t="shared" si="83"/>
        <v>0</v>
      </c>
      <c r="R452">
        <f t="shared" si="84"/>
        <v>0</v>
      </c>
      <c r="S452">
        <f t="shared" si="85"/>
        <v>1</v>
      </c>
      <c r="T452">
        <f t="shared" si="86"/>
        <v>0</v>
      </c>
      <c r="U452">
        <f t="shared" si="87"/>
        <v>527</v>
      </c>
    </row>
    <row r="453" spans="1:21" ht="29.4" thickBot="1" x14ac:dyDescent="0.35">
      <c r="A453" s="3" t="s">
        <v>87</v>
      </c>
      <c r="B453" s="1">
        <v>1</v>
      </c>
      <c r="C453" s="1">
        <v>0</v>
      </c>
      <c r="D453" s="1">
        <v>0</v>
      </c>
      <c r="E453" s="1">
        <v>1</v>
      </c>
      <c r="F453" s="6">
        <v>1968</v>
      </c>
      <c r="G453" s="6">
        <v>0</v>
      </c>
      <c r="H453">
        <f t="shared" si="77"/>
        <v>11</v>
      </c>
      <c r="I453" t="str">
        <f t="shared" si="78"/>
        <v>PAK</v>
      </c>
      <c r="J453">
        <f>INDEX(Plan4!$B$4:$B$31,MATCH(Plan1!$F453,Plan4!$A$4:$A$31,0))</f>
        <v>1964</v>
      </c>
      <c r="K453">
        <f>INDEX(Plan4!$C$4:$C$31,MATCH(Plan1!$F453,Plan4!$A$4:$A$31,0))</f>
        <v>1960</v>
      </c>
      <c r="L453">
        <f>INDEX(Plan4!$E$4:$E$31,MATCH(Plan1!$F453,Plan4!$A$4:$A$31,0))</f>
        <v>1972</v>
      </c>
      <c r="M453">
        <f t="shared" si="79"/>
        <v>0</v>
      </c>
      <c r="N453">
        <f t="shared" si="80"/>
        <v>1</v>
      </c>
      <c r="O453">
        <f t="shared" si="81"/>
        <v>1</v>
      </c>
      <c r="P453">
        <f t="shared" si="82"/>
        <v>2</v>
      </c>
      <c r="Q453">
        <f t="shared" si="83"/>
        <v>0</v>
      </c>
      <c r="R453">
        <f t="shared" si="84"/>
        <v>0</v>
      </c>
      <c r="S453">
        <f t="shared" si="85"/>
        <v>1</v>
      </c>
      <c r="T453">
        <f t="shared" si="86"/>
        <v>1</v>
      </c>
      <c r="U453">
        <f t="shared" si="87"/>
        <v>527</v>
      </c>
    </row>
    <row r="454" spans="1:21" ht="29.4" thickBot="1" x14ac:dyDescent="0.35">
      <c r="A454" s="3" t="s">
        <v>83</v>
      </c>
      <c r="B454" s="1">
        <v>1</v>
      </c>
      <c r="C454" s="1">
        <v>0</v>
      </c>
      <c r="D454" s="1">
        <v>0</v>
      </c>
      <c r="E454" s="1">
        <v>1</v>
      </c>
      <c r="F454" s="6">
        <v>1968</v>
      </c>
      <c r="G454" s="6">
        <v>0</v>
      </c>
      <c r="H454">
        <f t="shared" si="77"/>
        <v>12</v>
      </c>
      <c r="I454" t="str">
        <f t="shared" si="78"/>
        <v>VEN</v>
      </c>
      <c r="J454">
        <f>INDEX(Plan4!$B$4:$B$31,MATCH(Plan1!$F454,Plan4!$A$4:$A$31,0))</f>
        <v>1964</v>
      </c>
      <c r="K454">
        <f>INDEX(Plan4!$C$4:$C$31,MATCH(Plan1!$F454,Plan4!$A$4:$A$31,0))</f>
        <v>1960</v>
      </c>
      <c r="L454">
        <f>INDEX(Plan4!$E$4:$E$31,MATCH(Plan1!$F454,Plan4!$A$4:$A$31,0))</f>
        <v>1972</v>
      </c>
      <c r="M454">
        <f t="shared" si="79"/>
        <v>0</v>
      </c>
      <c r="N454">
        <f t="shared" si="80"/>
        <v>0</v>
      </c>
      <c r="O454">
        <f t="shared" si="81"/>
        <v>0</v>
      </c>
      <c r="P454">
        <f t="shared" si="82"/>
        <v>1</v>
      </c>
      <c r="Q454">
        <f t="shared" si="83"/>
        <v>0</v>
      </c>
      <c r="R454">
        <f t="shared" si="84"/>
        <v>0</v>
      </c>
      <c r="S454">
        <f t="shared" si="85"/>
        <v>0</v>
      </c>
      <c r="T454">
        <f t="shared" si="86"/>
        <v>1</v>
      </c>
      <c r="U454">
        <f t="shared" si="87"/>
        <v>527</v>
      </c>
    </row>
    <row r="455" spans="1:21" ht="29.4" thickBot="1" x14ac:dyDescent="0.35">
      <c r="A455" s="3" t="s">
        <v>25</v>
      </c>
      <c r="B455" s="1">
        <v>0</v>
      </c>
      <c r="C455" s="1">
        <v>4</v>
      </c>
      <c r="D455" s="1">
        <v>0</v>
      </c>
      <c r="E455" s="1">
        <v>4</v>
      </c>
      <c r="F455" s="6">
        <v>1968</v>
      </c>
      <c r="G455" s="6">
        <v>0</v>
      </c>
      <c r="H455">
        <f t="shared" si="77"/>
        <v>7</v>
      </c>
      <c r="I455" t="str">
        <f t="shared" si="78"/>
        <v>CUB</v>
      </c>
      <c r="J455">
        <f>INDEX(Plan4!$B$4:$B$31,MATCH(Plan1!$F455,Plan4!$A$4:$A$31,0))</f>
        <v>1964</v>
      </c>
      <c r="K455">
        <f>INDEX(Plan4!$C$4:$C$31,MATCH(Plan1!$F455,Plan4!$A$4:$A$31,0))</f>
        <v>1960</v>
      </c>
      <c r="L455">
        <f>INDEX(Plan4!$E$4:$E$31,MATCH(Plan1!$F455,Plan4!$A$4:$A$31,0))</f>
        <v>1972</v>
      </c>
      <c r="M455">
        <f t="shared" si="79"/>
        <v>0</v>
      </c>
      <c r="N455">
        <f t="shared" si="80"/>
        <v>1</v>
      </c>
      <c r="O455">
        <f t="shared" si="81"/>
        <v>0</v>
      </c>
      <c r="P455">
        <f t="shared" si="82"/>
        <v>0</v>
      </c>
      <c r="Q455">
        <f t="shared" si="83"/>
        <v>0</v>
      </c>
      <c r="R455">
        <f t="shared" si="84"/>
        <v>0</v>
      </c>
      <c r="S455">
        <f t="shared" si="85"/>
        <v>1</v>
      </c>
      <c r="T455">
        <f t="shared" si="86"/>
        <v>0</v>
      </c>
      <c r="U455">
        <f t="shared" si="87"/>
        <v>527</v>
      </c>
    </row>
    <row r="456" spans="1:21" ht="29.4" thickBot="1" x14ac:dyDescent="0.35">
      <c r="A456" s="3" t="s">
        <v>6</v>
      </c>
      <c r="B456" s="1">
        <v>0</v>
      </c>
      <c r="C456" s="1">
        <v>2</v>
      </c>
      <c r="D456" s="1">
        <v>2</v>
      </c>
      <c r="E456" s="1">
        <v>4</v>
      </c>
      <c r="F456" s="6">
        <v>1968</v>
      </c>
      <c r="G456" s="6">
        <v>0</v>
      </c>
      <c r="H456">
        <f t="shared" si="77"/>
        <v>10</v>
      </c>
      <c r="I456" t="str">
        <f t="shared" si="78"/>
        <v>AUT</v>
      </c>
      <c r="J456">
        <f>INDEX(Plan4!$B$4:$B$31,MATCH(Plan1!$F456,Plan4!$A$4:$A$31,0))</f>
        <v>1964</v>
      </c>
      <c r="K456">
        <f>INDEX(Plan4!$C$4:$C$31,MATCH(Plan1!$F456,Plan4!$A$4:$A$31,0))</f>
        <v>1960</v>
      </c>
      <c r="L456">
        <f>INDEX(Plan4!$E$4:$E$31,MATCH(Plan1!$F456,Plan4!$A$4:$A$31,0))</f>
        <v>1972</v>
      </c>
      <c r="M456">
        <f t="shared" si="79"/>
        <v>0</v>
      </c>
      <c r="N456">
        <f t="shared" si="80"/>
        <v>0</v>
      </c>
      <c r="O456">
        <f t="shared" si="81"/>
        <v>1</v>
      </c>
      <c r="P456">
        <f t="shared" si="82"/>
        <v>2</v>
      </c>
      <c r="Q456">
        <f t="shared" si="83"/>
        <v>0</v>
      </c>
      <c r="R456">
        <f t="shared" si="84"/>
        <v>0</v>
      </c>
      <c r="S456">
        <f t="shared" si="85"/>
        <v>0</v>
      </c>
      <c r="T456">
        <f t="shared" si="86"/>
        <v>1</v>
      </c>
      <c r="U456">
        <f t="shared" si="87"/>
        <v>527</v>
      </c>
    </row>
    <row r="457" spans="1:21" ht="29.4" thickBot="1" x14ac:dyDescent="0.35">
      <c r="A457" s="3" t="s">
        <v>9</v>
      </c>
      <c r="B457" s="1">
        <v>0</v>
      </c>
      <c r="C457" s="1">
        <v>1</v>
      </c>
      <c r="D457" s="1">
        <v>4</v>
      </c>
      <c r="E457" s="1">
        <v>5</v>
      </c>
      <c r="F457" s="6">
        <v>1968</v>
      </c>
      <c r="G457" s="6">
        <v>0</v>
      </c>
      <c r="H457">
        <f t="shared" si="77"/>
        <v>14</v>
      </c>
      <c r="I457" t="str">
        <f t="shared" si="78"/>
        <v>SUI</v>
      </c>
      <c r="J457">
        <f>INDEX(Plan4!$B$4:$B$31,MATCH(Plan1!$F457,Plan4!$A$4:$A$31,0))</f>
        <v>1964</v>
      </c>
      <c r="K457">
        <f>INDEX(Plan4!$C$4:$C$31,MATCH(Plan1!$F457,Plan4!$A$4:$A$31,0))</f>
        <v>1960</v>
      </c>
      <c r="L457">
        <f>INDEX(Plan4!$E$4:$E$31,MATCH(Plan1!$F457,Plan4!$A$4:$A$31,0))</f>
        <v>1972</v>
      </c>
      <c r="M457">
        <f t="shared" si="79"/>
        <v>1</v>
      </c>
      <c r="N457">
        <f t="shared" si="80"/>
        <v>4</v>
      </c>
      <c r="O457">
        <f t="shared" si="81"/>
        <v>0</v>
      </c>
      <c r="P457">
        <f t="shared" si="82"/>
        <v>6</v>
      </c>
      <c r="Q457">
        <f t="shared" si="83"/>
        <v>0</v>
      </c>
      <c r="R457">
        <f t="shared" si="84"/>
        <v>0</v>
      </c>
      <c r="S457">
        <f t="shared" si="85"/>
        <v>1</v>
      </c>
      <c r="T457">
        <f t="shared" si="86"/>
        <v>1</v>
      </c>
      <c r="U457">
        <f t="shared" si="87"/>
        <v>527</v>
      </c>
    </row>
    <row r="458" spans="1:21" ht="29.4" thickBot="1" x14ac:dyDescent="0.35">
      <c r="A458" s="3" t="s">
        <v>104</v>
      </c>
      <c r="B458" s="1">
        <v>0</v>
      </c>
      <c r="C458" s="1">
        <v>1</v>
      </c>
      <c r="D458" s="1">
        <v>3</v>
      </c>
      <c r="E458" s="1">
        <v>4</v>
      </c>
      <c r="F458" s="6">
        <v>1968</v>
      </c>
      <c r="G458" s="6">
        <v>0</v>
      </c>
      <c r="H458">
        <f t="shared" si="77"/>
        <v>11</v>
      </c>
      <c r="I458" t="str">
        <f t="shared" si="78"/>
        <v>MGL</v>
      </c>
      <c r="J458">
        <f>INDEX(Plan4!$B$4:$B$31,MATCH(Plan1!$F458,Plan4!$A$4:$A$31,0))</f>
        <v>1964</v>
      </c>
      <c r="K458">
        <f>INDEX(Plan4!$C$4:$C$31,MATCH(Plan1!$F458,Plan4!$A$4:$A$31,0))</f>
        <v>1960</v>
      </c>
      <c r="L458">
        <f>INDEX(Plan4!$E$4:$E$31,MATCH(Plan1!$F458,Plan4!$A$4:$A$31,0))</f>
        <v>1972</v>
      </c>
      <c r="M458">
        <f t="shared" si="79"/>
        <v>0</v>
      </c>
      <c r="N458">
        <f t="shared" si="80"/>
        <v>0</v>
      </c>
      <c r="O458">
        <f t="shared" si="81"/>
        <v>0</v>
      </c>
      <c r="P458">
        <f t="shared" si="82"/>
        <v>0</v>
      </c>
      <c r="Q458">
        <f t="shared" si="83"/>
        <v>0</v>
      </c>
      <c r="R458">
        <f t="shared" si="84"/>
        <v>0</v>
      </c>
      <c r="S458">
        <f t="shared" si="85"/>
        <v>0</v>
      </c>
      <c r="T458">
        <f t="shared" si="86"/>
        <v>0</v>
      </c>
      <c r="U458">
        <f t="shared" si="87"/>
        <v>527</v>
      </c>
    </row>
    <row r="459" spans="1:21" ht="29.4" thickBot="1" x14ac:dyDescent="0.35">
      <c r="A459" s="3" t="s">
        <v>49</v>
      </c>
      <c r="B459" s="1">
        <v>0</v>
      </c>
      <c r="C459" s="1">
        <v>1</v>
      </c>
      <c r="D459" s="1">
        <v>2</v>
      </c>
      <c r="E459" s="1">
        <v>3</v>
      </c>
      <c r="F459" s="6">
        <v>1968</v>
      </c>
      <c r="G459" s="6">
        <v>0</v>
      </c>
      <c r="H459">
        <f t="shared" si="77"/>
        <v>9</v>
      </c>
      <c r="I459" t="str">
        <f t="shared" si="78"/>
        <v>BRA</v>
      </c>
      <c r="J459">
        <f>INDEX(Plan4!$B$4:$B$31,MATCH(Plan1!$F459,Plan4!$A$4:$A$31,0))</f>
        <v>1964</v>
      </c>
      <c r="K459">
        <f>INDEX(Plan4!$C$4:$C$31,MATCH(Plan1!$F459,Plan4!$A$4:$A$31,0))</f>
        <v>1960</v>
      </c>
      <c r="L459">
        <f>INDEX(Plan4!$E$4:$E$31,MATCH(Plan1!$F459,Plan4!$A$4:$A$31,0))</f>
        <v>1972</v>
      </c>
      <c r="M459">
        <f t="shared" si="79"/>
        <v>0</v>
      </c>
      <c r="N459">
        <f t="shared" si="80"/>
        <v>1</v>
      </c>
      <c r="O459">
        <f t="shared" si="81"/>
        <v>0</v>
      </c>
      <c r="P459">
        <f t="shared" si="82"/>
        <v>2</v>
      </c>
      <c r="Q459">
        <f t="shared" si="83"/>
        <v>0</v>
      </c>
      <c r="R459">
        <f t="shared" si="84"/>
        <v>0</v>
      </c>
      <c r="S459">
        <f t="shared" si="85"/>
        <v>1</v>
      </c>
      <c r="T459">
        <f t="shared" si="86"/>
        <v>1</v>
      </c>
      <c r="U459">
        <f t="shared" si="87"/>
        <v>527</v>
      </c>
    </row>
    <row r="460" spans="1:21" ht="29.4" thickBot="1" x14ac:dyDescent="0.35">
      <c r="A460" s="3" t="s">
        <v>21</v>
      </c>
      <c r="B460" s="1">
        <v>0</v>
      </c>
      <c r="C460" s="1">
        <v>1</v>
      </c>
      <c r="D460" s="1">
        <v>1</v>
      </c>
      <c r="E460" s="1">
        <v>2</v>
      </c>
      <c r="F460" s="6">
        <v>1968</v>
      </c>
      <c r="G460" s="6">
        <v>0</v>
      </c>
      <c r="H460">
        <f t="shared" si="77"/>
        <v>10</v>
      </c>
      <c r="I460" t="str">
        <f t="shared" si="78"/>
        <v>BEL</v>
      </c>
      <c r="J460">
        <f>INDEX(Plan4!$B$4:$B$31,MATCH(Plan1!$F460,Plan4!$A$4:$A$31,0))</f>
        <v>1964</v>
      </c>
      <c r="K460">
        <f>INDEX(Plan4!$C$4:$C$31,MATCH(Plan1!$F460,Plan4!$A$4:$A$31,0))</f>
        <v>1960</v>
      </c>
      <c r="L460">
        <f>INDEX(Plan4!$E$4:$E$31,MATCH(Plan1!$F460,Plan4!$A$4:$A$31,0))</f>
        <v>1972</v>
      </c>
      <c r="M460">
        <f t="shared" si="79"/>
        <v>2</v>
      </c>
      <c r="N460">
        <f t="shared" si="80"/>
        <v>3</v>
      </c>
      <c r="O460">
        <f t="shared" si="81"/>
        <v>0</v>
      </c>
      <c r="P460">
        <f t="shared" si="82"/>
        <v>4</v>
      </c>
      <c r="Q460">
        <f t="shared" si="83"/>
        <v>0</v>
      </c>
      <c r="R460">
        <f t="shared" si="84"/>
        <v>0</v>
      </c>
      <c r="S460">
        <f t="shared" si="85"/>
        <v>1</v>
      </c>
      <c r="T460">
        <f t="shared" si="86"/>
        <v>1</v>
      </c>
      <c r="U460">
        <f t="shared" si="87"/>
        <v>527</v>
      </c>
    </row>
    <row r="461" spans="1:21" ht="43.8" thickBot="1" x14ac:dyDescent="0.35">
      <c r="A461" s="3" t="s">
        <v>76</v>
      </c>
      <c r="B461" s="1">
        <v>0</v>
      </c>
      <c r="C461" s="1">
        <v>1</v>
      </c>
      <c r="D461" s="1">
        <v>1</v>
      </c>
      <c r="E461" s="1">
        <v>2</v>
      </c>
      <c r="F461" s="6">
        <v>1968</v>
      </c>
      <c r="G461" s="6">
        <v>0</v>
      </c>
      <c r="H461">
        <f t="shared" si="77"/>
        <v>14</v>
      </c>
      <c r="I461" t="str">
        <f t="shared" si="78"/>
        <v>KOR</v>
      </c>
      <c r="J461">
        <f>INDEX(Plan4!$B$4:$B$31,MATCH(Plan1!$F461,Plan4!$A$4:$A$31,0))</f>
        <v>1964</v>
      </c>
      <c r="K461">
        <f>INDEX(Plan4!$C$4:$C$31,MATCH(Plan1!$F461,Plan4!$A$4:$A$31,0))</f>
        <v>1960</v>
      </c>
      <c r="L461">
        <f>INDEX(Plan4!$E$4:$E$31,MATCH(Plan1!$F461,Plan4!$A$4:$A$31,0))</f>
        <v>1972</v>
      </c>
      <c r="M461">
        <f t="shared" si="79"/>
        <v>0</v>
      </c>
      <c r="N461">
        <f t="shared" si="80"/>
        <v>3</v>
      </c>
      <c r="O461">
        <f t="shared" si="81"/>
        <v>0</v>
      </c>
      <c r="P461">
        <f t="shared" si="82"/>
        <v>0</v>
      </c>
      <c r="Q461">
        <f t="shared" si="83"/>
        <v>0</v>
      </c>
      <c r="R461">
        <f t="shared" si="84"/>
        <v>0</v>
      </c>
      <c r="S461">
        <f t="shared" si="85"/>
        <v>1</v>
      </c>
      <c r="T461">
        <f t="shared" si="86"/>
        <v>0</v>
      </c>
      <c r="U461">
        <f t="shared" si="87"/>
        <v>527</v>
      </c>
    </row>
    <row r="462" spans="1:21" ht="29.4" thickBot="1" x14ac:dyDescent="0.35">
      <c r="A462" s="3" t="s">
        <v>105</v>
      </c>
      <c r="B462" s="1">
        <v>0</v>
      </c>
      <c r="C462" s="1">
        <v>1</v>
      </c>
      <c r="D462" s="1">
        <v>1</v>
      </c>
      <c r="E462" s="1">
        <v>2</v>
      </c>
      <c r="F462" s="6">
        <v>1968</v>
      </c>
      <c r="G462" s="6">
        <v>0</v>
      </c>
      <c r="H462">
        <f t="shared" si="77"/>
        <v>9</v>
      </c>
      <c r="I462" t="str">
        <f t="shared" si="78"/>
        <v>UGA</v>
      </c>
      <c r="J462">
        <f>INDEX(Plan4!$B$4:$B$31,MATCH(Plan1!$F462,Plan4!$A$4:$A$31,0))</f>
        <v>1964</v>
      </c>
      <c r="K462">
        <f>INDEX(Plan4!$C$4:$C$31,MATCH(Plan1!$F462,Plan4!$A$4:$A$31,0))</f>
        <v>1960</v>
      </c>
      <c r="L462">
        <f>INDEX(Plan4!$E$4:$E$31,MATCH(Plan1!$F462,Plan4!$A$4:$A$31,0))</f>
        <v>1972</v>
      </c>
      <c r="M462">
        <f t="shared" si="79"/>
        <v>0</v>
      </c>
      <c r="N462">
        <f t="shared" si="80"/>
        <v>0</v>
      </c>
      <c r="O462">
        <f t="shared" si="81"/>
        <v>0</v>
      </c>
      <c r="P462">
        <f t="shared" si="82"/>
        <v>0</v>
      </c>
      <c r="Q462">
        <f t="shared" si="83"/>
        <v>0</v>
      </c>
      <c r="R462">
        <f t="shared" si="84"/>
        <v>0</v>
      </c>
      <c r="S462">
        <f t="shared" si="85"/>
        <v>0</v>
      </c>
      <c r="T462">
        <f t="shared" si="86"/>
        <v>0</v>
      </c>
      <c r="U462">
        <f t="shared" si="87"/>
        <v>527</v>
      </c>
    </row>
    <row r="463" spans="1:21" ht="29.4" thickBot="1" x14ac:dyDescent="0.35">
      <c r="A463" s="3" t="s">
        <v>106</v>
      </c>
      <c r="B463" s="1">
        <v>0</v>
      </c>
      <c r="C463" s="1">
        <v>1</v>
      </c>
      <c r="D463" s="1">
        <v>0</v>
      </c>
      <c r="E463" s="1">
        <v>1</v>
      </c>
      <c r="F463" s="6">
        <v>1968</v>
      </c>
      <c r="G463" s="6">
        <v>0</v>
      </c>
      <c r="H463">
        <f t="shared" si="77"/>
        <v>11</v>
      </c>
      <c r="I463" t="str">
        <f t="shared" si="78"/>
        <v>CMR</v>
      </c>
      <c r="J463">
        <f>INDEX(Plan4!$B$4:$B$31,MATCH(Plan1!$F463,Plan4!$A$4:$A$31,0))</f>
        <v>1964</v>
      </c>
      <c r="K463">
        <f>INDEX(Plan4!$C$4:$C$31,MATCH(Plan1!$F463,Plan4!$A$4:$A$31,0))</f>
        <v>1960</v>
      </c>
      <c r="L463">
        <f>INDEX(Plan4!$E$4:$E$31,MATCH(Plan1!$F463,Plan4!$A$4:$A$31,0))</f>
        <v>1972</v>
      </c>
      <c r="M463">
        <f t="shared" si="79"/>
        <v>0</v>
      </c>
      <c r="N463">
        <f t="shared" si="80"/>
        <v>0</v>
      </c>
      <c r="O463">
        <f t="shared" si="81"/>
        <v>0</v>
      </c>
      <c r="P463">
        <f t="shared" si="82"/>
        <v>0</v>
      </c>
      <c r="Q463">
        <f t="shared" si="83"/>
        <v>0</v>
      </c>
      <c r="R463">
        <f t="shared" si="84"/>
        <v>0</v>
      </c>
      <c r="S463">
        <f t="shared" si="85"/>
        <v>0</v>
      </c>
      <c r="T463">
        <f t="shared" si="86"/>
        <v>0</v>
      </c>
      <c r="U463">
        <f t="shared" si="87"/>
        <v>527</v>
      </c>
    </row>
    <row r="464" spans="1:21" ht="29.4" thickBot="1" x14ac:dyDescent="0.35">
      <c r="A464" s="3" t="s">
        <v>71</v>
      </c>
      <c r="B464" s="1">
        <v>0</v>
      </c>
      <c r="C464" s="1">
        <v>1</v>
      </c>
      <c r="D464" s="1">
        <v>0</v>
      </c>
      <c r="E464" s="1">
        <v>1</v>
      </c>
      <c r="F464" s="6">
        <v>1968</v>
      </c>
      <c r="G464" s="6">
        <v>0</v>
      </c>
      <c r="H464">
        <f t="shared" si="77"/>
        <v>10</v>
      </c>
      <c r="I464" t="str">
        <f t="shared" si="78"/>
        <v>JAM</v>
      </c>
      <c r="J464">
        <f>INDEX(Plan4!$B$4:$B$31,MATCH(Plan1!$F464,Plan4!$A$4:$A$31,0))</f>
        <v>1964</v>
      </c>
      <c r="K464">
        <f>INDEX(Plan4!$C$4:$C$31,MATCH(Plan1!$F464,Plan4!$A$4:$A$31,0))</f>
        <v>1960</v>
      </c>
      <c r="L464">
        <f>INDEX(Plan4!$E$4:$E$31,MATCH(Plan1!$F464,Plan4!$A$4:$A$31,0))</f>
        <v>1972</v>
      </c>
      <c r="M464">
        <f t="shared" si="79"/>
        <v>0</v>
      </c>
      <c r="N464">
        <f t="shared" si="80"/>
        <v>0</v>
      </c>
      <c r="O464">
        <f t="shared" si="81"/>
        <v>0</v>
      </c>
      <c r="P464">
        <f t="shared" si="82"/>
        <v>0</v>
      </c>
      <c r="Q464">
        <f t="shared" si="83"/>
        <v>0</v>
      </c>
      <c r="R464">
        <f t="shared" si="84"/>
        <v>0</v>
      </c>
      <c r="S464">
        <f t="shared" si="85"/>
        <v>0</v>
      </c>
      <c r="T464">
        <f t="shared" si="86"/>
        <v>0</v>
      </c>
      <c r="U464">
        <f t="shared" si="87"/>
        <v>527</v>
      </c>
    </row>
    <row r="465" spans="1:21" ht="29.4" thickBot="1" x14ac:dyDescent="0.35">
      <c r="A465" s="3" t="s">
        <v>56</v>
      </c>
      <c r="B465" s="1">
        <v>0</v>
      </c>
      <c r="C465" s="1">
        <v>0</v>
      </c>
      <c r="D465" s="1">
        <v>2</v>
      </c>
      <c r="E465" s="1">
        <v>2</v>
      </c>
      <c r="F465" s="6">
        <v>1968</v>
      </c>
      <c r="G465" s="6">
        <v>0</v>
      </c>
      <c r="H465">
        <f t="shared" si="77"/>
        <v>12</v>
      </c>
      <c r="I465" t="str">
        <f t="shared" si="78"/>
        <v>ARG</v>
      </c>
      <c r="J465">
        <f>INDEX(Plan4!$B$4:$B$31,MATCH(Plan1!$F465,Plan4!$A$4:$A$31,0))</f>
        <v>1964</v>
      </c>
      <c r="K465">
        <f>INDEX(Plan4!$C$4:$C$31,MATCH(Plan1!$F465,Plan4!$A$4:$A$31,0))</f>
        <v>1960</v>
      </c>
      <c r="L465">
        <f>INDEX(Plan4!$E$4:$E$31,MATCH(Plan1!$F465,Plan4!$A$4:$A$31,0))</f>
        <v>1972</v>
      </c>
      <c r="M465">
        <f t="shared" si="79"/>
        <v>0</v>
      </c>
      <c r="N465">
        <f t="shared" si="80"/>
        <v>1</v>
      </c>
      <c r="O465">
        <f t="shared" si="81"/>
        <v>0</v>
      </c>
      <c r="P465">
        <f t="shared" si="82"/>
        <v>2</v>
      </c>
      <c r="Q465">
        <f t="shared" si="83"/>
        <v>0</v>
      </c>
      <c r="R465">
        <f t="shared" si="84"/>
        <v>0</v>
      </c>
      <c r="S465">
        <f t="shared" si="85"/>
        <v>1</v>
      </c>
      <c r="T465">
        <f t="shared" si="86"/>
        <v>1</v>
      </c>
      <c r="U465">
        <f t="shared" si="87"/>
        <v>527</v>
      </c>
    </row>
    <row r="466" spans="1:21" ht="29.4" thickBot="1" x14ac:dyDescent="0.35">
      <c r="A466" s="3" t="s">
        <v>35</v>
      </c>
      <c r="B466" s="1">
        <v>0</v>
      </c>
      <c r="C466" s="1">
        <v>0</v>
      </c>
      <c r="D466" s="1">
        <v>1</v>
      </c>
      <c r="E466" s="1">
        <v>1</v>
      </c>
      <c r="F466" s="6">
        <v>1968</v>
      </c>
      <c r="G466" s="6">
        <v>0</v>
      </c>
      <c r="H466">
        <f t="shared" si="77"/>
        <v>9</v>
      </c>
      <c r="I466" t="str">
        <f t="shared" si="78"/>
        <v>GRE</v>
      </c>
      <c r="J466">
        <f>INDEX(Plan4!$B$4:$B$31,MATCH(Plan1!$F466,Plan4!$A$4:$A$31,0))</f>
        <v>1964</v>
      </c>
      <c r="K466">
        <f>INDEX(Plan4!$C$4:$C$31,MATCH(Plan1!$F466,Plan4!$A$4:$A$31,0))</f>
        <v>1960</v>
      </c>
      <c r="L466">
        <f>INDEX(Plan4!$E$4:$E$31,MATCH(Plan1!$F466,Plan4!$A$4:$A$31,0))</f>
        <v>1972</v>
      </c>
      <c r="M466">
        <f t="shared" si="79"/>
        <v>0</v>
      </c>
      <c r="N466">
        <f t="shared" si="80"/>
        <v>0</v>
      </c>
      <c r="O466">
        <f t="shared" si="81"/>
        <v>1</v>
      </c>
      <c r="P466">
        <f t="shared" si="82"/>
        <v>1</v>
      </c>
      <c r="Q466">
        <f t="shared" si="83"/>
        <v>0</v>
      </c>
      <c r="R466">
        <f t="shared" si="84"/>
        <v>0</v>
      </c>
      <c r="S466">
        <f t="shared" si="85"/>
        <v>0</v>
      </c>
      <c r="T466">
        <f t="shared" si="86"/>
        <v>1</v>
      </c>
      <c r="U466">
        <f t="shared" si="87"/>
        <v>527</v>
      </c>
    </row>
    <row r="467" spans="1:21" ht="29.4" thickBot="1" x14ac:dyDescent="0.35">
      <c r="A467" s="3" t="s">
        <v>30</v>
      </c>
      <c r="B467" s="1">
        <v>0</v>
      </c>
      <c r="C467" s="1">
        <v>0</v>
      </c>
      <c r="D467" s="1">
        <v>1</v>
      </c>
      <c r="E467" s="1">
        <v>1</v>
      </c>
      <c r="F467" s="6">
        <v>1968</v>
      </c>
      <c r="G467" s="6">
        <v>0</v>
      </c>
      <c r="H467">
        <f t="shared" si="77"/>
        <v>8</v>
      </c>
      <c r="I467" t="str">
        <f t="shared" si="78"/>
        <v>IND</v>
      </c>
      <c r="J467">
        <f>INDEX(Plan4!$B$4:$B$31,MATCH(Plan1!$F467,Plan4!$A$4:$A$31,0))</f>
        <v>1964</v>
      </c>
      <c r="K467">
        <f>INDEX(Plan4!$C$4:$C$31,MATCH(Plan1!$F467,Plan4!$A$4:$A$31,0))</f>
        <v>1960</v>
      </c>
      <c r="L467">
        <f>INDEX(Plan4!$E$4:$E$31,MATCH(Plan1!$F467,Plan4!$A$4:$A$31,0))</f>
        <v>1972</v>
      </c>
      <c r="M467">
        <f t="shared" si="79"/>
        <v>1</v>
      </c>
      <c r="N467">
        <f t="shared" si="80"/>
        <v>1</v>
      </c>
      <c r="O467">
        <f t="shared" si="81"/>
        <v>0</v>
      </c>
      <c r="P467">
        <f t="shared" si="82"/>
        <v>1</v>
      </c>
      <c r="Q467">
        <f t="shared" si="83"/>
        <v>0</v>
      </c>
      <c r="R467">
        <f t="shared" si="84"/>
        <v>0</v>
      </c>
      <c r="S467">
        <f t="shared" si="85"/>
        <v>1</v>
      </c>
      <c r="T467">
        <f t="shared" si="86"/>
        <v>1</v>
      </c>
      <c r="U467">
        <f t="shared" si="87"/>
        <v>527</v>
      </c>
    </row>
    <row r="468" spans="1:21" ht="58.2" thickBot="1" x14ac:dyDescent="0.35">
      <c r="A468" s="3" t="s">
        <v>93</v>
      </c>
      <c r="B468" s="1">
        <v>0</v>
      </c>
      <c r="C468" s="1">
        <v>0</v>
      </c>
      <c r="D468" s="1">
        <v>1</v>
      </c>
      <c r="E468" s="1">
        <v>1</v>
      </c>
      <c r="F468" s="6">
        <v>1968</v>
      </c>
      <c r="G468" s="6">
        <v>0</v>
      </c>
      <c r="H468">
        <f t="shared" si="77"/>
        <v>20</v>
      </c>
      <c r="I468" t="str">
        <f t="shared" si="78"/>
        <v>ROC</v>
      </c>
      <c r="J468">
        <f>INDEX(Plan4!$B$4:$B$31,MATCH(Plan1!$F468,Plan4!$A$4:$A$31,0))</f>
        <v>1964</v>
      </c>
      <c r="K468">
        <f>INDEX(Plan4!$C$4:$C$31,MATCH(Plan1!$F468,Plan4!$A$4:$A$31,0))</f>
        <v>1960</v>
      </c>
      <c r="L468">
        <f>INDEX(Plan4!$E$4:$E$31,MATCH(Plan1!$F468,Plan4!$A$4:$A$31,0))</f>
        <v>1972</v>
      </c>
      <c r="M468">
        <f t="shared" si="79"/>
        <v>0</v>
      </c>
      <c r="N468">
        <f t="shared" si="80"/>
        <v>0</v>
      </c>
      <c r="O468">
        <f t="shared" si="81"/>
        <v>0</v>
      </c>
      <c r="P468">
        <f t="shared" si="82"/>
        <v>1</v>
      </c>
      <c r="Q468">
        <f t="shared" si="83"/>
        <v>0</v>
      </c>
      <c r="R468">
        <f t="shared" si="84"/>
        <v>0</v>
      </c>
      <c r="S468">
        <f t="shared" si="85"/>
        <v>0</v>
      </c>
      <c r="T468">
        <f t="shared" si="86"/>
        <v>1</v>
      </c>
      <c r="U468">
        <f t="shared" si="87"/>
        <v>527</v>
      </c>
    </row>
    <row r="469" spans="1:21" ht="43.8" thickBot="1" x14ac:dyDescent="0.35">
      <c r="A469" s="3" t="s">
        <v>79</v>
      </c>
      <c r="B469" s="1">
        <v>50</v>
      </c>
      <c r="C469" s="1">
        <v>27</v>
      </c>
      <c r="D469" s="1">
        <v>22</v>
      </c>
      <c r="E469" s="1">
        <v>99</v>
      </c>
      <c r="F469" s="6">
        <v>1972</v>
      </c>
      <c r="G469" s="6">
        <v>0</v>
      </c>
      <c r="H469">
        <f t="shared" si="77"/>
        <v>15</v>
      </c>
      <c r="I469" t="str">
        <f t="shared" si="78"/>
        <v>URS</v>
      </c>
      <c r="J469">
        <f>INDEX(Plan4!$B$4:$B$31,MATCH(Plan1!$F469,Plan4!$A$4:$A$31,0))</f>
        <v>1968</v>
      </c>
      <c r="K469">
        <f>INDEX(Plan4!$C$4:$C$31,MATCH(Plan1!$F469,Plan4!$A$4:$A$31,0))</f>
        <v>1964</v>
      </c>
      <c r="L469">
        <f>INDEX(Plan4!$E$4:$E$31,MATCH(Plan1!$F469,Plan4!$A$4:$A$31,0))</f>
        <v>1976</v>
      </c>
      <c r="M469">
        <f t="shared" si="79"/>
        <v>29</v>
      </c>
      <c r="N469">
        <f t="shared" si="80"/>
        <v>91</v>
      </c>
      <c r="O469">
        <f t="shared" si="81"/>
        <v>30</v>
      </c>
      <c r="P469">
        <f t="shared" si="82"/>
        <v>96</v>
      </c>
      <c r="Q469">
        <f t="shared" si="83"/>
        <v>0</v>
      </c>
      <c r="R469">
        <f t="shared" si="84"/>
        <v>0</v>
      </c>
      <c r="S469">
        <f t="shared" si="85"/>
        <v>1</v>
      </c>
      <c r="T469">
        <f t="shared" si="86"/>
        <v>1</v>
      </c>
      <c r="U469">
        <f t="shared" si="87"/>
        <v>600</v>
      </c>
    </row>
    <row r="470" spans="1:21" ht="43.8" thickBot="1" x14ac:dyDescent="0.35">
      <c r="A470" s="3" t="s">
        <v>0</v>
      </c>
      <c r="B470" s="1">
        <v>33</v>
      </c>
      <c r="C470" s="1">
        <v>31</v>
      </c>
      <c r="D470" s="1">
        <v>30</v>
      </c>
      <c r="E470" s="1">
        <v>94</v>
      </c>
      <c r="F470" s="6">
        <v>1972</v>
      </c>
      <c r="G470" s="6">
        <v>0</v>
      </c>
      <c r="H470">
        <f t="shared" si="77"/>
        <v>16</v>
      </c>
      <c r="I470" t="str">
        <f t="shared" si="78"/>
        <v>USA</v>
      </c>
      <c r="J470">
        <f>INDEX(Plan4!$B$4:$B$31,MATCH(Plan1!$F470,Plan4!$A$4:$A$31,0))</f>
        <v>1968</v>
      </c>
      <c r="K470">
        <f>INDEX(Plan4!$C$4:$C$31,MATCH(Plan1!$F470,Plan4!$A$4:$A$31,0))</f>
        <v>1964</v>
      </c>
      <c r="L470">
        <f>INDEX(Plan4!$E$4:$E$31,MATCH(Plan1!$F470,Plan4!$A$4:$A$31,0))</f>
        <v>1976</v>
      </c>
      <c r="M470">
        <f t="shared" si="79"/>
        <v>45</v>
      </c>
      <c r="N470">
        <f t="shared" si="80"/>
        <v>107</v>
      </c>
      <c r="O470">
        <f t="shared" si="81"/>
        <v>36</v>
      </c>
      <c r="P470">
        <f t="shared" si="82"/>
        <v>90</v>
      </c>
      <c r="Q470">
        <f t="shared" si="83"/>
        <v>0</v>
      </c>
      <c r="R470">
        <f t="shared" si="84"/>
        <v>0</v>
      </c>
      <c r="S470">
        <f t="shared" si="85"/>
        <v>1</v>
      </c>
      <c r="T470">
        <f t="shared" si="86"/>
        <v>1</v>
      </c>
      <c r="U470">
        <f t="shared" si="87"/>
        <v>600</v>
      </c>
    </row>
    <row r="471" spans="1:21" ht="43.8" thickBot="1" x14ac:dyDescent="0.35">
      <c r="A471" s="3" t="s">
        <v>101</v>
      </c>
      <c r="B471" s="1">
        <v>20</v>
      </c>
      <c r="C471" s="1">
        <v>23</v>
      </c>
      <c r="D471" s="1">
        <v>23</v>
      </c>
      <c r="E471" s="1">
        <v>66</v>
      </c>
      <c r="F471" s="6">
        <v>1972</v>
      </c>
      <c r="G471" s="6">
        <v>0</v>
      </c>
      <c r="H471">
        <f t="shared" si="77"/>
        <v>15</v>
      </c>
      <c r="I471" t="str">
        <f t="shared" si="78"/>
        <v>GDR</v>
      </c>
      <c r="J471">
        <f>INDEX(Plan4!$B$4:$B$31,MATCH(Plan1!$F471,Plan4!$A$4:$A$31,0))</f>
        <v>1968</v>
      </c>
      <c r="K471">
        <f>INDEX(Plan4!$C$4:$C$31,MATCH(Plan1!$F471,Plan4!$A$4:$A$31,0))</f>
        <v>1964</v>
      </c>
      <c r="L471">
        <f>INDEX(Plan4!$E$4:$E$31,MATCH(Plan1!$F471,Plan4!$A$4:$A$31,0))</f>
        <v>1976</v>
      </c>
      <c r="M471">
        <f t="shared" si="79"/>
        <v>9</v>
      </c>
      <c r="N471">
        <f t="shared" si="80"/>
        <v>25</v>
      </c>
      <c r="O471">
        <f t="shared" si="81"/>
        <v>0</v>
      </c>
      <c r="P471">
        <f t="shared" si="82"/>
        <v>0</v>
      </c>
      <c r="Q471">
        <f t="shared" si="83"/>
        <v>0</v>
      </c>
      <c r="R471">
        <f t="shared" si="84"/>
        <v>0</v>
      </c>
      <c r="S471">
        <f t="shared" si="85"/>
        <v>1</v>
      </c>
      <c r="T471">
        <f t="shared" si="86"/>
        <v>0</v>
      </c>
      <c r="U471">
        <f t="shared" si="87"/>
        <v>600</v>
      </c>
    </row>
    <row r="472" spans="1:21" ht="43.8" thickBot="1" x14ac:dyDescent="0.35">
      <c r="A472" s="5" t="s">
        <v>107</v>
      </c>
      <c r="B472" s="1">
        <v>13</v>
      </c>
      <c r="C472" s="1">
        <v>11</v>
      </c>
      <c r="D472" s="1">
        <v>16</v>
      </c>
      <c r="E472" s="1">
        <v>40</v>
      </c>
      <c r="F472" s="6">
        <v>1972</v>
      </c>
      <c r="G472" s="6">
        <v>1</v>
      </c>
      <c r="H472">
        <f t="shared" si="77"/>
        <v>15</v>
      </c>
      <c r="I472" t="str">
        <f t="shared" si="78"/>
        <v>FRG</v>
      </c>
      <c r="J472">
        <f>INDEX(Plan4!$B$4:$B$31,MATCH(Plan1!$F472,Plan4!$A$4:$A$31,0))</f>
        <v>1968</v>
      </c>
      <c r="K472">
        <f>INDEX(Plan4!$C$4:$C$31,MATCH(Plan1!$F472,Plan4!$A$4:$A$31,0))</f>
        <v>1964</v>
      </c>
      <c r="L472">
        <f>INDEX(Plan4!$E$4:$E$31,MATCH(Plan1!$F472,Plan4!$A$4:$A$31,0))</f>
        <v>1976</v>
      </c>
      <c r="M472">
        <f t="shared" si="79"/>
        <v>5</v>
      </c>
      <c r="N472">
        <f t="shared" si="80"/>
        <v>26</v>
      </c>
      <c r="O472">
        <f t="shared" si="81"/>
        <v>0</v>
      </c>
      <c r="P472">
        <f t="shared" si="82"/>
        <v>0</v>
      </c>
      <c r="Q472">
        <f t="shared" si="83"/>
        <v>0</v>
      </c>
      <c r="R472">
        <f t="shared" si="84"/>
        <v>0</v>
      </c>
      <c r="S472">
        <f t="shared" si="85"/>
        <v>1</v>
      </c>
      <c r="T472">
        <f t="shared" si="86"/>
        <v>0</v>
      </c>
      <c r="U472">
        <f t="shared" si="87"/>
        <v>600</v>
      </c>
    </row>
    <row r="473" spans="1:21" ht="29.4" thickBot="1" x14ac:dyDescent="0.35">
      <c r="A473" s="3" t="s">
        <v>50</v>
      </c>
      <c r="B473" s="1">
        <v>13</v>
      </c>
      <c r="C473" s="1">
        <v>8</v>
      </c>
      <c r="D473" s="1">
        <v>8</v>
      </c>
      <c r="E473" s="1">
        <v>29</v>
      </c>
      <c r="F473" s="6">
        <v>1972</v>
      </c>
      <c r="G473" s="6">
        <v>0</v>
      </c>
      <c r="H473">
        <f t="shared" si="77"/>
        <v>8</v>
      </c>
      <c r="I473" t="str">
        <f t="shared" si="78"/>
        <v>JPN</v>
      </c>
      <c r="J473">
        <f>INDEX(Plan4!$B$4:$B$31,MATCH(Plan1!$F473,Plan4!$A$4:$A$31,0))</f>
        <v>1968</v>
      </c>
      <c r="K473">
        <f>INDEX(Plan4!$C$4:$C$31,MATCH(Plan1!$F473,Plan4!$A$4:$A$31,0))</f>
        <v>1964</v>
      </c>
      <c r="L473">
        <f>INDEX(Plan4!$E$4:$E$31,MATCH(Plan1!$F473,Plan4!$A$4:$A$31,0))</f>
        <v>1976</v>
      </c>
      <c r="M473">
        <f t="shared" si="79"/>
        <v>11</v>
      </c>
      <c r="N473">
        <f t="shared" si="80"/>
        <v>25</v>
      </c>
      <c r="O473">
        <f t="shared" si="81"/>
        <v>16</v>
      </c>
      <c r="P473">
        <f t="shared" si="82"/>
        <v>29</v>
      </c>
      <c r="Q473">
        <f t="shared" si="83"/>
        <v>0</v>
      </c>
      <c r="R473">
        <f t="shared" si="84"/>
        <v>0</v>
      </c>
      <c r="S473">
        <f t="shared" si="85"/>
        <v>1</v>
      </c>
      <c r="T473">
        <f t="shared" si="86"/>
        <v>1</v>
      </c>
      <c r="U473">
        <f t="shared" si="87"/>
        <v>600</v>
      </c>
    </row>
    <row r="474" spans="1:21" ht="29.4" thickBot="1" x14ac:dyDescent="0.35">
      <c r="A474" s="3" t="s">
        <v>7</v>
      </c>
      <c r="B474" s="1">
        <v>8</v>
      </c>
      <c r="C474" s="1">
        <v>7</v>
      </c>
      <c r="D474" s="1">
        <v>2</v>
      </c>
      <c r="E474" s="1">
        <v>17</v>
      </c>
      <c r="F474" s="6">
        <v>1972</v>
      </c>
      <c r="G474" s="6">
        <v>0</v>
      </c>
      <c r="H474">
        <f t="shared" si="77"/>
        <v>12</v>
      </c>
      <c r="I474" t="str">
        <f t="shared" si="78"/>
        <v>AUS</v>
      </c>
      <c r="J474">
        <f>INDEX(Plan4!$B$4:$B$31,MATCH(Plan1!$F474,Plan4!$A$4:$A$31,0))</f>
        <v>1968</v>
      </c>
      <c r="K474">
        <f>INDEX(Plan4!$C$4:$C$31,MATCH(Plan1!$F474,Plan4!$A$4:$A$31,0))</f>
        <v>1964</v>
      </c>
      <c r="L474">
        <f>INDEX(Plan4!$E$4:$E$31,MATCH(Plan1!$F474,Plan4!$A$4:$A$31,0))</f>
        <v>1976</v>
      </c>
      <c r="M474">
        <f t="shared" si="79"/>
        <v>5</v>
      </c>
      <c r="N474">
        <f t="shared" si="80"/>
        <v>17</v>
      </c>
      <c r="O474">
        <f t="shared" si="81"/>
        <v>6</v>
      </c>
      <c r="P474">
        <f t="shared" si="82"/>
        <v>18</v>
      </c>
      <c r="Q474">
        <f t="shared" si="83"/>
        <v>0</v>
      </c>
      <c r="R474">
        <f t="shared" si="84"/>
        <v>0</v>
      </c>
      <c r="S474">
        <f t="shared" si="85"/>
        <v>1</v>
      </c>
      <c r="T474">
        <f t="shared" si="86"/>
        <v>1</v>
      </c>
      <c r="U474">
        <f t="shared" si="87"/>
        <v>600</v>
      </c>
    </row>
    <row r="475" spans="1:21" ht="29.4" thickBot="1" x14ac:dyDescent="0.35">
      <c r="A475" s="3" t="s">
        <v>58</v>
      </c>
      <c r="B475" s="1">
        <v>7</v>
      </c>
      <c r="C475" s="1">
        <v>5</v>
      </c>
      <c r="D475" s="1">
        <v>9</v>
      </c>
      <c r="E475" s="1">
        <v>21</v>
      </c>
      <c r="F475" s="6">
        <v>1972</v>
      </c>
      <c r="G475" s="6">
        <v>0</v>
      </c>
      <c r="H475">
        <f t="shared" si="77"/>
        <v>9</v>
      </c>
      <c r="I475" t="str">
        <f t="shared" si="78"/>
        <v>POL</v>
      </c>
      <c r="J475">
        <f>INDEX(Plan4!$B$4:$B$31,MATCH(Plan1!$F475,Plan4!$A$4:$A$31,0))</f>
        <v>1968</v>
      </c>
      <c r="K475">
        <f>INDEX(Plan4!$C$4:$C$31,MATCH(Plan1!$F475,Plan4!$A$4:$A$31,0))</f>
        <v>1964</v>
      </c>
      <c r="L475">
        <f>INDEX(Plan4!$E$4:$E$31,MATCH(Plan1!$F475,Plan4!$A$4:$A$31,0))</f>
        <v>1976</v>
      </c>
      <c r="M475">
        <f t="shared" si="79"/>
        <v>5</v>
      </c>
      <c r="N475">
        <f t="shared" si="80"/>
        <v>18</v>
      </c>
      <c r="O475">
        <f t="shared" si="81"/>
        <v>7</v>
      </c>
      <c r="P475">
        <f t="shared" si="82"/>
        <v>23</v>
      </c>
      <c r="Q475">
        <f t="shared" si="83"/>
        <v>0</v>
      </c>
      <c r="R475">
        <f t="shared" si="84"/>
        <v>0</v>
      </c>
      <c r="S475">
        <f t="shared" si="85"/>
        <v>1</v>
      </c>
      <c r="T475">
        <f t="shared" si="86"/>
        <v>1</v>
      </c>
      <c r="U475">
        <f t="shared" si="87"/>
        <v>600</v>
      </c>
    </row>
    <row r="476" spans="1:21" ht="29.4" thickBot="1" x14ac:dyDescent="0.35">
      <c r="A476" s="3" t="s">
        <v>5</v>
      </c>
      <c r="B476" s="1">
        <v>6</v>
      </c>
      <c r="C476" s="1">
        <v>13</v>
      </c>
      <c r="D476" s="1">
        <v>16</v>
      </c>
      <c r="E476" s="1">
        <v>35</v>
      </c>
      <c r="F476" s="6">
        <v>1972</v>
      </c>
      <c r="G476" s="6">
        <v>0</v>
      </c>
      <c r="H476">
        <f t="shared" si="77"/>
        <v>10</v>
      </c>
      <c r="I476" t="str">
        <f t="shared" si="78"/>
        <v>HUN</v>
      </c>
      <c r="J476">
        <f>INDEX(Plan4!$B$4:$B$31,MATCH(Plan1!$F476,Plan4!$A$4:$A$31,0))</f>
        <v>1968</v>
      </c>
      <c r="K476">
        <f>INDEX(Plan4!$C$4:$C$31,MATCH(Plan1!$F476,Plan4!$A$4:$A$31,0))</f>
        <v>1964</v>
      </c>
      <c r="L476">
        <f>INDEX(Plan4!$E$4:$E$31,MATCH(Plan1!$F476,Plan4!$A$4:$A$31,0))</f>
        <v>1976</v>
      </c>
      <c r="M476">
        <f t="shared" si="79"/>
        <v>10</v>
      </c>
      <c r="N476">
        <f t="shared" si="80"/>
        <v>32</v>
      </c>
      <c r="O476">
        <f t="shared" si="81"/>
        <v>10</v>
      </c>
      <c r="P476">
        <f t="shared" si="82"/>
        <v>22</v>
      </c>
      <c r="Q476">
        <f t="shared" si="83"/>
        <v>0</v>
      </c>
      <c r="R476">
        <f t="shared" si="84"/>
        <v>0</v>
      </c>
      <c r="S476">
        <f t="shared" si="85"/>
        <v>1</v>
      </c>
      <c r="T476">
        <f t="shared" si="86"/>
        <v>1</v>
      </c>
      <c r="U476">
        <f t="shared" si="87"/>
        <v>600</v>
      </c>
    </row>
    <row r="477" spans="1:21" ht="29.4" thickBot="1" x14ac:dyDescent="0.35">
      <c r="A477" s="3" t="s">
        <v>82</v>
      </c>
      <c r="B477" s="1">
        <v>6</v>
      </c>
      <c r="C477" s="1">
        <v>10</v>
      </c>
      <c r="D477" s="1">
        <v>5</v>
      </c>
      <c r="E477" s="1">
        <v>21</v>
      </c>
      <c r="F477" s="6">
        <v>1972</v>
      </c>
      <c r="G477" s="6">
        <v>0</v>
      </c>
      <c r="H477">
        <f t="shared" si="77"/>
        <v>11</v>
      </c>
      <c r="I477" t="str">
        <f t="shared" si="78"/>
        <v>BUL</v>
      </c>
      <c r="J477">
        <f>INDEX(Plan4!$B$4:$B$31,MATCH(Plan1!$F477,Plan4!$A$4:$A$31,0))</f>
        <v>1968</v>
      </c>
      <c r="K477">
        <f>INDEX(Plan4!$C$4:$C$31,MATCH(Plan1!$F477,Plan4!$A$4:$A$31,0))</f>
        <v>1964</v>
      </c>
      <c r="L477">
        <f>INDEX(Plan4!$E$4:$E$31,MATCH(Plan1!$F477,Plan4!$A$4:$A$31,0))</f>
        <v>1976</v>
      </c>
      <c r="M477">
        <f t="shared" si="79"/>
        <v>2</v>
      </c>
      <c r="N477">
        <f t="shared" si="80"/>
        <v>9</v>
      </c>
      <c r="O477">
        <f t="shared" si="81"/>
        <v>3</v>
      </c>
      <c r="P477">
        <f t="shared" si="82"/>
        <v>10</v>
      </c>
      <c r="Q477">
        <f t="shared" si="83"/>
        <v>0</v>
      </c>
      <c r="R477">
        <f t="shared" si="84"/>
        <v>0</v>
      </c>
      <c r="S477">
        <f t="shared" si="85"/>
        <v>1</v>
      </c>
      <c r="T477">
        <f t="shared" si="86"/>
        <v>1</v>
      </c>
      <c r="U477">
        <f t="shared" si="87"/>
        <v>600</v>
      </c>
    </row>
    <row r="478" spans="1:21" ht="29.4" thickBot="1" x14ac:dyDescent="0.35">
      <c r="A478" s="3" t="s">
        <v>22</v>
      </c>
      <c r="B478" s="1">
        <v>5</v>
      </c>
      <c r="C478" s="1">
        <v>3</v>
      </c>
      <c r="D478" s="1">
        <v>10</v>
      </c>
      <c r="E478" s="1">
        <v>18</v>
      </c>
      <c r="F478" s="6">
        <v>1972</v>
      </c>
      <c r="G478" s="6">
        <v>0</v>
      </c>
      <c r="H478">
        <f t="shared" si="77"/>
        <v>8</v>
      </c>
      <c r="I478" t="str">
        <f t="shared" si="78"/>
        <v>ITA</v>
      </c>
      <c r="J478">
        <f>INDEX(Plan4!$B$4:$B$31,MATCH(Plan1!$F478,Plan4!$A$4:$A$31,0))</f>
        <v>1968</v>
      </c>
      <c r="K478">
        <f>INDEX(Plan4!$C$4:$C$31,MATCH(Plan1!$F478,Plan4!$A$4:$A$31,0))</f>
        <v>1964</v>
      </c>
      <c r="L478">
        <f>INDEX(Plan4!$E$4:$E$31,MATCH(Plan1!$F478,Plan4!$A$4:$A$31,0))</f>
        <v>1976</v>
      </c>
      <c r="M478">
        <f t="shared" si="79"/>
        <v>3</v>
      </c>
      <c r="N478">
        <f t="shared" si="80"/>
        <v>16</v>
      </c>
      <c r="O478">
        <f t="shared" si="81"/>
        <v>10</v>
      </c>
      <c r="P478">
        <f t="shared" si="82"/>
        <v>27</v>
      </c>
      <c r="Q478">
        <f t="shared" si="83"/>
        <v>0</v>
      </c>
      <c r="R478">
        <f t="shared" si="84"/>
        <v>0</v>
      </c>
      <c r="S478">
        <f t="shared" si="85"/>
        <v>1</v>
      </c>
      <c r="T478">
        <f t="shared" si="86"/>
        <v>1</v>
      </c>
      <c r="U478">
        <f t="shared" si="87"/>
        <v>600</v>
      </c>
    </row>
    <row r="479" spans="1:21" ht="29.4" thickBot="1" x14ac:dyDescent="0.35">
      <c r="A479" s="3" t="s">
        <v>37</v>
      </c>
      <c r="B479" s="1">
        <v>4</v>
      </c>
      <c r="C479" s="1">
        <v>6</v>
      </c>
      <c r="D479" s="1">
        <v>6</v>
      </c>
      <c r="E479" s="1">
        <v>16</v>
      </c>
      <c r="F479" s="6">
        <v>1972</v>
      </c>
      <c r="G479" s="6">
        <v>0</v>
      </c>
      <c r="H479">
        <f t="shared" si="77"/>
        <v>9</v>
      </c>
      <c r="I479" t="str">
        <f t="shared" si="78"/>
        <v>SWE</v>
      </c>
      <c r="J479">
        <f>INDEX(Plan4!$B$4:$B$31,MATCH(Plan1!$F479,Plan4!$A$4:$A$31,0))</f>
        <v>1968</v>
      </c>
      <c r="K479">
        <f>INDEX(Plan4!$C$4:$C$31,MATCH(Plan1!$F479,Plan4!$A$4:$A$31,0))</f>
        <v>1964</v>
      </c>
      <c r="L479">
        <f>INDEX(Plan4!$E$4:$E$31,MATCH(Plan1!$F479,Plan4!$A$4:$A$31,0))</f>
        <v>1976</v>
      </c>
      <c r="M479">
        <f t="shared" si="79"/>
        <v>2</v>
      </c>
      <c r="N479">
        <f t="shared" si="80"/>
        <v>4</v>
      </c>
      <c r="O479">
        <f t="shared" si="81"/>
        <v>2</v>
      </c>
      <c r="P479">
        <f t="shared" si="82"/>
        <v>8</v>
      </c>
      <c r="Q479">
        <f t="shared" si="83"/>
        <v>0</v>
      </c>
      <c r="R479">
        <f t="shared" si="84"/>
        <v>0</v>
      </c>
      <c r="S479">
        <f t="shared" si="85"/>
        <v>1</v>
      </c>
      <c r="T479">
        <f t="shared" si="86"/>
        <v>1</v>
      </c>
      <c r="U479">
        <f t="shared" si="87"/>
        <v>600</v>
      </c>
    </row>
    <row r="480" spans="1:21" ht="43.8" thickBot="1" x14ac:dyDescent="0.35">
      <c r="A480" s="3" t="s">
        <v>4</v>
      </c>
      <c r="B480" s="1">
        <v>4</v>
      </c>
      <c r="C480" s="1">
        <v>5</v>
      </c>
      <c r="D480" s="1">
        <v>9</v>
      </c>
      <c r="E480" s="1">
        <v>18</v>
      </c>
      <c r="F480" s="6">
        <v>1972</v>
      </c>
      <c r="G480" s="6">
        <v>0</v>
      </c>
      <c r="H480">
        <f t="shared" si="77"/>
        <v>16</v>
      </c>
      <c r="I480" t="str">
        <f t="shared" si="78"/>
        <v>GBR</v>
      </c>
      <c r="J480">
        <f>INDEX(Plan4!$B$4:$B$31,MATCH(Plan1!$F480,Plan4!$A$4:$A$31,0))</f>
        <v>1968</v>
      </c>
      <c r="K480">
        <f>INDEX(Plan4!$C$4:$C$31,MATCH(Plan1!$F480,Plan4!$A$4:$A$31,0))</f>
        <v>1964</v>
      </c>
      <c r="L480">
        <f>INDEX(Plan4!$E$4:$E$31,MATCH(Plan1!$F480,Plan4!$A$4:$A$31,0))</f>
        <v>1976</v>
      </c>
      <c r="M480">
        <f t="shared" si="79"/>
        <v>5</v>
      </c>
      <c r="N480">
        <f t="shared" si="80"/>
        <v>13</v>
      </c>
      <c r="O480">
        <f t="shared" si="81"/>
        <v>4</v>
      </c>
      <c r="P480">
        <f t="shared" si="82"/>
        <v>18</v>
      </c>
      <c r="Q480">
        <f t="shared" si="83"/>
        <v>0</v>
      </c>
      <c r="R480">
        <f t="shared" si="84"/>
        <v>0</v>
      </c>
      <c r="S480">
        <f t="shared" si="85"/>
        <v>1</v>
      </c>
      <c r="T480">
        <f t="shared" si="86"/>
        <v>1</v>
      </c>
      <c r="U480">
        <f t="shared" si="87"/>
        <v>600</v>
      </c>
    </row>
    <row r="481" spans="1:21" ht="29.4" thickBot="1" x14ac:dyDescent="0.35">
      <c r="A481" s="3" t="s">
        <v>61</v>
      </c>
      <c r="B481" s="1">
        <v>3</v>
      </c>
      <c r="C481" s="1">
        <v>6</v>
      </c>
      <c r="D481" s="1">
        <v>7</v>
      </c>
      <c r="E481" s="1">
        <v>16</v>
      </c>
      <c r="F481" s="6">
        <v>1972</v>
      </c>
      <c r="G481" s="6">
        <v>0</v>
      </c>
      <c r="H481">
        <f t="shared" si="77"/>
        <v>10</v>
      </c>
      <c r="I481" t="str">
        <f t="shared" si="78"/>
        <v>ROU</v>
      </c>
      <c r="J481">
        <f>INDEX(Plan4!$B$4:$B$31,MATCH(Plan1!$F481,Plan4!$A$4:$A$31,0))</f>
        <v>1968</v>
      </c>
      <c r="K481">
        <f>INDEX(Plan4!$C$4:$C$31,MATCH(Plan1!$F481,Plan4!$A$4:$A$31,0))</f>
        <v>1964</v>
      </c>
      <c r="L481">
        <f>INDEX(Plan4!$E$4:$E$31,MATCH(Plan1!$F481,Plan4!$A$4:$A$31,0))</f>
        <v>1976</v>
      </c>
      <c r="M481">
        <f t="shared" si="79"/>
        <v>4</v>
      </c>
      <c r="N481">
        <f t="shared" si="80"/>
        <v>15</v>
      </c>
      <c r="O481">
        <f t="shared" si="81"/>
        <v>2</v>
      </c>
      <c r="P481">
        <f t="shared" si="82"/>
        <v>12</v>
      </c>
      <c r="Q481">
        <f t="shared" si="83"/>
        <v>0</v>
      </c>
      <c r="R481">
        <f t="shared" si="84"/>
        <v>0</v>
      </c>
      <c r="S481">
        <f t="shared" si="85"/>
        <v>1</v>
      </c>
      <c r="T481">
        <f t="shared" si="86"/>
        <v>1</v>
      </c>
      <c r="U481">
        <f t="shared" si="87"/>
        <v>600</v>
      </c>
    </row>
    <row r="482" spans="1:21" ht="29.4" thickBot="1" x14ac:dyDescent="0.35">
      <c r="A482" s="3" t="s">
        <v>25</v>
      </c>
      <c r="B482" s="1">
        <v>3</v>
      </c>
      <c r="C482" s="1">
        <v>1</v>
      </c>
      <c r="D482" s="1">
        <v>4</v>
      </c>
      <c r="E482" s="1">
        <v>8</v>
      </c>
      <c r="F482" s="6">
        <v>1972</v>
      </c>
      <c r="G482" s="6">
        <v>0</v>
      </c>
      <c r="H482">
        <f t="shared" si="77"/>
        <v>7</v>
      </c>
      <c r="I482" t="str">
        <f t="shared" si="78"/>
        <v>CUB</v>
      </c>
      <c r="J482">
        <f>INDEX(Plan4!$B$4:$B$31,MATCH(Plan1!$F482,Plan4!$A$4:$A$31,0))</f>
        <v>1968</v>
      </c>
      <c r="K482">
        <f>INDEX(Plan4!$C$4:$C$31,MATCH(Plan1!$F482,Plan4!$A$4:$A$31,0))</f>
        <v>1964</v>
      </c>
      <c r="L482">
        <f>INDEX(Plan4!$E$4:$E$31,MATCH(Plan1!$F482,Plan4!$A$4:$A$31,0))</f>
        <v>1976</v>
      </c>
      <c r="M482">
        <f t="shared" si="79"/>
        <v>0</v>
      </c>
      <c r="N482">
        <f t="shared" si="80"/>
        <v>4</v>
      </c>
      <c r="O482">
        <f t="shared" si="81"/>
        <v>0</v>
      </c>
      <c r="P482">
        <f t="shared" si="82"/>
        <v>1</v>
      </c>
      <c r="Q482">
        <f t="shared" si="83"/>
        <v>0</v>
      </c>
      <c r="R482">
        <f t="shared" si="84"/>
        <v>0</v>
      </c>
      <c r="S482">
        <f t="shared" si="85"/>
        <v>1</v>
      </c>
      <c r="T482">
        <f t="shared" si="86"/>
        <v>1</v>
      </c>
      <c r="U482">
        <f t="shared" si="87"/>
        <v>600</v>
      </c>
    </row>
    <row r="483" spans="1:21" ht="29.4" thickBot="1" x14ac:dyDescent="0.35">
      <c r="A483" s="3" t="s">
        <v>41</v>
      </c>
      <c r="B483" s="1">
        <v>3</v>
      </c>
      <c r="C483" s="1">
        <v>1</v>
      </c>
      <c r="D483" s="1">
        <v>4</v>
      </c>
      <c r="E483" s="1">
        <v>8</v>
      </c>
      <c r="F483" s="6">
        <v>1972</v>
      </c>
      <c r="G483" s="6">
        <v>0</v>
      </c>
      <c r="H483">
        <f t="shared" si="77"/>
        <v>10</v>
      </c>
      <c r="I483" t="str">
        <f t="shared" si="78"/>
        <v>FIN</v>
      </c>
      <c r="J483">
        <f>INDEX(Plan4!$B$4:$B$31,MATCH(Plan1!$F483,Plan4!$A$4:$A$31,0))</f>
        <v>1968</v>
      </c>
      <c r="K483">
        <f>INDEX(Plan4!$C$4:$C$31,MATCH(Plan1!$F483,Plan4!$A$4:$A$31,0))</f>
        <v>1964</v>
      </c>
      <c r="L483">
        <f>INDEX(Plan4!$E$4:$E$31,MATCH(Plan1!$F483,Plan4!$A$4:$A$31,0))</f>
        <v>1976</v>
      </c>
      <c r="M483">
        <f t="shared" si="79"/>
        <v>1</v>
      </c>
      <c r="N483">
        <f t="shared" si="80"/>
        <v>4</v>
      </c>
      <c r="O483">
        <f t="shared" si="81"/>
        <v>3</v>
      </c>
      <c r="P483">
        <f t="shared" si="82"/>
        <v>5</v>
      </c>
      <c r="Q483">
        <f t="shared" si="83"/>
        <v>0</v>
      </c>
      <c r="R483">
        <f t="shared" si="84"/>
        <v>0</v>
      </c>
      <c r="S483">
        <f t="shared" si="85"/>
        <v>1</v>
      </c>
      <c r="T483">
        <f t="shared" si="86"/>
        <v>1</v>
      </c>
      <c r="U483">
        <f t="shared" si="87"/>
        <v>600</v>
      </c>
    </row>
    <row r="484" spans="1:21" ht="29.4" thickBot="1" x14ac:dyDescent="0.35">
      <c r="A484" s="3" t="s">
        <v>45</v>
      </c>
      <c r="B484" s="1">
        <v>3</v>
      </c>
      <c r="C484" s="1">
        <v>1</v>
      </c>
      <c r="D484" s="1">
        <v>1</v>
      </c>
      <c r="E484" s="1">
        <v>5</v>
      </c>
      <c r="F484" s="6">
        <v>1972</v>
      </c>
      <c r="G484" s="6">
        <v>0</v>
      </c>
      <c r="H484">
        <f t="shared" si="77"/>
        <v>14</v>
      </c>
      <c r="I484" t="str">
        <f t="shared" si="78"/>
        <v>NED</v>
      </c>
      <c r="J484">
        <f>INDEX(Plan4!$B$4:$B$31,MATCH(Plan1!$F484,Plan4!$A$4:$A$31,0))</f>
        <v>1968</v>
      </c>
      <c r="K484">
        <f>INDEX(Plan4!$C$4:$C$31,MATCH(Plan1!$F484,Plan4!$A$4:$A$31,0))</f>
        <v>1964</v>
      </c>
      <c r="L484">
        <f>INDEX(Plan4!$E$4:$E$31,MATCH(Plan1!$F484,Plan4!$A$4:$A$31,0))</f>
        <v>1976</v>
      </c>
      <c r="M484">
        <f t="shared" si="79"/>
        <v>3</v>
      </c>
      <c r="N484">
        <f t="shared" si="80"/>
        <v>7</v>
      </c>
      <c r="O484">
        <f t="shared" si="81"/>
        <v>2</v>
      </c>
      <c r="P484">
        <f t="shared" si="82"/>
        <v>10</v>
      </c>
      <c r="Q484">
        <f t="shared" si="83"/>
        <v>0</v>
      </c>
      <c r="R484">
        <f t="shared" si="84"/>
        <v>0</v>
      </c>
      <c r="S484">
        <f t="shared" si="85"/>
        <v>1</v>
      </c>
      <c r="T484">
        <f t="shared" si="86"/>
        <v>1</v>
      </c>
      <c r="U484">
        <f t="shared" si="87"/>
        <v>600</v>
      </c>
    </row>
    <row r="485" spans="1:21" ht="29.4" thickBot="1" x14ac:dyDescent="0.35">
      <c r="A485" s="3" t="s">
        <v>3</v>
      </c>
      <c r="B485" s="1">
        <v>2</v>
      </c>
      <c r="C485" s="1">
        <v>4</v>
      </c>
      <c r="D485" s="1">
        <v>7</v>
      </c>
      <c r="E485" s="1">
        <v>13</v>
      </c>
      <c r="F485" s="6">
        <v>1972</v>
      </c>
      <c r="G485" s="6">
        <v>0</v>
      </c>
      <c r="H485">
        <f t="shared" si="77"/>
        <v>9</v>
      </c>
      <c r="I485" t="str">
        <f t="shared" si="78"/>
        <v>FRA</v>
      </c>
      <c r="J485">
        <f>INDEX(Plan4!$B$4:$B$31,MATCH(Plan1!$F485,Plan4!$A$4:$A$31,0))</f>
        <v>1968</v>
      </c>
      <c r="K485">
        <f>INDEX(Plan4!$C$4:$C$31,MATCH(Plan1!$F485,Plan4!$A$4:$A$31,0))</f>
        <v>1964</v>
      </c>
      <c r="L485">
        <f>INDEX(Plan4!$E$4:$E$31,MATCH(Plan1!$F485,Plan4!$A$4:$A$31,0))</f>
        <v>1976</v>
      </c>
      <c r="M485">
        <f t="shared" si="79"/>
        <v>7</v>
      </c>
      <c r="N485">
        <f t="shared" si="80"/>
        <v>15</v>
      </c>
      <c r="O485">
        <f t="shared" si="81"/>
        <v>1</v>
      </c>
      <c r="P485">
        <f t="shared" si="82"/>
        <v>15</v>
      </c>
      <c r="Q485">
        <f t="shared" si="83"/>
        <v>0</v>
      </c>
      <c r="R485">
        <f t="shared" si="84"/>
        <v>0</v>
      </c>
      <c r="S485">
        <f t="shared" si="85"/>
        <v>1</v>
      </c>
      <c r="T485">
        <f t="shared" si="86"/>
        <v>1</v>
      </c>
      <c r="U485">
        <f t="shared" si="87"/>
        <v>600</v>
      </c>
    </row>
    <row r="486" spans="1:21" ht="43.8" thickBot="1" x14ac:dyDescent="0.35">
      <c r="A486" s="3" t="s">
        <v>52</v>
      </c>
      <c r="B486" s="1">
        <v>2</v>
      </c>
      <c r="C486" s="1">
        <v>4</v>
      </c>
      <c r="D486" s="1">
        <v>2</v>
      </c>
      <c r="E486" s="1">
        <v>8</v>
      </c>
      <c r="F486" s="6">
        <v>1972</v>
      </c>
      <c r="G486" s="6">
        <v>0</v>
      </c>
      <c r="H486">
        <f t="shared" si="77"/>
        <v>17</v>
      </c>
      <c r="I486" t="str">
        <f t="shared" si="78"/>
        <v>TCH</v>
      </c>
      <c r="J486">
        <f>INDEX(Plan4!$B$4:$B$31,MATCH(Plan1!$F486,Plan4!$A$4:$A$31,0))</f>
        <v>1968</v>
      </c>
      <c r="K486">
        <f>INDEX(Plan4!$C$4:$C$31,MATCH(Plan1!$F486,Plan4!$A$4:$A$31,0))</f>
        <v>1964</v>
      </c>
      <c r="L486">
        <f>INDEX(Plan4!$E$4:$E$31,MATCH(Plan1!$F486,Plan4!$A$4:$A$31,0))</f>
        <v>1976</v>
      </c>
      <c r="M486">
        <f t="shared" si="79"/>
        <v>7</v>
      </c>
      <c r="N486">
        <f t="shared" si="80"/>
        <v>13</v>
      </c>
      <c r="O486">
        <f t="shared" si="81"/>
        <v>5</v>
      </c>
      <c r="P486">
        <f t="shared" si="82"/>
        <v>14</v>
      </c>
      <c r="Q486">
        <f t="shared" si="83"/>
        <v>0</v>
      </c>
      <c r="R486">
        <f t="shared" si="84"/>
        <v>0</v>
      </c>
      <c r="S486">
        <f t="shared" si="85"/>
        <v>1</v>
      </c>
      <c r="T486">
        <f t="shared" si="86"/>
        <v>1</v>
      </c>
      <c r="U486">
        <f t="shared" si="87"/>
        <v>600</v>
      </c>
    </row>
    <row r="487" spans="1:21" ht="29.4" thickBot="1" x14ac:dyDescent="0.35">
      <c r="A487" s="3" t="s">
        <v>99</v>
      </c>
      <c r="B487" s="1">
        <v>2</v>
      </c>
      <c r="C487" s="1">
        <v>3</v>
      </c>
      <c r="D487" s="1">
        <v>4</v>
      </c>
      <c r="E487" s="1">
        <v>9</v>
      </c>
      <c r="F487" s="6">
        <v>1972</v>
      </c>
      <c r="G487" s="6">
        <v>0</v>
      </c>
      <c r="H487">
        <f t="shared" si="77"/>
        <v>8</v>
      </c>
      <c r="I487" t="str">
        <f t="shared" si="78"/>
        <v>KEN</v>
      </c>
      <c r="J487">
        <f>INDEX(Plan4!$B$4:$B$31,MATCH(Plan1!$F487,Plan4!$A$4:$A$31,0))</f>
        <v>1968</v>
      </c>
      <c r="K487">
        <f>INDEX(Plan4!$C$4:$C$31,MATCH(Plan1!$F487,Plan4!$A$4:$A$31,0))</f>
        <v>1964</v>
      </c>
      <c r="L487">
        <f>INDEX(Plan4!$E$4:$E$31,MATCH(Plan1!$F487,Plan4!$A$4:$A$31,0))</f>
        <v>1976</v>
      </c>
      <c r="M487">
        <f t="shared" si="79"/>
        <v>3</v>
      </c>
      <c r="N487">
        <f t="shared" si="80"/>
        <v>9</v>
      </c>
      <c r="O487">
        <f t="shared" si="81"/>
        <v>0</v>
      </c>
      <c r="P487">
        <f t="shared" si="82"/>
        <v>1</v>
      </c>
      <c r="Q487">
        <f t="shared" si="83"/>
        <v>0</v>
      </c>
      <c r="R487">
        <f t="shared" si="84"/>
        <v>0</v>
      </c>
      <c r="S487">
        <f t="shared" si="85"/>
        <v>1</v>
      </c>
      <c r="T487">
        <f t="shared" si="86"/>
        <v>1</v>
      </c>
      <c r="U487">
        <f t="shared" si="87"/>
        <v>600</v>
      </c>
    </row>
    <row r="488" spans="1:21" ht="29.4" thickBot="1" x14ac:dyDescent="0.35">
      <c r="A488" s="3" t="s">
        <v>55</v>
      </c>
      <c r="B488" s="1">
        <v>2</v>
      </c>
      <c r="C488" s="1">
        <v>1</v>
      </c>
      <c r="D488" s="1">
        <v>2</v>
      </c>
      <c r="E488" s="1">
        <v>5</v>
      </c>
      <c r="F488" s="6">
        <v>1972</v>
      </c>
      <c r="G488" s="6">
        <v>0</v>
      </c>
      <c r="H488">
        <f t="shared" si="77"/>
        <v>13</v>
      </c>
      <c r="I488" t="str">
        <f t="shared" si="78"/>
        <v>YUG</v>
      </c>
      <c r="J488">
        <f>INDEX(Plan4!$B$4:$B$31,MATCH(Plan1!$F488,Plan4!$A$4:$A$31,0))</f>
        <v>1968</v>
      </c>
      <c r="K488">
        <f>INDEX(Plan4!$C$4:$C$31,MATCH(Plan1!$F488,Plan4!$A$4:$A$31,0))</f>
        <v>1964</v>
      </c>
      <c r="L488">
        <f>INDEX(Plan4!$E$4:$E$31,MATCH(Plan1!$F488,Plan4!$A$4:$A$31,0))</f>
        <v>1976</v>
      </c>
      <c r="M488">
        <f t="shared" si="79"/>
        <v>3</v>
      </c>
      <c r="N488">
        <f t="shared" si="80"/>
        <v>8</v>
      </c>
      <c r="O488">
        <f t="shared" si="81"/>
        <v>2</v>
      </c>
      <c r="P488">
        <f t="shared" si="82"/>
        <v>5</v>
      </c>
      <c r="Q488">
        <f t="shared" si="83"/>
        <v>0</v>
      </c>
      <c r="R488">
        <f t="shared" si="84"/>
        <v>0</v>
      </c>
      <c r="S488">
        <f t="shared" si="85"/>
        <v>1</v>
      </c>
      <c r="T488">
        <f t="shared" si="86"/>
        <v>1</v>
      </c>
      <c r="U488">
        <f t="shared" si="87"/>
        <v>600</v>
      </c>
    </row>
    <row r="489" spans="1:21" ht="29.4" thickBot="1" x14ac:dyDescent="0.35">
      <c r="A489" s="3" t="s">
        <v>28</v>
      </c>
      <c r="B489" s="1">
        <v>2</v>
      </c>
      <c r="C489" s="1">
        <v>1</v>
      </c>
      <c r="D489" s="1">
        <v>1</v>
      </c>
      <c r="E489" s="1">
        <v>4</v>
      </c>
      <c r="F489" s="6">
        <v>1972</v>
      </c>
      <c r="G489" s="6">
        <v>0</v>
      </c>
      <c r="H489">
        <f t="shared" si="77"/>
        <v>9</v>
      </c>
      <c r="I489" t="str">
        <f t="shared" si="78"/>
        <v>NOR</v>
      </c>
      <c r="J489">
        <f>INDEX(Plan4!$B$4:$B$31,MATCH(Plan1!$F489,Plan4!$A$4:$A$31,0))</f>
        <v>1968</v>
      </c>
      <c r="K489">
        <f>INDEX(Plan4!$C$4:$C$31,MATCH(Plan1!$F489,Plan4!$A$4:$A$31,0))</f>
        <v>1964</v>
      </c>
      <c r="L489">
        <f>INDEX(Plan4!$E$4:$E$31,MATCH(Plan1!$F489,Plan4!$A$4:$A$31,0))</f>
        <v>1976</v>
      </c>
      <c r="M489">
        <f t="shared" si="79"/>
        <v>1</v>
      </c>
      <c r="N489">
        <f t="shared" si="80"/>
        <v>2</v>
      </c>
      <c r="O489">
        <f t="shared" si="81"/>
        <v>0</v>
      </c>
      <c r="P489">
        <f t="shared" si="82"/>
        <v>0</v>
      </c>
      <c r="Q489">
        <f t="shared" si="83"/>
        <v>0</v>
      </c>
      <c r="R489">
        <f t="shared" si="84"/>
        <v>0</v>
      </c>
      <c r="S489">
        <f t="shared" si="85"/>
        <v>1</v>
      </c>
      <c r="T489">
        <f t="shared" si="86"/>
        <v>0</v>
      </c>
      <c r="U489">
        <f t="shared" si="87"/>
        <v>600</v>
      </c>
    </row>
    <row r="490" spans="1:21" ht="43.8" thickBot="1" x14ac:dyDescent="0.35">
      <c r="A490" s="3" t="s">
        <v>108</v>
      </c>
      <c r="B490" s="1">
        <v>1</v>
      </c>
      <c r="C490" s="1">
        <v>1</v>
      </c>
      <c r="D490" s="1">
        <v>3</v>
      </c>
      <c r="E490" s="1">
        <v>5</v>
      </c>
      <c r="F490" s="6">
        <v>1972</v>
      </c>
      <c r="G490" s="6">
        <v>0</v>
      </c>
      <c r="H490">
        <f t="shared" si="77"/>
        <v>14</v>
      </c>
      <c r="I490" t="str">
        <f t="shared" si="78"/>
        <v>PRK</v>
      </c>
      <c r="J490">
        <f>INDEX(Plan4!$B$4:$B$31,MATCH(Plan1!$F490,Plan4!$A$4:$A$31,0))</f>
        <v>1968</v>
      </c>
      <c r="K490">
        <f>INDEX(Plan4!$C$4:$C$31,MATCH(Plan1!$F490,Plan4!$A$4:$A$31,0))</f>
        <v>1964</v>
      </c>
      <c r="L490">
        <f>INDEX(Plan4!$E$4:$E$31,MATCH(Plan1!$F490,Plan4!$A$4:$A$31,0))</f>
        <v>1976</v>
      </c>
      <c r="M490">
        <f t="shared" si="79"/>
        <v>0</v>
      </c>
      <c r="N490">
        <f t="shared" si="80"/>
        <v>0</v>
      </c>
      <c r="O490">
        <f t="shared" si="81"/>
        <v>0</v>
      </c>
      <c r="P490">
        <f t="shared" si="82"/>
        <v>0</v>
      </c>
      <c r="Q490">
        <f t="shared" si="83"/>
        <v>0</v>
      </c>
      <c r="R490">
        <f t="shared" si="84"/>
        <v>0</v>
      </c>
      <c r="S490">
        <f t="shared" si="85"/>
        <v>0</v>
      </c>
      <c r="T490">
        <f t="shared" si="86"/>
        <v>0</v>
      </c>
      <c r="U490">
        <f t="shared" si="87"/>
        <v>600</v>
      </c>
    </row>
    <row r="491" spans="1:21" ht="43.8" thickBot="1" x14ac:dyDescent="0.35">
      <c r="A491" s="3" t="s">
        <v>53</v>
      </c>
      <c r="B491" s="1">
        <v>1</v>
      </c>
      <c r="C491" s="1">
        <v>1</v>
      </c>
      <c r="D491" s="1">
        <v>1</v>
      </c>
      <c r="E491" s="1">
        <v>3</v>
      </c>
      <c r="F491" s="6">
        <v>1972</v>
      </c>
      <c r="G491" s="6">
        <v>0</v>
      </c>
      <c r="H491">
        <f t="shared" si="77"/>
        <v>14</v>
      </c>
      <c r="I491" t="str">
        <f t="shared" si="78"/>
        <v>NZL</v>
      </c>
      <c r="J491">
        <f>INDEX(Plan4!$B$4:$B$31,MATCH(Plan1!$F491,Plan4!$A$4:$A$31,0))</f>
        <v>1968</v>
      </c>
      <c r="K491">
        <f>INDEX(Plan4!$C$4:$C$31,MATCH(Plan1!$F491,Plan4!$A$4:$A$31,0))</f>
        <v>1964</v>
      </c>
      <c r="L491">
        <f>INDEX(Plan4!$E$4:$E$31,MATCH(Plan1!$F491,Plan4!$A$4:$A$31,0))</f>
        <v>1976</v>
      </c>
      <c r="M491">
        <f t="shared" si="79"/>
        <v>1</v>
      </c>
      <c r="N491">
        <f t="shared" si="80"/>
        <v>3</v>
      </c>
      <c r="O491">
        <f t="shared" si="81"/>
        <v>3</v>
      </c>
      <c r="P491">
        <f t="shared" si="82"/>
        <v>5</v>
      </c>
      <c r="Q491">
        <f t="shared" si="83"/>
        <v>0</v>
      </c>
      <c r="R491">
        <f t="shared" si="84"/>
        <v>0</v>
      </c>
      <c r="S491">
        <f t="shared" si="85"/>
        <v>1</v>
      </c>
      <c r="T491">
        <f t="shared" si="86"/>
        <v>1</v>
      </c>
      <c r="U491">
        <f t="shared" si="87"/>
        <v>600</v>
      </c>
    </row>
    <row r="492" spans="1:21" ht="29.4" thickBot="1" x14ac:dyDescent="0.35">
      <c r="A492" s="3" t="s">
        <v>105</v>
      </c>
      <c r="B492" s="1">
        <v>1</v>
      </c>
      <c r="C492" s="1">
        <v>1</v>
      </c>
      <c r="D492" s="1">
        <v>0</v>
      </c>
      <c r="E492" s="1">
        <v>2</v>
      </c>
      <c r="F492" s="6">
        <v>1972</v>
      </c>
      <c r="G492" s="6">
        <v>0</v>
      </c>
      <c r="H492">
        <f t="shared" si="77"/>
        <v>9</v>
      </c>
      <c r="I492" t="str">
        <f t="shared" si="78"/>
        <v>UGA</v>
      </c>
      <c r="J492">
        <f>INDEX(Plan4!$B$4:$B$31,MATCH(Plan1!$F492,Plan4!$A$4:$A$31,0))</f>
        <v>1968</v>
      </c>
      <c r="K492">
        <f>INDEX(Plan4!$C$4:$C$31,MATCH(Plan1!$F492,Plan4!$A$4:$A$31,0))</f>
        <v>1964</v>
      </c>
      <c r="L492">
        <f>INDEX(Plan4!$E$4:$E$31,MATCH(Plan1!$F492,Plan4!$A$4:$A$31,0))</f>
        <v>1976</v>
      </c>
      <c r="M492">
        <f t="shared" si="79"/>
        <v>0</v>
      </c>
      <c r="N492">
        <f t="shared" si="80"/>
        <v>2</v>
      </c>
      <c r="O492">
        <f t="shared" si="81"/>
        <v>0</v>
      </c>
      <c r="P492">
        <f t="shared" si="82"/>
        <v>0</v>
      </c>
      <c r="Q492">
        <f t="shared" si="83"/>
        <v>0</v>
      </c>
      <c r="R492">
        <f t="shared" si="84"/>
        <v>0</v>
      </c>
      <c r="S492">
        <f t="shared" si="85"/>
        <v>1</v>
      </c>
      <c r="T492">
        <f t="shared" si="86"/>
        <v>0</v>
      </c>
      <c r="U492">
        <f t="shared" si="87"/>
        <v>600</v>
      </c>
    </row>
    <row r="493" spans="1:21" ht="29.4" thickBot="1" x14ac:dyDescent="0.35">
      <c r="A493" s="3" t="s">
        <v>8</v>
      </c>
      <c r="B493" s="1">
        <v>1</v>
      </c>
      <c r="C493" s="1">
        <v>0</v>
      </c>
      <c r="D493" s="1">
        <v>0</v>
      </c>
      <c r="E493" s="1">
        <v>1</v>
      </c>
      <c r="F493" s="6">
        <v>1972</v>
      </c>
      <c r="G493" s="6">
        <v>0</v>
      </c>
      <c r="H493">
        <f t="shared" si="77"/>
        <v>10</v>
      </c>
      <c r="I493" t="str">
        <f t="shared" si="78"/>
        <v>DEN</v>
      </c>
      <c r="J493">
        <f>INDEX(Plan4!$B$4:$B$31,MATCH(Plan1!$F493,Plan4!$A$4:$A$31,0))</f>
        <v>1968</v>
      </c>
      <c r="K493">
        <f>INDEX(Plan4!$C$4:$C$31,MATCH(Plan1!$F493,Plan4!$A$4:$A$31,0))</f>
        <v>1964</v>
      </c>
      <c r="L493">
        <f>INDEX(Plan4!$E$4:$E$31,MATCH(Plan1!$F493,Plan4!$A$4:$A$31,0))</f>
        <v>1976</v>
      </c>
      <c r="M493">
        <f t="shared" si="79"/>
        <v>1</v>
      </c>
      <c r="N493">
        <f t="shared" si="80"/>
        <v>8</v>
      </c>
      <c r="O493">
        <f t="shared" si="81"/>
        <v>2</v>
      </c>
      <c r="P493">
        <f t="shared" si="82"/>
        <v>6</v>
      </c>
      <c r="Q493">
        <f t="shared" si="83"/>
        <v>0</v>
      </c>
      <c r="R493">
        <f t="shared" si="84"/>
        <v>0</v>
      </c>
      <c r="S493">
        <f t="shared" si="85"/>
        <v>1</v>
      </c>
      <c r="T493">
        <f t="shared" si="86"/>
        <v>1</v>
      </c>
      <c r="U493">
        <f t="shared" si="87"/>
        <v>600</v>
      </c>
    </row>
    <row r="494" spans="1:21" ht="29.4" thickBot="1" x14ac:dyDescent="0.35">
      <c r="A494" s="3" t="s">
        <v>9</v>
      </c>
      <c r="B494" s="1">
        <v>0</v>
      </c>
      <c r="C494" s="1">
        <v>3</v>
      </c>
      <c r="D494" s="1">
        <v>0</v>
      </c>
      <c r="E494" s="1">
        <v>3</v>
      </c>
      <c r="F494" s="6">
        <v>1972</v>
      </c>
      <c r="G494" s="6">
        <v>0</v>
      </c>
      <c r="H494">
        <f t="shared" si="77"/>
        <v>14</v>
      </c>
      <c r="I494" t="str">
        <f t="shared" si="78"/>
        <v>SUI</v>
      </c>
      <c r="J494">
        <f>INDEX(Plan4!$B$4:$B$31,MATCH(Plan1!$F494,Plan4!$A$4:$A$31,0))</f>
        <v>1968</v>
      </c>
      <c r="K494">
        <f>INDEX(Plan4!$C$4:$C$31,MATCH(Plan1!$F494,Plan4!$A$4:$A$31,0))</f>
        <v>1964</v>
      </c>
      <c r="L494">
        <f>INDEX(Plan4!$E$4:$E$31,MATCH(Plan1!$F494,Plan4!$A$4:$A$31,0))</f>
        <v>1976</v>
      </c>
      <c r="M494">
        <f t="shared" si="79"/>
        <v>0</v>
      </c>
      <c r="N494">
        <f t="shared" si="80"/>
        <v>5</v>
      </c>
      <c r="O494">
        <f t="shared" si="81"/>
        <v>1</v>
      </c>
      <c r="P494">
        <f t="shared" si="82"/>
        <v>4</v>
      </c>
      <c r="Q494">
        <f t="shared" si="83"/>
        <v>0</v>
      </c>
      <c r="R494">
        <f t="shared" si="84"/>
        <v>0</v>
      </c>
      <c r="S494">
        <f t="shared" si="85"/>
        <v>1</v>
      </c>
      <c r="T494">
        <f t="shared" si="86"/>
        <v>1</v>
      </c>
      <c r="U494">
        <f t="shared" si="87"/>
        <v>600</v>
      </c>
    </row>
    <row r="495" spans="1:21" ht="29.4" thickBot="1" x14ac:dyDescent="0.35">
      <c r="A495" s="3" t="s">
        <v>26</v>
      </c>
      <c r="B495" s="1">
        <v>0</v>
      </c>
      <c r="C495" s="1">
        <v>2</v>
      </c>
      <c r="D495" s="1">
        <v>3</v>
      </c>
      <c r="E495" s="1">
        <v>5</v>
      </c>
      <c r="F495" s="6">
        <v>1972</v>
      </c>
      <c r="G495" s="6">
        <v>0</v>
      </c>
      <c r="H495">
        <f t="shared" si="77"/>
        <v>9</v>
      </c>
      <c r="I495" t="str">
        <f t="shared" si="78"/>
        <v>CAN</v>
      </c>
      <c r="J495">
        <f>INDEX(Plan4!$B$4:$B$31,MATCH(Plan1!$F495,Plan4!$A$4:$A$31,0))</f>
        <v>1968</v>
      </c>
      <c r="K495">
        <f>INDEX(Plan4!$C$4:$C$31,MATCH(Plan1!$F495,Plan4!$A$4:$A$31,0))</f>
        <v>1964</v>
      </c>
      <c r="L495">
        <f>INDEX(Plan4!$E$4:$E$31,MATCH(Plan1!$F495,Plan4!$A$4:$A$31,0))</f>
        <v>1976</v>
      </c>
      <c r="M495">
        <f t="shared" si="79"/>
        <v>1</v>
      </c>
      <c r="N495">
        <f t="shared" si="80"/>
        <v>5</v>
      </c>
      <c r="O495">
        <f t="shared" si="81"/>
        <v>1</v>
      </c>
      <c r="P495">
        <f t="shared" si="82"/>
        <v>4</v>
      </c>
      <c r="Q495">
        <f t="shared" si="83"/>
        <v>0</v>
      </c>
      <c r="R495">
        <f t="shared" si="84"/>
        <v>1</v>
      </c>
      <c r="S495">
        <f t="shared" si="85"/>
        <v>1</v>
      </c>
      <c r="T495">
        <f t="shared" si="86"/>
        <v>1</v>
      </c>
      <c r="U495">
        <f t="shared" si="87"/>
        <v>600</v>
      </c>
    </row>
    <row r="496" spans="1:21" ht="15" thickBot="1" x14ac:dyDescent="0.35">
      <c r="A496" s="3" t="s">
        <v>77</v>
      </c>
      <c r="B496" s="1">
        <v>0</v>
      </c>
      <c r="C496" s="1">
        <v>2</v>
      </c>
      <c r="D496" s="1">
        <v>1</v>
      </c>
      <c r="E496" s="1">
        <v>3</v>
      </c>
      <c r="F496" s="6">
        <v>1972</v>
      </c>
      <c r="G496" s="6">
        <v>0</v>
      </c>
      <c r="H496">
        <f t="shared" si="77"/>
        <v>7</v>
      </c>
      <c r="I496" t="str">
        <f t="shared" si="78"/>
        <v>IRI</v>
      </c>
      <c r="J496">
        <f>INDEX(Plan4!$B$4:$B$31,MATCH(Plan1!$F496,Plan4!$A$4:$A$31,0))</f>
        <v>1968</v>
      </c>
      <c r="K496">
        <f>INDEX(Plan4!$C$4:$C$31,MATCH(Plan1!$F496,Plan4!$A$4:$A$31,0))</f>
        <v>1964</v>
      </c>
      <c r="L496">
        <f>INDEX(Plan4!$E$4:$E$31,MATCH(Plan1!$F496,Plan4!$A$4:$A$31,0))</f>
        <v>1976</v>
      </c>
      <c r="M496">
        <f t="shared" si="79"/>
        <v>2</v>
      </c>
      <c r="N496">
        <f t="shared" si="80"/>
        <v>5</v>
      </c>
      <c r="O496">
        <f t="shared" si="81"/>
        <v>0</v>
      </c>
      <c r="P496">
        <f t="shared" si="82"/>
        <v>2</v>
      </c>
      <c r="Q496">
        <f t="shared" si="83"/>
        <v>0</v>
      </c>
      <c r="R496">
        <f t="shared" si="84"/>
        <v>0</v>
      </c>
      <c r="S496">
        <f t="shared" si="85"/>
        <v>1</v>
      </c>
      <c r="T496">
        <f t="shared" si="86"/>
        <v>1</v>
      </c>
      <c r="U496">
        <f t="shared" si="87"/>
        <v>600</v>
      </c>
    </row>
    <row r="497" spans="1:21" ht="29.4" thickBot="1" x14ac:dyDescent="0.35">
      <c r="A497" s="3" t="s">
        <v>21</v>
      </c>
      <c r="B497" s="1">
        <v>0</v>
      </c>
      <c r="C497" s="1">
        <v>2</v>
      </c>
      <c r="D497" s="1">
        <v>0</v>
      </c>
      <c r="E497" s="1">
        <v>2</v>
      </c>
      <c r="F497" s="6">
        <v>1972</v>
      </c>
      <c r="G497" s="6">
        <v>0</v>
      </c>
      <c r="H497">
        <f t="shared" si="77"/>
        <v>10</v>
      </c>
      <c r="I497" t="str">
        <f t="shared" si="78"/>
        <v>BEL</v>
      </c>
      <c r="J497">
        <f>INDEX(Plan4!$B$4:$B$31,MATCH(Plan1!$F497,Plan4!$A$4:$A$31,0))</f>
        <v>1968</v>
      </c>
      <c r="K497">
        <f>INDEX(Plan4!$C$4:$C$31,MATCH(Plan1!$F497,Plan4!$A$4:$A$31,0))</f>
        <v>1964</v>
      </c>
      <c r="L497">
        <f>INDEX(Plan4!$E$4:$E$31,MATCH(Plan1!$F497,Plan4!$A$4:$A$31,0))</f>
        <v>1976</v>
      </c>
      <c r="M497">
        <f t="shared" si="79"/>
        <v>0</v>
      </c>
      <c r="N497">
        <f t="shared" si="80"/>
        <v>2</v>
      </c>
      <c r="O497">
        <f t="shared" si="81"/>
        <v>2</v>
      </c>
      <c r="P497">
        <f t="shared" si="82"/>
        <v>3</v>
      </c>
      <c r="Q497">
        <f t="shared" si="83"/>
        <v>0</v>
      </c>
      <c r="R497">
        <f t="shared" si="84"/>
        <v>0</v>
      </c>
      <c r="S497">
        <f t="shared" si="85"/>
        <v>1</v>
      </c>
      <c r="T497">
        <f t="shared" si="86"/>
        <v>1</v>
      </c>
      <c r="U497">
        <f t="shared" si="87"/>
        <v>600</v>
      </c>
    </row>
    <row r="498" spans="1:21" ht="29.4" thickBot="1" x14ac:dyDescent="0.35">
      <c r="A498" s="3" t="s">
        <v>35</v>
      </c>
      <c r="B498" s="1">
        <v>0</v>
      </c>
      <c r="C498" s="1">
        <v>2</v>
      </c>
      <c r="D498" s="1">
        <v>0</v>
      </c>
      <c r="E498" s="1">
        <v>2</v>
      </c>
      <c r="F498" s="6">
        <v>1972</v>
      </c>
      <c r="G498" s="6">
        <v>0</v>
      </c>
      <c r="H498">
        <f t="shared" si="77"/>
        <v>9</v>
      </c>
      <c r="I498" t="str">
        <f t="shared" si="78"/>
        <v>GRE</v>
      </c>
      <c r="J498">
        <f>INDEX(Plan4!$B$4:$B$31,MATCH(Plan1!$F498,Plan4!$A$4:$A$31,0))</f>
        <v>1968</v>
      </c>
      <c r="K498">
        <f>INDEX(Plan4!$C$4:$C$31,MATCH(Plan1!$F498,Plan4!$A$4:$A$31,0))</f>
        <v>1964</v>
      </c>
      <c r="L498">
        <f>INDEX(Plan4!$E$4:$E$31,MATCH(Plan1!$F498,Plan4!$A$4:$A$31,0))</f>
        <v>1976</v>
      </c>
      <c r="M498">
        <f t="shared" si="79"/>
        <v>0</v>
      </c>
      <c r="N498">
        <f t="shared" si="80"/>
        <v>1</v>
      </c>
      <c r="O498">
        <f t="shared" si="81"/>
        <v>0</v>
      </c>
      <c r="P498">
        <f t="shared" si="82"/>
        <v>0</v>
      </c>
      <c r="Q498">
        <f t="shared" si="83"/>
        <v>0</v>
      </c>
      <c r="R498">
        <f t="shared" si="84"/>
        <v>0</v>
      </c>
      <c r="S498">
        <f t="shared" si="85"/>
        <v>1</v>
      </c>
      <c r="T498">
        <f t="shared" si="86"/>
        <v>0</v>
      </c>
      <c r="U498">
        <f t="shared" si="87"/>
        <v>600</v>
      </c>
    </row>
    <row r="499" spans="1:21" ht="29.4" thickBot="1" x14ac:dyDescent="0.35">
      <c r="A499" s="3" t="s">
        <v>6</v>
      </c>
      <c r="B499" s="1">
        <v>0</v>
      </c>
      <c r="C499" s="1">
        <v>1</v>
      </c>
      <c r="D499" s="1">
        <v>2</v>
      </c>
      <c r="E499" s="1">
        <v>3</v>
      </c>
      <c r="F499" s="6">
        <v>1972</v>
      </c>
      <c r="G499" s="6">
        <v>0</v>
      </c>
      <c r="H499">
        <f t="shared" si="77"/>
        <v>10</v>
      </c>
      <c r="I499" t="str">
        <f t="shared" si="78"/>
        <v>AUT</v>
      </c>
      <c r="J499">
        <f>INDEX(Plan4!$B$4:$B$31,MATCH(Plan1!$F499,Plan4!$A$4:$A$31,0))</f>
        <v>1968</v>
      </c>
      <c r="K499">
        <f>INDEX(Plan4!$C$4:$C$31,MATCH(Plan1!$F499,Plan4!$A$4:$A$31,0))</f>
        <v>1964</v>
      </c>
      <c r="L499">
        <f>INDEX(Plan4!$E$4:$E$31,MATCH(Plan1!$F499,Plan4!$A$4:$A$31,0))</f>
        <v>1976</v>
      </c>
      <c r="M499">
        <f t="shared" si="79"/>
        <v>0</v>
      </c>
      <c r="N499">
        <f t="shared" si="80"/>
        <v>4</v>
      </c>
      <c r="O499">
        <f t="shared" si="81"/>
        <v>0</v>
      </c>
      <c r="P499">
        <f t="shared" si="82"/>
        <v>0</v>
      </c>
      <c r="Q499">
        <f t="shared" si="83"/>
        <v>0</v>
      </c>
      <c r="R499">
        <f t="shared" si="84"/>
        <v>0</v>
      </c>
      <c r="S499">
        <f t="shared" si="85"/>
        <v>1</v>
      </c>
      <c r="T499">
        <f t="shared" si="86"/>
        <v>0</v>
      </c>
      <c r="U499">
        <f t="shared" si="87"/>
        <v>600</v>
      </c>
    </row>
    <row r="500" spans="1:21" ht="29.4" thickBot="1" x14ac:dyDescent="0.35">
      <c r="A500" s="3" t="s">
        <v>109</v>
      </c>
      <c r="B500" s="1">
        <v>0</v>
      </c>
      <c r="C500" s="1">
        <v>1</v>
      </c>
      <c r="D500" s="1">
        <v>2</v>
      </c>
      <c r="E500" s="1">
        <v>3</v>
      </c>
      <c r="F500" s="6">
        <v>1972</v>
      </c>
      <c r="G500" s="6">
        <v>0</v>
      </c>
      <c r="H500">
        <f t="shared" si="77"/>
        <v>11</v>
      </c>
      <c r="I500" t="str">
        <f t="shared" si="78"/>
        <v>COL</v>
      </c>
      <c r="J500">
        <f>INDEX(Plan4!$B$4:$B$31,MATCH(Plan1!$F500,Plan4!$A$4:$A$31,0))</f>
        <v>1968</v>
      </c>
      <c r="K500">
        <f>INDEX(Plan4!$C$4:$C$31,MATCH(Plan1!$F500,Plan4!$A$4:$A$31,0))</f>
        <v>1964</v>
      </c>
      <c r="L500">
        <f>INDEX(Plan4!$E$4:$E$31,MATCH(Plan1!$F500,Plan4!$A$4:$A$31,0))</f>
        <v>1976</v>
      </c>
      <c r="M500">
        <f t="shared" si="79"/>
        <v>0</v>
      </c>
      <c r="N500">
        <f t="shared" si="80"/>
        <v>0</v>
      </c>
      <c r="O500">
        <f t="shared" si="81"/>
        <v>0</v>
      </c>
      <c r="P500">
        <f t="shared" si="82"/>
        <v>0</v>
      </c>
      <c r="Q500">
        <f t="shared" si="83"/>
        <v>0</v>
      </c>
      <c r="R500">
        <f t="shared" si="84"/>
        <v>0</v>
      </c>
      <c r="S500">
        <f t="shared" si="85"/>
        <v>0</v>
      </c>
      <c r="T500">
        <f t="shared" si="86"/>
        <v>0</v>
      </c>
      <c r="U500">
        <f t="shared" si="87"/>
        <v>600</v>
      </c>
    </row>
    <row r="501" spans="1:21" ht="29.4" thickBot="1" x14ac:dyDescent="0.35">
      <c r="A501" s="3" t="s">
        <v>56</v>
      </c>
      <c r="B501" s="1">
        <v>0</v>
      </c>
      <c r="C501" s="1">
        <v>1</v>
      </c>
      <c r="D501" s="1">
        <v>0</v>
      </c>
      <c r="E501" s="1">
        <v>1</v>
      </c>
      <c r="F501" s="6">
        <v>1972</v>
      </c>
      <c r="G501" s="6">
        <v>0</v>
      </c>
      <c r="H501">
        <f t="shared" si="77"/>
        <v>12</v>
      </c>
      <c r="I501" t="str">
        <f t="shared" si="78"/>
        <v>ARG</v>
      </c>
      <c r="J501">
        <f>INDEX(Plan4!$B$4:$B$31,MATCH(Plan1!$F501,Plan4!$A$4:$A$31,0))</f>
        <v>1968</v>
      </c>
      <c r="K501">
        <f>INDEX(Plan4!$C$4:$C$31,MATCH(Plan1!$F501,Plan4!$A$4:$A$31,0))</f>
        <v>1964</v>
      </c>
      <c r="L501">
        <f>INDEX(Plan4!$E$4:$E$31,MATCH(Plan1!$F501,Plan4!$A$4:$A$31,0))</f>
        <v>1976</v>
      </c>
      <c r="M501">
        <f t="shared" si="79"/>
        <v>0</v>
      </c>
      <c r="N501">
        <f t="shared" si="80"/>
        <v>2</v>
      </c>
      <c r="O501">
        <f t="shared" si="81"/>
        <v>0</v>
      </c>
      <c r="P501">
        <f t="shared" si="82"/>
        <v>1</v>
      </c>
      <c r="Q501">
        <f t="shared" si="83"/>
        <v>0</v>
      </c>
      <c r="R501">
        <f t="shared" si="84"/>
        <v>0</v>
      </c>
      <c r="S501">
        <f t="shared" si="85"/>
        <v>1</v>
      </c>
      <c r="T501">
        <f t="shared" si="86"/>
        <v>1</v>
      </c>
      <c r="U501">
        <f t="shared" si="87"/>
        <v>600</v>
      </c>
    </row>
    <row r="502" spans="1:21" ht="29.4" thickBot="1" x14ac:dyDescent="0.35">
      <c r="A502" s="3" t="s">
        <v>81</v>
      </c>
      <c r="B502" s="1">
        <v>0</v>
      </c>
      <c r="C502" s="1">
        <v>1</v>
      </c>
      <c r="D502" s="1">
        <v>0</v>
      </c>
      <c r="E502" s="1">
        <v>1</v>
      </c>
      <c r="F502" s="6">
        <v>1972</v>
      </c>
      <c r="G502" s="6">
        <v>0</v>
      </c>
      <c r="H502">
        <f t="shared" si="77"/>
        <v>10</v>
      </c>
      <c r="I502" t="str">
        <f t="shared" si="78"/>
        <v>LIB</v>
      </c>
      <c r="J502">
        <f>INDEX(Plan4!$B$4:$B$31,MATCH(Plan1!$F502,Plan4!$A$4:$A$31,0))</f>
        <v>1968</v>
      </c>
      <c r="K502">
        <f>INDEX(Plan4!$C$4:$C$31,MATCH(Plan1!$F502,Plan4!$A$4:$A$31,0))</f>
        <v>1964</v>
      </c>
      <c r="L502">
        <f>INDEX(Plan4!$E$4:$E$31,MATCH(Plan1!$F502,Plan4!$A$4:$A$31,0))</f>
        <v>1976</v>
      </c>
      <c r="M502">
        <f t="shared" si="79"/>
        <v>0</v>
      </c>
      <c r="N502">
        <f t="shared" si="80"/>
        <v>0</v>
      </c>
      <c r="O502">
        <f t="shared" si="81"/>
        <v>0</v>
      </c>
      <c r="P502">
        <f t="shared" si="82"/>
        <v>0</v>
      </c>
      <c r="Q502">
        <f t="shared" si="83"/>
        <v>0</v>
      </c>
      <c r="R502">
        <f t="shared" si="84"/>
        <v>0</v>
      </c>
      <c r="S502">
        <f t="shared" si="85"/>
        <v>0</v>
      </c>
      <c r="T502">
        <f t="shared" si="86"/>
        <v>0</v>
      </c>
      <c r="U502">
        <f t="shared" si="87"/>
        <v>600</v>
      </c>
    </row>
    <row r="503" spans="1:21" ht="29.4" thickBot="1" x14ac:dyDescent="0.35">
      <c r="A503" s="3" t="s">
        <v>32</v>
      </c>
      <c r="B503" s="1">
        <v>0</v>
      </c>
      <c r="C503" s="1">
        <v>1</v>
      </c>
      <c r="D503" s="1">
        <v>0</v>
      </c>
      <c r="E503" s="1">
        <v>1</v>
      </c>
      <c r="F503" s="6">
        <v>1972</v>
      </c>
      <c r="G503" s="6">
        <v>0</v>
      </c>
      <c r="H503">
        <f t="shared" si="77"/>
        <v>9</v>
      </c>
      <c r="I503" t="str">
        <f t="shared" si="78"/>
        <v>MEX</v>
      </c>
      <c r="J503">
        <f>INDEX(Plan4!$B$4:$B$31,MATCH(Plan1!$F503,Plan4!$A$4:$A$31,0))</f>
        <v>1968</v>
      </c>
      <c r="K503">
        <f>INDEX(Plan4!$C$4:$C$31,MATCH(Plan1!$F503,Plan4!$A$4:$A$31,0))</f>
        <v>1964</v>
      </c>
      <c r="L503">
        <f>INDEX(Plan4!$E$4:$E$31,MATCH(Plan1!$F503,Plan4!$A$4:$A$31,0))</f>
        <v>1976</v>
      </c>
      <c r="M503">
        <f t="shared" si="79"/>
        <v>3</v>
      </c>
      <c r="N503">
        <f t="shared" si="80"/>
        <v>9</v>
      </c>
      <c r="O503">
        <f t="shared" si="81"/>
        <v>0</v>
      </c>
      <c r="P503">
        <f t="shared" si="82"/>
        <v>1</v>
      </c>
      <c r="Q503">
        <f t="shared" si="83"/>
        <v>1</v>
      </c>
      <c r="R503">
        <f t="shared" si="84"/>
        <v>0</v>
      </c>
      <c r="S503">
        <f t="shared" si="85"/>
        <v>1</v>
      </c>
      <c r="T503">
        <f t="shared" si="86"/>
        <v>1</v>
      </c>
      <c r="U503">
        <f t="shared" si="87"/>
        <v>600</v>
      </c>
    </row>
    <row r="504" spans="1:21" ht="29.4" thickBot="1" x14ac:dyDescent="0.35">
      <c r="A504" s="3" t="s">
        <v>104</v>
      </c>
      <c r="B504" s="1">
        <v>0</v>
      </c>
      <c r="C504" s="1">
        <v>1</v>
      </c>
      <c r="D504" s="1">
        <v>0</v>
      </c>
      <c r="E504" s="1">
        <v>1</v>
      </c>
      <c r="F504" s="6">
        <v>1972</v>
      </c>
      <c r="G504" s="6">
        <v>0</v>
      </c>
      <c r="H504">
        <f t="shared" si="77"/>
        <v>11</v>
      </c>
      <c r="I504" t="str">
        <f t="shared" si="78"/>
        <v>MGL</v>
      </c>
      <c r="J504">
        <f>INDEX(Plan4!$B$4:$B$31,MATCH(Plan1!$F504,Plan4!$A$4:$A$31,0))</f>
        <v>1968</v>
      </c>
      <c r="K504">
        <f>INDEX(Plan4!$C$4:$C$31,MATCH(Plan1!$F504,Plan4!$A$4:$A$31,0))</f>
        <v>1964</v>
      </c>
      <c r="L504">
        <f>INDEX(Plan4!$E$4:$E$31,MATCH(Plan1!$F504,Plan4!$A$4:$A$31,0))</f>
        <v>1976</v>
      </c>
      <c r="M504">
        <f t="shared" si="79"/>
        <v>0</v>
      </c>
      <c r="N504">
        <f t="shared" si="80"/>
        <v>4</v>
      </c>
      <c r="O504">
        <f t="shared" si="81"/>
        <v>0</v>
      </c>
      <c r="P504">
        <f t="shared" si="82"/>
        <v>0</v>
      </c>
      <c r="Q504">
        <f t="shared" si="83"/>
        <v>0</v>
      </c>
      <c r="R504">
        <f t="shared" si="84"/>
        <v>0</v>
      </c>
      <c r="S504">
        <f t="shared" si="85"/>
        <v>1</v>
      </c>
      <c r="T504">
        <f t="shared" si="86"/>
        <v>0</v>
      </c>
      <c r="U504">
        <f t="shared" si="87"/>
        <v>600</v>
      </c>
    </row>
    <row r="505" spans="1:21" ht="29.4" thickBot="1" x14ac:dyDescent="0.35">
      <c r="A505" s="3" t="s">
        <v>87</v>
      </c>
      <c r="B505" s="1">
        <v>0</v>
      </c>
      <c r="C505" s="1">
        <v>1</v>
      </c>
      <c r="D505" s="1">
        <v>0</v>
      </c>
      <c r="E505" s="1">
        <v>1</v>
      </c>
      <c r="F505" s="6">
        <v>1972</v>
      </c>
      <c r="G505" s="6">
        <v>0</v>
      </c>
      <c r="H505">
        <f t="shared" si="77"/>
        <v>11</v>
      </c>
      <c r="I505" t="str">
        <f t="shared" si="78"/>
        <v>PAK</v>
      </c>
      <c r="J505">
        <f>INDEX(Plan4!$B$4:$B$31,MATCH(Plan1!$F505,Plan4!$A$4:$A$31,0))</f>
        <v>1968</v>
      </c>
      <c r="K505">
        <f>INDEX(Plan4!$C$4:$C$31,MATCH(Plan1!$F505,Plan4!$A$4:$A$31,0))</f>
        <v>1964</v>
      </c>
      <c r="L505">
        <f>INDEX(Plan4!$E$4:$E$31,MATCH(Plan1!$F505,Plan4!$A$4:$A$31,0))</f>
        <v>1976</v>
      </c>
      <c r="M505">
        <f t="shared" si="79"/>
        <v>1</v>
      </c>
      <c r="N505">
        <f t="shared" si="80"/>
        <v>1</v>
      </c>
      <c r="O505">
        <f t="shared" si="81"/>
        <v>0</v>
      </c>
      <c r="P505">
        <f t="shared" si="82"/>
        <v>1</v>
      </c>
      <c r="Q505">
        <f t="shared" si="83"/>
        <v>0</v>
      </c>
      <c r="R505">
        <f t="shared" si="84"/>
        <v>0</v>
      </c>
      <c r="S505">
        <f t="shared" si="85"/>
        <v>1</v>
      </c>
      <c r="T505">
        <f t="shared" si="86"/>
        <v>1</v>
      </c>
      <c r="U505">
        <f t="shared" si="87"/>
        <v>600</v>
      </c>
    </row>
    <row r="506" spans="1:21" ht="43.8" thickBot="1" x14ac:dyDescent="0.35">
      <c r="A506" s="3" t="s">
        <v>76</v>
      </c>
      <c r="B506" s="1">
        <v>0</v>
      </c>
      <c r="C506" s="1">
        <v>1</v>
      </c>
      <c r="D506" s="1">
        <v>0</v>
      </c>
      <c r="E506" s="1">
        <v>1</v>
      </c>
      <c r="F506" s="6">
        <v>1972</v>
      </c>
      <c r="G506" s="6">
        <v>0</v>
      </c>
      <c r="H506">
        <f t="shared" si="77"/>
        <v>14</v>
      </c>
      <c r="I506" t="str">
        <f t="shared" si="78"/>
        <v>KOR</v>
      </c>
      <c r="J506">
        <f>INDEX(Plan4!$B$4:$B$31,MATCH(Plan1!$F506,Plan4!$A$4:$A$31,0))</f>
        <v>1968</v>
      </c>
      <c r="K506">
        <f>INDEX(Plan4!$C$4:$C$31,MATCH(Plan1!$F506,Plan4!$A$4:$A$31,0))</f>
        <v>1964</v>
      </c>
      <c r="L506">
        <f>INDEX(Plan4!$E$4:$E$31,MATCH(Plan1!$F506,Plan4!$A$4:$A$31,0))</f>
        <v>1976</v>
      </c>
      <c r="M506">
        <f t="shared" si="79"/>
        <v>0</v>
      </c>
      <c r="N506">
        <f t="shared" si="80"/>
        <v>2</v>
      </c>
      <c r="O506">
        <f t="shared" si="81"/>
        <v>0</v>
      </c>
      <c r="P506">
        <f t="shared" si="82"/>
        <v>3</v>
      </c>
      <c r="Q506">
        <f t="shared" si="83"/>
        <v>0</v>
      </c>
      <c r="R506">
        <f t="shared" si="84"/>
        <v>0</v>
      </c>
      <c r="S506">
        <f t="shared" si="85"/>
        <v>1</v>
      </c>
      <c r="T506">
        <f t="shared" si="86"/>
        <v>1</v>
      </c>
      <c r="U506">
        <f t="shared" si="87"/>
        <v>600</v>
      </c>
    </row>
    <row r="507" spans="1:21" ht="29.4" thickBot="1" x14ac:dyDescent="0.35">
      <c r="A507" s="3" t="s">
        <v>98</v>
      </c>
      <c r="B507" s="1">
        <v>0</v>
      </c>
      <c r="C507" s="1">
        <v>1</v>
      </c>
      <c r="D507" s="1">
        <v>0</v>
      </c>
      <c r="E507" s="1">
        <v>1</v>
      </c>
      <c r="F507" s="6">
        <v>1972</v>
      </c>
      <c r="G507" s="6">
        <v>0</v>
      </c>
      <c r="H507">
        <f t="shared" si="77"/>
        <v>10</v>
      </c>
      <c r="I507" t="str">
        <f t="shared" si="78"/>
        <v>TUN</v>
      </c>
      <c r="J507">
        <f>INDEX(Plan4!$B$4:$B$31,MATCH(Plan1!$F507,Plan4!$A$4:$A$31,0))</f>
        <v>1968</v>
      </c>
      <c r="K507">
        <f>INDEX(Plan4!$C$4:$C$31,MATCH(Plan1!$F507,Plan4!$A$4:$A$31,0))</f>
        <v>1964</v>
      </c>
      <c r="L507">
        <f>INDEX(Plan4!$E$4:$E$31,MATCH(Plan1!$F507,Plan4!$A$4:$A$31,0))</f>
        <v>1976</v>
      </c>
      <c r="M507">
        <f t="shared" si="79"/>
        <v>1</v>
      </c>
      <c r="N507">
        <f t="shared" si="80"/>
        <v>2</v>
      </c>
      <c r="O507">
        <f t="shared" si="81"/>
        <v>0</v>
      </c>
      <c r="P507">
        <f t="shared" si="82"/>
        <v>2</v>
      </c>
      <c r="Q507">
        <f t="shared" si="83"/>
        <v>0</v>
      </c>
      <c r="R507">
        <f t="shared" si="84"/>
        <v>0</v>
      </c>
      <c r="S507">
        <f t="shared" si="85"/>
        <v>1</v>
      </c>
      <c r="T507">
        <f t="shared" si="86"/>
        <v>1</v>
      </c>
      <c r="U507">
        <f t="shared" si="87"/>
        <v>600</v>
      </c>
    </row>
    <row r="508" spans="1:21" ht="29.4" thickBot="1" x14ac:dyDescent="0.35">
      <c r="A508" s="3" t="s">
        <v>69</v>
      </c>
      <c r="B508" s="1">
        <v>0</v>
      </c>
      <c r="C508" s="1">
        <v>1</v>
      </c>
      <c r="D508" s="1">
        <v>0</v>
      </c>
      <c r="E508" s="1">
        <v>1</v>
      </c>
      <c r="F508" s="6">
        <v>1972</v>
      </c>
      <c r="G508" s="6">
        <v>0</v>
      </c>
      <c r="H508">
        <f t="shared" si="77"/>
        <v>9</v>
      </c>
      <c r="I508" t="str">
        <f t="shared" si="78"/>
        <v>TUR</v>
      </c>
      <c r="J508">
        <f>INDEX(Plan4!$B$4:$B$31,MATCH(Plan1!$F508,Plan4!$A$4:$A$31,0))</f>
        <v>1968</v>
      </c>
      <c r="K508">
        <f>INDEX(Plan4!$C$4:$C$31,MATCH(Plan1!$F508,Plan4!$A$4:$A$31,0))</f>
        <v>1964</v>
      </c>
      <c r="L508">
        <f>INDEX(Plan4!$E$4:$E$31,MATCH(Plan1!$F508,Plan4!$A$4:$A$31,0))</f>
        <v>1976</v>
      </c>
      <c r="M508">
        <f t="shared" si="79"/>
        <v>2</v>
      </c>
      <c r="N508">
        <f t="shared" si="80"/>
        <v>2</v>
      </c>
      <c r="O508">
        <f t="shared" si="81"/>
        <v>2</v>
      </c>
      <c r="P508">
        <f t="shared" si="82"/>
        <v>6</v>
      </c>
      <c r="Q508">
        <f t="shared" si="83"/>
        <v>0</v>
      </c>
      <c r="R508">
        <f t="shared" si="84"/>
        <v>0</v>
      </c>
      <c r="S508">
        <f t="shared" si="85"/>
        <v>1</v>
      </c>
      <c r="T508">
        <f t="shared" si="86"/>
        <v>1</v>
      </c>
      <c r="U508">
        <f t="shared" si="87"/>
        <v>600</v>
      </c>
    </row>
    <row r="509" spans="1:21" ht="29.4" thickBot="1" x14ac:dyDescent="0.35">
      <c r="A509" s="3" t="s">
        <v>49</v>
      </c>
      <c r="B509" s="1">
        <v>0</v>
      </c>
      <c r="C509" s="1">
        <v>0</v>
      </c>
      <c r="D509" s="1">
        <v>2</v>
      </c>
      <c r="E509" s="1">
        <v>2</v>
      </c>
      <c r="F509" s="6">
        <v>1972</v>
      </c>
      <c r="G509" s="6">
        <v>0</v>
      </c>
      <c r="H509">
        <f t="shared" si="77"/>
        <v>9</v>
      </c>
      <c r="I509" t="str">
        <f t="shared" si="78"/>
        <v>BRA</v>
      </c>
      <c r="J509">
        <f>INDEX(Plan4!$B$4:$B$31,MATCH(Plan1!$F509,Plan4!$A$4:$A$31,0))</f>
        <v>1968</v>
      </c>
      <c r="K509">
        <f>INDEX(Plan4!$C$4:$C$31,MATCH(Plan1!$F509,Plan4!$A$4:$A$31,0))</f>
        <v>1964</v>
      </c>
      <c r="L509">
        <f>INDEX(Plan4!$E$4:$E$31,MATCH(Plan1!$F509,Plan4!$A$4:$A$31,0))</f>
        <v>1976</v>
      </c>
      <c r="M509">
        <f t="shared" si="79"/>
        <v>0</v>
      </c>
      <c r="N509">
        <f t="shared" si="80"/>
        <v>3</v>
      </c>
      <c r="O509">
        <f t="shared" si="81"/>
        <v>0</v>
      </c>
      <c r="P509">
        <f t="shared" si="82"/>
        <v>1</v>
      </c>
      <c r="Q509">
        <f t="shared" si="83"/>
        <v>0</v>
      </c>
      <c r="R509">
        <f t="shared" si="84"/>
        <v>0</v>
      </c>
      <c r="S509">
        <f t="shared" si="85"/>
        <v>1</v>
      </c>
      <c r="T509">
        <f t="shared" si="86"/>
        <v>1</v>
      </c>
      <c r="U509">
        <f t="shared" si="87"/>
        <v>600</v>
      </c>
    </row>
    <row r="510" spans="1:21" ht="29.4" thickBot="1" x14ac:dyDescent="0.35">
      <c r="A510" s="3" t="s">
        <v>90</v>
      </c>
      <c r="B510" s="1">
        <v>0</v>
      </c>
      <c r="C510" s="1">
        <v>0</v>
      </c>
      <c r="D510" s="1">
        <v>2</v>
      </c>
      <c r="E510" s="1">
        <v>2</v>
      </c>
      <c r="F510" s="6">
        <v>1972</v>
      </c>
      <c r="G510" s="6">
        <v>0</v>
      </c>
      <c r="H510">
        <f t="shared" si="77"/>
        <v>11</v>
      </c>
      <c r="I510" t="str">
        <f t="shared" si="78"/>
        <v>ETH</v>
      </c>
      <c r="J510">
        <f>INDEX(Plan4!$B$4:$B$31,MATCH(Plan1!$F510,Plan4!$A$4:$A$31,0))</f>
        <v>1968</v>
      </c>
      <c r="K510">
        <f>INDEX(Plan4!$C$4:$C$31,MATCH(Plan1!$F510,Plan4!$A$4:$A$31,0))</f>
        <v>1964</v>
      </c>
      <c r="L510">
        <f>INDEX(Plan4!$E$4:$E$31,MATCH(Plan1!$F510,Plan4!$A$4:$A$31,0))</f>
        <v>1976</v>
      </c>
      <c r="M510">
        <f t="shared" si="79"/>
        <v>1</v>
      </c>
      <c r="N510">
        <f t="shared" si="80"/>
        <v>2</v>
      </c>
      <c r="O510">
        <f t="shared" si="81"/>
        <v>1</v>
      </c>
      <c r="P510">
        <f t="shared" si="82"/>
        <v>1</v>
      </c>
      <c r="Q510">
        <f t="shared" si="83"/>
        <v>0</v>
      </c>
      <c r="R510">
        <f t="shared" si="84"/>
        <v>0</v>
      </c>
      <c r="S510">
        <f t="shared" si="85"/>
        <v>1</v>
      </c>
      <c r="T510">
        <f t="shared" si="86"/>
        <v>1</v>
      </c>
      <c r="U510">
        <f t="shared" si="87"/>
        <v>600</v>
      </c>
    </row>
    <row r="511" spans="1:21" ht="29.4" thickBot="1" x14ac:dyDescent="0.35">
      <c r="A511" s="3" t="s">
        <v>91</v>
      </c>
      <c r="B511" s="1">
        <v>0</v>
      </c>
      <c r="C511" s="1">
        <v>0</v>
      </c>
      <c r="D511" s="1">
        <v>1</v>
      </c>
      <c r="E511" s="1">
        <v>1</v>
      </c>
      <c r="F511" s="6">
        <v>1972</v>
      </c>
      <c r="G511" s="6">
        <v>0</v>
      </c>
      <c r="H511">
        <f t="shared" si="77"/>
        <v>8</v>
      </c>
      <c r="I511" t="str">
        <f t="shared" si="78"/>
        <v>GHA</v>
      </c>
      <c r="J511">
        <f>INDEX(Plan4!$B$4:$B$31,MATCH(Plan1!$F511,Plan4!$A$4:$A$31,0))</f>
        <v>1968</v>
      </c>
      <c r="K511">
        <f>INDEX(Plan4!$C$4:$C$31,MATCH(Plan1!$F511,Plan4!$A$4:$A$31,0))</f>
        <v>1964</v>
      </c>
      <c r="L511">
        <f>INDEX(Plan4!$E$4:$E$31,MATCH(Plan1!$F511,Plan4!$A$4:$A$31,0))</f>
        <v>1976</v>
      </c>
      <c r="M511">
        <f t="shared" si="79"/>
        <v>0</v>
      </c>
      <c r="N511">
        <f t="shared" si="80"/>
        <v>0</v>
      </c>
      <c r="O511">
        <f t="shared" si="81"/>
        <v>0</v>
      </c>
      <c r="P511">
        <f t="shared" si="82"/>
        <v>1</v>
      </c>
      <c r="Q511">
        <f t="shared" si="83"/>
        <v>0</v>
      </c>
      <c r="R511">
        <f t="shared" si="84"/>
        <v>0</v>
      </c>
      <c r="S511">
        <f t="shared" si="85"/>
        <v>0</v>
      </c>
      <c r="T511">
        <f t="shared" si="86"/>
        <v>1</v>
      </c>
      <c r="U511">
        <f t="shared" si="87"/>
        <v>600</v>
      </c>
    </row>
    <row r="512" spans="1:21" ht="29.4" thickBot="1" x14ac:dyDescent="0.35">
      <c r="A512" s="3" t="s">
        <v>30</v>
      </c>
      <c r="B512" s="1">
        <v>0</v>
      </c>
      <c r="C512" s="1">
        <v>0</v>
      </c>
      <c r="D512" s="1">
        <v>1</v>
      </c>
      <c r="E512" s="1">
        <v>1</v>
      </c>
      <c r="F512" s="6">
        <v>1972</v>
      </c>
      <c r="G512" s="6">
        <v>0</v>
      </c>
      <c r="H512">
        <f t="shared" si="77"/>
        <v>8</v>
      </c>
      <c r="I512" t="str">
        <f t="shared" si="78"/>
        <v>IND</v>
      </c>
      <c r="J512">
        <f>INDEX(Plan4!$B$4:$B$31,MATCH(Plan1!$F512,Plan4!$A$4:$A$31,0))</f>
        <v>1968</v>
      </c>
      <c r="K512">
        <f>INDEX(Plan4!$C$4:$C$31,MATCH(Plan1!$F512,Plan4!$A$4:$A$31,0))</f>
        <v>1964</v>
      </c>
      <c r="L512">
        <f>INDEX(Plan4!$E$4:$E$31,MATCH(Plan1!$F512,Plan4!$A$4:$A$31,0))</f>
        <v>1976</v>
      </c>
      <c r="M512">
        <f t="shared" si="79"/>
        <v>0</v>
      </c>
      <c r="N512">
        <f t="shared" si="80"/>
        <v>1</v>
      </c>
      <c r="O512">
        <f t="shared" si="81"/>
        <v>1</v>
      </c>
      <c r="P512">
        <f t="shared" si="82"/>
        <v>1</v>
      </c>
      <c r="Q512">
        <f t="shared" si="83"/>
        <v>0</v>
      </c>
      <c r="R512">
        <f t="shared" si="84"/>
        <v>0</v>
      </c>
      <c r="S512">
        <f t="shared" si="85"/>
        <v>1</v>
      </c>
      <c r="T512">
        <f t="shared" si="86"/>
        <v>1</v>
      </c>
      <c r="U512">
        <f t="shared" si="87"/>
        <v>600</v>
      </c>
    </row>
    <row r="513" spans="1:21" ht="29.4" thickBot="1" x14ac:dyDescent="0.35">
      <c r="A513" s="3" t="s">
        <v>71</v>
      </c>
      <c r="B513" s="1">
        <v>0</v>
      </c>
      <c r="C513" s="1">
        <v>0</v>
      </c>
      <c r="D513" s="1">
        <v>1</v>
      </c>
      <c r="E513" s="1">
        <v>1</v>
      </c>
      <c r="F513" s="6">
        <v>1972</v>
      </c>
      <c r="G513" s="6">
        <v>0</v>
      </c>
      <c r="H513">
        <f t="shared" si="77"/>
        <v>10</v>
      </c>
      <c r="I513" t="str">
        <f t="shared" si="78"/>
        <v>JAM</v>
      </c>
      <c r="J513">
        <f>INDEX(Plan4!$B$4:$B$31,MATCH(Plan1!$F513,Plan4!$A$4:$A$31,0))</f>
        <v>1968</v>
      </c>
      <c r="K513">
        <f>INDEX(Plan4!$C$4:$C$31,MATCH(Plan1!$F513,Plan4!$A$4:$A$31,0))</f>
        <v>1964</v>
      </c>
      <c r="L513">
        <f>INDEX(Plan4!$E$4:$E$31,MATCH(Plan1!$F513,Plan4!$A$4:$A$31,0))</f>
        <v>1976</v>
      </c>
      <c r="M513">
        <f t="shared" si="79"/>
        <v>0</v>
      </c>
      <c r="N513">
        <f t="shared" si="80"/>
        <v>1</v>
      </c>
      <c r="O513">
        <f t="shared" si="81"/>
        <v>0</v>
      </c>
      <c r="P513">
        <f t="shared" si="82"/>
        <v>0</v>
      </c>
      <c r="Q513">
        <f t="shared" si="83"/>
        <v>0</v>
      </c>
      <c r="R513">
        <f t="shared" si="84"/>
        <v>0</v>
      </c>
      <c r="S513">
        <f t="shared" si="85"/>
        <v>1</v>
      </c>
      <c r="T513">
        <f t="shared" si="86"/>
        <v>0</v>
      </c>
      <c r="U513">
        <f t="shared" si="87"/>
        <v>600</v>
      </c>
    </row>
    <row r="514" spans="1:21" ht="29.4" thickBot="1" x14ac:dyDescent="0.35">
      <c r="A514" s="3" t="s">
        <v>110</v>
      </c>
      <c r="B514" s="1">
        <v>0</v>
      </c>
      <c r="C514" s="1">
        <v>0</v>
      </c>
      <c r="D514" s="1">
        <v>1</v>
      </c>
      <c r="E514" s="1">
        <v>1</v>
      </c>
      <c r="F514" s="6">
        <v>1972</v>
      </c>
      <c r="G514" s="6">
        <v>0</v>
      </c>
      <c r="H514">
        <f t="shared" si="77"/>
        <v>8</v>
      </c>
      <c r="I514" t="str">
        <f t="shared" si="78"/>
        <v>NIG</v>
      </c>
      <c r="J514">
        <f>INDEX(Plan4!$B$4:$B$31,MATCH(Plan1!$F514,Plan4!$A$4:$A$31,0))</f>
        <v>1968</v>
      </c>
      <c r="K514">
        <f>INDEX(Plan4!$C$4:$C$31,MATCH(Plan1!$F514,Plan4!$A$4:$A$31,0))</f>
        <v>1964</v>
      </c>
      <c r="L514">
        <f>INDEX(Plan4!$E$4:$E$31,MATCH(Plan1!$F514,Plan4!$A$4:$A$31,0))</f>
        <v>1976</v>
      </c>
      <c r="M514">
        <f t="shared" si="79"/>
        <v>0</v>
      </c>
      <c r="N514">
        <f t="shared" si="80"/>
        <v>0</v>
      </c>
      <c r="O514">
        <f t="shared" si="81"/>
        <v>0</v>
      </c>
      <c r="P514">
        <f t="shared" si="82"/>
        <v>0</v>
      </c>
      <c r="Q514">
        <f t="shared" si="83"/>
        <v>0</v>
      </c>
      <c r="R514">
        <f t="shared" si="84"/>
        <v>0</v>
      </c>
      <c r="S514">
        <f t="shared" si="85"/>
        <v>0</v>
      </c>
      <c r="T514">
        <f t="shared" si="86"/>
        <v>0</v>
      </c>
      <c r="U514">
        <f t="shared" si="87"/>
        <v>600</v>
      </c>
    </row>
    <row r="515" spans="1:21" ht="29.4" thickBot="1" x14ac:dyDescent="0.35">
      <c r="A515" s="3" t="s">
        <v>100</v>
      </c>
      <c r="B515" s="1">
        <v>0</v>
      </c>
      <c r="C515" s="1">
        <v>0</v>
      </c>
      <c r="D515" s="1">
        <v>1</v>
      </c>
      <c r="E515" s="1">
        <v>1</v>
      </c>
      <c r="F515" s="6">
        <v>1972</v>
      </c>
      <c r="G515" s="6">
        <v>0</v>
      </c>
      <c r="H515">
        <f t="shared" ref="H515:H578" si="88">FIND("(",A515)</f>
        <v>10</v>
      </c>
      <c r="I515" t="str">
        <f t="shared" ref="I515:I578" si="89">RIGHT(LEFT(A515,H515+3),3)</f>
        <v>NGR</v>
      </c>
      <c r="J515">
        <f>INDEX(Plan4!$B$4:$B$31,MATCH(Plan1!$F515,Plan4!$A$4:$A$31,0))</f>
        <v>1968</v>
      </c>
      <c r="K515">
        <f>INDEX(Plan4!$C$4:$C$31,MATCH(Plan1!$F515,Plan4!$A$4:$A$31,0))</f>
        <v>1964</v>
      </c>
      <c r="L515">
        <f>INDEX(Plan4!$E$4:$E$31,MATCH(Plan1!$F515,Plan4!$A$4:$A$31,0))</f>
        <v>1976</v>
      </c>
      <c r="M515">
        <f t="shared" ref="M515:M578" si="90">SUMIFS($B$2:$B$1248,$F$2:$F$1248,J515,$I$2:$I$1248,$I515)</f>
        <v>0</v>
      </c>
      <c r="N515">
        <f t="shared" ref="N515:N578" si="91">SUMIFS($E$2:$E$1248,$F$2:$F$1248,J515,$I$2:$I$1248,$I515)</f>
        <v>0</v>
      </c>
      <c r="O515">
        <f t="shared" ref="O515:O578" si="92">SUMIFS($B$2:$B$1248,$F$2:$F$1248,K515,$I$2:$I$1248,$I515)</f>
        <v>0</v>
      </c>
      <c r="P515">
        <f t="shared" ref="P515:P578" si="93">SUMIFS($E$2:$E$1248,$F$2:$F$1248,K515,$I$2:$I$1248,$I515)</f>
        <v>1</v>
      </c>
      <c r="Q515">
        <f t="shared" ref="Q515:Q578" si="94">SUMIFS($G$2:$G$1248,$F$2:$F$1248,J515,$I$2:$I$1248,$I515)</f>
        <v>0</v>
      </c>
      <c r="R515">
        <f t="shared" ref="R515:R578" si="95">SUMIFS($G$2:$G$1248,$F$2:$F$1248,L515,$I$2:$I$1248,$I515)</f>
        <v>0</v>
      </c>
      <c r="S515">
        <f t="shared" ref="S515:S578" si="96">COUNTIFS($I$2:$I$1248,$I515,$F$2:$F$1248,$J515)</f>
        <v>0</v>
      </c>
      <c r="T515">
        <f t="shared" ref="T515:T578" si="97">COUNTIFS($I$2:$I$1248,$I515,$F$2:$F$1248,$K515)</f>
        <v>1</v>
      </c>
      <c r="U515">
        <f t="shared" ref="U515:U578" si="98">SUMIFS($E$2:$E$1248,$F$2:$F$1248,$F515)</f>
        <v>600</v>
      </c>
    </row>
    <row r="516" spans="1:21" ht="29.4" thickBot="1" x14ac:dyDescent="0.35">
      <c r="A516" s="3" t="s">
        <v>27</v>
      </c>
      <c r="B516" s="1">
        <v>0</v>
      </c>
      <c r="C516" s="1">
        <v>0</v>
      </c>
      <c r="D516" s="1">
        <v>1</v>
      </c>
      <c r="E516" s="1">
        <v>1</v>
      </c>
      <c r="F516" s="6">
        <v>1972</v>
      </c>
      <c r="G516" s="6">
        <v>0</v>
      </c>
      <c r="H516">
        <f t="shared" si="88"/>
        <v>8</v>
      </c>
      <c r="I516" t="str">
        <f t="shared" si="89"/>
        <v>ESP</v>
      </c>
      <c r="J516">
        <f>INDEX(Plan4!$B$4:$B$31,MATCH(Plan1!$F516,Plan4!$A$4:$A$31,0))</f>
        <v>1968</v>
      </c>
      <c r="K516">
        <f>INDEX(Plan4!$C$4:$C$31,MATCH(Plan1!$F516,Plan4!$A$4:$A$31,0))</f>
        <v>1964</v>
      </c>
      <c r="L516">
        <f>INDEX(Plan4!$E$4:$E$31,MATCH(Plan1!$F516,Plan4!$A$4:$A$31,0))</f>
        <v>1976</v>
      </c>
      <c r="M516">
        <f t="shared" si="90"/>
        <v>0</v>
      </c>
      <c r="N516">
        <f t="shared" si="91"/>
        <v>0</v>
      </c>
      <c r="O516">
        <f t="shared" si="92"/>
        <v>0</v>
      </c>
      <c r="P516">
        <f t="shared" si="93"/>
        <v>0</v>
      </c>
      <c r="Q516">
        <f t="shared" si="94"/>
        <v>0</v>
      </c>
      <c r="R516">
        <f t="shared" si="95"/>
        <v>0</v>
      </c>
      <c r="S516">
        <f t="shared" si="96"/>
        <v>0</v>
      </c>
      <c r="T516">
        <f t="shared" si="97"/>
        <v>0</v>
      </c>
      <c r="U516">
        <f t="shared" si="98"/>
        <v>600</v>
      </c>
    </row>
    <row r="517" spans="1:21" ht="43.8" thickBot="1" x14ac:dyDescent="0.35">
      <c r="A517" s="3" t="s">
        <v>79</v>
      </c>
      <c r="B517" s="1">
        <v>49</v>
      </c>
      <c r="C517" s="1">
        <v>41</v>
      </c>
      <c r="D517" s="1">
        <v>35</v>
      </c>
      <c r="E517" s="1">
        <v>125</v>
      </c>
      <c r="F517" s="6">
        <v>1976</v>
      </c>
      <c r="G517" s="6">
        <v>0</v>
      </c>
      <c r="H517">
        <f t="shared" si="88"/>
        <v>15</v>
      </c>
      <c r="I517" t="str">
        <f t="shared" si="89"/>
        <v>URS</v>
      </c>
      <c r="J517">
        <f>INDEX(Plan4!$B$4:$B$31,MATCH(Plan1!$F517,Plan4!$A$4:$A$31,0))</f>
        <v>1972</v>
      </c>
      <c r="K517">
        <f>INDEX(Plan4!$C$4:$C$31,MATCH(Plan1!$F517,Plan4!$A$4:$A$31,0))</f>
        <v>1968</v>
      </c>
      <c r="L517">
        <f>INDEX(Plan4!$E$4:$E$31,MATCH(Plan1!$F517,Plan4!$A$4:$A$31,0))</f>
        <v>1980</v>
      </c>
      <c r="M517">
        <f t="shared" si="90"/>
        <v>50</v>
      </c>
      <c r="N517">
        <f t="shared" si="91"/>
        <v>99</v>
      </c>
      <c r="O517">
        <f t="shared" si="92"/>
        <v>29</v>
      </c>
      <c r="P517">
        <f t="shared" si="93"/>
        <v>91</v>
      </c>
      <c r="Q517">
        <f t="shared" si="94"/>
        <v>0</v>
      </c>
      <c r="R517">
        <f t="shared" si="95"/>
        <v>1</v>
      </c>
      <c r="S517">
        <f t="shared" si="96"/>
        <v>1</v>
      </c>
      <c r="T517">
        <f t="shared" si="97"/>
        <v>1</v>
      </c>
      <c r="U517">
        <f t="shared" si="98"/>
        <v>613</v>
      </c>
    </row>
    <row r="518" spans="1:21" ht="43.8" thickBot="1" x14ac:dyDescent="0.35">
      <c r="A518" s="3" t="s">
        <v>101</v>
      </c>
      <c r="B518" s="1">
        <v>40</v>
      </c>
      <c r="C518" s="1">
        <v>25</v>
      </c>
      <c r="D518" s="1">
        <v>25</v>
      </c>
      <c r="E518" s="1">
        <v>90</v>
      </c>
      <c r="F518" s="6">
        <v>1976</v>
      </c>
      <c r="G518" s="6">
        <v>0</v>
      </c>
      <c r="H518">
        <f t="shared" si="88"/>
        <v>15</v>
      </c>
      <c r="I518" t="str">
        <f t="shared" si="89"/>
        <v>GDR</v>
      </c>
      <c r="J518">
        <f>INDEX(Plan4!$B$4:$B$31,MATCH(Plan1!$F518,Plan4!$A$4:$A$31,0))</f>
        <v>1972</v>
      </c>
      <c r="K518">
        <f>INDEX(Plan4!$C$4:$C$31,MATCH(Plan1!$F518,Plan4!$A$4:$A$31,0))</f>
        <v>1968</v>
      </c>
      <c r="L518">
        <f>INDEX(Plan4!$E$4:$E$31,MATCH(Plan1!$F518,Plan4!$A$4:$A$31,0))</f>
        <v>1980</v>
      </c>
      <c r="M518">
        <f t="shared" si="90"/>
        <v>20</v>
      </c>
      <c r="N518">
        <f t="shared" si="91"/>
        <v>66</v>
      </c>
      <c r="O518">
        <f t="shared" si="92"/>
        <v>9</v>
      </c>
      <c r="P518">
        <f t="shared" si="93"/>
        <v>25</v>
      </c>
      <c r="Q518">
        <f t="shared" si="94"/>
        <v>0</v>
      </c>
      <c r="R518">
        <f t="shared" si="95"/>
        <v>0</v>
      </c>
      <c r="S518">
        <f t="shared" si="96"/>
        <v>1</v>
      </c>
      <c r="T518">
        <f t="shared" si="97"/>
        <v>1</v>
      </c>
      <c r="U518">
        <f t="shared" si="98"/>
        <v>613</v>
      </c>
    </row>
    <row r="519" spans="1:21" ht="43.8" thickBot="1" x14ac:dyDescent="0.35">
      <c r="A519" s="3" t="s">
        <v>0</v>
      </c>
      <c r="B519" s="1">
        <v>34</v>
      </c>
      <c r="C519" s="1">
        <v>35</v>
      </c>
      <c r="D519" s="1">
        <v>25</v>
      </c>
      <c r="E519" s="1">
        <v>94</v>
      </c>
      <c r="F519" s="6">
        <v>1976</v>
      </c>
      <c r="G519" s="6">
        <v>0</v>
      </c>
      <c r="H519">
        <f t="shared" si="88"/>
        <v>16</v>
      </c>
      <c r="I519" t="str">
        <f t="shared" si="89"/>
        <v>USA</v>
      </c>
      <c r="J519">
        <f>INDEX(Plan4!$B$4:$B$31,MATCH(Plan1!$F519,Plan4!$A$4:$A$31,0))</f>
        <v>1972</v>
      </c>
      <c r="K519">
        <f>INDEX(Plan4!$C$4:$C$31,MATCH(Plan1!$F519,Plan4!$A$4:$A$31,0))</f>
        <v>1968</v>
      </c>
      <c r="L519">
        <f>INDEX(Plan4!$E$4:$E$31,MATCH(Plan1!$F519,Plan4!$A$4:$A$31,0))</f>
        <v>1980</v>
      </c>
      <c r="M519">
        <f t="shared" si="90"/>
        <v>33</v>
      </c>
      <c r="N519">
        <f t="shared" si="91"/>
        <v>94</v>
      </c>
      <c r="O519">
        <f t="shared" si="92"/>
        <v>45</v>
      </c>
      <c r="P519">
        <f t="shared" si="93"/>
        <v>107</v>
      </c>
      <c r="Q519">
        <f t="shared" si="94"/>
        <v>0</v>
      </c>
      <c r="R519">
        <f t="shared" si="95"/>
        <v>0</v>
      </c>
      <c r="S519">
        <f t="shared" si="96"/>
        <v>1</v>
      </c>
      <c r="T519">
        <f t="shared" si="97"/>
        <v>1</v>
      </c>
      <c r="U519">
        <f t="shared" si="98"/>
        <v>613</v>
      </c>
    </row>
    <row r="520" spans="1:21" ht="43.8" thickBot="1" x14ac:dyDescent="0.35">
      <c r="A520" s="3" t="s">
        <v>102</v>
      </c>
      <c r="B520" s="1">
        <v>10</v>
      </c>
      <c r="C520" s="1">
        <v>12</v>
      </c>
      <c r="D520" s="1">
        <v>17</v>
      </c>
      <c r="E520" s="1">
        <v>39</v>
      </c>
      <c r="F520" s="6">
        <v>1976</v>
      </c>
      <c r="G520" s="6">
        <v>0</v>
      </c>
      <c r="H520">
        <f t="shared" si="88"/>
        <v>15</v>
      </c>
      <c r="I520" t="str">
        <f t="shared" si="89"/>
        <v>FRG</v>
      </c>
      <c r="J520">
        <f>INDEX(Plan4!$B$4:$B$31,MATCH(Plan1!$F520,Plan4!$A$4:$A$31,0))</f>
        <v>1972</v>
      </c>
      <c r="K520">
        <f>INDEX(Plan4!$C$4:$C$31,MATCH(Plan1!$F520,Plan4!$A$4:$A$31,0))</f>
        <v>1968</v>
      </c>
      <c r="L520">
        <f>INDEX(Plan4!$E$4:$E$31,MATCH(Plan1!$F520,Plan4!$A$4:$A$31,0))</f>
        <v>1980</v>
      </c>
      <c r="M520">
        <f t="shared" si="90"/>
        <v>13</v>
      </c>
      <c r="N520">
        <f t="shared" si="91"/>
        <v>40</v>
      </c>
      <c r="O520">
        <f t="shared" si="92"/>
        <v>5</v>
      </c>
      <c r="P520">
        <f t="shared" si="93"/>
        <v>26</v>
      </c>
      <c r="Q520">
        <f t="shared" si="94"/>
        <v>1</v>
      </c>
      <c r="R520">
        <f t="shared" si="95"/>
        <v>0</v>
      </c>
      <c r="S520">
        <f t="shared" si="96"/>
        <v>1</v>
      </c>
      <c r="T520">
        <f t="shared" si="97"/>
        <v>1</v>
      </c>
      <c r="U520">
        <f t="shared" si="98"/>
        <v>613</v>
      </c>
    </row>
    <row r="521" spans="1:21" ht="29.4" thickBot="1" x14ac:dyDescent="0.35">
      <c r="A521" s="3" t="s">
        <v>50</v>
      </c>
      <c r="B521" s="1">
        <v>9</v>
      </c>
      <c r="C521" s="1">
        <v>6</v>
      </c>
      <c r="D521" s="1">
        <v>10</v>
      </c>
      <c r="E521" s="1">
        <v>25</v>
      </c>
      <c r="F521" s="6">
        <v>1976</v>
      </c>
      <c r="G521" s="6">
        <v>0</v>
      </c>
      <c r="H521">
        <f t="shared" si="88"/>
        <v>8</v>
      </c>
      <c r="I521" t="str">
        <f t="shared" si="89"/>
        <v>JPN</v>
      </c>
      <c r="J521">
        <f>INDEX(Plan4!$B$4:$B$31,MATCH(Plan1!$F521,Plan4!$A$4:$A$31,0))</f>
        <v>1972</v>
      </c>
      <c r="K521">
        <f>INDEX(Plan4!$C$4:$C$31,MATCH(Plan1!$F521,Plan4!$A$4:$A$31,0))</f>
        <v>1968</v>
      </c>
      <c r="L521">
        <f>INDEX(Plan4!$E$4:$E$31,MATCH(Plan1!$F521,Plan4!$A$4:$A$31,0))</f>
        <v>1980</v>
      </c>
      <c r="M521">
        <f t="shared" si="90"/>
        <v>13</v>
      </c>
      <c r="N521">
        <f t="shared" si="91"/>
        <v>29</v>
      </c>
      <c r="O521">
        <f t="shared" si="92"/>
        <v>11</v>
      </c>
      <c r="P521">
        <f t="shared" si="93"/>
        <v>25</v>
      </c>
      <c r="Q521">
        <f t="shared" si="94"/>
        <v>0</v>
      </c>
      <c r="R521">
        <f t="shared" si="95"/>
        <v>0</v>
      </c>
      <c r="S521">
        <f t="shared" si="96"/>
        <v>1</v>
      </c>
      <c r="T521">
        <f t="shared" si="97"/>
        <v>1</v>
      </c>
      <c r="U521">
        <f t="shared" si="98"/>
        <v>613</v>
      </c>
    </row>
    <row r="522" spans="1:21" ht="29.4" thickBot="1" x14ac:dyDescent="0.35">
      <c r="A522" s="3" t="s">
        <v>58</v>
      </c>
      <c r="B522" s="1">
        <v>7</v>
      </c>
      <c r="C522" s="1">
        <v>6</v>
      </c>
      <c r="D522" s="1">
        <v>13</v>
      </c>
      <c r="E522" s="1">
        <v>26</v>
      </c>
      <c r="F522" s="6">
        <v>1976</v>
      </c>
      <c r="G522" s="6">
        <v>0</v>
      </c>
      <c r="H522">
        <f t="shared" si="88"/>
        <v>9</v>
      </c>
      <c r="I522" t="str">
        <f t="shared" si="89"/>
        <v>POL</v>
      </c>
      <c r="J522">
        <f>INDEX(Plan4!$B$4:$B$31,MATCH(Plan1!$F522,Plan4!$A$4:$A$31,0))</f>
        <v>1972</v>
      </c>
      <c r="K522">
        <f>INDEX(Plan4!$C$4:$C$31,MATCH(Plan1!$F522,Plan4!$A$4:$A$31,0))</f>
        <v>1968</v>
      </c>
      <c r="L522">
        <f>INDEX(Plan4!$E$4:$E$31,MATCH(Plan1!$F522,Plan4!$A$4:$A$31,0))</f>
        <v>1980</v>
      </c>
      <c r="M522">
        <f t="shared" si="90"/>
        <v>7</v>
      </c>
      <c r="N522">
        <f t="shared" si="91"/>
        <v>21</v>
      </c>
      <c r="O522">
        <f t="shared" si="92"/>
        <v>5</v>
      </c>
      <c r="P522">
        <f t="shared" si="93"/>
        <v>18</v>
      </c>
      <c r="Q522">
        <f t="shared" si="94"/>
        <v>0</v>
      </c>
      <c r="R522">
        <f t="shared" si="95"/>
        <v>0</v>
      </c>
      <c r="S522">
        <f t="shared" si="96"/>
        <v>1</v>
      </c>
      <c r="T522">
        <f t="shared" si="97"/>
        <v>1</v>
      </c>
      <c r="U522">
        <f t="shared" si="98"/>
        <v>613</v>
      </c>
    </row>
    <row r="523" spans="1:21" ht="29.4" thickBot="1" x14ac:dyDescent="0.35">
      <c r="A523" s="3" t="s">
        <v>82</v>
      </c>
      <c r="B523" s="1">
        <v>6</v>
      </c>
      <c r="C523" s="1">
        <v>9</v>
      </c>
      <c r="D523" s="1">
        <v>7</v>
      </c>
      <c r="E523" s="1">
        <v>22</v>
      </c>
      <c r="F523" s="6">
        <v>1976</v>
      </c>
      <c r="G523" s="6">
        <v>0</v>
      </c>
      <c r="H523">
        <f t="shared" si="88"/>
        <v>11</v>
      </c>
      <c r="I523" t="str">
        <f t="shared" si="89"/>
        <v>BUL</v>
      </c>
      <c r="J523">
        <f>INDEX(Plan4!$B$4:$B$31,MATCH(Plan1!$F523,Plan4!$A$4:$A$31,0))</f>
        <v>1972</v>
      </c>
      <c r="K523">
        <f>INDEX(Plan4!$C$4:$C$31,MATCH(Plan1!$F523,Plan4!$A$4:$A$31,0))</f>
        <v>1968</v>
      </c>
      <c r="L523">
        <f>INDEX(Plan4!$E$4:$E$31,MATCH(Plan1!$F523,Plan4!$A$4:$A$31,0))</f>
        <v>1980</v>
      </c>
      <c r="M523">
        <f t="shared" si="90"/>
        <v>6</v>
      </c>
      <c r="N523">
        <f t="shared" si="91"/>
        <v>21</v>
      </c>
      <c r="O523">
        <f t="shared" si="92"/>
        <v>2</v>
      </c>
      <c r="P523">
        <f t="shared" si="93"/>
        <v>9</v>
      </c>
      <c r="Q523">
        <f t="shared" si="94"/>
        <v>0</v>
      </c>
      <c r="R523">
        <f t="shared" si="95"/>
        <v>0</v>
      </c>
      <c r="S523">
        <f t="shared" si="96"/>
        <v>1</v>
      </c>
      <c r="T523">
        <f t="shared" si="97"/>
        <v>1</v>
      </c>
      <c r="U523">
        <f t="shared" si="98"/>
        <v>613</v>
      </c>
    </row>
    <row r="524" spans="1:21" ht="29.4" thickBot="1" x14ac:dyDescent="0.35">
      <c r="A524" s="3" t="s">
        <v>25</v>
      </c>
      <c r="B524" s="1">
        <v>6</v>
      </c>
      <c r="C524" s="1">
        <v>4</v>
      </c>
      <c r="D524" s="1">
        <v>3</v>
      </c>
      <c r="E524" s="1">
        <v>13</v>
      </c>
      <c r="F524" s="6">
        <v>1976</v>
      </c>
      <c r="G524" s="6">
        <v>0</v>
      </c>
      <c r="H524">
        <f t="shared" si="88"/>
        <v>7</v>
      </c>
      <c r="I524" t="str">
        <f t="shared" si="89"/>
        <v>CUB</v>
      </c>
      <c r="J524">
        <f>INDEX(Plan4!$B$4:$B$31,MATCH(Plan1!$F524,Plan4!$A$4:$A$31,0))</f>
        <v>1972</v>
      </c>
      <c r="K524">
        <f>INDEX(Plan4!$C$4:$C$31,MATCH(Plan1!$F524,Plan4!$A$4:$A$31,0))</f>
        <v>1968</v>
      </c>
      <c r="L524">
        <f>INDEX(Plan4!$E$4:$E$31,MATCH(Plan1!$F524,Plan4!$A$4:$A$31,0))</f>
        <v>1980</v>
      </c>
      <c r="M524">
        <f t="shared" si="90"/>
        <v>3</v>
      </c>
      <c r="N524">
        <f t="shared" si="91"/>
        <v>8</v>
      </c>
      <c r="O524">
        <f t="shared" si="92"/>
        <v>0</v>
      </c>
      <c r="P524">
        <f t="shared" si="93"/>
        <v>4</v>
      </c>
      <c r="Q524">
        <f t="shared" si="94"/>
        <v>0</v>
      </c>
      <c r="R524">
        <f t="shared" si="95"/>
        <v>0</v>
      </c>
      <c r="S524">
        <f t="shared" si="96"/>
        <v>1</v>
      </c>
      <c r="T524">
        <f t="shared" si="97"/>
        <v>1</v>
      </c>
      <c r="U524">
        <f t="shared" si="98"/>
        <v>613</v>
      </c>
    </row>
    <row r="525" spans="1:21" ht="29.4" thickBot="1" x14ac:dyDescent="0.35">
      <c r="A525" s="3" t="s">
        <v>61</v>
      </c>
      <c r="B525" s="1">
        <v>4</v>
      </c>
      <c r="C525" s="1">
        <v>9</v>
      </c>
      <c r="D525" s="1">
        <v>14</v>
      </c>
      <c r="E525" s="1">
        <v>27</v>
      </c>
      <c r="F525" s="6">
        <v>1976</v>
      </c>
      <c r="G525" s="6">
        <v>0</v>
      </c>
      <c r="H525">
        <f t="shared" si="88"/>
        <v>10</v>
      </c>
      <c r="I525" t="str">
        <f t="shared" si="89"/>
        <v>ROU</v>
      </c>
      <c r="J525">
        <f>INDEX(Plan4!$B$4:$B$31,MATCH(Plan1!$F525,Plan4!$A$4:$A$31,0))</f>
        <v>1972</v>
      </c>
      <c r="K525">
        <f>INDEX(Plan4!$C$4:$C$31,MATCH(Plan1!$F525,Plan4!$A$4:$A$31,0))</f>
        <v>1968</v>
      </c>
      <c r="L525">
        <f>INDEX(Plan4!$E$4:$E$31,MATCH(Plan1!$F525,Plan4!$A$4:$A$31,0))</f>
        <v>1980</v>
      </c>
      <c r="M525">
        <f t="shared" si="90"/>
        <v>3</v>
      </c>
      <c r="N525">
        <f t="shared" si="91"/>
        <v>16</v>
      </c>
      <c r="O525">
        <f t="shared" si="92"/>
        <v>4</v>
      </c>
      <c r="P525">
        <f t="shared" si="93"/>
        <v>15</v>
      </c>
      <c r="Q525">
        <f t="shared" si="94"/>
        <v>0</v>
      </c>
      <c r="R525">
        <f t="shared" si="95"/>
        <v>0</v>
      </c>
      <c r="S525">
        <f t="shared" si="96"/>
        <v>1</v>
      </c>
      <c r="T525">
        <f t="shared" si="97"/>
        <v>1</v>
      </c>
      <c r="U525">
        <f t="shared" si="98"/>
        <v>613</v>
      </c>
    </row>
    <row r="526" spans="1:21" ht="29.4" thickBot="1" x14ac:dyDescent="0.35">
      <c r="A526" s="3" t="s">
        <v>5</v>
      </c>
      <c r="B526" s="1">
        <v>4</v>
      </c>
      <c r="C526" s="1">
        <v>5</v>
      </c>
      <c r="D526" s="1">
        <v>13</v>
      </c>
      <c r="E526" s="1">
        <v>22</v>
      </c>
      <c r="F526" s="6">
        <v>1976</v>
      </c>
      <c r="G526" s="6">
        <v>0</v>
      </c>
      <c r="H526">
        <f t="shared" si="88"/>
        <v>10</v>
      </c>
      <c r="I526" t="str">
        <f t="shared" si="89"/>
        <v>HUN</v>
      </c>
      <c r="J526">
        <f>INDEX(Plan4!$B$4:$B$31,MATCH(Plan1!$F526,Plan4!$A$4:$A$31,0))</f>
        <v>1972</v>
      </c>
      <c r="K526">
        <f>INDEX(Plan4!$C$4:$C$31,MATCH(Plan1!$F526,Plan4!$A$4:$A$31,0))</f>
        <v>1968</v>
      </c>
      <c r="L526">
        <f>INDEX(Plan4!$E$4:$E$31,MATCH(Plan1!$F526,Plan4!$A$4:$A$31,0))</f>
        <v>1980</v>
      </c>
      <c r="M526">
        <f t="shared" si="90"/>
        <v>6</v>
      </c>
      <c r="N526">
        <f t="shared" si="91"/>
        <v>35</v>
      </c>
      <c r="O526">
        <f t="shared" si="92"/>
        <v>10</v>
      </c>
      <c r="P526">
        <f t="shared" si="93"/>
        <v>32</v>
      </c>
      <c r="Q526">
        <f t="shared" si="94"/>
        <v>0</v>
      </c>
      <c r="R526">
        <f t="shared" si="95"/>
        <v>0</v>
      </c>
      <c r="S526">
        <f t="shared" si="96"/>
        <v>1</v>
      </c>
      <c r="T526">
        <f t="shared" si="97"/>
        <v>1</v>
      </c>
      <c r="U526">
        <f t="shared" si="98"/>
        <v>613</v>
      </c>
    </row>
    <row r="527" spans="1:21" ht="29.4" thickBot="1" x14ac:dyDescent="0.35">
      <c r="A527" s="3" t="s">
        <v>41</v>
      </c>
      <c r="B527" s="1">
        <v>4</v>
      </c>
      <c r="C527" s="1">
        <v>2</v>
      </c>
      <c r="D527" s="1">
        <v>0</v>
      </c>
      <c r="E527" s="1">
        <v>6</v>
      </c>
      <c r="F527" s="6">
        <v>1976</v>
      </c>
      <c r="G527" s="6">
        <v>0</v>
      </c>
      <c r="H527">
        <f t="shared" si="88"/>
        <v>10</v>
      </c>
      <c r="I527" t="str">
        <f t="shared" si="89"/>
        <v>FIN</v>
      </c>
      <c r="J527">
        <f>INDEX(Plan4!$B$4:$B$31,MATCH(Plan1!$F527,Plan4!$A$4:$A$31,0))</f>
        <v>1972</v>
      </c>
      <c r="K527">
        <f>INDEX(Plan4!$C$4:$C$31,MATCH(Plan1!$F527,Plan4!$A$4:$A$31,0))</f>
        <v>1968</v>
      </c>
      <c r="L527">
        <f>INDEX(Plan4!$E$4:$E$31,MATCH(Plan1!$F527,Plan4!$A$4:$A$31,0))</f>
        <v>1980</v>
      </c>
      <c r="M527">
        <f t="shared" si="90"/>
        <v>3</v>
      </c>
      <c r="N527">
        <f t="shared" si="91"/>
        <v>8</v>
      </c>
      <c r="O527">
        <f t="shared" si="92"/>
        <v>1</v>
      </c>
      <c r="P527">
        <f t="shared" si="93"/>
        <v>4</v>
      </c>
      <c r="Q527">
        <f t="shared" si="94"/>
        <v>0</v>
      </c>
      <c r="R527">
        <f t="shared" si="95"/>
        <v>0</v>
      </c>
      <c r="S527">
        <f t="shared" si="96"/>
        <v>1</v>
      </c>
      <c r="T527">
        <f t="shared" si="97"/>
        <v>1</v>
      </c>
      <c r="U527">
        <f t="shared" si="98"/>
        <v>613</v>
      </c>
    </row>
    <row r="528" spans="1:21" ht="29.4" thickBot="1" x14ac:dyDescent="0.35">
      <c r="A528" s="3" t="s">
        <v>37</v>
      </c>
      <c r="B528" s="1">
        <v>4</v>
      </c>
      <c r="C528" s="1">
        <v>1</v>
      </c>
      <c r="D528" s="1">
        <v>0</v>
      </c>
      <c r="E528" s="1">
        <v>5</v>
      </c>
      <c r="F528" s="6">
        <v>1976</v>
      </c>
      <c r="G528" s="6">
        <v>0</v>
      </c>
      <c r="H528">
        <f t="shared" si="88"/>
        <v>9</v>
      </c>
      <c r="I528" t="str">
        <f t="shared" si="89"/>
        <v>SWE</v>
      </c>
      <c r="J528">
        <f>INDEX(Plan4!$B$4:$B$31,MATCH(Plan1!$F528,Plan4!$A$4:$A$31,0))</f>
        <v>1972</v>
      </c>
      <c r="K528">
        <f>INDEX(Plan4!$C$4:$C$31,MATCH(Plan1!$F528,Plan4!$A$4:$A$31,0))</f>
        <v>1968</v>
      </c>
      <c r="L528">
        <f>INDEX(Plan4!$E$4:$E$31,MATCH(Plan1!$F528,Plan4!$A$4:$A$31,0))</f>
        <v>1980</v>
      </c>
      <c r="M528">
        <f t="shared" si="90"/>
        <v>4</v>
      </c>
      <c r="N528">
        <f t="shared" si="91"/>
        <v>16</v>
      </c>
      <c r="O528">
        <f t="shared" si="92"/>
        <v>2</v>
      </c>
      <c r="P528">
        <f t="shared" si="93"/>
        <v>4</v>
      </c>
      <c r="Q528">
        <f t="shared" si="94"/>
        <v>0</v>
      </c>
      <c r="R528">
        <f t="shared" si="95"/>
        <v>0</v>
      </c>
      <c r="S528">
        <f t="shared" si="96"/>
        <v>1</v>
      </c>
      <c r="T528">
        <f t="shared" si="97"/>
        <v>1</v>
      </c>
      <c r="U528">
        <f t="shared" si="98"/>
        <v>613</v>
      </c>
    </row>
    <row r="529" spans="1:21" ht="43.8" thickBot="1" x14ac:dyDescent="0.35">
      <c r="A529" s="3" t="s">
        <v>4</v>
      </c>
      <c r="B529" s="1">
        <v>3</v>
      </c>
      <c r="C529" s="1">
        <v>5</v>
      </c>
      <c r="D529" s="1">
        <v>5</v>
      </c>
      <c r="E529" s="1">
        <v>13</v>
      </c>
      <c r="F529" s="6">
        <v>1976</v>
      </c>
      <c r="G529" s="6">
        <v>0</v>
      </c>
      <c r="H529">
        <f t="shared" si="88"/>
        <v>16</v>
      </c>
      <c r="I529" t="str">
        <f t="shared" si="89"/>
        <v>GBR</v>
      </c>
      <c r="J529">
        <f>INDEX(Plan4!$B$4:$B$31,MATCH(Plan1!$F529,Plan4!$A$4:$A$31,0))</f>
        <v>1972</v>
      </c>
      <c r="K529">
        <f>INDEX(Plan4!$C$4:$C$31,MATCH(Plan1!$F529,Plan4!$A$4:$A$31,0))</f>
        <v>1968</v>
      </c>
      <c r="L529">
        <f>INDEX(Plan4!$E$4:$E$31,MATCH(Plan1!$F529,Plan4!$A$4:$A$31,0))</f>
        <v>1980</v>
      </c>
      <c r="M529">
        <f t="shared" si="90"/>
        <v>4</v>
      </c>
      <c r="N529">
        <f t="shared" si="91"/>
        <v>18</v>
      </c>
      <c r="O529">
        <f t="shared" si="92"/>
        <v>5</v>
      </c>
      <c r="P529">
        <f t="shared" si="93"/>
        <v>13</v>
      </c>
      <c r="Q529">
        <f t="shared" si="94"/>
        <v>0</v>
      </c>
      <c r="R529">
        <f t="shared" si="95"/>
        <v>0</v>
      </c>
      <c r="S529">
        <f t="shared" si="96"/>
        <v>1</v>
      </c>
      <c r="T529">
        <f t="shared" si="97"/>
        <v>1</v>
      </c>
      <c r="U529">
        <f t="shared" si="98"/>
        <v>613</v>
      </c>
    </row>
    <row r="530" spans="1:21" ht="29.4" thickBot="1" x14ac:dyDescent="0.35">
      <c r="A530" s="3" t="s">
        <v>22</v>
      </c>
      <c r="B530" s="1">
        <v>2</v>
      </c>
      <c r="C530" s="1">
        <v>7</v>
      </c>
      <c r="D530" s="1">
        <v>4</v>
      </c>
      <c r="E530" s="1">
        <v>13</v>
      </c>
      <c r="F530" s="6">
        <v>1976</v>
      </c>
      <c r="G530" s="6">
        <v>0</v>
      </c>
      <c r="H530">
        <f t="shared" si="88"/>
        <v>8</v>
      </c>
      <c r="I530" t="str">
        <f t="shared" si="89"/>
        <v>ITA</v>
      </c>
      <c r="J530">
        <f>INDEX(Plan4!$B$4:$B$31,MATCH(Plan1!$F530,Plan4!$A$4:$A$31,0))</f>
        <v>1972</v>
      </c>
      <c r="K530">
        <f>INDEX(Plan4!$C$4:$C$31,MATCH(Plan1!$F530,Plan4!$A$4:$A$31,0))</f>
        <v>1968</v>
      </c>
      <c r="L530">
        <f>INDEX(Plan4!$E$4:$E$31,MATCH(Plan1!$F530,Plan4!$A$4:$A$31,0))</f>
        <v>1980</v>
      </c>
      <c r="M530">
        <f t="shared" si="90"/>
        <v>5</v>
      </c>
      <c r="N530">
        <f t="shared" si="91"/>
        <v>18</v>
      </c>
      <c r="O530">
        <f t="shared" si="92"/>
        <v>3</v>
      </c>
      <c r="P530">
        <f t="shared" si="93"/>
        <v>16</v>
      </c>
      <c r="Q530">
        <f t="shared" si="94"/>
        <v>0</v>
      </c>
      <c r="R530">
        <f t="shared" si="95"/>
        <v>0</v>
      </c>
      <c r="S530">
        <f t="shared" si="96"/>
        <v>1</v>
      </c>
      <c r="T530">
        <f t="shared" si="97"/>
        <v>1</v>
      </c>
      <c r="U530">
        <f t="shared" si="98"/>
        <v>613</v>
      </c>
    </row>
    <row r="531" spans="1:21" ht="29.4" thickBot="1" x14ac:dyDescent="0.35">
      <c r="A531" s="3" t="s">
        <v>3</v>
      </c>
      <c r="B531" s="1">
        <v>2</v>
      </c>
      <c r="C531" s="1">
        <v>3</v>
      </c>
      <c r="D531" s="1">
        <v>4</v>
      </c>
      <c r="E531" s="1">
        <v>9</v>
      </c>
      <c r="F531" s="6">
        <v>1976</v>
      </c>
      <c r="G531" s="6">
        <v>0</v>
      </c>
      <c r="H531">
        <f t="shared" si="88"/>
        <v>9</v>
      </c>
      <c r="I531" t="str">
        <f t="shared" si="89"/>
        <v>FRA</v>
      </c>
      <c r="J531">
        <f>INDEX(Plan4!$B$4:$B$31,MATCH(Plan1!$F531,Plan4!$A$4:$A$31,0))</f>
        <v>1972</v>
      </c>
      <c r="K531">
        <f>INDEX(Plan4!$C$4:$C$31,MATCH(Plan1!$F531,Plan4!$A$4:$A$31,0))</f>
        <v>1968</v>
      </c>
      <c r="L531">
        <f>INDEX(Plan4!$E$4:$E$31,MATCH(Plan1!$F531,Plan4!$A$4:$A$31,0))</f>
        <v>1980</v>
      </c>
      <c r="M531">
        <f t="shared" si="90"/>
        <v>2</v>
      </c>
      <c r="N531">
        <f t="shared" si="91"/>
        <v>13</v>
      </c>
      <c r="O531">
        <f t="shared" si="92"/>
        <v>7</v>
      </c>
      <c r="P531">
        <f t="shared" si="93"/>
        <v>15</v>
      </c>
      <c r="Q531">
        <f t="shared" si="94"/>
        <v>0</v>
      </c>
      <c r="R531">
        <f t="shared" si="95"/>
        <v>0</v>
      </c>
      <c r="S531">
        <f t="shared" si="96"/>
        <v>1</v>
      </c>
      <c r="T531">
        <f t="shared" si="97"/>
        <v>1</v>
      </c>
      <c r="U531">
        <f t="shared" si="98"/>
        <v>613</v>
      </c>
    </row>
    <row r="532" spans="1:21" ht="29.4" thickBot="1" x14ac:dyDescent="0.35">
      <c r="A532" s="3" t="s">
        <v>55</v>
      </c>
      <c r="B532" s="1">
        <v>2</v>
      </c>
      <c r="C532" s="1">
        <v>3</v>
      </c>
      <c r="D532" s="1">
        <v>3</v>
      </c>
      <c r="E532" s="1">
        <v>8</v>
      </c>
      <c r="F532" s="6">
        <v>1976</v>
      </c>
      <c r="G532" s="6">
        <v>0</v>
      </c>
      <c r="H532">
        <f t="shared" si="88"/>
        <v>13</v>
      </c>
      <c r="I532" t="str">
        <f t="shared" si="89"/>
        <v>YUG</v>
      </c>
      <c r="J532">
        <f>INDEX(Plan4!$B$4:$B$31,MATCH(Plan1!$F532,Plan4!$A$4:$A$31,0))</f>
        <v>1972</v>
      </c>
      <c r="K532">
        <f>INDEX(Plan4!$C$4:$C$31,MATCH(Plan1!$F532,Plan4!$A$4:$A$31,0))</f>
        <v>1968</v>
      </c>
      <c r="L532">
        <f>INDEX(Plan4!$E$4:$E$31,MATCH(Plan1!$F532,Plan4!$A$4:$A$31,0))</f>
        <v>1980</v>
      </c>
      <c r="M532">
        <f t="shared" si="90"/>
        <v>2</v>
      </c>
      <c r="N532">
        <f t="shared" si="91"/>
        <v>5</v>
      </c>
      <c r="O532">
        <f t="shared" si="92"/>
        <v>3</v>
      </c>
      <c r="P532">
        <f t="shared" si="93"/>
        <v>8</v>
      </c>
      <c r="Q532">
        <f t="shared" si="94"/>
        <v>0</v>
      </c>
      <c r="R532">
        <f t="shared" si="95"/>
        <v>0</v>
      </c>
      <c r="S532">
        <f t="shared" si="96"/>
        <v>1</v>
      </c>
      <c r="T532">
        <f t="shared" si="97"/>
        <v>1</v>
      </c>
      <c r="U532">
        <f t="shared" si="98"/>
        <v>613</v>
      </c>
    </row>
    <row r="533" spans="1:21" ht="43.8" thickBot="1" x14ac:dyDescent="0.35">
      <c r="A533" s="3" t="s">
        <v>52</v>
      </c>
      <c r="B533" s="1">
        <v>2</v>
      </c>
      <c r="C533" s="1">
        <v>2</v>
      </c>
      <c r="D533" s="1">
        <v>4</v>
      </c>
      <c r="E533" s="1">
        <v>8</v>
      </c>
      <c r="F533" s="6">
        <v>1976</v>
      </c>
      <c r="G533" s="6">
        <v>0</v>
      </c>
      <c r="H533">
        <f t="shared" si="88"/>
        <v>17</v>
      </c>
      <c r="I533" t="str">
        <f t="shared" si="89"/>
        <v>TCH</v>
      </c>
      <c r="J533">
        <f>INDEX(Plan4!$B$4:$B$31,MATCH(Plan1!$F533,Plan4!$A$4:$A$31,0))</f>
        <v>1972</v>
      </c>
      <c r="K533">
        <f>INDEX(Plan4!$C$4:$C$31,MATCH(Plan1!$F533,Plan4!$A$4:$A$31,0))</f>
        <v>1968</v>
      </c>
      <c r="L533">
        <f>INDEX(Plan4!$E$4:$E$31,MATCH(Plan1!$F533,Plan4!$A$4:$A$31,0))</f>
        <v>1980</v>
      </c>
      <c r="M533">
        <f t="shared" si="90"/>
        <v>2</v>
      </c>
      <c r="N533">
        <f t="shared" si="91"/>
        <v>8</v>
      </c>
      <c r="O533">
        <f t="shared" si="92"/>
        <v>7</v>
      </c>
      <c r="P533">
        <f t="shared" si="93"/>
        <v>13</v>
      </c>
      <c r="Q533">
        <f t="shared" si="94"/>
        <v>0</v>
      </c>
      <c r="R533">
        <f t="shared" si="95"/>
        <v>0</v>
      </c>
      <c r="S533">
        <f t="shared" si="96"/>
        <v>1</v>
      </c>
      <c r="T533">
        <f t="shared" si="97"/>
        <v>1</v>
      </c>
      <c r="U533">
        <f t="shared" si="98"/>
        <v>613</v>
      </c>
    </row>
    <row r="534" spans="1:21" ht="43.8" thickBot="1" x14ac:dyDescent="0.35">
      <c r="A534" s="3" t="s">
        <v>53</v>
      </c>
      <c r="B534" s="1">
        <v>2</v>
      </c>
      <c r="C534" s="1">
        <v>1</v>
      </c>
      <c r="D534" s="1">
        <v>1</v>
      </c>
      <c r="E534" s="1">
        <v>4</v>
      </c>
      <c r="F534" s="6">
        <v>1976</v>
      </c>
      <c r="G534" s="6">
        <v>0</v>
      </c>
      <c r="H534">
        <f t="shared" si="88"/>
        <v>14</v>
      </c>
      <c r="I534" t="str">
        <f t="shared" si="89"/>
        <v>NZL</v>
      </c>
      <c r="J534">
        <f>INDEX(Plan4!$B$4:$B$31,MATCH(Plan1!$F534,Plan4!$A$4:$A$31,0))</f>
        <v>1972</v>
      </c>
      <c r="K534">
        <f>INDEX(Plan4!$C$4:$C$31,MATCH(Plan1!$F534,Plan4!$A$4:$A$31,0))</f>
        <v>1968</v>
      </c>
      <c r="L534">
        <f>INDEX(Plan4!$E$4:$E$31,MATCH(Plan1!$F534,Plan4!$A$4:$A$31,0))</f>
        <v>1980</v>
      </c>
      <c r="M534">
        <f t="shared" si="90"/>
        <v>1</v>
      </c>
      <c r="N534">
        <f t="shared" si="91"/>
        <v>3</v>
      </c>
      <c r="O534">
        <f t="shared" si="92"/>
        <v>1</v>
      </c>
      <c r="P534">
        <f t="shared" si="93"/>
        <v>3</v>
      </c>
      <c r="Q534">
        <f t="shared" si="94"/>
        <v>0</v>
      </c>
      <c r="R534">
        <f t="shared" si="95"/>
        <v>0</v>
      </c>
      <c r="S534">
        <f t="shared" si="96"/>
        <v>1</v>
      </c>
      <c r="T534">
        <f t="shared" si="97"/>
        <v>1</v>
      </c>
      <c r="U534">
        <f t="shared" si="98"/>
        <v>613</v>
      </c>
    </row>
    <row r="535" spans="1:21" ht="43.8" thickBot="1" x14ac:dyDescent="0.35">
      <c r="A535" s="3" t="s">
        <v>76</v>
      </c>
      <c r="B535" s="1">
        <v>1</v>
      </c>
      <c r="C535" s="1">
        <v>1</v>
      </c>
      <c r="D535" s="1">
        <v>4</v>
      </c>
      <c r="E535" s="1">
        <v>6</v>
      </c>
      <c r="F535" s="6">
        <v>1976</v>
      </c>
      <c r="G535" s="6">
        <v>0</v>
      </c>
      <c r="H535">
        <f t="shared" si="88"/>
        <v>14</v>
      </c>
      <c r="I535" t="str">
        <f t="shared" si="89"/>
        <v>KOR</v>
      </c>
      <c r="J535">
        <f>INDEX(Plan4!$B$4:$B$31,MATCH(Plan1!$F535,Plan4!$A$4:$A$31,0))</f>
        <v>1972</v>
      </c>
      <c r="K535">
        <f>INDEX(Plan4!$C$4:$C$31,MATCH(Plan1!$F535,Plan4!$A$4:$A$31,0))</f>
        <v>1968</v>
      </c>
      <c r="L535">
        <f>INDEX(Plan4!$E$4:$E$31,MATCH(Plan1!$F535,Plan4!$A$4:$A$31,0))</f>
        <v>1980</v>
      </c>
      <c r="M535">
        <f t="shared" si="90"/>
        <v>0</v>
      </c>
      <c r="N535">
        <f t="shared" si="91"/>
        <v>1</v>
      </c>
      <c r="O535">
        <f t="shared" si="92"/>
        <v>0</v>
      </c>
      <c r="P535">
        <f t="shared" si="93"/>
        <v>2</v>
      </c>
      <c r="Q535">
        <f t="shared" si="94"/>
        <v>0</v>
      </c>
      <c r="R535">
        <f t="shared" si="95"/>
        <v>0</v>
      </c>
      <c r="S535">
        <f t="shared" si="96"/>
        <v>1</v>
      </c>
      <c r="T535">
        <f t="shared" si="97"/>
        <v>1</v>
      </c>
      <c r="U535">
        <f t="shared" si="98"/>
        <v>613</v>
      </c>
    </row>
    <row r="536" spans="1:21" ht="29.4" thickBot="1" x14ac:dyDescent="0.35">
      <c r="A536" s="3" t="s">
        <v>9</v>
      </c>
      <c r="B536" s="1">
        <v>1</v>
      </c>
      <c r="C536" s="1">
        <v>1</v>
      </c>
      <c r="D536" s="1">
        <v>2</v>
      </c>
      <c r="E536" s="1">
        <v>4</v>
      </c>
      <c r="F536" s="6">
        <v>1976</v>
      </c>
      <c r="G536" s="6">
        <v>0</v>
      </c>
      <c r="H536">
        <f t="shared" si="88"/>
        <v>14</v>
      </c>
      <c r="I536" t="str">
        <f t="shared" si="89"/>
        <v>SUI</v>
      </c>
      <c r="J536">
        <f>INDEX(Plan4!$B$4:$B$31,MATCH(Plan1!$F536,Plan4!$A$4:$A$31,0))</f>
        <v>1972</v>
      </c>
      <c r="K536">
        <f>INDEX(Plan4!$C$4:$C$31,MATCH(Plan1!$F536,Plan4!$A$4:$A$31,0))</f>
        <v>1968</v>
      </c>
      <c r="L536">
        <f>INDEX(Plan4!$E$4:$E$31,MATCH(Plan1!$F536,Plan4!$A$4:$A$31,0))</f>
        <v>1980</v>
      </c>
      <c r="M536">
        <f t="shared" si="90"/>
        <v>0</v>
      </c>
      <c r="N536">
        <f t="shared" si="91"/>
        <v>3</v>
      </c>
      <c r="O536">
        <f t="shared" si="92"/>
        <v>0</v>
      </c>
      <c r="P536">
        <f t="shared" si="93"/>
        <v>5</v>
      </c>
      <c r="Q536">
        <f t="shared" si="94"/>
        <v>0</v>
      </c>
      <c r="R536">
        <f t="shared" si="95"/>
        <v>0</v>
      </c>
      <c r="S536">
        <f t="shared" si="96"/>
        <v>1</v>
      </c>
      <c r="T536">
        <f t="shared" si="97"/>
        <v>1</v>
      </c>
      <c r="U536">
        <f t="shared" si="98"/>
        <v>613</v>
      </c>
    </row>
    <row r="537" spans="1:21" ht="29.4" thickBot="1" x14ac:dyDescent="0.35">
      <c r="A537" s="3" t="s">
        <v>71</v>
      </c>
      <c r="B537" s="1">
        <v>1</v>
      </c>
      <c r="C537" s="1">
        <v>1</v>
      </c>
      <c r="D537" s="1">
        <v>0</v>
      </c>
      <c r="E537" s="1">
        <v>2</v>
      </c>
      <c r="F537" s="6">
        <v>1976</v>
      </c>
      <c r="G537" s="6">
        <v>0</v>
      </c>
      <c r="H537">
        <f t="shared" si="88"/>
        <v>10</v>
      </c>
      <c r="I537" t="str">
        <f t="shared" si="89"/>
        <v>JAM</v>
      </c>
      <c r="J537">
        <f>INDEX(Plan4!$B$4:$B$31,MATCH(Plan1!$F537,Plan4!$A$4:$A$31,0))</f>
        <v>1972</v>
      </c>
      <c r="K537">
        <f>INDEX(Plan4!$C$4:$C$31,MATCH(Plan1!$F537,Plan4!$A$4:$A$31,0))</f>
        <v>1968</v>
      </c>
      <c r="L537">
        <f>INDEX(Plan4!$E$4:$E$31,MATCH(Plan1!$F537,Plan4!$A$4:$A$31,0))</f>
        <v>1980</v>
      </c>
      <c r="M537">
        <f t="shared" si="90"/>
        <v>0</v>
      </c>
      <c r="N537">
        <f t="shared" si="91"/>
        <v>1</v>
      </c>
      <c r="O537">
        <f t="shared" si="92"/>
        <v>0</v>
      </c>
      <c r="P537">
        <f t="shared" si="93"/>
        <v>1</v>
      </c>
      <c r="Q537">
        <f t="shared" si="94"/>
        <v>0</v>
      </c>
      <c r="R537">
        <f t="shared" si="95"/>
        <v>0</v>
      </c>
      <c r="S537">
        <f t="shared" si="96"/>
        <v>1</v>
      </c>
      <c r="T537">
        <f t="shared" si="97"/>
        <v>1</v>
      </c>
      <c r="U537">
        <f t="shared" si="98"/>
        <v>613</v>
      </c>
    </row>
    <row r="538" spans="1:21" ht="43.8" thickBot="1" x14ac:dyDescent="0.35">
      <c r="A538" s="3" t="s">
        <v>108</v>
      </c>
      <c r="B538" s="1">
        <v>1</v>
      </c>
      <c r="C538" s="1">
        <v>1</v>
      </c>
      <c r="D538" s="1">
        <v>0</v>
      </c>
      <c r="E538" s="1">
        <v>2</v>
      </c>
      <c r="F538" s="6">
        <v>1976</v>
      </c>
      <c r="G538" s="6">
        <v>0</v>
      </c>
      <c r="H538">
        <f t="shared" si="88"/>
        <v>14</v>
      </c>
      <c r="I538" t="str">
        <f t="shared" si="89"/>
        <v>PRK</v>
      </c>
      <c r="J538">
        <f>INDEX(Plan4!$B$4:$B$31,MATCH(Plan1!$F538,Plan4!$A$4:$A$31,0))</f>
        <v>1972</v>
      </c>
      <c r="K538">
        <f>INDEX(Plan4!$C$4:$C$31,MATCH(Plan1!$F538,Plan4!$A$4:$A$31,0))</f>
        <v>1968</v>
      </c>
      <c r="L538">
        <f>INDEX(Plan4!$E$4:$E$31,MATCH(Plan1!$F538,Plan4!$A$4:$A$31,0))</f>
        <v>1980</v>
      </c>
      <c r="M538">
        <f t="shared" si="90"/>
        <v>1</v>
      </c>
      <c r="N538">
        <f t="shared" si="91"/>
        <v>5</v>
      </c>
      <c r="O538">
        <f t="shared" si="92"/>
        <v>0</v>
      </c>
      <c r="P538">
        <f t="shared" si="93"/>
        <v>0</v>
      </c>
      <c r="Q538">
        <f t="shared" si="94"/>
        <v>0</v>
      </c>
      <c r="R538">
        <f t="shared" si="95"/>
        <v>0</v>
      </c>
      <c r="S538">
        <f t="shared" si="96"/>
        <v>1</v>
      </c>
      <c r="T538">
        <f t="shared" si="97"/>
        <v>0</v>
      </c>
      <c r="U538">
        <f t="shared" si="98"/>
        <v>613</v>
      </c>
    </row>
    <row r="539" spans="1:21" ht="29.4" thickBot="1" x14ac:dyDescent="0.35">
      <c r="A539" s="3" t="s">
        <v>28</v>
      </c>
      <c r="B539" s="1">
        <v>1</v>
      </c>
      <c r="C539" s="1">
        <v>1</v>
      </c>
      <c r="D539" s="1">
        <v>0</v>
      </c>
      <c r="E539" s="1">
        <v>2</v>
      </c>
      <c r="F539" s="6">
        <v>1976</v>
      </c>
      <c r="G539" s="6">
        <v>0</v>
      </c>
      <c r="H539">
        <f t="shared" si="88"/>
        <v>9</v>
      </c>
      <c r="I539" t="str">
        <f t="shared" si="89"/>
        <v>NOR</v>
      </c>
      <c r="J539">
        <f>INDEX(Plan4!$B$4:$B$31,MATCH(Plan1!$F539,Plan4!$A$4:$A$31,0))</f>
        <v>1972</v>
      </c>
      <c r="K539">
        <f>INDEX(Plan4!$C$4:$C$31,MATCH(Plan1!$F539,Plan4!$A$4:$A$31,0))</f>
        <v>1968</v>
      </c>
      <c r="L539">
        <f>INDEX(Plan4!$E$4:$E$31,MATCH(Plan1!$F539,Plan4!$A$4:$A$31,0))</f>
        <v>1980</v>
      </c>
      <c r="M539">
        <f t="shared" si="90"/>
        <v>2</v>
      </c>
      <c r="N539">
        <f t="shared" si="91"/>
        <v>4</v>
      </c>
      <c r="O539">
        <f t="shared" si="92"/>
        <v>1</v>
      </c>
      <c r="P539">
        <f t="shared" si="93"/>
        <v>2</v>
      </c>
      <c r="Q539">
        <f t="shared" si="94"/>
        <v>0</v>
      </c>
      <c r="R539">
        <f t="shared" si="95"/>
        <v>0</v>
      </c>
      <c r="S539">
        <f t="shared" si="96"/>
        <v>1</v>
      </c>
      <c r="T539">
        <f t="shared" si="97"/>
        <v>1</v>
      </c>
      <c r="U539">
        <f t="shared" si="98"/>
        <v>613</v>
      </c>
    </row>
    <row r="540" spans="1:21" ht="29.4" thickBot="1" x14ac:dyDescent="0.35">
      <c r="A540" s="3" t="s">
        <v>8</v>
      </c>
      <c r="B540" s="1">
        <v>1</v>
      </c>
      <c r="C540" s="1">
        <v>0</v>
      </c>
      <c r="D540" s="1">
        <v>2</v>
      </c>
      <c r="E540" s="1">
        <v>3</v>
      </c>
      <c r="F540" s="6">
        <v>1976</v>
      </c>
      <c r="G540" s="6">
        <v>0</v>
      </c>
      <c r="H540">
        <f t="shared" si="88"/>
        <v>10</v>
      </c>
      <c r="I540" t="str">
        <f t="shared" si="89"/>
        <v>DEN</v>
      </c>
      <c r="J540">
        <f>INDEX(Plan4!$B$4:$B$31,MATCH(Plan1!$F540,Plan4!$A$4:$A$31,0))</f>
        <v>1972</v>
      </c>
      <c r="K540">
        <f>INDEX(Plan4!$C$4:$C$31,MATCH(Plan1!$F540,Plan4!$A$4:$A$31,0))</f>
        <v>1968</v>
      </c>
      <c r="L540">
        <f>INDEX(Plan4!$E$4:$E$31,MATCH(Plan1!$F540,Plan4!$A$4:$A$31,0))</f>
        <v>1980</v>
      </c>
      <c r="M540">
        <f t="shared" si="90"/>
        <v>1</v>
      </c>
      <c r="N540">
        <f t="shared" si="91"/>
        <v>1</v>
      </c>
      <c r="O540">
        <f t="shared" si="92"/>
        <v>1</v>
      </c>
      <c r="P540">
        <f t="shared" si="93"/>
        <v>8</v>
      </c>
      <c r="Q540">
        <f t="shared" si="94"/>
        <v>0</v>
      </c>
      <c r="R540">
        <f t="shared" si="95"/>
        <v>0</v>
      </c>
      <c r="S540">
        <f t="shared" si="96"/>
        <v>1</v>
      </c>
      <c r="T540">
        <f t="shared" si="97"/>
        <v>1</v>
      </c>
      <c r="U540">
        <f t="shared" si="98"/>
        <v>613</v>
      </c>
    </row>
    <row r="541" spans="1:21" ht="29.4" thickBot="1" x14ac:dyDescent="0.35">
      <c r="A541" s="3" t="s">
        <v>32</v>
      </c>
      <c r="B541" s="1">
        <v>1</v>
      </c>
      <c r="C541" s="1">
        <v>0</v>
      </c>
      <c r="D541" s="1">
        <v>1</v>
      </c>
      <c r="E541" s="1">
        <v>2</v>
      </c>
      <c r="F541" s="6">
        <v>1976</v>
      </c>
      <c r="G541" s="6">
        <v>0</v>
      </c>
      <c r="H541">
        <f t="shared" si="88"/>
        <v>9</v>
      </c>
      <c r="I541" t="str">
        <f t="shared" si="89"/>
        <v>MEX</v>
      </c>
      <c r="J541">
        <f>INDEX(Plan4!$B$4:$B$31,MATCH(Plan1!$F541,Plan4!$A$4:$A$31,0))</f>
        <v>1972</v>
      </c>
      <c r="K541">
        <f>INDEX(Plan4!$C$4:$C$31,MATCH(Plan1!$F541,Plan4!$A$4:$A$31,0))</f>
        <v>1968</v>
      </c>
      <c r="L541">
        <f>INDEX(Plan4!$E$4:$E$31,MATCH(Plan1!$F541,Plan4!$A$4:$A$31,0))</f>
        <v>1980</v>
      </c>
      <c r="M541">
        <f t="shared" si="90"/>
        <v>0</v>
      </c>
      <c r="N541">
        <f t="shared" si="91"/>
        <v>1</v>
      </c>
      <c r="O541">
        <f t="shared" si="92"/>
        <v>3</v>
      </c>
      <c r="P541">
        <f t="shared" si="93"/>
        <v>9</v>
      </c>
      <c r="Q541">
        <f t="shared" si="94"/>
        <v>0</v>
      </c>
      <c r="R541">
        <f t="shared" si="95"/>
        <v>0</v>
      </c>
      <c r="S541">
        <f t="shared" si="96"/>
        <v>1</v>
      </c>
      <c r="T541">
        <f t="shared" si="97"/>
        <v>1</v>
      </c>
      <c r="U541">
        <f t="shared" si="98"/>
        <v>613</v>
      </c>
    </row>
    <row r="542" spans="1:21" ht="58.2" thickBot="1" x14ac:dyDescent="0.35">
      <c r="A542" s="3" t="s">
        <v>74</v>
      </c>
      <c r="B542" s="1">
        <v>1</v>
      </c>
      <c r="C542" s="1">
        <v>0</v>
      </c>
      <c r="D542" s="1">
        <v>0</v>
      </c>
      <c r="E542" s="1">
        <v>1</v>
      </c>
      <c r="F542" s="6">
        <v>1976</v>
      </c>
      <c r="G542" s="6">
        <v>0</v>
      </c>
      <c r="H542">
        <f t="shared" si="88"/>
        <v>22</v>
      </c>
      <c r="I542" t="str">
        <f t="shared" si="89"/>
        <v>TRI</v>
      </c>
      <c r="J542">
        <f>INDEX(Plan4!$B$4:$B$31,MATCH(Plan1!$F542,Plan4!$A$4:$A$31,0))</f>
        <v>1972</v>
      </c>
      <c r="K542">
        <f>INDEX(Plan4!$C$4:$C$31,MATCH(Plan1!$F542,Plan4!$A$4:$A$31,0))</f>
        <v>1968</v>
      </c>
      <c r="L542">
        <f>INDEX(Plan4!$E$4:$E$31,MATCH(Plan1!$F542,Plan4!$A$4:$A$31,0))</f>
        <v>1980</v>
      </c>
      <c r="M542">
        <f t="shared" si="90"/>
        <v>0</v>
      </c>
      <c r="N542">
        <f t="shared" si="91"/>
        <v>0</v>
      </c>
      <c r="O542">
        <f t="shared" si="92"/>
        <v>0</v>
      </c>
      <c r="P542">
        <f t="shared" si="93"/>
        <v>0</v>
      </c>
      <c r="Q542">
        <f t="shared" si="94"/>
        <v>0</v>
      </c>
      <c r="R542">
        <f t="shared" si="95"/>
        <v>0</v>
      </c>
      <c r="S542">
        <f t="shared" si="96"/>
        <v>0</v>
      </c>
      <c r="T542">
        <f t="shared" si="97"/>
        <v>0</v>
      </c>
      <c r="U542">
        <f t="shared" si="98"/>
        <v>613</v>
      </c>
    </row>
    <row r="543" spans="1:21" ht="29.4" thickBot="1" x14ac:dyDescent="0.35">
      <c r="A543" s="5" t="s">
        <v>111</v>
      </c>
      <c r="B543" s="1">
        <v>0</v>
      </c>
      <c r="C543" s="1">
        <v>5</v>
      </c>
      <c r="D543" s="1">
        <v>6</v>
      </c>
      <c r="E543" s="1">
        <v>11</v>
      </c>
      <c r="F543" s="6">
        <v>1976</v>
      </c>
      <c r="G543" s="6">
        <v>1</v>
      </c>
      <c r="H543">
        <f t="shared" si="88"/>
        <v>9</v>
      </c>
      <c r="I543" t="str">
        <f t="shared" si="89"/>
        <v>CAN</v>
      </c>
      <c r="J543">
        <f>INDEX(Plan4!$B$4:$B$31,MATCH(Plan1!$F543,Plan4!$A$4:$A$31,0))</f>
        <v>1972</v>
      </c>
      <c r="K543">
        <f>INDEX(Plan4!$C$4:$C$31,MATCH(Plan1!$F543,Plan4!$A$4:$A$31,0))</f>
        <v>1968</v>
      </c>
      <c r="L543">
        <f>INDEX(Plan4!$E$4:$E$31,MATCH(Plan1!$F543,Plan4!$A$4:$A$31,0))</f>
        <v>1980</v>
      </c>
      <c r="M543">
        <f t="shared" si="90"/>
        <v>0</v>
      </c>
      <c r="N543">
        <f t="shared" si="91"/>
        <v>5</v>
      </c>
      <c r="O543">
        <f t="shared" si="92"/>
        <v>1</v>
      </c>
      <c r="P543">
        <f t="shared" si="93"/>
        <v>5</v>
      </c>
      <c r="Q543">
        <f t="shared" si="94"/>
        <v>0</v>
      </c>
      <c r="R543">
        <f t="shared" si="95"/>
        <v>0</v>
      </c>
      <c r="S543">
        <f t="shared" si="96"/>
        <v>1</v>
      </c>
      <c r="T543">
        <f t="shared" si="97"/>
        <v>1</v>
      </c>
      <c r="U543">
        <f t="shared" si="98"/>
        <v>613</v>
      </c>
    </row>
    <row r="544" spans="1:21" ht="29.4" thickBot="1" x14ac:dyDescent="0.35">
      <c r="A544" s="3" t="s">
        <v>21</v>
      </c>
      <c r="B544" s="1">
        <v>0</v>
      </c>
      <c r="C544" s="1">
        <v>3</v>
      </c>
      <c r="D544" s="1">
        <v>3</v>
      </c>
      <c r="E544" s="1">
        <v>6</v>
      </c>
      <c r="F544" s="6">
        <v>1976</v>
      </c>
      <c r="G544" s="6">
        <v>0</v>
      </c>
      <c r="H544">
        <f t="shared" si="88"/>
        <v>10</v>
      </c>
      <c r="I544" t="str">
        <f t="shared" si="89"/>
        <v>BEL</v>
      </c>
      <c r="J544">
        <f>INDEX(Plan4!$B$4:$B$31,MATCH(Plan1!$F544,Plan4!$A$4:$A$31,0))</f>
        <v>1972</v>
      </c>
      <c r="K544">
        <f>INDEX(Plan4!$C$4:$C$31,MATCH(Plan1!$F544,Plan4!$A$4:$A$31,0))</f>
        <v>1968</v>
      </c>
      <c r="L544">
        <f>INDEX(Plan4!$E$4:$E$31,MATCH(Plan1!$F544,Plan4!$A$4:$A$31,0))</f>
        <v>1980</v>
      </c>
      <c r="M544">
        <f t="shared" si="90"/>
        <v>0</v>
      </c>
      <c r="N544">
        <f t="shared" si="91"/>
        <v>2</v>
      </c>
      <c r="O544">
        <f t="shared" si="92"/>
        <v>0</v>
      </c>
      <c r="P544">
        <f t="shared" si="93"/>
        <v>2</v>
      </c>
      <c r="Q544">
        <f t="shared" si="94"/>
        <v>0</v>
      </c>
      <c r="R544">
        <f t="shared" si="95"/>
        <v>0</v>
      </c>
      <c r="S544">
        <f t="shared" si="96"/>
        <v>1</v>
      </c>
      <c r="T544">
        <f t="shared" si="97"/>
        <v>1</v>
      </c>
      <c r="U544">
        <f t="shared" si="98"/>
        <v>613</v>
      </c>
    </row>
    <row r="545" spans="1:21" ht="29.4" thickBot="1" x14ac:dyDescent="0.35">
      <c r="A545" s="3" t="s">
        <v>45</v>
      </c>
      <c r="B545" s="1">
        <v>0</v>
      </c>
      <c r="C545" s="1">
        <v>2</v>
      </c>
      <c r="D545" s="1">
        <v>3</v>
      </c>
      <c r="E545" s="1">
        <v>5</v>
      </c>
      <c r="F545" s="6">
        <v>1976</v>
      </c>
      <c r="G545" s="6">
        <v>0</v>
      </c>
      <c r="H545">
        <f t="shared" si="88"/>
        <v>14</v>
      </c>
      <c r="I545" t="str">
        <f t="shared" si="89"/>
        <v>NED</v>
      </c>
      <c r="J545">
        <f>INDEX(Plan4!$B$4:$B$31,MATCH(Plan1!$F545,Plan4!$A$4:$A$31,0))</f>
        <v>1972</v>
      </c>
      <c r="K545">
        <f>INDEX(Plan4!$C$4:$C$31,MATCH(Plan1!$F545,Plan4!$A$4:$A$31,0))</f>
        <v>1968</v>
      </c>
      <c r="L545">
        <f>INDEX(Plan4!$E$4:$E$31,MATCH(Plan1!$F545,Plan4!$A$4:$A$31,0))</f>
        <v>1980</v>
      </c>
      <c r="M545">
        <f t="shared" si="90"/>
        <v>3</v>
      </c>
      <c r="N545">
        <f t="shared" si="91"/>
        <v>5</v>
      </c>
      <c r="O545">
        <f t="shared" si="92"/>
        <v>3</v>
      </c>
      <c r="P545">
        <f t="shared" si="93"/>
        <v>7</v>
      </c>
      <c r="Q545">
        <f t="shared" si="94"/>
        <v>0</v>
      </c>
      <c r="R545">
        <f t="shared" si="95"/>
        <v>0</v>
      </c>
      <c r="S545">
        <f t="shared" si="96"/>
        <v>1</v>
      </c>
      <c r="T545">
        <f t="shared" si="97"/>
        <v>1</v>
      </c>
      <c r="U545">
        <f t="shared" si="98"/>
        <v>613</v>
      </c>
    </row>
    <row r="546" spans="1:21" ht="29.4" thickBot="1" x14ac:dyDescent="0.35">
      <c r="A546" s="3" t="s">
        <v>60</v>
      </c>
      <c r="B546" s="1">
        <v>0</v>
      </c>
      <c r="C546" s="1">
        <v>2</v>
      </c>
      <c r="D546" s="1">
        <v>0</v>
      </c>
      <c r="E546" s="1">
        <v>2</v>
      </c>
      <c r="F546" s="6">
        <v>1976</v>
      </c>
      <c r="G546" s="6">
        <v>0</v>
      </c>
      <c r="H546">
        <f t="shared" si="88"/>
        <v>11</v>
      </c>
      <c r="I546" t="str">
        <f t="shared" si="89"/>
        <v>POR</v>
      </c>
      <c r="J546">
        <f>INDEX(Plan4!$B$4:$B$31,MATCH(Plan1!$F546,Plan4!$A$4:$A$31,0))</f>
        <v>1972</v>
      </c>
      <c r="K546">
        <f>INDEX(Plan4!$C$4:$C$31,MATCH(Plan1!$F546,Plan4!$A$4:$A$31,0))</f>
        <v>1968</v>
      </c>
      <c r="L546">
        <f>INDEX(Plan4!$E$4:$E$31,MATCH(Plan1!$F546,Plan4!$A$4:$A$31,0))</f>
        <v>1980</v>
      </c>
      <c r="M546">
        <f t="shared" si="90"/>
        <v>0</v>
      </c>
      <c r="N546">
        <f t="shared" si="91"/>
        <v>0</v>
      </c>
      <c r="O546">
        <f t="shared" si="92"/>
        <v>0</v>
      </c>
      <c r="P546">
        <f t="shared" si="93"/>
        <v>0</v>
      </c>
      <c r="Q546">
        <f t="shared" si="94"/>
        <v>0</v>
      </c>
      <c r="R546">
        <f t="shared" si="95"/>
        <v>0</v>
      </c>
      <c r="S546">
        <f t="shared" si="96"/>
        <v>0</v>
      </c>
      <c r="T546">
        <f t="shared" si="97"/>
        <v>0</v>
      </c>
      <c r="U546">
        <f t="shared" si="98"/>
        <v>613</v>
      </c>
    </row>
    <row r="547" spans="1:21" ht="29.4" thickBot="1" x14ac:dyDescent="0.35">
      <c r="A547" s="3" t="s">
        <v>27</v>
      </c>
      <c r="B547" s="1">
        <v>0</v>
      </c>
      <c r="C547" s="1">
        <v>2</v>
      </c>
      <c r="D547" s="1">
        <v>0</v>
      </c>
      <c r="E547" s="1">
        <v>2</v>
      </c>
      <c r="F547" s="6">
        <v>1976</v>
      </c>
      <c r="G547" s="6">
        <v>0</v>
      </c>
      <c r="H547">
        <f t="shared" si="88"/>
        <v>8</v>
      </c>
      <c r="I547" t="str">
        <f t="shared" si="89"/>
        <v>ESP</v>
      </c>
      <c r="J547">
        <f>INDEX(Plan4!$B$4:$B$31,MATCH(Plan1!$F547,Plan4!$A$4:$A$31,0))</f>
        <v>1972</v>
      </c>
      <c r="K547">
        <f>INDEX(Plan4!$C$4:$C$31,MATCH(Plan1!$F547,Plan4!$A$4:$A$31,0))</f>
        <v>1968</v>
      </c>
      <c r="L547">
        <f>INDEX(Plan4!$E$4:$E$31,MATCH(Plan1!$F547,Plan4!$A$4:$A$31,0))</f>
        <v>1980</v>
      </c>
      <c r="M547">
        <f t="shared" si="90"/>
        <v>0</v>
      </c>
      <c r="N547">
        <f t="shared" si="91"/>
        <v>1</v>
      </c>
      <c r="O547">
        <f t="shared" si="92"/>
        <v>0</v>
      </c>
      <c r="P547">
        <f t="shared" si="93"/>
        <v>0</v>
      </c>
      <c r="Q547">
        <f t="shared" si="94"/>
        <v>0</v>
      </c>
      <c r="R547">
        <f t="shared" si="95"/>
        <v>0</v>
      </c>
      <c r="S547">
        <f t="shared" si="96"/>
        <v>1</v>
      </c>
      <c r="T547">
        <f t="shared" si="97"/>
        <v>0</v>
      </c>
      <c r="U547">
        <f t="shared" si="98"/>
        <v>613</v>
      </c>
    </row>
    <row r="548" spans="1:21" ht="29.4" thickBot="1" x14ac:dyDescent="0.35">
      <c r="A548" s="3" t="s">
        <v>7</v>
      </c>
      <c r="B548" s="1">
        <v>0</v>
      </c>
      <c r="C548" s="1">
        <v>1</v>
      </c>
      <c r="D548" s="1">
        <v>4</v>
      </c>
      <c r="E548" s="1">
        <v>5</v>
      </c>
      <c r="F548" s="6">
        <v>1976</v>
      </c>
      <c r="G548" s="6">
        <v>0</v>
      </c>
      <c r="H548">
        <f t="shared" si="88"/>
        <v>12</v>
      </c>
      <c r="I548" t="str">
        <f t="shared" si="89"/>
        <v>AUS</v>
      </c>
      <c r="J548">
        <f>INDEX(Plan4!$B$4:$B$31,MATCH(Plan1!$F548,Plan4!$A$4:$A$31,0))</f>
        <v>1972</v>
      </c>
      <c r="K548">
        <f>INDEX(Plan4!$C$4:$C$31,MATCH(Plan1!$F548,Plan4!$A$4:$A$31,0))</f>
        <v>1968</v>
      </c>
      <c r="L548">
        <f>INDEX(Plan4!$E$4:$E$31,MATCH(Plan1!$F548,Plan4!$A$4:$A$31,0))</f>
        <v>1980</v>
      </c>
      <c r="M548">
        <f t="shared" si="90"/>
        <v>8</v>
      </c>
      <c r="N548">
        <f t="shared" si="91"/>
        <v>17</v>
      </c>
      <c r="O548">
        <f t="shared" si="92"/>
        <v>5</v>
      </c>
      <c r="P548">
        <f t="shared" si="93"/>
        <v>17</v>
      </c>
      <c r="Q548">
        <f t="shared" si="94"/>
        <v>0</v>
      </c>
      <c r="R548">
        <f t="shared" si="95"/>
        <v>0</v>
      </c>
      <c r="S548">
        <f t="shared" si="96"/>
        <v>1</v>
      </c>
      <c r="T548">
        <f t="shared" si="97"/>
        <v>1</v>
      </c>
      <c r="U548">
        <f t="shared" si="98"/>
        <v>613</v>
      </c>
    </row>
    <row r="549" spans="1:21" ht="15" thickBot="1" x14ac:dyDescent="0.35">
      <c r="A549" s="3" t="s">
        <v>77</v>
      </c>
      <c r="B549" s="1">
        <v>0</v>
      </c>
      <c r="C549" s="1">
        <v>1</v>
      </c>
      <c r="D549" s="1">
        <v>1</v>
      </c>
      <c r="E549" s="1">
        <v>2</v>
      </c>
      <c r="F549" s="6">
        <v>1976</v>
      </c>
      <c r="G549" s="6">
        <v>0</v>
      </c>
      <c r="H549">
        <f t="shared" si="88"/>
        <v>7</v>
      </c>
      <c r="I549" t="str">
        <f t="shared" si="89"/>
        <v>IRI</v>
      </c>
      <c r="J549">
        <f>INDEX(Plan4!$B$4:$B$31,MATCH(Plan1!$F549,Plan4!$A$4:$A$31,0))</f>
        <v>1972</v>
      </c>
      <c r="K549">
        <f>INDEX(Plan4!$C$4:$C$31,MATCH(Plan1!$F549,Plan4!$A$4:$A$31,0))</f>
        <v>1968</v>
      </c>
      <c r="L549">
        <f>INDEX(Plan4!$E$4:$E$31,MATCH(Plan1!$F549,Plan4!$A$4:$A$31,0))</f>
        <v>1980</v>
      </c>
      <c r="M549">
        <f t="shared" si="90"/>
        <v>0</v>
      </c>
      <c r="N549">
        <f t="shared" si="91"/>
        <v>3</v>
      </c>
      <c r="O549">
        <f t="shared" si="92"/>
        <v>2</v>
      </c>
      <c r="P549">
        <f t="shared" si="93"/>
        <v>5</v>
      </c>
      <c r="Q549">
        <f t="shared" si="94"/>
        <v>0</v>
      </c>
      <c r="R549">
        <f t="shared" si="95"/>
        <v>0</v>
      </c>
      <c r="S549">
        <f t="shared" si="96"/>
        <v>1</v>
      </c>
      <c r="T549">
        <f t="shared" si="97"/>
        <v>1</v>
      </c>
      <c r="U549">
        <f t="shared" si="98"/>
        <v>613</v>
      </c>
    </row>
    <row r="550" spans="1:21" ht="29.4" thickBot="1" x14ac:dyDescent="0.35">
      <c r="A550" s="3" t="s">
        <v>104</v>
      </c>
      <c r="B550" s="1">
        <v>0</v>
      </c>
      <c r="C550" s="1">
        <v>1</v>
      </c>
      <c r="D550" s="1">
        <v>0</v>
      </c>
      <c r="E550" s="1">
        <v>1</v>
      </c>
      <c r="F550" s="6">
        <v>1976</v>
      </c>
      <c r="G550" s="6">
        <v>0</v>
      </c>
      <c r="H550">
        <f t="shared" si="88"/>
        <v>11</v>
      </c>
      <c r="I550" t="str">
        <f t="shared" si="89"/>
        <v>MGL</v>
      </c>
      <c r="J550">
        <f>INDEX(Plan4!$B$4:$B$31,MATCH(Plan1!$F550,Plan4!$A$4:$A$31,0))</f>
        <v>1972</v>
      </c>
      <c r="K550">
        <f>INDEX(Plan4!$C$4:$C$31,MATCH(Plan1!$F550,Plan4!$A$4:$A$31,0))</f>
        <v>1968</v>
      </c>
      <c r="L550">
        <f>INDEX(Plan4!$E$4:$E$31,MATCH(Plan1!$F550,Plan4!$A$4:$A$31,0))</f>
        <v>1980</v>
      </c>
      <c r="M550">
        <f t="shared" si="90"/>
        <v>0</v>
      </c>
      <c r="N550">
        <f t="shared" si="91"/>
        <v>1</v>
      </c>
      <c r="O550">
        <f t="shared" si="92"/>
        <v>0</v>
      </c>
      <c r="P550">
        <f t="shared" si="93"/>
        <v>4</v>
      </c>
      <c r="Q550">
        <f t="shared" si="94"/>
        <v>0</v>
      </c>
      <c r="R550">
        <f t="shared" si="95"/>
        <v>0</v>
      </c>
      <c r="S550">
        <f t="shared" si="96"/>
        <v>1</v>
      </c>
      <c r="T550">
        <f t="shared" si="97"/>
        <v>1</v>
      </c>
      <c r="U550">
        <f t="shared" si="98"/>
        <v>613</v>
      </c>
    </row>
    <row r="551" spans="1:21" ht="29.4" thickBot="1" x14ac:dyDescent="0.35">
      <c r="A551" s="3" t="s">
        <v>83</v>
      </c>
      <c r="B551" s="1">
        <v>0</v>
      </c>
      <c r="C551" s="1">
        <v>1</v>
      </c>
      <c r="D551" s="1">
        <v>0</v>
      </c>
      <c r="E551" s="1">
        <v>1</v>
      </c>
      <c r="F551" s="6">
        <v>1976</v>
      </c>
      <c r="G551" s="6">
        <v>0</v>
      </c>
      <c r="H551">
        <f t="shared" si="88"/>
        <v>12</v>
      </c>
      <c r="I551" t="str">
        <f t="shared" si="89"/>
        <v>VEN</v>
      </c>
      <c r="J551">
        <f>INDEX(Plan4!$B$4:$B$31,MATCH(Plan1!$F551,Plan4!$A$4:$A$31,0))</f>
        <v>1972</v>
      </c>
      <c r="K551">
        <f>INDEX(Plan4!$C$4:$C$31,MATCH(Plan1!$F551,Plan4!$A$4:$A$31,0))</f>
        <v>1968</v>
      </c>
      <c r="L551">
        <f>INDEX(Plan4!$E$4:$E$31,MATCH(Plan1!$F551,Plan4!$A$4:$A$31,0))</f>
        <v>1980</v>
      </c>
      <c r="M551">
        <f t="shared" si="90"/>
        <v>0</v>
      </c>
      <c r="N551">
        <f t="shared" si="91"/>
        <v>0</v>
      </c>
      <c r="O551">
        <f t="shared" si="92"/>
        <v>1</v>
      </c>
      <c r="P551">
        <f t="shared" si="93"/>
        <v>1</v>
      </c>
      <c r="Q551">
        <f t="shared" si="94"/>
        <v>0</v>
      </c>
      <c r="R551">
        <f t="shared" si="95"/>
        <v>0</v>
      </c>
      <c r="S551">
        <f t="shared" si="96"/>
        <v>0</v>
      </c>
      <c r="T551">
        <f t="shared" si="97"/>
        <v>1</v>
      </c>
      <c r="U551">
        <f t="shared" si="98"/>
        <v>613</v>
      </c>
    </row>
    <row r="552" spans="1:21" ht="29.4" thickBot="1" x14ac:dyDescent="0.35">
      <c r="A552" s="3" t="s">
        <v>49</v>
      </c>
      <c r="B552" s="1">
        <v>0</v>
      </c>
      <c r="C552" s="1">
        <v>0</v>
      </c>
      <c r="D552" s="1">
        <v>2</v>
      </c>
      <c r="E552" s="1">
        <v>2</v>
      </c>
      <c r="F552" s="6">
        <v>1976</v>
      </c>
      <c r="G552" s="6">
        <v>0</v>
      </c>
      <c r="H552">
        <f t="shared" si="88"/>
        <v>9</v>
      </c>
      <c r="I552" t="str">
        <f t="shared" si="89"/>
        <v>BRA</v>
      </c>
      <c r="J552">
        <f>INDEX(Plan4!$B$4:$B$31,MATCH(Plan1!$F552,Plan4!$A$4:$A$31,0))</f>
        <v>1972</v>
      </c>
      <c r="K552">
        <f>INDEX(Plan4!$C$4:$C$31,MATCH(Plan1!$F552,Plan4!$A$4:$A$31,0))</f>
        <v>1968</v>
      </c>
      <c r="L552">
        <f>INDEX(Plan4!$E$4:$E$31,MATCH(Plan1!$F552,Plan4!$A$4:$A$31,0))</f>
        <v>1980</v>
      </c>
      <c r="M552">
        <f t="shared" si="90"/>
        <v>0</v>
      </c>
      <c r="N552">
        <f t="shared" si="91"/>
        <v>2</v>
      </c>
      <c r="O552">
        <f t="shared" si="92"/>
        <v>0</v>
      </c>
      <c r="P552">
        <f t="shared" si="93"/>
        <v>3</v>
      </c>
      <c r="Q552">
        <f t="shared" si="94"/>
        <v>0</v>
      </c>
      <c r="R552">
        <f t="shared" si="95"/>
        <v>0</v>
      </c>
      <c r="S552">
        <f t="shared" si="96"/>
        <v>1</v>
      </c>
      <c r="T552">
        <f t="shared" si="97"/>
        <v>1</v>
      </c>
      <c r="U552">
        <f t="shared" si="98"/>
        <v>613</v>
      </c>
    </row>
    <row r="553" spans="1:21" ht="29.4" thickBot="1" x14ac:dyDescent="0.35">
      <c r="A553" s="3" t="s">
        <v>6</v>
      </c>
      <c r="B553" s="1">
        <v>0</v>
      </c>
      <c r="C553" s="1">
        <v>0</v>
      </c>
      <c r="D553" s="1">
        <v>1</v>
      </c>
      <c r="E553" s="1">
        <v>1</v>
      </c>
      <c r="F553" s="6">
        <v>1976</v>
      </c>
      <c r="G553" s="6">
        <v>0</v>
      </c>
      <c r="H553">
        <f t="shared" si="88"/>
        <v>10</v>
      </c>
      <c r="I553" t="str">
        <f t="shared" si="89"/>
        <v>AUT</v>
      </c>
      <c r="J553">
        <f>INDEX(Plan4!$B$4:$B$31,MATCH(Plan1!$F553,Plan4!$A$4:$A$31,0))</f>
        <v>1972</v>
      </c>
      <c r="K553">
        <f>INDEX(Plan4!$C$4:$C$31,MATCH(Plan1!$F553,Plan4!$A$4:$A$31,0))</f>
        <v>1968</v>
      </c>
      <c r="L553">
        <f>INDEX(Plan4!$E$4:$E$31,MATCH(Plan1!$F553,Plan4!$A$4:$A$31,0))</f>
        <v>1980</v>
      </c>
      <c r="M553">
        <f t="shared" si="90"/>
        <v>0</v>
      </c>
      <c r="N553">
        <f t="shared" si="91"/>
        <v>3</v>
      </c>
      <c r="O553">
        <f t="shared" si="92"/>
        <v>0</v>
      </c>
      <c r="P553">
        <f t="shared" si="93"/>
        <v>4</v>
      </c>
      <c r="Q553">
        <f t="shared" si="94"/>
        <v>0</v>
      </c>
      <c r="R553">
        <f t="shared" si="95"/>
        <v>0</v>
      </c>
      <c r="S553">
        <f t="shared" si="96"/>
        <v>1</v>
      </c>
      <c r="T553">
        <f t="shared" si="97"/>
        <v>1</v>
      </c>
      <c r="U553">
        <f t="shared" si="98"/>
        <v>613</v>
      </c>
    </row>
    <row r="554" spans="1:21" ht="29.4" thickBot="1" x14ac:dyDescent="0.35">
      <c r="A554" s="3" t="s">
        <v>112</v>
      </c>
      <c r="B554" s="1">
        <v>0</v>
      </c>
      <c r="C554" s="1">
        <v>0</v>
      </c>
      <c r="D554" s="1">
        <v>1</v>
      </c>
      <c r="E554" s="1">
        <v>1</v>
      </c>
      <c r="F554" s="6">
        <v>1976</v>
      </c>
      <c r="G554" s="6">
        <v>0</v>
      </c>
      <c r="H554">
        <f t="shared" si="88"/>
        <v>10</v>
      </c>
      <c r="I554" t="str">
        <f t="shared" si="89"/>
        <v>BER</v>
      </c>
      <c r="J554">
        <f>INDEX(Plan4!$B$4:$B$31,MATCH(Plan1!$F554,Plan4!$A$4:$A$31,0))</f>
        <v>1972</v>
      </c>
      <c r="K554">
        <f>INDEX(Plan4!$C$4:$C$31,MATCH(Plan1!$F554,Plan4!$A$4:$A$31,0))</f>
        <v>1968</v>
      </c>
      <c r="L554">
        <f>INDEX(Plan4!$E$4:$E$31,MATCH(Plan1!$F554,Plan4!$A$4:$A$31,0))</f>
        <v>1980</v>
      </c>
      <c r="M554">
        <f t="shared" si="90"/>
        <v>0</v>
      </c>
      <c r="N554">
        <f t="shared" si="91"/>
        <v>0</v>
      </c>
      <c r="O554">
        <f t="shared" si="92"/>
        <v>0</v>
      </c>
      <c r="P554">
        <f t="shared" si="93"/>
        <v>0</v>
      </c>
      <c r="Q554">
        <f t="shared" si="94"/>
        <v>0</v>
      </c>
      <c r="R554">
        <f t="shared" si="95"/>
        <v>0</v>
      </c>
      <c r="S554">
        <f t="shared" si="96"/>
        <v>0</v>
      </c>
      <c r="T554">
        <f t="shared" si="97"/>
        <v>0</v>
      </c>
      <c r="U554">
        <f t="shared" si="98"/>
        <v>613</v>
      </c>
    </row>
    <row r="555" spans="1:21" ht="29.4" thickBot="1" x14ac:dyDescent="0.35">
      <c r="A555" s="3" t="s">
        <v>87</v>
      </c>
      <c r="B555" s="1">
        <v>0</v>
      </c>
      <c r="C555" s="1">
        <v>0</v>
      </c>
      <c r="D555" s="1">
        <v>1</v>
      </c>
      <c r="E555" s="1">
        <v>1</v>
      </c>
      <c r="F555" s="6">
        <v>1976</v>
      </c>
      <c r="G555" s="6">
        <v>0</v>
      </c>
      <c r="H555">
        <f t="shared" si="88"/>
        <v>11</v>
      </c>
      <c r="I555" t="str">
        <f t="shared" si="89"/>
        <v>PAK</v>
      </c>
      <c r="J555">
        <f>INDEX(Plan4!$B$4:$B$31,MATCH(Plan1!$F555,Plan4!$A$4:$A$31,0))</f>
        <v>1972</v>
      </c>
      <c r="K555">
        <f>INDEX(Plan4!$C$4:$C$31,MATCH(Plan1!$F555,Plan4!$A$4:$A$31,0))</f>
        <v>1968</v>
      </c>
      <c r="L555">
        <f>INDEX(Plan4!$E$4:$E$31,MATCH(Plan1!$F555,Plan4!$A$4:$A$31,0))</f>
        <v>1980</v>
      </c>
      <c r="M555">
        <f t="shared" si="90"/>
        <v>0</v>
      </c>
      <c r="N555">
        <f t="shared" si="91"/>
        <v>1</v>
      </c>
      <c r="O555">
        <f t="shared" si="92"/>
        <v>1</v>
      </c>
      <c r="P555">
        <f t="shared" si="93"/>
        <v>1</v>
      </c>
      <c r="Q555">
        <f t="shared" si="94"/>
        <v>0</v>
      </c>
      <c r="R555">
        <f t="shared" si="95"/>
        <v>0</v>
      </c>
      <c r="S555">
        <f t="shared" si="96"/>
        <v>1</v>
      </c>
      <c r="T555">
        <f t="shared" si="97"/>
        <v>1</v>
      </c>
      <c r="U555">
        <f t="shared" si="98"/>
        <v>613</v>
      </c>
    </row>
    <row r="556" spans="1:21" ht="43.8" thickBot="1" x14ac:dyDescent="0.35">
      <c r="A556" s="3" t="s">
        <v>78</v>
      </c>
      <c r="B556" s="1">
        <v>0</v>
      </c>
      <c r="C556" s="1">
        <v>0</v>
      </c>
      <c r="D556" s="1">
        <v>1</v>
      </c>
      <c r="E556" s="1">
        <v>1</v>
      </c>
      <c r="F556" s="6">
        <v>1976</v>
      </c>
      <c r="G556" s="6">
        <v>0</v>
      </c>
      <c r="H556">
        <f t="shared" si="88"/>
        <v>14</v>
      </c>
      <c r="I556" t="str">
        <f t="shared" si="89"/>
        <v>PUR</v>
      </c>
      <c r="J556">
        <f>INDEX(Plan4!$B$4:$B$31,MATCH(Plan1!$F556,Plan4!$A$4:$A$31,0))</f>
        <v>1972</v>
      </c>
      <c r="K556">
        <f>INDEX(Plan4!$C$4:$C$31,MATCH(Plan1!$F556,Plan4!$A$4:$A$31,0))</f>
        <v>1968</v>
      </c>
      <c r="L556">
        <f>INDEX(Plan4!$E$4:$E$31,MATCH(Plan1!$F556,Plan4!$A$4:$A$31,0))</f>
        <v>1980</v>
      </c>
      <c r="M556">
        <f t="shared" si="90"/>
        <v>0</v>
      </c>
      <c r="N556">
        <f t="shared" si="91"/>
        <v>0</v>
      </c>
      <c r="O556">
        <f t="shared" si="92"/>
        <v>0</v>
      </c>
      <c r="P556">
        <f t="shared" si="93"/>
        <v>0</v>
      </c>
      <c r="Q556">
        <f t="shared" si="94"/>
        <v>0</v>
      </c>
      <c r="R556">
        <f t="shared" si="95"/>
        <v>0</v>
      </c>
      <c r="S556">
        <f t="shared" si="96"/>
        <v>0</v>
      </c>
      <c r="T556">
        <f t="shared" si="97"/>
        <v>0</v>
      </c>
      <c r="U556">
        <f t="shared" si="98"/>
        <v>613</v>
      </c>
    </row>
    <row r="557" spans="1:21" ht="29.4" thickBot="1" x14ac:dyDescent="0.35">
      <c r="A557" s="3" t="s">
        <v>113</v>
      </c>
      <c r="B557" s="1">
        <v>0</v>
      </c>
      <c r="C557" s="1">
        <v>0</v>
      </c>
      <c r="D557" s="1">
        <v>1</v>
      </c>
      <c r="E557" s="1">
        <v>1</v>
      </c>
      <c r="F557" s="6">
        <v>1976</v>
      </c>
      <c r="G557" s="6">
        <v>0</v>
      </c>
      <c r="H557">
        <f t="shared" si="88"/>
        <v>11</v>
      </c>
      <c r="I557" t="str">
        <f t="shared" si="89"/>
        <v>THA</v>
      </c>
      <c r="J557">
        <f>INDEX(Plan4!$B$4:$B$31,MATCH(Plan1!$F557,Plan4!$A$4:$A$31,0))</f>
        <v>1972</v>
      </c>
      <c r="K557">
        <f>INDEX(Plan4!$C$4:$C$31,MATCH(Plan1!$F557,Plan4!$A$4:$A$31,0))</f>
        <v>1968</v>
      </c>
      <c r="L557">
        <f>INDEX(Plan4!$E$4:$E$31,MATCH(Plan1!$F557,Plan4!$A$4:$A$31,0))</f>
        <v>1980</v>
      </c>
      <c r="M557">
        <f t="shared" si="90"/>
        <v>0</v>
      </c>
      <c r="N557">
        <f t="shared" si="91"/>
        <v>0</v>
      </c>
      <c r="O557">
        <f t="shared" si="92"/>
        <v>0</v>
      </c>
      <c r="P557">
        <f t="shared" si="93"/>
        <v>0</v>
      </c>
      <c r="Q557">
        <f t="shared" si="94"/>
        <v>0</v>
      </c>
      <c r="R557">
        <f t="shared" si="95"/>
        <v>0</v>
      </c>
      <c r="S557">
        <f t="shared" si="96"/>
        <v>0</v>
      </c>
      <c r="T557">
        <f t="shared" si="97"/>
        <v>0</v>
      </c>
      <c r="U557">
        <f t="shared" si="98"/>
        <v>613</v>
      </c>
    </row>
    <row r="558" spans="1:21" ht="43.8" thickBot="1" x14ac:dyDescent="0.35">
      <c r="A558" s="5" t="s">
        <v>114</v>
      </c>
      <c r="B558" s="1">
        <v>80</v>
      </c>
      <c r="C558" s="1">
        <v>69</v>
      </c>
      <c r="D558" s="1">
        <v>46</v>
      </c>
      <c r="E558" s="1">
        <v>195</v>
      </c>
      <c r="F558" s="6">
        <v>1980</v>
      </c>
      <c r="G558" s="6">
        <v>1</v>
      </c>
      <c r="H558">
        <f t="shared" si="88"/>
        <v>15</v>
      </c>
      <c r="I558" t="str">
        <f t="shared" si="89"/>
        <v>URS</v>
      </c>
      <c r="J558">
        <f>INDEX(Plan4!$B$4:$B$31,MATCH(Plan1!$F558,Plan4!$A$4:$A$31,0))</f>
        <v>1976</v>
      </c>
      <c r="K558">
        <f>INDEX(Plan4!$C$4:$C$31,MATCH(Plan1!$F558,Plan4!$A$4:$A$31,0))</f>
        <v>1972</v>
      </c>
      <c r="L558">
        <f>INDEX(Plan4!$E$4:$E$31,MATCH(Plan1!$F558,Plan4!$A$4:$A$31,0))</f>
        <v>1984</v>
      </c>
      <c r="M558">
        <f t="shared" si="90"/>
        <v>49</v>
      </c>
      <c r="N558">
        <f t="shared" si="91"/>
        <v>125</v>
      </c>
      <c r="O558">
        <f t="shared" si="92"/>
        <v>50</v>
      </c>
      <c r="P558">
        <f t="shared" si="93"/>
        <v>99</v>
      </c>
      <c r="Q558">
        <f t="shared" si="94"/>
        <v>0</v>
      </c>
      <c r="R558">
        <f t="shared" si="95"/>
        <v>0</v>
      </c>
      <c r="S558">
        <f t="shared" si="96"/>
        <v>1</v>
      </c>
      <c r="T558">
        <f t="shared" si="97"/>
        <v>1</v>
      </c>
      <c r="U558">
        <f t="shared" si="98"/>
        <v>631</v>
      </c>
    </row>
    <row r="559" spans="1:21" ht="43.8" thickBot="1" x14ac:dyDescent="0.35">
      <c r="A559" s="3" t="s">
        <v>101</v>
      </c>
      <c r="B559" s="1">
        <v>47</v>
      </c>
      <c r="C559" s="1">
        <v>37</v>
      </c>
      <c r="D559" s="1">
        <v>42</v>
      </c>
      <c r="E559" s="1">
        <v>126</v>
      </c>
      <c r="F559" s="6">
        <v>1980</v>
      </c>
      <c r="G559" s="6">
        <v>0</v>
      </c>
      <c r="H559">
        <f t="shared" si="88"/>
        <v>15</v>
      </c>
      <c r="I559" t="str">
        <f t="shared" si="89"/>
        <v>GDR</v>
      </c>
      <c r="J559">
        <f>INDEX(Plan4!$B$4:$B$31,MATCH(Plan1!$F559,Plan4!$A$4:$A$31,0))</f>
        <v>1976</v>
      </c>
      <c r="K559">
        <f>INDEX(Plan4!$C$4:$C$31,MATCH(Plan1!$F559,Plan4!$A$4:$A$31,0))</f>
        <v>1972</v>
      </c>
      <c r="L559">
        <f>INDEX(Plan4!$E$4:$E$31,MATCH(Plan1!$F559,Plan4!$A$4:$A$31,0))</f>
        <v>1984</v>
      </c>
      <c r="M559">
        <f t="shared" si="90"/>
        <v>40</v>
      </c>
      <c r="N559">
        <f t="shared" si="91"/>
        <v>90</v>
      </c>
      <c r="O559">
        <f t="shared" si="92"/>
        <v>20</v>
      </c>
      <c r="P559">
        <f t="shared" si="93"/>
        <v>66</v>
      </c>
      <c r="Q559">
        <f t="shared" si="94"/>
        <v>0</v>
      </c>
      <c r="R559">
        <f t="shared" si="95"/>
        <v>0</v>
      </c>
      <c r="S559">
        <f t="shared" si="96"/>
        <v>1</v>
      </c>
      <c r="T559">
        <f t="shared" si="97"/>
        <v>1</v>
      </c>
      <c r="U559">
        <f t="shared" si="98"/>
        <v>631</v>
      </c>
    </row>
    <row r="560" spans="1:21" ht="29.4" thickBot="1" x14ac:dyDescent="0.35">
      <c r="A560" s="3" t="s">
        <v>82</v>
      </c>
      <c r="B560" s="1">
        <v>8</v>
      </c>
      <c r="C560" s="1">
        <v>16</v>
      </c>
      <c r="D560" s="1">
        <v>17</v>
      </c>
      <c r="E560" s="1">
        <v>41</v>
      </c>
      <c r="F560" s="6">
        <v>1980</v>
      </c>
      <c r="G560" s="6">
        <v>0</v>
      </c>
      <c r="H560">
        <f t="shared" si="88"/>
        <v>11</v>
      </c>
      <c r="I560" t="str">
        <f t="shared" si="89"/>
        <v>BUL</v>
      </c>
      <c r="J560">
        <f>INDEX(Plan4!$B$4:$B$31,MATCH(Plan1!$F560,Plan4!$A$4:$A$31,0))</f>
        <v>1976</v>
      </c>
      <c r="K560">
        <f>INDEX(Plan4!$C$4:$C$31,MATCH(Plan1!$F560,Plan4!$A$4:$A$31,0))</f>
        <v>1972</v>
      </c>
      <c r="L560">
        <f>INDEX(Plan4!$E$4:$E$31,MATCH(Plan1!$F560,Plan4!$A$4:$A$31,0))</f>
        <v>1984</v>
      </c>
      <c r="M560">
        <f t="shared" si="90"/>
        <v>6</v>
      </c>
      <c r="N560">
        <f t="shared" si="91"/>
        <v>22</v>
      </c>
      <c r="O560">
        <f t="shared" si="92"/>
        <v>6</v>
      </c>
      <c r="P560">
        <f t="shared" si="93"/>
        <v>21</v>
      </c>
      <c r="Q560">
        <f t="shared" si="94"/>
        <v>0</v>
      </c>
      <c r="R560">
        <f t="shared" si="95"/>
        <v>0</v>
      </c>
      <c r="S560">
        <f t="shared" si="96"/>
        <v>1</v>
      </c>
      <c r="T560">
        <f t="shared" si="97"/>
        <v>1</v>
      </c>
      <c r="U560">
        <f t="shared" si="98"/>
        <v>631</v>
      </c>
    </row>
    <row r="561" spans="1:21" ht="29.4" thickBot="1" x14ac:dyDescent="0.35">
      <c r="A561" s="3" t="s">
        <v>25</v>
      </c>
      <c r="B561" s="1">
        <v>8</v>
      </c>
      <c r="C561" s="1">
        <v>7</v>
      </c>
      <c r="D561" s="1">
        <v>5</v>
      </c>
      <c r="E561" s="1">
        <v>20</v>
      </c>
      <c r="F561" s="6">
        <v>1980</v>
      </c>
      <c r="G561" s="6">
        <v>0</v>
      </c>
      <c r="H561">
        <f t="shared" si="88"/>
        <v>7</v>
      </c>
      <c r="I561" t="str">
        <f t="shared" si="89"/>
        <v>CUB</v>
      </c>
      <c r="J561">
        <f>INDEX(Plan4!$B$4:$B$31,MATCH(Plan1!$F561,Plan4!$A$4:$A$31,0))</f>
        <v>1976</v>
      </c>
      <c r="K561">
        <f>INDEX(Plan4!$C$4:$C$31,MATCH(Plan1!$F561,Plan4!$A$4:$A$31,0))</f>
        <v>1972</v>
      </c>
      <c r="L561">
        <f>INDEX(Plan4!$E$4:$E$31,MATCH(Plan1!$F561,Plan4!$A$4:$A$31,0))</f>
        <v>1984</v>
      </c>
      <c r="M561">
        <f t="shared" si="90"/>
        <v>6</v>
      </c>
      <c r="N561">
        <f t="shared" si="91"/>
        <v>13</v>
      </c>
      <c r="O561">
        <f t="shared" si="92"/>
        <v>3</v>
      </c>
      <c r="P561">
        <f t="shared" si="93"/>
        <v>8</v>
      </c>
      <c r="Q561">
        <f t="shared" si="94"/>
        <v>0</v>
      </c>
      <c r="R561">
        <f t="shared" si="95"/>
        <v>0</v>
      </c>
      <c r="S561">
        <f t="shared" si="96"/>
        <v>1</v>
      </c>
      <c r="T561">
        <f t="shared" si="97"/>
        <v>1</v>
      </c>
      <c r="U561">
        <f t="shared" si="98"/>
        <v>631</v>
      </c>
    </row>
    <row r="562" spans="1:21" ht="29.4" thickBot="1" x14ac:dyDescent="0.35">
      <c r="A562" s="3" t="s">
        <v>22</v>
      </c>
      <c r="B562" s="1">
        <v>8</v>
      </c>
      <c r="C562" s="1">
        <v>3</v>
      </c>
      <c r="D562" s="1">
        <v>4</v>
      </c>
      <c r="E562" s="1">
        <v>15</v>
      </c>
      <c r="F562" s="6">
        <v>1980</v>
      </c>
      <c r="G562" s="6">
        <v>0</v>
      </c>
      <c r="H562">
        <f t="shared" si="88"/>
        <v>8</v>
      </c>
      <c r="I562" t="str">
        <f t="shared" si="89"/>
        <v>ITA</v>
      </c>
      <c r="J562">
        <f>INDEX(Plan4!$B$4:$B$31,MATCH(Plan1!$F562,Plan4!$A$4:$A$31,0))</f>
        <v>1976</v>
      </c>
      <c r="K562">
        <f>INDEX(Plan4!$C$4:$C$31,MATCH(Plan1!$F562,Plan4!$A$4:$A$31,0))</f>
        <v>1972</v>
      </c>
      <c r="L562">
        <f>INDEX(Plan4!$E$4:$E$31,MATCH(Plan1!$F562,Plan4!$A$4:$A$31,0))</f>
        <v>1984</v>
      </c>
      <c r="M562">
        <f t="shared" si="90"/>
        <v>2</v>
      </c>
      <c r="N562">
        <f t="shared" si="91"/>
        <v>13</v>
      </c>
      <c r="O562">
        <f t="shared" si="92"/>
        <v>5</v>
      </c>
      <c r="P562">
        <f t="shared" si="93"/>
        <v>18</v>
      </c>
      <c r="Q562">
        <f t="shared" si="94"/>
        <v>0</v>
      </c>
      <c r="R562">
        <f t="shared" si="95"/>
        <v>0</v>
      </c>
      <c r="S562">
        <f t="shared" si="96"/>
        <v>1</v>
      </c>
      <c r="T562">
        <f t="shared" si="97"/>
        <v>1</v>
      </c>
      <c r="U562">
        <f t="shared" si="98"/>
        <v>631</v>
      </c>
    </row>
    <row r="563" spans="1:21" ht="29.4" thickBot="1" x14ac:dyDescent="0.35">
      <c r="A563" s="3" t="s">
        <v>5</v>
      </c>
      <c r="B563" s="1">
        <v>7</v>
      </c>
      <c r="C563" s="1">
        <v>10</v>
      </c>
      <c r="D563" s="1">
        <v>15</v>
      </c>
      <c r="E563" s="1">
        <v>32</v>
      </c>
      <c r="F563" s="6">
        <v>1980</v>
      </c>
      <c r="G563" s="6">
        <v>0</v>
      </c>
      <c r="H563">
        <f t="shared" si="88"/>
        <v>10</v>
      </c>
      <c r="I563" t="str">
        <f t="shared" si="89"/>
        <v>HUN</v>
      </c>
      <c r="J563">
        <f>INDEX(Plan4!$B$4:$B$31,MATCH(Plan1!$F563,Plan4!$A$4:$A$31,0))</f>
        <v>1976</v>
      </c>
      <c r="K563">
        <f>INDEX(Plan4!$C$4:$C$31,MATCH(Plan1!$F563,Plan4!$A$4:$A$31,0))</f>
        <v>1972</v>
      </c>
      <c r="L563">
        <f>INDEX(Plan4!$E$4:$E$31,MATCH(Plan1!$F563,Plan4!$A$4:$A$31,0))</f>
        <v>1984</v>
      </c>
      <c r="M563">
        <f t="shared" si="90"/>
        <v>4</v>
      </c>
      <c r="N563">
        <f t="shared" si="91"/>
        <v>22</v>
      </c>
      <c r="O563">
        <f t="shared" si="92"/>
        <v>6</v>
      </c>
      <c r="P563">
        <f t="shared" si="93"/>
        <v>35</v>
      </c>
      <c r="Q563">
        <f t="shared" si="94"/>
        <v>0</v>
      </c>
      <c r="R563">
        <f t="shared" si="95"/>
        <v>0</v>
      </c>
      <c r="S563">
        <f t="shared" si="96"/>
        <v>1</v>
      </c>
      <c r="T563">
        <f t="shared" si="97"/>
        <v>1</v>
      </c>
      <c r="U563">
        <f t="shared" si="98"/>
        <v>631</v>
      </c>
    </row>
    <row r="564" spans="1:21" ht="29.4" thickBot="1" x14ac:dyDescent="0.35">
      <c r="A564" s="3" t="s">
        <v>61</v>
      </c>
      <c r="B564" s="1">
        <v>6</v>
      </c>
      <c r="C564" s="1">
        <v>6</v>
      </c>
      <c r="D564" s="1">
        <v>13</v>
      </c>
      <c r="E564" s="1">
        <v>25</v>
      </c>
      <c r="F564" s="6">
        <v>1980</v>
      </c>
      <c r="G564" s="6">
        <v>0</v>
      </c>
      <c r="H564">
        <f t="shared" si="88"/>
        <v>10</v>
      </c>
      <c r="I564" t="str">
        <f t="shared" si="89"/>
        <v>ROU</v>
      </c>
      <c r="J564">
        <f>INDEX(Plan4!$B$4:$B$31,MATCH(Plan1!$F564,Plan4!$A$4:$A$31,0))</f>
        <v>1976</v>
      </c>
      <c r="K564">
        <f>INDEX(Plan4!$C$4:$C$31,MATCH(Plan1!$F564,Plan4!$A$4:$A$31,0))</f>
        <v>1972</v>
      </c>
      <c r="L564">
        <f>INDEX(Plan4!$E$4:$E$31,MATCH(Plan1!$F564,Plan4!$A$4:$A$31,0))</f>
        <v>1984</v>
      </c>
      <c r="M564">
        <f t="shared" si="90"/>
        <v>4</v>
      </c>
      <c r="N564">
        <f t="shared" si="91"/>
        <v>27</v>
      </c>
      <c r="O564">
        <f t="shared" si="92"/>
        <v>3</v>
      </c>
      <c r="P564">
        <f t="shared" si="93"/>
        <v>16</v>
      </c>
      <c r="Q564">
        <f t="shared" si="94"/>
        <v>0</v>
      </c>
      <c r="R564">
        <f t="shared" si="95"/>
        <v>0</v>
      </c>
      <c r="S564">
        <f t="shared" si="96"/>
        <v>1</v>
      </c>
      <c r="T564">
        <f t="shared" si="97"/>
        <v>1</v>
      </c>
      <c r="U564">
        <f t="shared" si="98"/>
        <v>631</v>
      </c>
    </row>
    <row r="565" spans="1:21" ht="29.4" thickBot="1" x14ac:dyDescent="0.35">
      <c r="A565" s="3" t="s">
        <v>3</v>
      </c>
      <c r="B565" s="1">
        <v>6</v>
      </c>
      <c r="C565" s="1">
        <v>5</v>
      </c>
      <c r="D565" s="1">
        <v>3</v>
      </c>
      <c r="E565" s="1">
        <v>14</v>
      </c>
      <c r="F565" s="6">
        <v>1980</v>
      </c>
      <c r="G565" s="6">
        <v>0</v>
      </c>
      <c r="H565">
        <f t="shared" si="88"/>
        <v>9</v>
      </c>
      <c r="I565" t="str">
        <f t="shared" si="89"/>
        <v>FRA</v>
      </c>
      <c r="J565">
        <f>INDEX(Plan4!$B$4:$B$31,MATCH(Plan1!$F565,Plan4!$A$4:$A$31,0))</f>
        <v>1976</v>
      </c>
      <c r="K565">
        <f>INDEX(Plan4!$C$4:$C$31,MATCH(Plan1!$F565,Plan4!$A$4:$A$31,0))</f>
        <v>1972</v>
      </c>
      <c r="L565">
        <f>INDEX(Plan4!$E$4:$E$31,MATCH(Plan1!$F565,Plan4!$A$4:$A$31,0))</f>
        <v>1984</v>
      </c>
      <c r="M565">
        <f t="shared" si="90"/>
        <v>2</v>
      </c>
      <c r="N565">
        <f t="shared" si="91"/>
        <v>9</v>
      </c>
      <c r="O565">
        <f t="shared" si="92"/>
        <v>2</v>
      </c>
      <c r="P565">
        <f t="shared" si="93"/>
        <v>13</v>
      </c>
      <c r="Q565">
        <f t="shared" si="94"/>
        <v>0</v>
      </c>
      <c r="R565">
        <f t="shared" si="95"/>
        <v>0</v>
      </c>
      <c r="S565">
        <f t="shared" si="96"/>
        <v>1</v>
      </c>
      <c r="T565">
        <f t="shared" si="97"/>
        <v>1</v>
      </c>
      <c r="U565">
        <f t="shared" si="98"/>
        <v>631</v>
      </c>
    </row>
    <row r="566" spans="1:21" ht="43.8" thickBot="1" x14ac:dyDescent="0.35">
      <c r="A566" s="3" t="s">
        <v>4</v>
      </c>
      <c r="B566" s="1">
        <v>5</v>
      </c>
      <c r="C566" s="1">
        <v>7</v>
      </c>
      <c r="D566" s="1">
        <v>9</v>
      </c>
      <c r="E566" s="1">
        <v>21</v>
      </c>
      <c r="F566" s="6">
        <v>1980</v>
      </c>
      <c r="G566" s="6">
        <v>0</v>
      </c>
      <c r="H566">
        <f t="shared" si="88"/>
        <v>16</v>
      </c>
      <c r="I566" t="str">
        <f t="shared" si="89"/>
        <v>GBR</v>
      </c>
      <c r="J566">
        <f>INDEX(Plan4!$B$4:$B$31,MATCH(Plan1!$F566,Plan4!$A$4:$A$31,0))</f>
        <v>1976</v>
      </c>
      <c r="K566">
        <f>INDEX(Plan4!$C$4:$C$31,MATCH(Plan1!$F566,Plan4!$A$4:$A$31,0))</f>
        <v>1972</v>
      </c>
      <c r="L566">
        <f>INDEX(Plan4!$E$4:$E$31,MATCH(Plan1!$F566,Plan4!$A$4:$A$31,0))</f>
        <v>1984</v>
      </c>
      <c r="M566">
        <f t="shared" si="90"/>
        <v>3</v>
      </c>
      <c r="N566">
        <f t="shared" si="91"/>
        <v>13</v>
      </c>
      <c r="O566">
        <f t="shared" si="92"/>
        <v>4</v>
      </c>
      <c r="P566">
        <f t="shared" si="93"/>
        <v>18</v>
      </c>
      <c r="Q566">
        <f t="shared" si="94"/>
        <v>0</v>
      </c>
      <c r="R566">
        <f t="shared" si="95"/>
        <v>0</v>
      </c>
      <c r="S566">
        <f t="shared" si="96"/>
        <v>1</v>
      </c>
      <c r="T566">
        <f t="shared" si="97"/>
        <v>1</v>
      </c>
      <c r="U566">
        <f t="shared" si="98"/>
        <v>631</v>
      </c>
    </row>
    <row r="567" spans="1:21" ht="29.4" thickBot="1" x14ac:dyDescent="0.35">
      <c r="A567" s="3" t="s">
        <v>58</v>
      </c>
      <c r="B567" s="1">
        <v>3</v>
      </c>
      <c r="C567" s="1">
        <v>14</v>
      </c>
      <c r="D567" s="1">
        <v>15</v>
      </c>
      <c r="E567" s="1">
        <v>32</v>
      </c>
      <c r="F567" s="6">
        <v>1980</v>
      </c>
      <c r="G567" s="6">
        <v>0</v>
      </c>
      <c r="H567">
        <f t="shared" si="88"/>
        <v>9</v>
      </c>
      <c r="I567" t="str">
        <f t="shared" si="89"/>
        <v>POL</v>
      </c>
      <c r="J567">
        <f>INDEX(Plan4!$B$4:$B$31,MATCH(Plan1!$F567,Plan4!$A$4:$A$31,0))</f>
        <v>1976</v>
      </c>
      <c r="K567">
        <f>INDEX(Plan4!$C$4:$C$31,MATCH(Plan1!$F567,Plan4!$A$4:$A$31,0))</f>
        <v>1972</v>
      </c>
      <c r="L567">
        <f>INDEX(Plan4!$E$4:$E$31,MATCH(Plan1!$F567,Plan4!$A$4:$A$31,0))</f>
        <v>1984</v>
      </c>
      <c r="M567">
        <f t="shared" si="90"/>
        <v>7</v>
      </c>
      <c r="N567">
        <f t="shared" si="91"/>
        <v>26</v>
      </c>
      <c r="O567">
        <f t="shared" si="92"/>
        <v>7</v>
      </c>
      <c r="P567">
        <f t="shared" si="93"/>
        <v>21</v>
      </c>
      <c r="Q567">
        <f t="shared" si="94"/>
        <v>0</v>
      </c>
      <c r="R567">
        <f t="shared" si="95"/>
        <v>0</v>
      </c>
      <c r="S567">
        <f t="shared" si="96"/>
        <v>1</v>
      </c>
      <c r="T567">
        <f t="shared" si="97"/>
        <v>1</v>
      </c>
      <c r="U567">
        <f t="shared" si="98"/>
        <v>631</v>
      </c>
    </row>
    <row r="568" spans="1:21" ht="29.4" thickBot="1" x14ac:dyDescent="0.35">
      <c r="A568" s="3" t="s">
        <v>37</v>
      </c>
      <c r="B568" s="1">
        <v>3</v>
      </c>
      <c r="C568" s="1">
        <v>3</v>
      </c>
      <c r="D568" s="1">
        <v>6</v>
      </c>
      <c r="E568" s="1">
        <v>12</v>
      </c>
      <c r="F568" s="6">
        <v>1980</v>
      </c>
      <c r="G568" s="6">
        <v>0</v>
      </c>
      <c r="H568">
        <f t="shared" si="88"/>
        <v>9</v>
      </c>
      <c r="I568" t="str">
        <f t="shared" si="89"/>
        <v>SWE</v>
      </c>
      <c r="J568">
        <f>INDEX(Plan4!$B$4:$B$31,MATCH(Plan1!$F568,Plan4!$A$4:$A$31,0))</f>
        <v>1976</v>
      </c>
      <c r="K568">
        <f>INDEX(Plan4!$C$4:$C$31,MATCH(Plan1!$F568,Plan4!$A$4:$A$31,0))</f>
        <v>1972</v>
      </c>
      <c r="L568">
        <f>INDEX(Plan4!$E$4:$E$31,MATCH(Plan1!$F568,Plan4!$A$4:$A$31,0))</f>
        <v>1984</v>
      </c>
      <c r="M568">
        <f t="shared" si="90"/>
        <v>4</v>
      </c>
      <c r="N568">
        <f t="shared" si="91"/>
        <v>5</v>
      </c>
      <c r="O568">
        <f t="shared" si="92"/>
        <v>4</v>
      </c>
      <c r="P568">
        <f t="shared" si="93"/>
        <v>16</v>
      </c>
      <c r="Q568">
        <f t="shared" si="94"/>
        <v>0</v>
      </c>
      <c r="R568">
        <f t="shared" si="95"/>
        <v>0</v>
      </c>
      <c r="S568">
        <f t="shared" si="96"/>
        <v>1</v>
      </c>
      <c r="T568">
        <f t="shared" si="97"/>
        <v>1</v>
      </c>
      <c r="U568">
        <f t="shared" si="98"/>
        <v>631</v>
      </c>
    </row>
    <row r="569" spans="1:21" ht="29.4" thickBot="1" x14ac:dyDescent="0.35">
      <c r="A569" s="3" t="s">
        <v>41</v>
      </c>
      <c r="B569" s="1">
        <v>3</v>
      </c>
      <c r="C569" s="1">
        <v>1</v>
      </c>
      <c r="D569" s="1">
        <v>4</v>
      </c>
      <c r="E569" s="1">
        <v>8</v>
      </c>
      <c r="F569" s="6">
        <v>1980</v>
      </c>
      <c r="G569" s="6">
        <v>0</v>
      </c>
      <c r="H569">
        <f t="shared" si="88"/>
        <v>10</v>
      </c>
      <c r="I569" t="str">
        <f t="shared" si="89"/>
        <v>FIN</v>
      </c>
      <c r="J569">
        <f>INDEX(Plan4!$B$4:$B$31,MATCH(Plan1!$F569,Plan4!$A$4:$A$31,0))</f>
        <v>1976</v>
      </c>
      <c r="K569">
        <f>INDEX(Plan4!$C$4:$C$31,MATCH(Plan1!$F569,Plan4!$A$4:$A$31,0))</f>
        <v>1972</v>
      </c>
      <c r="L569">
        <f>INDEX(Plan4!$E$4:$E$31,MATCH(Plan1!$F569,Plan4!$A$4:$A$31,0))</f>
        <v>1984</v>
      </c>
      <c r="M569">
        <f t="shared" si="90"/>
        <v>4</v>
      </c>
      <c r="N569">
        <f t="shared" si="91"/>
        <v>6</v>
      </c>
      <c r="O569">
        <f t="shared" si="92"/>
        <v>3</v>
      </c>
      <c r="P569">
        <f t="shared" si="93"/>
        <v>8</v>
      </c>
      <c r="Q569">
        <f t="shared" si="94"/>
        <v>0</v>
      </c>
      <c r="R569">
        <f t="shared" si="95"/>
        <v>0</v>
      </c>
      <c r="S569">
        <f t="shared" si="96"/>
        <v>1</v>
      </c>
      <c r="T569">
        <f t="shared" si="97"/>
        <v>1</v>
      </c>
      <c r="U569">
        <f t="shared" si="98"/>
        <v>631</v>
      </c>
    </row>
    <row r="570" spans="1:21" ht="43.8" thickBot="1" x14ac:dyDescent="0.35">
      <c r="A570" s="3" t="s">
        <v>52</v>
      </c>
      <c r="B570" s="1">
        <v>2</v>
      </c>
      <c r="C570" s="1">
        <v>3</v>
      </c>
      <c r="D570" s="1">
        <v>9</v>
      </c>
      <c r="E570" s="1">
        <v>14</v>
      </c>
      <c r="F570" s="6">
        <v>1980</v>
      </c>
      <c r="G570" s="6">
        <v>0</v>
      </c>
      <c r="H570">
        <f t="shared" si="88"/>
        <v>17</v>
      </c>
      <c r="I570" t="str">
        <f t="shared" si="89"/>
        <v>TCH</v>
      </c>
      <c r="J570">
        <f>INDEX(Plan4!$B$4:$B$31,MATCH(Plan1!$F570,Plan4!$A$4:$A$31,0))</f>
        <v>1976</v>
      </c>
      <c r="K570">
        <f>INDEX(Plan4!$C$4:$C$31,MATCH(Plan1!$F570,Plan4!$A$4:$A$31,0))</f>
        <v>1972</v>
      </c>
      <c r="L570">
        <f>INDEX(Plan4!$E$4:$E$31,MATCH(Plan1!$F570,Plan4!$A$4:$A$31,0))</f>
        <v>1984</v>
      </c>
      <c r="M570">
        <f t="shared" si="90"/>
        <v>2</v>
      </c>
      <c r="N570">
        <f t="shared" si="91"/>
        <v>8</v>
      </c>
      <c r="O570">
        <f t="shared" si="92"/>
        <v>2</v>
      </c>
      <c r="P570">
        <f t="shared" si="93"/>
        <v>8</v>
      </c>
      <c r="Q570">
        <f t="shared" si="94"/>
        <v>0</v>
      </c>
      <c r="R570">
        <f t="shared" si="95"/>
        <v>0</v>
      </c>
      <c r="S570">
        <f t="shared" si="96"/>
        <v>1</v>
      </c>
      <c r="T570">
        <f t="shared" si="97"/>
        <v>1</v>
      </c>
      <c r="U570">
        <f t="shared" si="98"/>
        <v>631</v>
      </c>
    </row>
    <row r="571" spans="1:21" ht="29.4" thickBot="1" x14ac:dyDescent="0.35">
      <c r="A571" s="3" t="s">
        <v>55</v>
      </c>
      <c r="B571" s="1">
        <v>2</v>
      </c>
      <c r="C571" s="1">
        <v>3</v>
      </c>
      <c r="D571" s="1">
        <v>4</v>
      </c>
      <c r="E571" s="1">
        <v>9</v>
      </c>
      <c r="F571" s="6">
        <v>1980</v>
      </c>
      <c r="G571" s="6">
        <v>0</v>
      </c>
      <c r="H571">
        <f t="shared" si="88"/>
        <v>13</v>
      </c>
      <c r="I571" t="str">
        <f t="shared" si="89"/>
        <v>YUG</v>
      </c>
      <c r="J571">
        <f>INDEX(Plan4!$B$4:$B$31,MATCH(Plan1!$F571,Plan4!$A$4:$A$31,0))</f>
        <v>1976</v>
      </c>
      <c r="K571">
        <f>INDEX(Plan4!$C$4:$C$31,MATCH(Plan1!$F571,Plan4!$A$4:$A$31,0))</f>
        <v>1972</v>
      </c>
      <c r="L571">
        <f>INDEX(Plan4!$E$4:$E$31,MATCH(Plan1!$F571,Plan4!$A$4:$A$31,0))</f>
        <v>1984</v>
      </c>
      <c r="M571">
        <f t="shared" si="90"/>
        <v>2</v>
      </c>
      <c r="N571">
        <f t="shared" si="91"/>
        <v>8</v>
      </c>
      <c r="O571">
        <f t="shared" si="92"/>
        <v>2</v>
      </c>
      <c r="P571">
        <f t="shared" si="93"/>
        <v>5</v>
      </c>
      <c r="Q571">
        <f t="shared" si="94"/>
        <v>0</v>
      </c>
      <c r="R571">
        <f t="shared" si="95"/>
        <v>0</v>
      </c>
      <c r="S571">
        <f t="shared" si="96"/>
        <v>1</v>
      </c>
      <c r="T571">
        <f t="shared" si="97"/>
        <v>1</v>
      </c>
      <c r="U571">
        <f t="shared" si="98"/>
        <v>631</v>
      </c>
    </row>
    <row r="572" spans="1:21" ht="29.4" thickBot="1" x14ac:dyDescent="0.35">
      <c r="A572" s="3" t="s">
        <v>7</v>
      </c>
      <c r="B572" s="1">
        <v>2</v>
      </c>
      <c r="C572" s="1">
        <v>2</v>
      </c>
      <c r="D572" s="1">
        <v>5</v>
      </c>
      <c r="E572" s="1">
        <v>9</v>
      </c>
      <c r="F572" s="6">
        <v>1980</v>
      </c>
      <c r="G572" s="6">
        <v>0</v>
      </c>
      <c r="H572">
        <f t="shared" si="88"/>
        <v>12</v>
      </c>
      <c r="I572" t="str">
        <f t="shared" si="89"/>
        <v>AUS</v>
      </c>
      <c r="J572">
        <f>INDEX(Plan4!$B$4:$B$31,MATCH(Plan1!$F572,Plan4!$A$4:$A$31,0))</f>
        <v>1976</v>
      </c>
      <c r="K572">
        <f>INDEX(Plan4!$C$4:$C$31,MATCH(Plan1!$F572,Plan4!$A$4:$A$31,0))</f>
        <v>1972</v>
      </c>
      <c r="L572">
        <f>INDEX(Plan4!$E$4:$E$31,MATCH(Plan1!$F572,Plan4!$A$4:$A$31,0))</f>
        <v>1984</v>
      </c>
      <c r="M572">
        <f t="shared" si="90"/>
        <v>0</v>
      </c>
      <c r="N572">
        <f t="shared" si="91"/>
        <v>5</v>
      </c>
      <c r="O572">
        <f t="shared" si="92"/>
        <v>8</v>
      </c>
      <c r="P572">
        <f t="shared" si="93"/>
        <v>17</v>
      </c>
      <c r="Q572">
        <f t="shared" si="94"/>
        <v>0</v>
      </c>
      <c r="R572">
        <f t="shared" si="95"/>
        <v>0</v>
      </c>
      <c r="S572">
        <f t="shared" si="96"/>
        <v>1</v>
      </c>
      <c r="T572">
        <f t="shared" si="97"/>
        <v>1</v>
      </c>
      <c r="U572">
        <f t="shared" si="98"/>
        <v>631</v>
      </c>
    </row>
    <row r="573" spans="1:21" ht="29.4" thickBot="1" x14ac:dyDescent="0.35">
      <c r="A573" s="3" t="s">
        <v>8</v>
      </c>
      <c r="B573" s="1">
        <v>2</v>
      </c>
      <c r="C573" s="1">
        <v>1</v>
      </c>
      <c r="D573" s="1">
        <v>2</v>
      </c>
      <c r="E573" s="1">
        <v>5</v>
      </c>
      <c r="F573" s="6">
        <v>1980</v>
      </c>
      <c r="G573" s="6">
        <v>0</v>
      </c>
      <c r="H573">
        <f t="shared" si="88"/>
        <v>10</v>
      </c>
      <c r="I573" t="str">
        <f t="shared" si="89"/>
        <v>DEN</v>
      </c>
      <c r="J573">
        <f>INDEX(Plan4!$B$4:$B$31,MATCH(Plan1!$F573,Plan4!$A$4:$A$31,0))</f>
        <v>1976</v>
      </c>
      <c r="K573">
        <f>INDEX(Plan4!$C$4:$C$31,MATCH(Plan1!$F573,Plan4!$A$4:$A$31,0))</f>
        <v>1972</v>
      </c>
      <c r="L573">
        <f>INDEX(Plan4!$E$4:$E$31,MATCH(Plan1!$F573,Plan4!$A$4:$A$31,0))</f>
        <v>1984</v>
      </c>
      <c r="M573">
        <f t="shared" si="90"/>
        <v>1</v>
      </c>
      <c r="N573">
        <f t="shared" si="91"/>
        <v>3</v>
      </c>
      <c r="O573">
        <f t="shared" si="92"/>
        <v>1</v>
      </c>
      <c r="P573">
        <f t="shared" si="93"/>
        <v>1</v>
      </c>
      <c r="Q573">
        <f t="shared" si="94"/>
        <v>0</v>
      </c>
      <c r="R573">
        <f t="shared" si="95"/>
        <v>0</v>
      </c>
      <c r="S573">
        <f t="shared" si="96"/>
        <v>1</v>
      </c>
      <c r="T573">
        <f t="shared" si="97"/>
        <v>1</v>
      </c>
      <c r="U573">
        <f t="shared" si="98"/>
        <v>631</v>
      </c>
    </row>
    <row r="574" spans="1:21" ht="29.4" thickBot="1" x14ac:dyDescent="0.35">
      <c r="A574" s="3" t="s">
        <v>49</v>
      </c>
      <c r="B574" s="1">
        <v>2</v>
      </c>
      <c r="C574" s="1">
        <v>0</v>
      </c>
      <c r="D574" s="1">
        <v>2</v>
      </c>
      <c r="E574" s="1">
        <v>4</v>
      </c>
      <c r="F574" s="6">
        <v>1980</v>
      </c>
      <c r="G574" s="6">
        <v>0</v>
      </c>
      <c r="H574">
        <f t="shared" si="88"/>
        <v>9</v>
      </c>
      <c r="I574" t="str">
        <f t="shared" si="89"/>
        <v>BRA</v>
      </c>
      <c r="J574">
        <f>INDEX(Plan4!$B$4:$B$31,MATCH(Plan1!$F574,Plan4!$A$4:$A$31,0))</f>
        <v>1976</v>
      </c>
      <c r="K574">
        <f>INDEX(Plan4!$C$4:$C$31,MATCH(Plan1!$F574,Plan4!$A$4:$A$31,0))</f>
        <v>1972</v>
      </c>
      <c r="L574">
        <f>INDEX(Plan4!$E$4:$E$31,MATCH(Plan1!$F574,Plan4!$A$4:$A$31,0))</f>
        <v>1984</v>
      </c>
      <c r="M574">
        <f t="shared" si="90"/>
        <v>0</v>
      </c>
      <c r="N574">
        <f t="shared" si="91"/>
        <v>2</v>
      </c>
      <c r="O574">
        <f t="shared" si="92"/>
        <v>0</v>
      </c>
      <c r="P574">
        <f t="shared" si="93"/>
        <v>2</v>
      </c>
      <c r="Q574">
        <f t="shared" si="94"/>
        <v>0</v>
      </c>
      <c r="R574">
        <f t="shared" si="95"/>
        <v>0</v>
      </c>
      <c r="S574">
        <f t="shared" si="96"/>
        <v>1</v>
      </c>
      <c r="T574">
        <f t="shared" si="97"/>
        <v>1</v>
      </c>
      <c r="U574">
        <f t="shared" si="98"/>
        <v>631</v>
      </c>
    </row>
    <row r="575" spans="1:21" ht="29.4" thickBot="1" x14ac:dyDescent="0.35">
      <c r="A575" s="3" t="s">
        <v>90</v>
      </c>
      <c r="B575" s="1">
        <v>2</v>
      </c>
      <c r="C575" s="1">
        <v>0</v>
      </c>
      <c r="D575" s="1">
        <v>2</v>
      </c>
      <c r="E575" s="1">
        <v>4</v>
      </c>
      <c r="F575" s="6">
        <v>1980</v>
      </c>
      <c r="G575" s="6">
        <v>0</v>
      </c>
      <c r="H575">
        <f t="shared" si="88"/>
        <v>11</v>
      </c>
      <c r="I575" t="str">
        <f t="shared" si="89"/>
        <v>ETH</v>
      </c>
      <c r="J575">
        <f>INDEX(Plan4!$B$4:$B$31,MATCH(Plan1!$F575,Plan4!$A$4:$A$31,0))</f>
        <v>1976</v>
      </c>
      <c r="K575">
        <f>INDEX(Plan4!$C$4:$C$31,MATCH(Plan1!$F575,Plan4!$A$4:$A$31,0))</f>
        <v>1972</v>
      </c>
      <c r="L575">
        <f>INDEX(Plan4!$E$4:$E$31,MATCH(Plan1!$F575,Plan4!$A$4:$A$31,0))</f>
        <v>1984</v>
      </c>
      <c r="M575">
        <f t="shared" si="90"/>
        <v>0</v>
      </c>
      <c r="N575">
        <f t="shared" si="91"/>
        <v>0</v>
      </c>
      <c r="O575">
        <f t="shared" si="92"/>
        <v>0</v>
      </c>
      <c r="P575">
        <f t="shared" si="93"/>
        <v>2</v>
      </c>
      <c r="Q575">
        <f t="shared" si="94"/>
        <v>0</v>
      </c>
      <c r="R575">
        <f t="shared" si="95"/>
        <v>0</v>
      </c>
      <c r="S575">
        <f t="shared" si="96"/>
        <v>0</v>
      </c>
      <c r="T575">
        <f t="shared" si="97"/>
        <v>1</v>
      </c>
      <c r="U575">
        <f t="shared" si="98"/>
        <v>631</v>
      </c>
    </row>
    <row r="576" spans="1:21" ht="29.4" thickBot="1" x14ac:dyDescent="0.35">
      <c r="A576" s="3" t="s">
        <v>9</v>
      </c>
      <c r="B576" s="1">
        <v>2</v>
      </c>
      <c r="C576" s="1">
        <v>0</v>
      </c>
      <c r="D576" s="1">
        <v>0</v>
      </c>
      <c r="E576" s="1">
        <v>2</v>
      </c>
      <c r="F576" s="6">
        <v>1980</v>
      </c>
      <c r="G576" s="6">
        <v>0</v>
      </c>
      <c r="H576">
        <f t="shared" si="88"/>
        <v>14</v>
      </c>
      <c r="I576" t="str">
        <f t="shared" si="89"/>
        <v>SUI</v>
      </c>
      <c r="J576">
        <f>INDEX(Plan4!$B$4:$B$31,MATCH(Plan1!$F576,Plan4!$A$4:$A$31,0))</f>
        <v>1976</v>
      </c>
      <c r="K576">
        <f>INDEX(Plan4!$C$4:$C$31,MATCH(Plan1!$F576,Plan4!$A$4:$A$31,0))</f>
        <v>1972</v>
      </c>
      <c r="L576">
        <f>INDEX(Plan4!$E$4:$E$31,MATCH(Plan1!$F576,Plan4!$A$4:$A$31,0))</f>
        <v>1984</v>
      </c>
      <c r="M576">
        <f t="shared" si="90"/>
        <v>1</v>
      </c>
      <c r="N576">
        <f t="shared" si="91"/>
        <v>4</v>
      </c>
      <c r="O576">
        <f t="shared" si="92"/>
        <v>0</v>
      </c>
      <c r="P576">
        <f t="shared" si="93"/>
        <v>3</v>
      </c>
      <c r="Q576">
        <f t="shared" si="94"/>
        <v>0</v>
      </c>
      <c r="R576">
        <f t="shared" si="95"/>
        <v>0</v>
      </c>
      <c r="S576">
        <f t="shared" si="96"/>
        <v>1</v>
      </c>
      <c r="T576">
        <f t="shared" si="97"/>
        <v>1</v>
      </c>
      <c r="U576">
        <f t="shared" si="98"/>
        <v>631</v>
      </c>
    </row>
    <row r="577" spans="1:21" ht="29.4" thickBot="1" x14ac:dyDescent="0.35">
      <c r="A577" s="3" t="s">
        <v>27</v>
      </c>
      <c r="B577" s="1">
        <v>1</v>
      </c>
      <c r="C577" s="1">
        <v>3</v>
      </c>
      <c r="D577" s="1">
        <v>2</v>
      </c>
      <c r="E577" s="1">
        <v>6</v>
      </c>
      <c r="F577" s="6">
        <v>1980</v>
      </c>
      <c r="G577" s="6">
        <v>0</v>
      </c>
      <c r="H577">
        <f t="shared" si="88"/>
        <v>8</v>
      </c>
      <c r="I577" t="str">
        <f t="shared" si="89"/>
        <v>ESP</v>
      </c>
      <c r="J577">
        <f>INDEX(Plan4!$B$4:$B$31,MATCH(Plan1!$F577,Plan4!$A$4:$A$31,0))</f>
        <v>1976</v>
      </c>
      <c r="K577">
        <f>INDEX(Plan4!$C$4:$C$31,MATCH(Plan1!$F577,Plan4!$A$4:$A$31,0))</f>
        <v>1972</v>
      </c>
      <c r="L577">
        <f>INDEX(Plan4!$E$4:$E$31,MATCH(Plan1!$F577,Plan4!$A$4:$A$31,0))</f>
        <v>1984</v>
      </c>
      <c r="M577">
        <f t="shared" si="90"/>
        <v>0</v>
      </c>
      <c r="N577">
        <f t="shared" si="91"/>
        <v>2</v>
      </c>
      <c r="O577">
        <f t="shared" si="92"/>
        <v>0</v>
      </c>
      <c r="P577">
        <f t="shared" si="93"/>
        <v>1</v>
      </c>
      <c r="Q577">
        <f t="shared" si="94"/>
        <v>0</v>
      </c>
      <c r="R577">
        <f t="shared" si="95"/>
        <v>0</v>
      </c>
      <c r="S577">
        <f t="shared" si="96"/>
        <v>1</v>
      </c>
      <c r="T577">
        <f t="shared" si="97"/>
        <v>1</v>
      </c>
      <c r="U577">
        <f t="shared" si="98"/>
        <v>631</v>
      </c>
    </row>
    <row r="578" spans="1:21" ht="29.4" thickBot="1" x14ac:dyDescent="0.35">
      <c r="A578" s="3" t="s">
        <v>6</v>
      </c>
      <c r="B578" s="1">
        <v>1</v>
      </c>
      <c r="C578" s="1">
        <v>2</v>
      </c>
      <c r="D578" s="1">
        <v>1</v>
      </c>
      <c r="E578" s="1">
        <v>4</v>
      </c>
      <c r="F578" s="6">
        <v>1980</v>
      </c>
      <c r="G578" s="6">
        <v>0</v>
      </c>
      <c r="H578">
        <f t="shared" si="88"/>
        <v>10</v>
      </c>
      <c r="I578" t="str">
        <f t="shared" si="89"/>
        <v>AUT</v>
      </c>
      <c r="J578">
        <f>INDEX(Plan4!$B$4:$B$31,MATCH(Plan1!$F578,Plan4!$A$4:$A$31,0))</f>
        <v>1976</v>
      </c>
      <c r="K578">
        <f>INDEX(Plan4!$C$4:$C$31,MATCH(Plan1!$F578,Plan4!$A$4:$A$31,0))</f>
        <v>1972</v>
      </c>
      <c r="L578">
        <f>INDEX(Plan4!$E$4:$E$31,MATCH(Plan1!$F578,Plan4!$A$4:$A$31,0))</f>
        <v>1984</v>
      </c>
      <c r="M578">
        <f t="shared" si="90"/>
        <v>0</v>
      </c>
      <c r="N578">
        <f t="shared" si="91"/>
        <v>1</v>
      </c>
      <c r="O578">
        <f t="shared" si="92"/>
        <v>0</v>
      </c>
      <c r="P578">
        <f t="shared" si="93"/>
        <v>3</v>
      </c>
      <c r="Q578">
        <f t="shared" si="94"/>
        <v>0</v>
      </c>
      <c r="R578">
        <f t="shared" si="95"/>
        <v>0</v>
      </c>
      <c r="S578">
        <f t="shared" si="96"/>
        <v>1</v>
      </c>
      <c r="T578">
        <f t="shared" si="97"/>
        <v>1</v>
      </c>
      <c r="U578">
        <f t="shared" si="98"/>
        <v>631</v>
      </c>
    </row>
    <row r="579" spans="1:21" ht="29.4" thickBot="1" x14ac:dyDescent="0.35">
      <c r="A579" s="3" t="s">
        <v>35</v>
      </c>
      <c r="B579" s="1">
        <v>1</v>
      </c>
      <c r="C579" s="1">
        <v>0</v>
      </c>
      <c r="D579" s="1">
        <v>2</v>
      </c>
      <c r="E579" s="1">
        <v>3</v>
      </c>
      <c r="F579" s="6">
        <v>1980</v>
      </c>
      <c r="G579" s="6">
        <v>0</v>
      </c>
      <c r="H579">
        <f t="shared" ref="H579:H642" si="99">FIND("(",A579)</f>
        <v>9</v>
      </c>
      <c r="I579" t="str">
        <f t="shared" ref="I579:I642" si="100">RIGHT(LEFT(A579,H579+3),3)</f>
        <v>GRE</v>
      </c>
      <c r="J579">
        <f>INDEX(Plan4!$B$4:$B$31,MATCH(Plan1!$F579,Plan4!$A$4:$A$31,0))</f>
        <v>1976</v>
      </c>
      <c r="K579">
        <f>INDEX(Plan4!$C$4:$C$31,MATCH(Plan1!$F579,Plan4!$A$4:$A$31,0))</f>
        <v>1972</v>
      </c>
      <c r="L579">
        <f>INDEX(Plan4!$E$4:$E$31,MATCH(Plan1!$F579,Plan4!$A$4:$A$31,0))</f>
        <v>1984</v>
      </c>
      <c r="M579">
        <f t="shared" ref="M579:M642" si="101">SUMIFS($B$2:$B$1248,$F$2:$F$1248,J579,$I$2:$I$1248,$I579)</f>
        <v>0</v>
      </c>
      <c r="N579">
        <f t="shared" ref="N579:N642" si="102">SUMIFS($E$2:$E$1248,$F$2:$F$1248,J579,$I$2:$I$1248,$I579)</f>
        <v>0</v>
      </c>
      <c r="O579">
        <f t="shared" ref="O579:O642" si="103">SUMIFS($B$2:$B$1248,$F$2:$F$1248,K579,$I$2:$I$1248,$I579)</f>
        <v>0</v>
      </c>
      <c r="P579">
        <f t="shared" ref="P579:P642" si="104">SUMIFS($E$2:$E$1248,$F$2:$F$1248,K579,$I$2:$I$1248,$I579)</f>
        <v>2</v>
      </c>
      <c r="Q579">
        <f t="shared" ref="Q579:Q642" si="105">SUMIFS($G$2:$G$1248,$F$2:$F$1248,J579,$I$2:$I$1248,$I579)</f>
        <v>0</v>
      </c>
      <c r="R579">
        <f t="shared" ref="R579:R642" si="106">SUMIFS($G$2:$G$1248,$F$2:$F$1248,L579,$I$2:$I$1248,$I579)</f>
        <v>0</v>
      </c>
      <c r="S579">
        <f t="shared" ref="S579:S642" si="107">COUNTIFS($I$2:$I$1248,$I579,$F$2:$F$1248,$J579)</f>
        <v>0</v>
      </c>
      <c r="T579">
        <f t="shared" ref="T579:T642" si="108">COUNTIFS($I$2:$I$1248,$I579,$F$2:$F$1248,$K579)</f>
        <v>1</v>
      </c>
      <c r="U579">
        <f t="shared" ref="U579:U642" si="109">SUMIFS($E$2:$E$1248,$F$2:$F$1248,$F579)</f>
        <v>631</v>
      </c>
    </row>
    <row r="580" spans="1:21" ht="29.4" thickBot="1" x14ac:dyDescent="0.35">
      <c r="A580" s="3" t="s">
        <v>21</v>
      </c>
      <c r="B580" s="1">
        <v>1</v>
      </c>
      <c r="C580" s="1">
        <v>0</v>
      </c>
      <c r="D580" s="1">
        <v>0</v>
      </c>
      <c r="E580" s="1">
        <v>1</v>
      </c>
      <c r="F580" s="6">
        <v>1980</v>
      </c>
      <c r="G580" s="6">
        <v>0</v>
      </c>
      <c r="H580">
        <f t="shared" si="99"/>
        <v>10</v>
      </c>
      <c r="I580" t="str">
        <f t="shared" si="100"/>
        <v>BEL</v>
      </c>
      <c r="J580">
        <f>INDEX(Plan4!$B$4:$B$31,MATCH(Plan1!$F580,Plan4!$A$4:$A$31,0))</f>
        <v>1976</v>
      </c>
      <c r="K580">
        <f>INDEX(Plan4!$C$4:$C$31,MATCH(Plan1!$F580,Plan4!$A$4:$A$31,0))</f>
        <v>1972</v>
      </c>
      <c r="L580">
        <f>INDEX(Plan4!$E$4:$E$31,MATCH(Plan1!$F580,Plan4!$A$4:$A$31,0))</f>
        <v>1984</v>
      </c>
      <c r="M580">
        <f t="shared" si="101"/>
        <v>0</v>
      </c>
      <c r="N580">
        <f t="shared" si="102"/>
        <v>6</v>
      </c>
      <c r="O580">
        <f t="shared" si="103"/>
        <v>0</v>
      </c>
      <c r="P580">
        <f t="shared" si="104"/>
        <v>2</v>
      </c>
      <c r="Q580">
        <f t="shared" si="105"/>
        <v>0</v>
      </c>
      <c r="R580">
        <f t="shared" si="106"/>
        <v>0</v>
      </c>
      <c r="S580">
        <f t="shared" si="107"/>
        <v>1</v>
      </c>
      <c r="T580">
        <f t="shared" si="108"/>
        <v>1</v>
      </c>
      <c r="U580">
        <f t="shared" si="109"/>
        <v>631</v>
      </c>
    </row>
    <row r="581" spans="1:21" ht="29.4" thickBot="1" x14ac:dyDescent="0.35">
      <c r="A581" s="3" t="s">
        <v>30</v>
      </c>
      <c r="B581" s="1">
        <v>1</v>
      </c>
      <c r="C581" s="1">
        <v>0</v>
      </c>
      <c r="D581" s="1">
        <v>0</v>
      </c>
      <c r="E581" s="1">
        <v>1</v>
      </c>
      <c r="F581" s="6">
        <v>1980</v>
      </c>
      <c r="G581" s="6">
        <v>0</v>
      </c>
      <c r="H581">
        <f t="shared" si="99"/>
        <v>8</v>
      </c>
      <c r="I581" t="str">
        <f t="shared" si="100"/>
        <v>IND</v>
      </c>
      <c r="J581">
        <f>INDEX(Plan4!$B$4:$B$31,MATCH(Plan1!$F581,Plan4!$A$4:$A$31,0))</f>
        <v>1976</v>
      </c>
      <c r="K581">
        <f>INDEX(Plan4!$C$4:$C$31,MATCH(Plan1!$F581,Plan4!$A$4:$A$31,0))</f>
        <v>1972</v>
      </c>
      <c r="L581">
        <f>INDEX(Plan4!$E$4:$E$31,MATCH(Plan1!$F581,Plan4!$A$4:$A$31,0))</f>
        <v>1984</v>
      </c>
      <c r="M581">
        <f t="shared" si="101"/>
        <v>0</v>
      </c>
      <c r="N581">
        <f t="shared" si="102"/>
        <v>0</v>
      </c>
      <c r="O581">
        <f t="shared" si="103"/>
        <v>0</v>
      </c>
      <c r="P581">
        <f t="shared" si="104"/>
        <v>1</v>
      </c>
      <c r="Q581">
        <f t="shared" si="105"/>
        <v>0</v>
      </c>
      <c r="R581">
        <f t="shared" si="106"/>
        <v>0</v>
      </c>
      <c r="S581">
        <f t="shared" si="107"/>
        <v>0</v>
      </c>
      <c r="T581">
        <f t="shared" si="108"/>
        <v>1</v>
      </c>
      <c r="U581">
        <f t="shared" si="109"/>
        <v>631</v>
      </c>
    </row>
    <row r="582" spans="1:21" ht="29.4" thickBot="1" x14ac:dyDescent="0.35">
      <c r="A582" s="3" t="s">
        <v>115</v>
      </c>
      <c r="B582" s="1">
        <v>1</v>
      </c>
      <c r="C582" s="1">
        <v>0</v>
      </c>
      <c r="D582" s="1">
        <v>0</v>
      </c>
      <c r="E582" s="1">
        <v>1</v>
      </c>
      <c r="F582" s="6">
        <v>1980</v>
      </c>
      <c r="G582" s="6">
        <v>0</v>
      </c>
      <c r="H582">
        <f t="shared" si="99"/>
        <v>11</v>
      </c>
      <c r="I582" t="str">
        <f t="shared" si="100"/>
        <v>ZIM</v>
      </c>
      <c r="J582">
        <f>INDEX(Plan4!$B$4:$B$31,MATCH(Plan1!$F582,Plan4!$A$4:$A$31,0))</f>
        <v>1976</v>
      </c>
      <c r="K582">
        <f>INDEX(Plan4!$C$4:$C$31,MATCH(Plan1!$F582,Plan4!$A$4:$A$31,0))</f>
        <v>1972</v>
      </c>
      <c r="L582">
        <f>INDEX(Plan4!$E$4:$E$31,MATCH(Plan1!$F582,Plan4!$A$4:$A$31,0))</f>
        <v>1984</v>
      </c>
      <c r="M582">
        <f t="shared" si="101"/>
        <v>0</v>
      </c>
      <c r="N582">
        <f t="shared" si="102"/>
        <v>0</v>
      </c>
      <c r="O582">
        <f t="shared" si="103"/>
        <v>0</v>
      </c>
      <c r="P582">
        <f t="shared" si="104"/>
        <v>0</v>
      </c>
      <c r="Q582">
        <f t="shared" si="105"/>
        <v>0</v>
      </c>
      <c r="R582">
        <f t="shared" si="106"/>
        <v>0</v>
      </c>
      <c r="S582">
        <f t="shared" si="107"/>
        <v>0</v>
      </c>
      <c r="T582">
        <f t="shared" si="108"/>
        <v>0</v>
      </c>
      <c r="U582">
        <f t="shared" si="109"/>
        <v>631</v>
      </c>
    </row>
    <row r="583" spans="1:21" ht="43.8" thickBot="1" x14ac:dyDescent="0.35">
      <c r="A583" s="3" t="s">
        <v>108</v>
      </c>
      <c r="B583" s="1">
        <v>0</v>
      </c>
      <c r="C583" s="1">
        <v>3</v>
      </c>
      <c r="D583" s="1">
        <v>2</v>
      </c>
      <c r="E583" s="1">
        <v>5</v>
      </c>
      <c r="F583" s="6">
        <v>1980</v>
      </c>
      <c r="G583" s="6">
        <v>0</v>
      </c>
      <c r="H583">
        <f t="shared" si="99"/>
        <v>14</v>
      </c>
      <c r="I583" t="str">
        <f t="shared" si="100"/>
        <v>PRK</v>
      </c>
      <c r="J583">
        <f>INDEX(Plan4!$B$4:$B$31,MATCH(Plan1!$F583,Plan4!$A$4:$A$31,0))</f>
        <v>1976</v>
      </c>
      <c r="K583">
        <f>INDEX(Plan4!$C$4:$C$31,MATCH(Plan1!$F583,Plan4!$A$4:$A$31,0))</f>
        <v>1972</v>
      </c>
      <c r="L583">
        <f>INDEX(Plan4!$E$4:$E$31,MATCH(Plan1!$F583,Plan4!$A$4:$A$31,0))</f>
        <v>1984</v>
      </c>
      <c r="M583">
        <f t="shared" si="101"/>
        <v>1</v>
      </c>
      <c r="N583">
        <f t="shared" si="102"/>
        <v>2</v>
      </c>
      <c r="O583">
        <f t="shared" si="103"/>
        <v>1</v>
      </c>
      <c r="P583">
        <f t="shared" si="104"/>
        <v>5</v>
      </c>
      <c r="Q583">
        <f t="shared" si="105"/>
        <v>0</v>
      </c>
      <c r="R583">
        <f t="shared" si="106"/>
        <v>0</v>
      </c>
      <c r="S583">
        <f t="shared" si="107"/>
        <v>1</v>
      </c>
      <c r="T583">
        <f t="shared" si="108"/>
        <v>1</v>
      </c>
      <c r="U583">
        <f t="shared" si="109"/>
        <v>631</v>
      </c>
    </row>
    <row r="584" spans="1:21" ht="29.4" thickBot="1" x14ac:dyDescent="0.35">
      <c r="A584" s="3" t="s">
        <v>104</v>
      </c>
      <c r="B584" s="1">
        <v>0</v>
      </c>
      <c r="C584" s="1">
        <v>2</v>
      </c>
      <c r="D584" s="1">
        <v>2</v>
      </c>
      <c r="E584" s="1">
        <v>4</v>
      </c>
      <c r="F584" s="6">
        <v>1980</v>
      </c>
      <c r="G584" s="6">
        <v>0</v>
      </c>
      <c r="H584">
        <f t="shared" si="99"/>
        <v>11</v>
      </c>
      <c r="I584" t="str">
        <f t="shared" si="100"/>
        <v>MGL</v>
      </c>
      <c r="J584">
        <f>INDEX(Plan4!$B$4:$B$31,MATCH(Plan1!$F584,Plan4!$A$4:$A$31,0))</f>
        <v>1976</v>
      </c>
      <c r="K584">
        <f>INDEX(Plan4!$C$4:$C$31,MATCH(Plan1!$F584,Plan4!$A$4:$A$31,0))</f>
        <v>1972</v>
      </c>
      <c r="L584">
        <f>INDEX(Plan4!$E$4:$E$31,MATCH(Plan1!$F584,Plan4!$A$4:$A$31,0))</f>
        <v>1984</v>
      </c>
      <c r="M584">
        <f t="shared" si="101"/>
        <v>0</v>
      </c>
      <c r="N584">
        <f t="shared" si="102"/>
        <v>1</v>
      </c>
      <c r="O584">
        <f t="shared" si="103"/>
        <v>0</v>
      </c>
      <c r="P584">
        <f t="shared" si="104"/>
        <v>1</v>
      </c>
      <c r="Q584">
        <f t="shared" si="105"/>
        <v>0</v>
      </c>
      <c r="R584">
        <f t="shared" si="106"/>
        <v>0</v>
      </c>
      <c r="S584">
        <f t="shared" si="107"/>
        <v>1</v>
      </c>
      <c r="T584">
        <f t="shared" si="108"/>
        <v>1</v>
      </c>
      <c r="U584">
        <f t="shared" si="109"/>
        <v>631</v>
      </c>
    </row>
    <row r="585" spans="1:21" ht="29.4" thickBot="1" x14ac:dyDescent="0.35">
      <c r="A585" s="3" t="s">
        <v>116</v>
      </c>
      <c r="B585" s="1">
        <v>0</v>
      </c>
      <c r="C585" s="1">
        <v>2</v>
      </c>
      <c r="D585" s="1">
        <v>0</v>
      </c>
      <c r="E585" s="1">
        <v>2</v>
      </c>
      <c r="F585" s="6">
        <v>1980</v>
      </c>
      <c r="G585" s="6">
        <v>0</v>
      </c>
      <c r="H585">
        <f t="shared" si="99"/>
        <v>11</v>
      </c>
      <c r="I585" t="str">
        <f t="shared" si="100"/>
        <v>TAN</v>
      </c>
      <c r="J585">
        <f>INDEX(Plan4!$B$4:$B$31,MATCH(Plan1!$F585,Plan4!$A$4:$A$31,0))</f>
        <v>1976</v>
      </c>
      <c r="K585">
        <f>INDEX(Plan4!$C$4:$C$31,MATCH(Plan1!$F585,Plan4!$A$4:$A$31,0))</f>
        <v>1972</v>
      </c>
      <c r="L585">
        <f>INDEX(Plan4!$E$4:$E$31,MATCH(Plan1!$F585,Plan4!$A$4:$A$31,0))</f>
        <v>1984</v>
      </c>
      <c r="M585">
        <f t="shared" si="101"/>
        <v>0</v>
      </c>
      <c r="N585">
        <f t="shared" si="102"/>
        <v>0</v>
      </c>
      <c r="O585">
        <f t="shared" si="103"/>
        <v>0</v>
      </c>
      <c r="P585">
        <f t="shared" si="104"/>
        <v>0</v>
      </c>
      <c r="Q585">
        <f t="shared" si="105"/>
        <v>0</v>
      </c>
      <c r="R585">
        <f t="shared" si="106"/>
        <v>0</v>
      </c>
      <c r="S585">
        <f t="shared" si="107"/>
        <v>0</v>
      </c>
      <c r="T585">
        <f t="shared" si="108"/>
        <v>0</v>
      </c>
      <c r="U585">
        <f t="shared" si="109"/>
        <v>631</v>
      </c>
    </row>
    <row r="586" spans="1:21" ht="29.4" thickBot="1" x14ac:dyDescent="0.35">
      <c r="A586" s="3" t="s">
        <v>32</v>
      </c>
      <c r="B586" s="1">
        <v>0</v>
      </c>
      <c r="C586" s="1">
        <v>1</v>
      </c>
      <c r="D586" s="1">
        <v>3</v>
      </c>
      <c r="E586" s="1">
        <v>4</v>
      </c>
      <c r="F586" s="6">
        <v>1980</v>
      </c>
      <c r="G586" s="6">
        <v>0</v>
      </c>
      <c r="H586">
        <f t="shared" si="99"/>
        <v>9</v>
      </c>
      <c r="I586" t="str">
        <f t="shared" si="100"/>
        <v>MEX</v>
      </c>
      <c r="J586">
        <f>INDEX(Plan4!$B$4:$B$31,MATCH(Plan1!$F586,Plan4!$A$4:$A$31,0))</f>
        <v>1976</v>
      </c>
      <c r="K586">
        <f>INDEX(Plan4!$C$4:$C$31,MATCH(Plan1!$F586,Plan4!$A$4:$A$31,0))</f>
        <v>1972</v>
      </c>
      <c r="L586">
        <f>INDEX(Plan4!$E$4:$E$31,MATCH(Plan1!$F586,Plan4!$A$4:$A$31,0))</f>
        <v>1984</v>
      </c>
      <c r="M586">
        <f t="shared" si="101"/>
        <v>1</v>
      </c>
      <c r="N586">
        <f t="shared" si="102"/>
        <v>2</v>
      </c>
      <c r="O586">
        <f t="shared" si="103"/>
        <v>0</v>
      </c>
      <c r="P586">
        <f t="shared" si="104"/>
        <v>1</v>
      </c>
      <c r="Q586">
        <f t="shared" si="105"/>
        <v>0</v>
      </c>
      <c r="R586">
        <f t="shared" si="106"/>
        <v>0</v>
      </c>
      <c r="S586">
        <f t="shared" si="107"/>
        <v>1</v>
      </c>
      <c r="T586">
        <f t="shared" si="108"/>
        <v>1</v>
      </c>
      <c r="U586">
        <f t="shared" si="109"/>
        <v>631</v>
      </c>
    </row>
    <row r="587" spans="1:21" ht="29.4" thickBot="1" x14ac:dyDescent="0.35">
      <c r="A587" s="3" t="s">
        <v>45</v>
      </c>
      <c r="B587" s="1">
        <v>0</v>
      </c>
      <c r="C587" s="1">
        <v>1</v>
      </c>
      <c r="D587" s="1">
        <v>2</v>
      </c>
      <c r="E587" s="1">
        <v>3</v>
      </c>
      <c r="F587" s="6">
        <v>1980</v>
      </c>
      <c r="G587" s="6">
        <v>0</v>
      </c>
      <c r="H587">
        <f t="shared" si="99"/>
        <v>14</v>
      </c>
      <c r="I587" t="str">
        <f t="shared" si="100"/>
        <v>NED</v>
      </c>
      <c r="J587">
        <f>INDEX(Plan4!$B$4:$B$31,MATCH(Plan1!$F587,Plan4!$A$4:$A$31,0))</f>
        <v>1976</v>
      </c>
      <c r="K587">
        <f>INDEX(Plan4!$C$4:$C$31,MATCH(Plan1!$F587,Plan4!$A$4:$A$31,0))</f>
        <v>1972</v>
      </c>
      <c r="L587">
        <f>INDEX(Plan4!$E$4:$E$31,MATCH(Plan1!$F587,Plan4!$A$4:$A$31,0))</f>
        <v>1984</v>
      </c>
      <c r="M587">
        <f t="shared" si="101"/>
        <v>0</v>
      </c>
      <c r="N587">
        <f t="shared" si="102"/>
        <v>5</v>
      </c>
      <c r="O587">
        <f t="shared" si="103"/>
        <v>3</v>
      </c>
      <c r="P587">
        <f t="shared" si="104"/>
        <v>5</v>
      </c>
      <c r="Q587">
        <f t="shared" si="105"/>
        <v>0</v>
      </c>
      <c r="R587">
        <f t="shared" si="106"/>
        <v>0</v>
      </c>
      <c r="S587">
        <f t="shared" si="107"/>
        <v>1</v>
      </c>
      <c r="T587">
        <f t="shared" si="108"/>
        <v>1</v>
      </c>
      <c r="U587">
        <f t="shared" si="109"/>
        <v>631</v>
      </c>
    </row>
    <row r="588" spans="1:21" ht="29.4" thickBot="1" x14ac:dyDescent="0.35">
      <c r="A588" s="3" t="s">
        <v>64</v>
      </c>
      <c r="B588" s="1">
        <v>0</v>
      </c>
      <c r="C588" s="1">
        <v>1</v>
      </c>
      <c r="D588" s="1">
        <v>1</v>
      </c>
      <c r="E588" s="1">
        <v>2</v>
      </c>
      <c r="F588" s="6">
        <v>1980</v>
      </c>
      <c r="G588" s="6">
        <v>0</v>
      </c>
      <c r="H588">
        <f t="shared" si="99"/>
        <v>10</v>
      </c>
      <c r="I588" t="str">
        <f t="shared" si="100"/>
        <v>IRL</v>
      </c>
      <c r="J588">
        <f>INDEX(Plan4!$B$4:$B$31,MATCH(Plan1!$F588,Plan4!$A$4:$A$31,0))</f>
        <v>1976</v>
      </c>
      <c r="K588">
        <f>INDEX(Plan4!$C$4:$C$31,MATCH(Plan1!$F588,Plan4!$A$4:$A$31,0))</f>
        <v>1972</v>
      </c>
      <c r="L588">
        <f>INDEX(Plan4!$E$4:$E$31,MATCH(Plan1!$F588,Plan4!$A$4:$A$31,0))</f>
        <v>1984</v>
      </c>
      <c r="M588">
        <f t="shared" si="101"/>
        <v>0</v>
      </c>
      <c r="N588">
        <f t="shared" si="102"/>
        <v>0</v>
      </c>
      <c r="O588">
        <f t="shared" si="103"/>
        <v>0</v>
      </c>
      <c r="P588">
        <f t="shared" si="104"/>
        <v>0</v>
      </c>
      <c r="Q588">
        <f t="shared" si="105"/>
        <v>0</v>
      </c>
      <c r="R588">
        <f t="shared" si="106"/>
        <v>0</v>
      </c>
      <c r="S588">
        <f t="shared" si="107"/>
        <v>0</v>
      </c>
      <c r="T588">
        <f t="shared" si="108"/>
        <v>0</v>
      </c>
      <c r="U588">
        <f t="shared" si="109"/>
        <v>631</v>
      </c>
    </row>
    <row r="589" spans="1:21" ht="29.4" thickBot="1" x14ac:dyDescent="0.35">
      <c r="A589" s="3" t="s">
        <v>105</v>
      </c>
      <c r="B589" s="1">
        <v>0</v>
      </c>
      <c r="C589" s="1">
        <v>1</v>
      </c>
      <c r="D589" s="1">
        <v>0</v>
      </c>
      <c r="E589" s="1">
        <v>1</v>
      </c>
      <c r="F589" s="6">
        <v>1980</v>
      </c>
      <c r="G589" s="6">
        <v>0</v>
      </c>
      <c r="H589">
        <f t="shared" si="99"/>
        <v>9</v>
      </c>
      <c r="I589" t="str">
        <f t="shared" si="100"/>
        <v>UGA</v>
      </c>
      <c r="J589">
        <f>INDEX(Plan4!$B$4:$B$31,MATCH(Plan1!$F589,Plan4!$A$4:$A$31,0))</f>
        <v>1976</v>
      </c>
      <c r="K589">
        <f>INDEX(Plan4!$C$4:$C$31,MATCH(Plan1!$F589,Plan4!$A$4:$A$31,0))</f>
        <v>1972</v>
      </c>
      <c r="L589">
        <f>INDEX(Plan4!$E$4:$E$31,MATCH(Plan1!$F589,Plan4!$A$4:$A$31,0))</f>
        <v>1984</v>
      </c>
      <c r="M589">
        <f t="shared" si="101"/>
        <v>0</v>
      </c>
      <c r="N589">
        <f t="shared" si="102"/>
        <v>0</v>
      </c>
      <c r="O589">
        <f t="shared" si="103"/>
        <v>1</v>
      </c>
      <c r="P589">
        <f t="shared" si="104"/>
        <v>2</v>
      </c>
      <c r="Q589">
        <f t="shared" si="105"/>
        <v>0</v>
      </c>
      <c r="R589">
        <f t="shared" si="106"/>
        <v>0</v>
      </c>
      <c r="S589">
        <f t="shared" si="107"/>
        <v>0</v>
      </c>
      <c r="T589">
        <f t="shared" si="108"/>
        <v>1</v>
      </c>
      <c r="U589">
        <f t="shared" si="109"/>
        <v>631</v>
      </c>
    </row>
    <row r="590" spans="1:21" ht="29.4" thickBot="1" x14ac:dyDescent="0.35">
      <c r="A590" s="3" t="s">
        <v>83</v>
      </c>
      <c r="B590" s="1">
        <v>0</v>
      </c>
      <c r="C590" s="1">
        <v>1</v>
      </c>
      <c r="D590" s="1">
        <v>0</v>
      </c>
      <c r="E590" s="1">
        <v>1</v>
      </c>
      <c r="F590" s="6">
        <v>1980</v>
      </c>
      <c r="G590" s="6">
        <v>0</v>
      </c>
      <c r="H590">
        <f t="shared" si="99"/>
        <v>12</v>
      </c>
      <c r="I590" t="str">
        <f t="shared" si="100"/>
        <v>VEN</v>
      </c>
      <c r="J590">
        <f>INDEX(Plan4!$B$4:$B$31,MATCH(Plan1!$F590,Plan4!$A$4:$A$31,0))</f>
        <v>1976</v>
      </c>
      <c r="K590">
        <f>INDEX(Plan4!$C$4:$C$31,MATCH(Plan1!$F590,Plan4!$A$4:$A$31,0))</f>
        <v>1972</v>
      </c>
      <c r="L590">
        <f>INDEX(Plan4!$E$4:$E$31,MATCH(Plan1!$F590,Plan4!$A$4:$A$31,0))</f>
        <v>1984</v>
      </c>
      <c r="M590">
        <f t="shared" si="101"/>
        <v>0</v>
      </c>
      <c r="N590">
        <f t="shared" si="102"/>
        <v>1</v>
      </c>
      <c r="O590">
        <f t="shared" si="103"/>
        <v>0</v>
      </c>
      <c r="P590">
        <f t="shared" si="104"/>
        <v>0</v>
      </c>
      <c r="Q590">
        <f t="shared" si="105"/>
        <v>0</v>
      </c>
      <c r="R590">
        <f t="shared" si="106"/>
        <v>0</v>
      </c>
      <c r="S590">
        <f t="shared" si="107"/>
        <v>1</v>
      </c>
      <c r="T590">
        <f t="shared" si="108"/>
        <v>0</v>
      </c>
      <c r="U590">
        <f t="shared" si="109"/>
        <v>631</v>
      </c>
    </row>
    <row r="591" spans="1:21" ht="29.4" thickBot="1" x14ac:dyDescent="0.35">
      <c r="A591" s="3" t="s">
        <v>71</v>
      </c>
      <c r="B591" s="1">
        <v>0</v>
      </c>
      <c r="C591" s="1">
        <v>0</v>
      </c>
      <c r="D591" s="1">
        <v>3</v>
      </c>
      <c r="E591" s="1">
        <v>3</v>
      </c>
      <c r="F591" s="6">
        <v>1980</v>
      </c>
      <c r="G591" s="6">
        <v>0</v>
      </c>
      <c r="H591">
        <f t="shared" si="99"/>
        <v>10</v>
      </c>
      <c r="I591" t="str">
        <f t="shared" si="100"/>
        <v>JAM</v>
      </c>
      <c r="J591">
        <f>INDEX(Plan4!$B$4:$B$31,MATCH(Plan1!$F591,Plan4!$A$4:$A$31,0))</f>
        <v>1976</v>
      </c>
      <c r="K591">
        <f>INDEX(Plan4!$C$4:$C$31,MATCH(Plan1!$F591,Plan4!$A$4:$A$31,0))</f>
        <v>1972</v>
      </c>
      <c r="L591">
        <f>INDEX(Plan4!$E$4:$E$31,MATCH(Plan1!$F591,Plan4!$A$4:$A$31,0))</f>
        <v>1984</v>
      </c>
      <c r="M591">
        <f t="shared" si="101"/>
        <v>1</v>
      </c>
      <c r="N591">
        <f t="shared" si="102"/>
        <v>2</v>
      </c>
      <c r="O591">
        <f t="shared" si="103"/>
        <v>0</v>
      </c>
      <c r="P591">
        <f t="shared" si="104"/>
        <v>1</v>
      </c>
      <c r="Q591">
        <f t="shared" si="105"/>
        <v>0</v>
      </c>
      <c r="R591">
        <f t="shared" si="106"/>
        <v>0</v>
      </c>
      <c r="S591">
        <f t="shared" si="107"/>
        <v>1</v>
      </c>
      <c r="T591">
        <f t="shared" si="108"/>
        <v>1</v>
      </c>
      <c r="U591">
        <f t="shared" si="109"/>
        <v>631</v>
      </c>
    </row>
    <row r="592" spans="1:21" ht="29.4" thickBot="1" x14ac:dyDescent="0.35">
      <c r="A592" s="3" t="s">
        <v>117</v>
      </c>
      <c r="B592" s="1">
        <v>0</v>
      </c>
      <c r="C592" s="1">
        <v>0</v>
      </c>
      <c r="D592" s="1">
        <v>1</v>
      </c>
      <c r="E592" s="1">
        <v>1</v>
      </c>
      <c r="F592" s="6">
        <v>1980</v>
      </c>
      <c r="G592" s="6">
        <v>0</v>
      </c>
      <c r="H592">
        <f t="shared" si="99"/>
        <v>9</v>
      </c>
      <c r="I592" t="str">
        <f t="shared" si="100"/>
        <v>GUY</v>
      </c>
      <c r="J592">
        <f>INDEX(Plan4!$B$4:$B$31,MATCH(Plan1!$F592,Plan4!$A$4:$A$31,0))</f>
        <v>1976</v>
      </c>
      <c r="K592">
        <f>INDEX(Plan4!$C$4:$C$31,MATCH(Plan1!$F592,Plan4!$A$4:$A$31,0))</f>
        <v>1972</v>
      </c>
      <c r="L592">
        <f>INDEX(Plan4!$E$4:$E$31,MATCH(Plan1!$F592,Plan4!$A$4:$A$31,0))</f>
        <v>1984</v>
      </c>
      <c r="M592">
        <f t="shared" si="101"/>
        <v>0</v>
      </c>
      <c r="N592">
        <f t="shared" si="102"/>
        <v>0</v>
      </c>
      <c r="O592">
        <f t="shared" si="103"/>
        <v>0</v>
      </c>
      <c r="P592">
        <f t="shared" si="104"/>
        <v>0</v>
      </c>
      <c r="Q592">
        <f t="shared" si="105"/>
        <v>0</v>
      </c>
      <c r="R592">
        <f t="shared" si="106"/>
        <v>0</v>
      </c>
      <c r="S592">
        <f t="shared" si="107"/>
        <v>0</v>
      </c>
      <c r="T592">
        <f t="shared" si="108"/>
        <v>0</v>
      </c>
      <c r="U592">
        <f t="shared" si="109"/>
        <v>631</v>
      </c>
    </row>
    <row r="593" spans="1:21" ht="29.4" thickBot="1" x14ac:dyDescent="0.35">
      <c r="A593" s="3" t="s">
        <v>81</v>
      </c>
      <c r="B593" s="1">
        <v>0</v>
      </c>
      <c r="C593" s="1">
        <v>0</v>
      </c>
      <c r="D593" s="1">
        <v>1</v>
      </c>
      <c r="E593" s="1">
        <v>1</v>
      </c>
      <c r="F593" s="6">
        <v>1980</v>
      </c>
      <c r="G593" s="6">
        <v>0</v>
      </c>
      <c r="H593">
        <f t="shared" si="99"/>
        <v>10</v>
      </c>
      <c r="I593" t="str">
        <f t="shared" si="100"/>
        <v>LIB</v>
      </c>
      <c r="J593">
        <f>INDEX(Plan4!$B$4:$B$31,MATCH(Plan1!$F593,Plan4!$A$4:$A$31,0))</f>
        <v>1976</v>
      </c>
      <c r="K593">
        <f>INDEX(Plan4!$C$4:$C$31,MATCH(Plan1!$F593,Plan4!$A$4:$A$31,0))</f>
        <v>1972</v>
      </c>
      <c r="L593">
        <f>INDEX(Plan4!$E$4:$E$31,MATCH(Plan1!$F593,Plan4!$A$4:$A$31,0))</f>
        <v>1984</v>
      </c>
      <c r="M593">
        <f t="shared" si="101"/>
        <v>0</v>
      </c>
      <c r="N593">
        <f t="shared" si="102"/>
        <v>0</v>
      </c>
      <c r="O593">
        <f t="shared" si="103"/>
        <v>0</v>
      </c>
      <c r="P593">
        <f t="shared" si="104"/>
        <v>1</v>
      </c>
      <c r="Q593">
        <f t="shared" si="105"/>
        <v>0</v>
      </c>
      <c r="R593">
        <f t="shared" si="106"/>
        <v>0</v>
      </c>
      <c r="S593">
        <f t="shared" si="107"/>
        <v>0</v>
      </c>
      <c r="T593">
        <f t="shared" si="108"/>
        <v>1</v>
      </c>
      <c r="U593">
        <f t="shared" si="109"/>
        <v>631</v>
      </c>
    </row>
    <row r="594" spans="1:21" ht="43.8" thickBot="1" x14ac:dyDescent="0.35">
      <c r="A594" s="5" t="s">
        <v>34</v>
      </c>
      <c r="B594" s="1">
        <v>83</v>
      </c>
      <c r="C594" s="1">
        <v>61</v>
      </c>
      <c r="D594" s="1">
        <v>30</v>
      </c>
      <c r="E594" s="1">
        <v>174</v>
      </c>
      <c r="F594" s="6">
        <v>1984</v>
      </c>
      <c r="G594" s="6">
        <v>1</v>
      </c>
      <c r="H594">
        <f t="shared" si="99"/>
        <v>16</v>
      </c>
      <c r="I594" t="str">
        <f t="shared" si="100"/>
        <v>USA</v>
      </c>
      <c r="J594">
        <f>INDEX(Plan4!$B$4:$B$31,MATCH(Plan1!$F594,Plan4!$A$4:$A$31,0))</f>
        <v>1980</v>
      </c>
      <c r="K594">
        <f>INDEX(Plan4!$C$4:$C$31,MATCH(Plan1!$F594,Plan4!$A$4:$A$31,0))</f>
        <v>1976</v>
      </c>
      <c r="L594">
        <f>INDEX(Plan4!$E$4:$E$31,MATCH(Plan1!$F594,Plan4!$A$4:$A$31,0))</f>
        <v>1988</v>
      </c>
      <c r="M594">
        <f t="shared" si="101"/>
        <v>0</v>
      </c>
      <c r="N594">
        <f t="shared" si="102"/>
        <v>0</v>
      </c>
      <c r="O594">
        <f t="shared" si="103"/>
        <v>34</v>
      </c>
      <c r="P594">
        <f t="shared" si="104"/>
        <v>94</v>
      </c>
      <c r="Q594">
        <f t="shared" si="105"/>
        <v>0</v>
      </c>
      <c r="R594">
        <f t="shared" si="106"/>
        <v>0</v>
      </c>
      <c r="S594">
        <f t="shared" si="107"/>
        <v>0</v>
      </c>
      <c r="T594">
        <f t="shared" si="108"/>
        <v>1</v>
      </c>
      <c r="U594">
        <f t="shared" si="109"/>
        <v>688</v>
      </c>
    </row>
    <row r="595" spans="1:21" ht="29.4" thickBot="1" x14ac:dyDescent="0.35">
      <c r="A595" s="3" t="s">
        <v>61</v>
      </c>
      <c r="B595" s="1">
        <v>20</v>
      </c>
      <c r="C595" s="1">
        <v>16</v>
      </c>
      <c r="D595" s="1">
        <v>17</v>
      </c>
      <c r="E595" s="1">
        <v>53</v>
      </c>
      <c r="F595" s="6">
        <v>1984</v>
      </c>
      <c r="G595" s="6">
        <v>0</v>
      </c>
      <c r="H595">
        <f t="shared" si="99"/>
        <v>10</v>
      </c>
      <c r="I595" t="str">
        <f t="shared" si="100"/>
        <v>ROU</v>
      </c>
      <c r="J595">
        <f>INDEX(Plan4!$B$4:$B$31,MATCH(Plan1!$F595,Plan4!$A$4:$A$31,0))</f>
        <v>1980</v>
      </c>
      <c r="K595">
        <f>INDEX(Plan4!$C$4:$C$31,MATCH(Plan1!$F595,Plan4!$A$4:$A$31,0))</f>
        <v>1976</v>
      </c>
      <c r="L595">
        <f>INDEX(Plan4!$E$4:$E$31,MATCH(Plan1!$F595,Plan4!$A$4:$A$31,0))</f>
        <v>1988</v>
      </c>
      <c r="M595">
        <f t="shared" si="101"/>
        <v>6</v>
      </c>
      <c r="N595">
        <f t="shared" si="102"/>
        <v>25</v>
      </c>
      <c r="O595">
        <f t="shared" si="103"/>
        <v>4</v>
      </c>
      <c r="P595">
        <f t="shared" si="104"/>
        <v>27</v>
      </c>
      <c r="Q595">
        <f t="shared" si="105"/>
        <v>0</v>
      </c>
      <c r="R595">
        <f t="shared" si="106"/>
        <v>0</v>
      </c>
      <c r="S595">
        <f t="shared" si="107"/>
        <v>1</v>
      </c>
      <c r="T595">
        <f t="shared" si="108"/>
        <v>1</v>
      </c>
      <c r="U595">
        <f t="shared" si="109"/>
        <v>688</v>
      </c>
    </row>
    <row r="596" spans="1:21" ht="43.8" thickBot="1" x14ac:dyDescent="0.35">
      <c r="A596" s="3" t="s">
        <v>102</v>
      </c>
      <c r="B596" s="1">
        <v>17</v>
      </c>
      <c r="C596" s="1">
        <v>19</v>
      </c>
      <c r="D596" s="1">
        <v>23</v>
      </c>
      <c r="E596" s="1">
        <v>59</v>
      </c>
      <c r="F596" s="6">
        <v>1984</v>
      </c>
      <c r="G596" s="6">
        <v>0</v>
      </c>
      <c r="H596">
        <f t="shared" si="99"/>
        <v>15</v>
      </c>
      <c r="I596" t="str">
        <f t="shared" si="100"/>
        <v>FRG</v>
      </c>
      <c r="J596">
        <f>INDEX(Plan4!$B$4:$B$31,MATCH(Plan1!$F596,Plan4!$A$4:$A$31,0))</f>
        <v>1980</v>
      </c>
      <c r="K596">
        <f>INDEX(Plan4!$C$4:$C$31,MATCH(Plan1!$F596,Plan4!$A$4:$A$31,0))</f>
        <v>1976</v>
      </c>
      <c r="L596">
        <f>INDEX(Plan4!$E$4:$E$31,MATCH(Plan1!$F596,Plan4!$A$4:$A$31,0))</f>
        <v>1988</v>
      </c>
      <c r="M596">
        <f t="shared" si="101"/>
        <v>0</v>
      </c>
      <c r="N596">
        <f t="shared" si="102"/>
        <v>0</v>
      </c>
      <c r="O596">
        <f t="shared" si="103"/>
        <v>10</v>
      </c>
      <c r="P596">
        <f t="shared" si="104"/>
        <v>39</v>
      </c>
      <c r="Q596">
        <f t="shared" si="105"/>
        <v>0</v>
      </c>
      <c r="R596">
        <f t="shared" si="106"/>
        <v>0</v>
      </c>
      <c r="S596">
        <f t="shared" si="107"/>
        <v>0</v>
      </c>
      <c r="T596">
        <f t="shared" si="108"/>
        <v>1</v>
      </c>
      <c r="U596">
        <f t="shared" si="109"/>
        <v>688</v>
      </c>
    </row>
    <row r="597" spans="1:21" ht="29.4" thickBot="1" x14ac:dyDescent="0.35">
      <c r="A597" s="3" t="s">
        <v>118</v>
      </c>
      <c r="B597" s="1">
        <v>15</v>
      </c>
      <c r="C597" s="1">
        <v>8</v>
      </c>
      <c r="D597" s="1">
        <v>9</v>
      </c>
      <c r="E597" s="1">
        <v>32</v>
      </c>
      <c r="F597" s="6">
        <v>1984</v>
      </c>
      <c r="G597" s="6">
        <v>0</v>
      </c>
      <c r="H597">
        <f t="shared" si="99"/>
        <v>8</v>
      </c>
      <c r="I597" t="str">
        <f t="shared" si="100"/>
        <v>CHN</v>
      </c>
      <c r="J597">
        <f>INDEX(Plan4!$B$4:$B$31,MATCH(Plan1!$F597,Plan4!$A$4:$A$31,0))</f>
        <v>1980</v>
      </c>
      <c r="K597">
        <f>INDEX(Plan4!$C$4:$C$31,MATCH(Plan1!$F597,Plan4!$A$4:$A$31,0))</f>
        <v>1976</v>
      </c>
      <c r="L597">
        <f>INDEX(Plan4!$E$4:$E$31,MATCH(Plan1!$F597,Plan4!$A$4:$A$31,0))</f>
        <v>1988</v>
      </c>
      <c r="M597">
        <f t="shared" si="101"/>
        <v>0</v>
      </c>
      <c r="N597">
        <f t="shared" si="102"/>
        <v>0</v>
      </c>
      <c r="O597">
        <f t="shared" si="103"/>
        <v>0</v>
      </c>
      <c r="P597">
        <f t="shared" si="104"/>
        <v>0</v>
      </c>
      <c r="Q597">
        <f t="shared" si="105"/>
        <v>0</v>
      </c>
      <c r="R597">
        <f t="shared" si="106"/>
        <v>0</v>
      </c>
      <c r="S597">
        <f t="shared" si="107"/>
        <v>0</v>
      </c>
      <c r="T597">
        <f t="shared" si="108"/>
        <v>0</v>
      </c>
      <c r="U597">
        <f t="shared" si="109"/>
        <v>688</v>
      </c>
    </row>
    <row r="598" spans="1:21" ht="29.4" thickBot="1" x14ac:dyDescent="0.35">
      <c r="A598" s="3" t="s">
        <v>22</v>
      </c>
      <c r="B598" s="1">
        <v>14</v>
      </c>
      <c r="C598" s="1">
        <v>6</v>
      </c>
      <c r="D598" s="1">
        <v>12</v>
      </c>
      <c r="E598" s="1">
        <v>32</v>
      </c>
      <c r="F598" s="6">
        <v>1984</v>
      </c>
      <c r="G598" s="6">
        <v>0</v>
      </c>
      <c r="H598">
        <f t="shared" si="99"/>
        <v>8</v>
      </c>
      <c r="I598" t="str">
        <f t="shared" si="100"/>
        <v>ITA</v>
      </c>
      <c r="J598">
        <f>INDEX(Plan4!$B$4:$B$31,MATCH(Plan1!$F598,Plan4!$A$4:$A$31,0))</f>
        <v>1980</v>
      </c>
      <c r="K598">
        <f>INDEX(Plan4!$C$4:$C$31,MATCH(Plan1!$F598,Plan4!$A$4:$A$31,0))</f>
        <v>1976</v>
      </c>
      <c r="L598">
        <f>INDEX(Plan4!$E$4:$E$31,MATCH(Plan1!$F598,Plan4!$A$4:$A$31,0))</f>
        <v>1988</v>
      </c>
      <c r="M598">
        <f t="shared" si="101"/>
        <v>8</v>
      </c>
      <c r="N598">
        <f t="shared" si="102"/>
        <v>15</v>
      </c>
      <c r="O598">
        <f t="shared" si="103"/>
        <v>2</v>
      </c>
      <c r="P598">
        <f t="shared" si="104"/>
        <v>13</v>
      </c>
      <c r="Q598">
        <f t="shared" si="105"/>
        <v>0</v>
      </c>
      <c r="R598">
        <f t="shared" si="106"/>
        <v>0</v>
      </c>
      <c r="S598">
        <f t="shared" si="107"/>
        <v>1</v>
      </c>
      <c r="T598">
        <f t="shared" si="108"/>
        <v>1</v>
      </c>
      <c r="U598">
        <f t="shared" si="109"/>
        <v>688</v>
      </c>
    </row>
    <row r="599" spans="1:21" ht="29.4" thickBot="1" x14ac:dyDescent="0.35">
      <c r="A599" s="3" t="s">
        <v>26</v>
      </c>
      <c r="B599" s="1">
        <v>10</v>
      </c>
      <c r="C599" s="1">
        <v>18</v>
      </c>
      <c r="D599" s="1">
        <v>16</v>
      </c>
      <c r="E599" s="1">
        <v>44</v>
      </c>
      <c r="F599" s="6">
        <v>1984</v>
      </c>
      <c r="G599" s="6">
        <v>0</v>
      </c>
      <c r="H599">
        <f t="shared" si="99"/>
        <v>9</v>
      </c>
      <c r="I599" t="str">
        <f t="shared" si="100"/>
        <v>CAN</v>
      </c>
      <c r="J599">
        <f>INDEX(Plan4!$B$4:$B$31,MATCH(Plan1!$F599,Plan4!$A$4:$A$31,0))</f>
        <v>1980</v>
      </c>
      <c r="K599">
        <f>INDEX(Plan4!$C$4:$C$31,MATCH(Plan1!$F599,Plan4!$A$4:$A$31,0))</f>
        <v>1976</v>
      </c>
      <c r="L599">
        <f>INDEX(Plan4!$E$4:$E$31,MATCH(Plan1!$F599,Plan4!$A$4:$A$31,0))</f>
        <v>1988</v>
      </c>
      <c r="M599">
        <f t="shared" si="101"/>
        <v>0</v>
      </c>
      <c r="N599">
        <f t="shared" si="102"/>
        <v>0</v>
      </c>
      <c r="O599">
        <f t="shared" si="103"/>
        <v>0</v>
      </c>
      <c r="P599">
        <f t="shared" si="104"/>
        <v>11</v>
      </c>
      <c r="Q599">
        <f t="shared" si="105"/>
        <v>0</v>
      </c>
      <c r="R599">
        <f t="shared" si="106"/>
        <v>0</v>
      </c>
      <c r="S599">
        <f t="shared" si="107"/>
        <v>0</v>
      </c>
      <c r="T599">
        <f t="shared" si="108"/>
        <v>1</v>
      </c>
      <c r="U599">
        <f t="shared" si="109"/>
        <v>688</v>
      </c>
    </row>
    <row r="600" spans="1:21" ht="29.4" thickBot="1" x14ac:dyDescent="0.35">
      <c r="A600" s="3" t="s">
        <v>50</v>
      </c>
      <c r="B600" s="1">
        <v>10</v>
      </c>
      <c r="C600" s="1">
        <v>8</v>
      </c>
      <c r="D600" s="1">
        <v>14</v>
      </c>
      <c r="E600" s="1">
        <v>32</v>
      </c>
      <c r="F600" s="6">
        <v>1984</v>
      </c>
      <c r="G600" s="6">
        <v>0</v>
      </c>
      <c r="H600">
        <f t="shared" si="99"/>
        <v>8</v>
      </c>
      <c r="I600" t="str">
        <f t="shared" si="100"/>
        <v>JPN</v>
      </c>
      <c r="J600">
        <f>INDEX(Plan4!$B$4:$B$31,MATCH(Plan1!$F600,Plan4!$A$4:$A$31,0))</f>
        <v>1980</v>
      </c>
      <c r="K600">
        <f>INDEX(Plan4!$C$4:$C$31,MATCH(Plan1!$F600,Plan4!$A$4:$A$31,0))</f>
        <v>1976</v>
      </c>
      <c r="L600">
        <f>INDEX(Plan4!$E$4:$E$31,MATCH(Plan1!$F600,Plan4!$A$4:$A$31,0))</f>
        <v>1988</v>
      </c>
      <c r="M600">
        <f t="shared" si="101"/>
        <v>0</v>
      </c>
      <c r="N600">
        <f t="shared" si="102"/>
        <v>0</v>
      </c>
      <c r="O600">
        <f t="shared" si="103"/>
        <v>9</v>
      </c>
      <c r="P600">
        <f t="shared" si="104"/>
        <v>25</v>
      </c>
      <c r="Q600">
        <f t="shared" si="105"/>
        <v>0</v>
      </c>
      <c r="R600">
        <f t="shared" si="106"/>
        <v>0</v>
      </c>
      <c r="S600">
        <f t="shared" si="107"/>
        <v>0</v>
      </c>
      <c r="T600">
        <f t="shared" si="108"/>
        <v>1</v>
      </c>
      <c r="U600">
        <f t="shared" si="109"/>
        <v>688</v>
      </c>
    </row>
    <row r="601" spans="1:21" ht="43.8" thickBot="1" x14ac:dyDescent="0.35">
      <c r="A601" s="3" t="s">
        <v>53</v>
      </c>
      <c r="B601" s="1">
        <v>8</v>
      </c>
      <c r="C601" s="1">
        <v>1</v>
      </c>
      <c r="D601" s="1">
        <v>2</v>
      </c>
      <c r="E601" s="1">
        <v>11</v>
      </c>
      <c r="F601" s="6">
        <v>1984</v>
      </c>
      <c r="G601" s="6">
        <v>0</v>
      </c>
      <c r="H601">
        <f t="shared" si="99"/>
        <v>14</v>
      </c>
      <c r="I601" t="str">
        <f t="shared" si="100"/>
        <v>NZL</v>
      </c>
      <c r="J601">
        <f>INDEX(Plan4!$B$4:$B$31,MATCH(Plan1!$F601,Plan4!$A$4:$A$31,0))</f>
        <v>1980</v>
      </c>
      <c r="K601">
        <f>INDEX(Plan4!$C$4:$C$31,MATCH(Plan1!$F601,Plan4!$A$4:$A$31,0))</f>
        <v>1976</v>
      </c>
      <c r="L601">
        <f>INDEX(Plan4!$E$4:$E$31,MATCH(Plan1!$F601,Plan4!$A$4:$A$31,0))</f>
        <v>1988</v>
      </c>
      <c r="M601">
        <f t="shared" si="101"/>
        <v>0</v>
      </c>
      <c r="N601">
        <f t="shared" si="102"/>
        <v>0</v>
      </c>
      <c r="O601">
        <f t="shared" si="103"/>
        <v>2</v>
      </c>
      <c r="P601">
        <f t="shared" si="104"/>
        <v>4</v>
      </c>
      <c r="Q601">
        <f t="shared" si="105"/>
        <v>0</v>
      </c>
      <c r="R601">
        <f t="shared" si="106"/>
        <v>0</v>
      </c>
      <c r="S601">
        <f t="shared" si="107"/>
        <v>0</v>
      </c>
      <c r="T601">
        <f t="shared" si="108"/>
        <v>1</v>
      </c>
      <c r="U601">
        <f t="shared" si="109"/>
        <v>688</v>
      </c>
    </row>
    <row r="602" spans="1:21" ht="29.4" thickBot="1" x14ac:dyDescent="0.35">
      <c r="A602" s="3" t="s">
        <v>55</v>
      </c>
      <c r="B602" s="1">
        <v>7</v>
      </c>
      <c r="C602" s="1">
        <v>4</v>
      </c>
      <c r="D602" s="1">
        <v>7</v>
      </c>
      <c r="E602" s="1">
        <v>18</v>
      </c>
      <c r="F602" s="6">
        <v>1984</v>
      </c>
      <c r="G602" s="6">
        <v>0</v>
      </c>
      <c r="H602">
        <f t="shared" si="99"/>
        <v>13</v>
      </c>
      <c r="I602" t="str">
        <f t="shared" si="100"/>
        <v>YUG</v>
      </c>
      <c r="J602">
        <f>INDEX(Plan4!$B$4:$B$31,MATCH(Plan1!$F602,Plan4!$A$4:$A$31,0))</f>
        <v>1980</v>
      </c>
      <c r="K602">
        <f>INDEX(Plan4!$C$4:$C$31,MATCH(Plan1!$F602,Plan4!$A$4:$A$31,0))</f>
        <v>1976</v>
      </c>
      <c r="L602">
        <f>INDEX(Plan4!$E$4:$E$31,MATCH(Plan1!$F602,Plan4!$A$4:$A$31,0))</f>
        <v>1988</v>
      </c>
      <c r="M602">
        <f t="shared" si="101"/>
        <v>2</v>
      </c>
      <c r="N602">
        <f t="shared" si="102"/>
        <v>9</v>
      </c>
      <c r="O602">
        <f t="shared" si="103"/>
        <v>2</v>
      </c>
      <c r="P602">
        <f t="shared" si="104"/>
        <v>8</v>
      </c>
      <c r="Q602">
        <f t="shared" si="105"/>
        <v>0</v>
      </c>
      <c r="R602">
        <f t="shared" si="106"/>
        <v>0</v>
      </c>
      <c r="S602">
        <f t="shared" si="107"/>
        <v>1</v>
      </c>
      <c r="T602">
        <f t="shared" si="108"/>
        <v>1</v>
      </c>
      <c r="U602">
        <f t="shared" si="109"/>
        <v>688</v>
      </c>
    </row>
    <row r="603" spans="1:21" ht="43.8" thickBot="1" x14ac:dyDescent="0.35">
      <c r="A603" s="3" t="s">
        <v>76</v>
      </c>
      <c r="B603" s="1">
        <v>6</v>
      </c>
      <c r="C603" s="1">
        <v>6</v>
      </c>
      <c r="D603" s="1">
        <v>7</v>
      </c>
      <c r="E603" s="1">
        <v>19</v>
      </c>
      <c r="F603" s="6">
        <v>1984</v>
      </c>
      <c r="G603" s="6">
        <v>0</v>
      </c>
      <c r="H603">
        <f t="shared" si="99"/>
        <v>14</v>
      </c>
      <c r="I603" t="str">
        <f t="shared" si="100"/>
        <v>KOR</v>
      </c>
      <c r="J603">
        <f>INDEX(Plan4!$B$4:$B$31,MATCH(Plan1!$F603,Plan4!$A$4:$A$31,0))</f>
        <v>1980</v>
      </c>
      <c r="K603">
        <f>INDEX(Plan4!$C$4:$C$31,MATCH(Plan1!$F603,Plan4!$A$4:$A$31,0))</f>
        <v>1976</v>
      </c>
      <c r="L603">
        <f>INDEX(Plan4!$E$4:$E$31,MATCH(Plan1!$F603,Plan4!$A$4:$A$31,0))</f>
        <v>1988</v>
      </c>
      <c r="M603">
        <f t="shared" si="101"/>
        <v>0</v>
      </c>
      <c r="N603">
        <f t="shared" si="102"/>
        <v>0</v>
      </c>
      <c r="O603">
        <f t="shared" si="103"/>
        <v>1</v>
      </c>
      <c r="P603">
        <f t="shared" si="104"/>
        <v>6</v>
      </c>
      <c r="Q603">
        <f t="shared" si="105"/>
        <v>0</v>
      </c>
      <c r="R603">
        <f t="shared" si="106"/>
        <v>1</v>
      </c>
      <c r="S603">
        <f t="shared" si="107"/>
        <v>0</v>
      </c>
      <c r="T603">
        <f t="shared" si="108"/>
        <v>1</v>
      </c>
      <c r="U603">
        <f t="shared" si="109"/>
        <v>688</v>
      </c>
    </row>
    <row r="604" spans="1:21" ht="43.8" thickBot="1" x14ac:dyDescent="0.35">
      <c r="A604" s="3" t="s">
        <v>4</v>
      </c>
      <c r="B604" s="1">
        <v>5</v>
      </c>
      <c r="C604" s="1">
        <v>11</v>
      </c>
      <c r="D604" s="1">
        <v>21</v>
      </c>
      <c r="E604" s="1">
        <v>37</v>
      </c>
      <c r="F604" s="6">
        <v>1984</v>
      </c>
      <c r="G604" s="6">
        <v>0</v>
      </c>
      <c r="H604">
        <f t="shared" si="99"/>
        <v>16</v>
      </c>
      <c r="I604" t="str">
        <f t="shared" si="100"/>
        <v>GBR</v>
      </c>
      <c r="J604">
        <f>INDEX(Plan4!$B$4:$B$31,MATCH(Plan1!$F604,Plan4!$A$4:$A$31,0))</f>
        <v>1980</v>
      </c>
      <c r="K604">
        <f>INDEX(Plan4!$C$4:$C$31,MATCH(Plan1!$F604,Plan4!$A$4:$A$31,0))</f>
        <v>1976</v>
      </c>
      <c r="L604">
        <f>INDEX(Plan4!$E$4:$E$31,MATCH(Plan1!$F604,Plan4!$A$4:$A$31,0))</f>
        <v>1988</v>
      </c>
      <c r="M604">
        <f t="shared" si="101"/>
        <v>5</v>
      </c>
      <c r="N604">
        <f t="shared" si="102"/>
        <v>21</v>
      </c>
      <c r="O604">
        <f t="shared" si="103"/>
        <v>3</v>
      </c>
      <c r="P604">
        <f t="shared" si="104"/>
        <v>13</v>
      </c>
      <c r="Q604">
        <f t="shared" si="105"/>
        <v>0</v>
      </c>
      <c r="R604">
        <f t="shared" si="106"/>
        <v>0</v>
      </c>
      <c r="S604">
        <f t="shared" si="107"/>
        <v>1</v>
      </c>
      <c r="T604">
        <f t="shared" si="108"/>
        <v>1</v>
      </c>
      <c r="U604">
        <f t="shared" si="109"/>
        <v>688</v>
      </c>
    </row>
    <row r="605" spans="1:21" ht="29.4" thickBot="1" x14ac:dyDescent="0.35">
      <c r="A605" s="3" t="s">
        <v>3</v>
      </c>
      <c r="B605" s="1">
        <v>5</v>
      </c>
      <c r="C605" s="1">
        <v>7</v>
      </c>
      <c r="D605" s="1">
        <v>16</v>
      </c>
      <c r="E605" s="1">
        <v>28</v>
      </c>
      <c r="F605" s="6">
        <v>1984</v>
      </c>
      <c r="G605" s="6">
        <v>0</v>
      </c>
      <c r="H605">
        <f t="shared" si="99"/>
        <v>9</v>
      </c>
      <c r="I605" t="str">
        <f t="shared" si="100"/>
        <v>FRA</v>
      </c>
      <c r="J605">
        <f>INDEX(Plan4!$B$4:$B$31,MATCH(Plan1!$F605,Plan4!$A$4:$A$31,0))</f>
        <v>1980</v>
      </c>
      <c r="K605">
        <f>INDEX(Plan4!$C$4:$C$31,MATCH(Plan1!$F605,Plan4!$A$4:$A$31,0))</f>
        <v>1976</v>
      </c>
      <c r="L605">
        <f>INDEX(Plan4!$E$4:$E$31,MATCH(Plan1!$F605,Plan4!$A$4:$A$31,0))</f>
        <v>1988</v>
      </c>
      <c r="M605">
        <f t="shared" si="101"/>
        <v>6</v>
      </c>
      <c r="N605">
        <f t="shared" si="102"/>
        <v>14</v>
      </c>
      <c r="O605">
        <f t="shared" si="103"/>
        <v>2</v>
      </c>
      <c r="P605">
        <f t="shared" si="104"/>
        <v>9</v>
      </c>
      <c r="Q605">
        <f t="shared" si="105"/>
        <v>0</v>
      </c>
      <c r="R605">
        <f t="shared" si="106"/>
        <v>0</v>
      </c>
      <c r="S605">
        <f t="shared" si="107"/>
        <v>1</v>
      </c>
      <c r="T605">
        <f t="shared" si="108"/>
        <v>1</v>
      </c>
      <c r="U605">
        <f t="shared" si="109"/>
        <v>688</v>
      </c>
    </row>
    <row r="606" spans="1:21" ht="29.4" thickBot="1" x14ac:dyDescent="0.35">
      <c r="A606" s="3" t="s">
        <v>45</v>
      </c>
      <c r="B606" s="1">
        <v>5</v>
      </c>
      <c r="C606" s="1">
        <v>2</v>
      </c>
      <c r="D606" s="1">
        <v>6</v>
      </c>
      <c r="E606" s="1">
        <v>13</v>
      </c>
      <c r="F606" s="6">
        <v>1984</v>
      </c>
      <c r="G606" s="6">
        <v>0</v>
      </c>
      <c r="H606">
        <f t="shared" si="99"/>
        <v>14</v>
      </c>
      <c r="I606" t="str">
        <f t="shared" si="100"/>
        <v>NED</v>
      </c>
      <c r="J606">
        <f>INDEX(Plan4!$B$4:$B$31,MATCH(Plan1!$F606,Plan4!$A$4:$A$31,0))</f>
        <v>1980</v>
      </c>
      <c r="K606">
        <f>INDEX(Plan4!$C$4:$C$31,MATCH(Plan1!$F606,Plan4!$A$4:$A$31,0))</f>
        <v>1976</v>
      </c>
      <c r="L606">
        <f>INDEX(Plan4!$E$4:$E$31,MATCH(Plan1!$F606,Plan4!$A$4:$A$31,0))</f>
        <v>1988</v>
      </c>
      <c r="M606">
        <f t="shared" si="101"/>
        <v>0</v>
      </c>
      <c r="N606">
        <f t="shared" si="102"/>
        <v>3</v>
      </c>
      <c r="O606">
        <f t="shared" si="103"/>
        <v>0</v>
      </c>
      <c r="P606">
        <f t="shared" si="104"/>
        <v>5</v>
      </c>
      <c r="Q606">
        <f t="shared" si="105"/>
        <v>0</v>
      </c>
      <c r="R606">
        <f t="shared" si="106"/>
        <v>0</v>
      </c>
      <c r="S606">
        <f t="shared" si="107"/>
        <v>1</v>
      </c>
      <c r="T606">
        <f t="shared" si="108"/>
        <v>1</v>
      </c>
      <c r="U606">
        <f t="shared" si="109"/>
        <v>688</v>
      </c>
    </row>
    <row r="607" spans="1:21" ht="29.4" thickBot="1" x14ac:dyDescent="0.35">
      <c r="A607" s="3" t="s">
        <v>7</v>
      </c>
      <c r="B607" s="1">
        <v>4</v>
      </c>
      <c r="C607" s="1">
        <v>8</v>
      </c>
      <c r="D607" s="1">
        <v>12</v>
      </c>
      <c r="E607" s="1">
        <v>24</v>
      </c>
      <c r="F607" s="6">
        <v>1984</v>
      </c>
      <c r="G607" s="6">
        <v>0</v>
      </c>
      <c r="H607">
        <f t="shared" si="99"/>
        <v>12</v>
      </c>
      <c r="I607" t="str">
        <f t="shared" si="100"/>
        <v>AUS</v>
      </c>
      <c r="J607">
        <f>INDEX(Plan4!$B$4:$B$31,MATCH(Plan1!$F607,Plan4!$A$4:$A$31,0))</f>
        <v>1980</v>
      </c>
      <c r="K607">
        <f>INDEX(Plan4!$C$4:$C$31,MATCH(Plan1!$F607,Plan4!$A$4:$A$31,0))</f>
        <v>1976</v>
      </c>
      <c r="L607">
        <f>INDEX(Plan4!$E$4:$E$31,MATCH(Plan1!$F607,Plan4!$A$4:$A$31,0))</f>
        <v>1988</v>
      </c>
      <c r="M607">
        <f t="shared" si="101"/>
        <v>2</v>
      </c>
      <c r="N607">
        <f t="shared" si="102"/>
        <v>9</v>
      </c>
      <c r="O607">
        <f t="shared" si="103"/>
        <v>0</v>
      </c>
      <c r="P607">
        <f t="shared" si="104"/>
        <v>5</v>
      </c>
      <c r="Q607">
        <f t="shared" si="105"/>
        <v>0</v>
      </c>
      <c r="R607">
        <f t="shared" si="106"/>
        <v>0</v>
      </c>
      <c r="S607">
        <f t="shared" si="107"/>
        <v>1</v>
      </c>
      <c r="T607">
        <f t="shared" si="108"/>
        <v>1</v>
      </c>
      <c r="U607">
        <f t="shared" si="109"/>
        <v>688</v>
      </c>
    </row>
    <row r="608" spans="1:21" ht="29.4" thickBot="1" x14ac:dyDescent="0.35">
      <c r="A608" s="3" t="s">
        <v>41</v>
      </c>
      <c r="B608" s="1">
        <v>4</v>
      </c>
      <c r="C608" s="1">
        <v>2</v>
      </c>
      <c r="D608" s="1">
        <v>6</v>
      </c>
      <c r="E608" s="1">
        <v>12</v>
      </c>
      <c r="F608" s="6">
        <v>1984</v>
      </c>
      <c r="G608" s="6">
        <v>0</v>
      </c>
      <c r="H608">
        <f t="shared" si="99"/>
        <v>10</v>
      </c>
      <c r="I608" t="str">
        <f t="shared" si="100"/>
        <v>FIN</v>
      </c>
      <c r="J608">
        <f>INDEX(Plan4!$B$4:$B$31,MATCH(Plan1!$F608,Plan4!$A$4:$A$31,0))</f>
        <v>1980</v>
      </c>
      <c r="K608">
        <f>INDEX(Plan4!$C$4:$C$31,MATCH(Plan1!$F608,Plan4!$A$4:$A$31,0))</f>
        <v>1976</v>
      </c>
      <c r="L608">
        <f>INDEX(Plan4!$E$4:$E$31,MATCH(Plan1!$F608,Plan4!$A$4:$A$31,0))</f>
        <v>1988</v>
      </c>
      <c r="M608">
        <f t="shared" si="101"/>
        <v>3</v>
      </c>
      <c r="N608">
        <f t="shared" si="102"/>
        <v>8</v>
      </c>
      <c r="O608">
        <f t="shared" si="103"/>
        <v>4</v>
      </c>
      <c r="P608">
        <f t="shared" si="104"/>
        <v>6</v>
      </c>
      <c r="Q608">
        <f t="shared" si="105"/>
        <v>0</v>
      </c>
      <c r="R608">
        <f t="shared" si="106"/>
        <v>0</v>
      </c>
      <c r="S608">
        <f t="shared" si="107"/>
        <v>1</v>
      </c>
      <c r="T608">
        <f t="shared" si="108"/>
        <v>1</v>
      </c>
      <c r="U608">
        <f t="shared" si="109"/>
        <v>688</v>
      </c>
    </row>
    <row r="609" spans="1:21" ht="29.4" thickBot="1" x14ac:dyDescent="0.35">
      <c r="A609" s="3" t="s">
        <v>37</v>
      </c>
      <c r="B609" s="1">
        <v>2</v>
      </c>
      <c r="C609" s="1">
        <v>11</v>
      </c>
      <c r="D609" s="1">
        <v>6</v>
      </c>
      <c r="E609" s="1">
        <v>19</v>
      </c>
      <c r="F609" s="6">
        <v>1984</v>
      </c>
      <c r="G609" s="6">
        <v>0</v>
      </c>
      <c r="H609">
        <f t="shared" si="99"/>
        <v>9</v>
      </c>
      <c r="I609" t="str">
        <f t="shared" si="100"/>
        <v>SWE</v>
      </c>
      <c r="J609">
        <f>INDEX(Plan4!$B$4:$B$31,MATCH(Plan1!$F609,Plan4!$A$4:$A$31,0))</f>
        <v>1980</v>
      </c>
      <c r="K609">
        <f>INDEX(Plan4!$C$4:$C$31,MATCH(Plan1!$F609,Plan4!$A$4:$A$31,0))</f>
        <v>1976</v>
      </c>
      <c r="L609">
        <f>INDEX(Plan4!$E$4:$E$31,MATCH(Plan1!$F609,Plan4!$A$4:$A$31,0))</f>
        <v>1988</v>
      </c>
      <c r="M609">
        <f t="shared" si="101"/>
        <v>3</v>
      </c>
      <c r="N609">
        <f t="shared" si="102"/>
        <v>12</v>
      </c>
      <c r="O609">
        <f t="shared" si="103"/>
        <v>4</v>
      </c>
      <c r="P609">
        <f t="shared" si="104"/>
        <v>5</v>
      </c>
      <c r="Q609">
        <f t="shared" si="105"/>
        <v>0</v>
      </c>
      <c r="R609">
        <f t="shared" si="106"/>
        <v>0</v>
      </c>
      <c r="S609">
        <f t="shared" si="107"/>
        <v>1</v>
      </c>
      <c r="T609">
        <f t="shared" si="108"/>
        <v>1</v>
      </c>
      <c r="U609">
        <f t="shared" si="109"/>
        <v>688</v>
      </c>
    </row>
    <row r="610" spans="1:21" ht="29.4" thickBot="1" x14ac:dyDescent="0.35">
      <c r="A610" s="3" t="s">
        <v>32</v>
      </c>
      <c r="B610" s="1">
        <v>2</v>
      </c>
      <c r="C610" s="1">
        <v>3</v>
      </c>
      <c r="D610" s="1">
        <v>1</v>
      </c>
      <c r="E610" s="1">
        <v>6</v>
      </c>
      <c r="F610" s="6">
        <v>1984</v>
      </c>
      <c r="G610" s="6">
        <v>0</v>
      </c>
      <c r="H610">
        <f t="shared" si="99"/>
        <v>9</v>
      </c>
      <c r="I610" t="str">
        <f t="shared" si="100"/>
        <v>MEX</v>
      </c>
      <c r="J610">
        <f>INDEX(Plan4!$B$4:$B$31,MATCH(Plan1!$F610,Plan4!$A$4:$A$31,0))</f>
        <v>1980</v>
      </c>
      <c r="K610">
        <f>INDEX(Plan4!$C$4:$C$31,MATCH(Plan1!$F610,Plan4!$A$4:$A$31,0))</f>
        <v>1976</v>
      </c>
      <c r="L610">
        <f>INDEX(Plan4!$E$4:$E$31,MATCH(Plan1!$F610,Plan4!$A$4:$A$31,0))</f>
        <v>1988</v>
      </c>
      <c r="M610">
        <f t="shared" si="101"/>
        <v>0</v>
      </c>
      <c r="N610">
        <f t="shared" si="102"/>
        <v>4</v>
      </c>
      <c r="O610">
        <f t="shared" si="103"/>
        <v>1</v>
      </c>
      <c r="P610">
        <f t="shared" si="104"/>
        <v>2</v>
      </c>
      <c r="Q610">
        <f t="shared" si="105"/>
        <v>0</v>
      </c>
      <c r="R610">
        <f t="shared" si="106"/>
        <v>0</v>
      </c>
      <c r="S610">
        <f t="shared" si="107"/>
        <v>1</v>
      </c>
      <c r="T610">
        <f t="shared" si="108"/>
        <v>1</v>
      </c>
      <c r="U610">
        <f t="shared" si="109"/>
        <v>688</v>
      </c>
    </row>
    <row r="611" spans="1:21" ht="29.4" thickBot="1" x14ac:dyDescent="0.35">
      <c r="A611" s="3" t="s">
        <v>92</v>
      </c>
      <c r="B611" s="1">
        <v>2</v>
      </c>
      <c r="C611" s="1">
        <v>0</v>
      </c>
      <c r="D611" s="1">
        <v>0</v>
      </c>
      <c r="E611" s="1">
        <v>2</v>
      </c>
      <c r="F611" s="6">
        <v>1984</v>
      </c>
      <c r="G611" s="6">
        <v>0</v>
      </c>
      <c r="H611">
        <f t="shared" si="99"/>
        <v>10</v>
      </c>
      <c r="I611" t="str">
        <f t="shared" si="100"/>
        <v>MAR</v>
      </c>
      <c r="J611">
        <f>INDEX(Plan4!$B$4:$B$31,MATCH(Plan1!$F611,Plan4!$A$4:$A$31,0))</f>
        <v>1980</v>
      </c>
      <c r="K611">
        <f>INDEX(Plan4!$C$4:$C$31,MATCH(Plan1!$F611,Plan4!$A$4:$A$31,0))</f>
        <v>1976</v>
      </c>
      <c r="L611">
        <f>INDEX(Plan4!$E$4:$E$31,MATCH(Plan1!$F611,Plan4!$A$4:$A$31,0))</f>
        <v>1988</v>
      </c>
      <c r="M611">
        <f t="shared" si="101"/>
        <v>0</v>
      </c>
      <c r="N611">
        <f t="shared" si="102"/>
        <v>0</v>
      </c>
      <c r="O611">
        <f t="shared" si="103"/>
        <v>0</v>
      </c>
      <c r="P611">
        <f t="shared" si="104"/>
        <v>0</v>
      </c>
      <c r="Q611">
        <f t="shared" si="105"/>
        <v>0</v>
      </c>
      <c r="R611">
        <f t="shared" si="106"/>
        <v>0</v>
      </c>
      <c r="S611">
        <f t="shared" si="107"/>
        <v>0</v>
      </c>
      <c r="T611">
        <f t="shared" si="108"/>
        <v>0</v>
      </c>
      <c r="U611">
        <f t="shared" si="109"/>
        <v>688</v>
      </c>
    </row>
    <row r="612" spans="1:21" ht="29.4" thickBot="1" x14ac:dyDescent="0.35">
      <c r="A612" s="3" t="s">
        <v>49</v>
      </c>
      <c r="B612" s="1">
        <v>1</v>
      </c>
      <c r="C612" s="1">
        <v>5</v>
      </c>
      <c r="D612" s="1">
        <v>2</v>
      </c>
      <c r="E612" s="1">
        <v>8</v>
      </c>
      <c r="F612" s="6">
        <v>1984</v>
      </c>
      <c r="G612" s="6">
        <v>0</v>
      </c>
      <c r="H612">
        <f t="shared" si="99"/>
        <v>9</v>
      </c>
      <c r="I612" t="str">
        <f t="shared" si="100"/>
        <v>BRA</v>
      </c>
      <c r="J612">
        <f>INDEX(Plan4!$B$4:$B$31,MATCH(Plan1!$F612,Plan4!$A$4:$A$31,0))</f>
        <v>1980</v>
      </c>
      <c r="K612">
        <f>INDEX(Plan4!$C$4:$C$31,MATCH(Plan1!$F612,Plan4!$A$4:$A$31,0))</f>
        <v>1976</v>
      </c>
      <c r="L612">
        <f>INDEX(Plan4!$E$4:$E$31,MATCH(Plan1!$F612,Plan4!$A$4:$A$31,0))</f>
        <v>1988</v>
      </c>
      <c r="M612">
        <f t="shared" si="101"/>
        <v>2</v>
      </c>
      <c r="N612">
        <f t="shared" si="102"/>
        <v>4</v>
      </c>
      <c r="O612">
        <f t="shared" si="103"/>
        <v>0</v>
      </c>
      <c r="P612">
        <f t="shared" si="104"/>
        <v>2</v>
      </c>
      <c r="Q612">
        <f t="shared" si="105"/>
        <v>0</v>
      </c>
      <c r="R612">
        <f t="shared" si="106"/>
        <v>0</v>
      </c>
      <c r="S612">
        <f t="shared" si="107"/>
        <v>1</v>
      </c>
      <c r="T612">
        <f t="shared" si="108"/>
        <v>1</v>
      </c>
      <c r="U612">
        <f t="shared" si="109"/>
        <v>688</v>
      </c>
    </row>
    <row r="613" spans="1:21" ht="29.4" thickBot="1" x14ac:dyDescent="0.35">
      <c r="A613" s="3" t="s">
        <v>27</v>
      </c>
      <c r="B613" s="1">
        <v>1</v>
      </c>
      <c r="C613" s="1">
        <v>2</v>
      </c>
      <c r="D613" s="1">
        <v>2</v>
      </c>
      <c r="E613" s="1">
        <v>5</v>
      </c>
      <c r="F613" s="6">
        <v>1984</v>
      </c>
      <c r="G613" s="6">
        <v>0</v>
      </c>
      <c r="H613">
        <f t="shared" si="99"/>
        <v>8</v>
      </c>
      <c r="I613" t="str">
        <f t="shared" si="100"/>
        <v>ESP</v>
      </c>
      <c r="J613">
        <f>INDEX(Plan4!$B$4:$B$31,MATCH(Plan1!$F613,Plan4!$A$4:$A$31,0))</f>
        <v>1980</v>
      </c>
      <c r="K613">
        <f>INDEX(Plan4!$C$4:$C$31,MATCH(Plan1!$F613,Plan4!$A$4:$A$31,0))</f>
        <v>1976</v>
      </c>
      <c r="L613">
        <f>INDEX(Plan4!$E$4:$E$31,MATCH(Plan1!$F613,Plan4!$A$4:$A$31,0))</f>
        <v>1988</v>
      </c>
      <c r="M613">
        <f t="shared" si="101"/>
        <v>1</v>
      </c>
      <c r="N613">
        <f t="shared" si="102"/>
        <v>6</v>
      </c>
      <c r="O613">
        <f t="shared" si="103"/>
        <v>0</v>
      </c>
      <c r="P613">
        <f t="shared" si="104"/>
        <v>2</v>
      </c>
      <c r="Q613">
        <f t="shared" si="105"/>
        <v>0</v>
      </c>
      <c r="R613">
        <f t="shared" si="106"/>
        <v>0</v>
      </c>
      <c r="S613">
        <f t="shared" si="107"/>
        <v>1</v>
      </c>
      <c r="T613">
        <f t="shared" si="108"/>
        <v>1</v>
      </c>
      <c r="U613">
        <f t="shared" si="109"/>
        <v>688</v>
      </c>
    </row>
    <row r="614" spans="1:21" ht="29.4" thickBot="1" x14ac:dyDescent="0.35">
      <c r="A614" s="3" t="s">
        <v>21</v>
      </c>
      <c r="B614" s="1">
        <v>1</v>
      </c>
      <c r="C614" s="1">
        <v>1</v>
      </c>
      <c r="D614" s="1">
        <v>2</v>
      </c>
      <c r="E614" s="1">
        <v>4</v>
      </c>
      <c r="F614" s="6">
        <v>1984</v>
      </c>
      <c r="G614" s="6">
        <v>0</v>
      </c>
      <c r="H614">
        <f t="shared" si="99"/>
        <v>10</v>
      </c>
      <c r="I614" t="str">
        <f t="shared" si="100"/>
        <v>BEL</v>
      </c>
      <c r="J614">
        <f>INDEX(Plan4!$B$4:$B$31,MATCH(Plan1!$F614,Plan4!$A$4:$A$31,0))</f>
        <v>1980</v>
      </c>
      <c r="K614">
        <f>INDEX(Plan4!$C$4:$C$31,MATCH(Plan1!$F614,Plan4!$A$4:$A$31,0))</f>
        <v>1976</v>
      </c>
      <c r="L614">
        <f>INDEX(Plan4!$E$4:$E$31,MATCH(Plan1!$F614,Plan4!$A$4:$A$31,0))</f>
        <v>1988</v>
      </c>
      <c r="M614">
        <f t="shared" si="101"/>
        <v>1</v>
      </c>
      <c r="N614">
        <f t="shared" si="102"/>
        <v>1</v>
      </c>
      <c r="O614">
        <f t="shared" si="103"/>
        <v>0</v>
      </c>
      <c r="P614">
        <f t="shared" si="104"/>
        <v>6</v>
      </c>
      <c r="Q614">
        <f t="shared" si="105"/>
        <v>0</v>
      </c>
      <c r="R614">
        <f t="shared" si="106"/>
        <v>0</v>
      </c>
      <c r="S614">
        <f t="shared" si="107"/>
        <v>1</v>
      </c>
      <c r="T614">
        <f t="shared" si="108"/>
        <v>1</v>
      </c>
      <c r="U614">
        <f t="shared" si="109"/>
        <v>688</v>
      </c>
    </row>
    <row r="615" spans="1:21" ht="29.4" thickBot="1" x14ac:dyDescent="0.35">
      <c r="A615" s="3" t="s">
        <v>6</v>
      </c>
      <c r="B615" s="1">
        <v>1</v>
      </c>
      <c r="C615" s="1">
        <v>1</v>
      </c>
      <c r="D615" s="1">
        <v>1</v>
      </c>
      <c r="E615" s="1">
        <v>3</v>
      </c>
      <c r="F615" s="6">
        <v>1984</v>
      </c>
      <c r="G615" s="6">
        <v>0</v>
      </c>
      <c r="H615">
        <f t="shared" si="99"/>
        <v>10</v>
      </c>
      <c r="I615" t="str">
        <f t="shared" si="100"/>
        <v>AUT</v>
      </c>
      <c r="J615">
        <f>INDEX(Plan4!$B$4:$B$31,MATCH(Plan1!$F615,Plan4!$A$4:$A$31,0))</f>
        <v>1980</v>
      </c>
      <c r="K615">
        <f>INDEX(Plan4!$C$4:$C$31,MATCH(Plan1!$F615,Plan4!$A$4:$A$31,0))</f>
        <v>1976</v>
      </c>
      <c r="L615">
        <f>INDEX(Plan4!$E$4:$E$31,MATCH(Plan1!$F615,Plan4!$A$4:$A$31,0))</f>
        <v>1988</v>
      </c>
      <c r="M615">
        <f t="shared" si="101"/>
        <v>1</v>
      </c>
      <c r="N615">
        <f t="shared" si="102"/>
        <v>4</v>
      </c>
      <c r="O615">
        <f t="shared" si="103"/>
        <v>0</v>
      </c>
      <c r="P615">
        <f t="shared" si="104"/>
        <v>1</v>
      </c>
      <c r="Q615">
        <f t="shared" si="105"/>
        <v>0</v>
      </c>
      <c r="R615">
        <f t="shared" si="106"/>
        <v>0</v>
      </c>
      <c r="S615">
        <f t="shared" si="107"/>
        <v>1</v>
      </c>
      <c r="T615">
        <f t="shared" si="108"/>
        <v>1</v>
      </c>
      <c r="U615">
        <f t="shared" si="109"/>
        <v>688</v>
      </c>
    </row>
    <row r="616" spans="1:21" ht="29.4" thickBot="1" x14ac:dyDescent="0.35">
      <c r="A616" s="3" t="s">
        <v>99</v>
      </c>
      <c r="B616" s="1">
        <v>1</v>
      </c>
      <c r="C616" s="1">
        <v>0</v>
      </c>
      <c r="D616" s="1">
        <v>2</v>
      </c>
      <c r="E616" s="1">
        <v>3</v>
      </c>
      <c r="F616" s="6">
        <v>1984</v>
      </c>
      <c r="G616" s="6">
        <v>0</v>
      </c>
      <c r="H616">
        <f t="shared" si="99"/>
        <v>8</v>
      </c>
      <c r="I616" t="str">
        <f t="shared" si="100"/>
        <v>KEN</v>
      </c>
      <c r="J616">
        <f>INDEX(Plan4!$B$4:$B$31,MATCH(Plan1!$F616,Plan4!$A$4:$A$31,0))</f>
        <v>1980</v>
      </c>
      <c r="K616">
        <f>INDEX(Plan4!$C$4:$C$31,MATCH(Plan1!$F616,Plan4!$A$4:$A$31,0))</f>
        <v>1976</v>
      </c>
      <c r="L616">
        <f>INDEX(Plan4!$E$4:$E$31,MATCH(Plan1!$F616,Plan4!$A$4:$A$31,0))</f>
        <v>1988</v>
      </c>
      <c r="M616">
        <f t="shared" si="101"/>
        <v>0</v>
      </c>
      <c r="N616">
        <f t="shared" si="102"/>
        <v>0</v>
      </c>
      <c r="O616">
        <f t="shared" si="103"/>
        <v>0</v>
      </c>
      <c r="P616">
        <f t="shared" si="104"/>
        <v>0</v>
      </c>
      <c r="Q616">
        <f t="shared" si="105"/>
        <v>0</v>
      </c>
      <c r="R616">
        <f t="shared" si="106"/>
        <v>0</v>
      </c>
      <c r="S616">
        <f t="shared" si="107"/>
        <v>0</v>
      </c>
      <c r="T616">
        <f t="shared" si="108"/>
        <v>0</v>
      </c>
      <c r="U616">
        <f t="shared" si="109"/>
        <v>688</v>
      </c>
    </row>
    <row r="617" spans="1:21" ht="29.4" thickBot="1" x14ac:dyDescent="0.35">
      <c r="A617" s="3" t="s">
        <v>60</v>
      </c>
      <c r="B617" s="1">
        <v>1</v>
      </c>
      <c r="C617" s="1">
        <v>0</v>
      </c>
      <c r="D617" s="1">
        <v>2</v>
      </c>
      <c r="E617" s="1">
        <v>3</v>
      </c>
      <c r="F617" s="6">
        <v>1984</v>
      </c>
      <c r="G617" s="6">
        <v>0</v>
      </c>
      <c r="H617">
        <f t="shared" si="99"/>
        <v>11</v>
      </c>
      <c r="I617" t="str">
        <f t="shared" si="100"/>
        <v>POR</v>
      </c>
      <c r="J617">
        <f>INDEX(Plan4!$B$4:$B$31,MATCH(Plan1!$F617,Plan4!$A$4:$A$31,0))</f>
        <v>1980</v>
      </c>
      <c r="K617">
        <f>INDEX(Plan4!$C$4:$C$31,MATCH(Plan1!$F617,Plan4!$A$4:$A$31,0))</f>
        <v>1976</v>
      </c>
      <c r="L617">
        <f>INDEX(Plan4!$E$4:$E$31,MATCH(Plan1!$F617,Plan4!$A$4:$A$31,0))</f>
        <v>1988</v>
      </c>
      <c r="M617">
        <f t="shared" si="101"/>
        <v>0</v>
      </c>
      <c r="N617">
        <f t="shared" si="102"/>
        <v>0</v>
      </c>
      <c r="O617">
        <f t="shared" si="103"/>
        <v>0</v>
      </c>
      <c r="P617">
        <f t="shared" si="104"/>
        <v>2</v>
      </c>
      <c r="Q617">
        <f t="shared" si="105"/>
        <v>0</v>
      </c>
      <c r="R617">
        <f t="shared" si="106"/>
        <v>0</v>
      </c>
      <c r="S617">
        <f t="shared" si="107"/>
        <v>0</v>
      </c>
      <c r="T617">
        <f t="shared" si="108"/>
        <v>1</v>
      </c>
      <c r="U617">
        <f t="shared" si="109"/>
        <v>688</v>
      </c>
    </row>
    <row r="618" spans="1:21" ht="29.4" thickBot="1" x14ac:dyDescent="0.35">
      <c r="A618" s="3" t="s">
        <v>87</v>
      </c>
      <c r="B618" s="1">
        <v>1</v>
      </c>
      <c r="C618" s="1">
        <v>0</v>
      </c>
      <c r="D618" s="1">
        <v>0</v>
      </c>
      <c r="E618" s="1">
        <v>1</v>
      </c>
      <c r="F618" s="6">
        <v>1984</v>
      </c>
      <c r="G618" s="6">
        <v>0</v>
      </c>
      <c r="H618">
        <f t="shared" si="99"/>
        <v>11</v>
      </c>
      <c r="I618" t="str">
        <f t="shared" si="100"/>
        <v>PAK</v>
      </c>
      <c r="J618">
        <f>INDEX(Plan4!$B$4:$B$31,MATCH(Plan1!$F618,Plan4!$A$4:$A$31,0))</f>
        <v>1980</v>
      </c>
      <c r="K618">
        <f>INDEX(Plan4!$C$4:$C$31,MATCH(Plan1!$F618,Plan4!$A$4:$A$31,0))</f>
        <v>1976</v>
      </c>
      <c r="L618">
        <f>INDEX(Plan4!$E$4:$E$31,MATCH(Plan1!$F618,Plan4!$A$4:$A$31,0))</f>
        <v>1988</v>
      </c>
      <c r="M618">
        <f t="shared" si="101"/>
        <v>0</v>
      </c>
      <c r="N618">
        <f t="shared" si="102"/>
        <v>0</v>
      </c>
      <c r="O618">
        <f t="shared" si="103"/>
        <v>0</v>
      </c>
      <c r="P618">
        <f t="shared" si="104"/>
        <v>1</v>
      </c>
      <c r="Q618">
        <f t="shared" si="105"/>
        <v>0</v>
      </c>
      <c r="R618">
        <f t="shared" si="106"/>
        <v>0</v>
      </c>
      <c r="S618">
        <f t="shared" si="107"/>
        <v>0</v>
      </c>
      <c r="T618">
        <f t="shared" si="108"/>
        <v>1</v>
      </c>
      <c r="U618">
        <f t="shared" si="109"/>
        <v>688</v>
      </c>
    </row>
    <row r="619" spans="1:21" ht="29.4" thickBot="1" x14ac:dyDescent="0.35">
      <c r="A619" s="3" t="s">
        <v>9</v>
      </c>
      <c r="B619" s="1">
        <v>0</v>
      </c>
      <c r="C619" s="1">
        <v>4</v>
      </c>
      <c r="D619" s="1">
        <v>4</v>
      </c>
      <c r="E619" s="1">
        <v>8</v>
      </c>
      <c r="F619" s="6">
        <v>1984</v>
      </c>
      <c r="G619" s="6">
        <v>0</v>
      </c>
      <c r="H619">
        <f t="shared" si="99"/>
        <v>14</v>
      </c>
      <c r="I619" t="str">
        <f t="shared" si="100"/>
        <v>SUI</v>
      </c>
      <c r="J619">
        <f>INDEX(Plan4!$B$4:$B$31,MATCH(Plan1!$F619,Plan4!$A$4:$A$31,0))</f>
        <v>1980</v>
      </c>
      <c r="K619">
        <f>INDEX(Plan4!$C$4:$C$31,MATCH(Plan1!$F619,Plan4!$A$4:$A$31,0))</f>
        <v>1976</v>
      </c>
      <c r="L619">
        <f>INDEX(Plan4!$E$4:$E$31,MATCH(Plan1!$F619,Plan4!$A$4:$A$31,0))</f>
        <v>1988</v>
      </c>
      <c r="M619">
        <f t="shared" si="101"/>
        <v>2</v>
      </c>
      <c r="N619">
        <f t="shared" si="102"/>
        <v>2</v>
      </c>
      <c r="O619">
        <f t="shared" si="103"/>
        <v>1</v>
      </c>
      <c r="P619">
        <f t="shared" si="104"/>
        <v>4</v>
      </c>
      <c r="Q619">
        <f t="shared" si="105"/>
        <v>0</v>
      </c>
      <c r="R619">
        <f t="shared" si="106"/>
        <v>0</v>
      </c>
      <c r="S619">
        <f t="shared" si="107"/>
        <v>1</v>
      </c>
      <c r="T619">
        <f t="shared" si="108"/>
        <v>1</v>
      </c>
      <c r="U619">
        <f t="shared" si="109"/>
        <v>688</v>
      </c>
    </row>
    <row r="620" spans="1:21" ht="29.4" thickBot="1" x14ac:dyDescent="0.35">
      <c r="A620" s="3" t="s">
        <v>8</v>
      </c>
      <c r="B620" s="1">
        <v>0</v>
      </c>
      <c r="C620" s="1">
        <v>3</v>
      </c>
      <c r="D620" s="1">
        <v>3</v>
      </c>
      <c r="E620" s="1">
        <v>6</v>
      </c>
      <c r="F620" s="6">
        <v>1984</v>
      </c>
      <c r="G620" s="6">
        <v>0</v>
      </c>
      <c r="H620">
        <f t="shared" si="99"/>
        <v>10</v>
      </c>
      <c r="I620" t="str">
        <f t="shared" si="100"/>
        <v>DEN</v>
      </c>
      <c r="J620">
        <f>INDEX(Plan4!$B$4:$B$31,MATCH(Plan1!$F620,Plan4!$A$4:$A$31,0))</f>
        <v>1980</v>
      </c>
      <c r="K620">
        <f>INDEX(Plan4!$C$4:$C$31,MATCH(Plan1!$F620,Plan4!$A$4:$A$31,0))</f>
        <v>1976</v>
      </c>
      <c r="L620">
        <f>INDEX(Plan4!$E$4:$E$31,MATCH(Plan1!$F620,Plan4!$A$4:$A$31,0))</f>
        <v>1988</v>
      </c>
      <c r="M620">
        <f t="shared" si="101"/>
        <v>2</v>
      </c>
      <c r="N620">
        <f t="shared" si="102"/>
        <v>5</v>
      </c>
      <c r="O620">
        <f t="shared" si="103"/>
        <v>1</v>
      </c>
      <c r="P620">
        <f t="shared" si="104"/>
        <v>3</v>
      </c>
      <c r="Q620">
        <f t="shared" si="105"/>
        <v>0</v>
      </c>
      <c r="R620">
        <f t="shared" si="106"/>
        <v>0</v>
      </c>
      <c r="S620">
        <f t="shared" si="107"/>
        <v>1</v>
      </c>
      <c r="T620">
        <f t="shared" si="108"/>
        <v>1</v>
      </c>
      <c r="U620">
        <f t="shared" si="109"/>
        <v>688</v>
      </c>
    </row>
    <row r="621" spans="1:21" ht="29.4" thickBot="1" x14ac:dyDescent="0.35">
      <c r="A621" s="3" t="s">
        <v>71</v>
      </c>
      <c r="B621" s="1">
        <v>0</v>
      </c>
      <c r="C621" s="1">
        <v>1</v>
      </c>
      <c r="D621" s="1">
        <v>2</v>
      </c>
      <c r="E621" s="1">
        <v>3</v>
      </c>
      <c r="F621" s="6">
        <v>1984</v>
      </c>
      <c r="G621" s="6">
        <v>0</v>
      </c>
      <c r="H621">
        <f t="shared" si="99"/>
        <v>10</v>
      </c>
      <c r="I621" t="str">
        <f t="shared" si="100"/>
        <v>JAM</v>
      </c>
      <c r="J621">
        <f>INDEX(Plan4!$B$4:$B$31,MATCH(Plan1!$F621,Plan4!$A$4:$A$31,0))</f>
        <v>1980</v>
      </c>
      <c r="K621">
        <f>INDEX(Plan4!$C$4:$C$31,MATCH(Plan1!$F621,Plan4!$A$4:$A$31,0))</f>
        <v>1976</v>
      </c>
      <c r="L621">
        <f>INDEX(Plan4!$E$4:$E$31,MATCH(Plan1!$F621,Plan4!$A$4:$A$31,0))</f>
        <v>1988</v>
      </c>
      <c r="M621">
        <f t="shared" si="101"/>
        <v>0</v>
      </c>
      <c r="N621">
        <f t="shared" si="102"/>
        <v>3</v>
      </c>
      <c r="O621">
        <f t="shared" si="103"/>
        <v>1</v>
      </c>
      <c r="P621">
        <f t="shared" si="104"/>
        <v>2</v>
      </c>
      <c r="Q621">
        <f t="shared" si="105"/>
        <v>0</v>
      </c>
      <c r="R621">
        <f t="shared" si="106"/>
        <v>0</v>
      </c>
      <c r="S621">
        <f t="shared" si="107"/>
        <v>1</v>
      </c>
      <c r="T621">
        <f t="shared" si="108"/>
        <v>1</v>
      </c>
      <c r="U621">
        <f t="shared" si="109"/>
        <v>688</v>
      </c>
    </row>
    <row r="622" spans="1:21" ht="29.4" thickBot="1" x14ac:dyDescent="0.35">
      <c r="A622" s="3" t="s">
        <v>28</v>
      </c>
      <c r="B622" s="1">
        <v>0</v>
      </c>
      <c r="C622" s="1">
        <v>1</v>
      </c>
      <c r="D622" s="1">
        <v>2</v>
      </c>
      <c r="E622" s="1">
        <v>3</v>
      </c>
      <c r="F622" s="6">
        <v>1984</v>
      </c>
      <c r="G622" s="6">
        <v>0</v>
      </c>
      <c r="H622">
        <f t="shared" si="99"/>
        <v>9</v>
      </c>
      <c r="I622" t="str">
        <f t="shared" si="100"/>
        <v>NOR</v>
      </c>
      <c r="J622">
        <f>INDEX(Plan4!$B$4:$B$31,MATCH(Plan1!$F622,Plan4!$A$4:$A$31,0))</f>
        <v>1980</v>
      </c>
      <c r="K622">
        <f>INDEX(Plan4!$C$4:$C$31,MATCH(Plan1!$F622,Plan4!$A$4:$A$31,0))</f>
        <v>1976</v>
      </c>
      <c r="L622">
        <f>INDEX(Plan4!$E$4:$E$31,MATCH(Plan1!$F622,Plan4!$A$4:$A$31,0))</f>
        <v>1988</v>
      </c>
      <c r="M622">
        <f t="shared" si="101"/>
        <v>0</v>
      </c>
      <c r="N622">
        <f t="shared" si="102"/>
        <v>0</v>
      </c>
      <c r="O622">
        <f t="shared" si="103"/>
        <v>1</v>
      </c>
      <c r="P622">
        <f t="shared" si="104"/>
        <v>2</v>
      </c>
      <c r="Q622">
        <f t="shared" si="105"/>
        <v>0</v>
      </c>
      <c r="R622">
        <f t="shared" si="106"/>
        <v>0</v>
      </c>
      <c r="S622">
        <f t="shared" si="107"/>
        <v>0</v>
      </c>
      <c r="T622">
        <f t="shared" si="108"/>
        <v>1</v>
      </c>
      <c r="U622">
        <f t="shared" si="109"/>
        <v>688</v>
      </c>
    </row>
    <row r="623" spans="1:21" ht="29.4" thickBot="1" x14ac:dyDescent="0.35">
      <c r="A623" s="3" t="s">
        <v>35</v>
      </c>
      <c r="B623" s="1">
        <v>0</v>
      </c>
      <c r="C623" s="1">
        <v>1</v>
      </c>
      <c r="D623" s="1">
        <v>1</v>
      </c>
      <c r="E623" s="1">
        <v>2</v>
      </c>
      <c r="F623" s="6">
        <v>1984</v>
      </c>
      <c r="G623" s="6">
        <v>0</v>
      </c>
      <c r="H623">
        <f t="shared" si="99"/>
        <v>9</v>
      </c>
      <c r="I623" t="str">
        <f t="shared" si="100"/>
        <v>GRE</v>
      </c>
      <c r="J623">
        <f>INDEX(Plan4!$B$4:$B$31,MATCH(Plan1!$F623,Plan4!$A$4:$A$31,0))</f>
        <v>1980</v>
      </c>
      <c r="K623">
        <f>INDEX(Plan4!$C$4:$C$31,MATCH(Plan1!$F623,Plan4!$A$4:$A$31,0))</f>
        <v>1976</v>
      </c>
      <c r="L623">
        <f>INDEX(Plan4!$E$4:$E$31,MATCH(Plan1!$F623,Plan4!$A$4:$A$31,0))</f>
        <v>1988</v>
      </c>
      <c r="M623">
        <f t="shared" si="101"/>
        <v>1</v>
      </c>
      <c r="N623">
        <f t="shared" si="102"/>
        <v>3</v>
      </c>
      <c r="O623">
        <f t="shared" si="103"/>
        <v>0</v>
      </c>
      <c r="P623">
        <f t="shared" si="104"/>
        <v>0</v>
      </c>
      <c r="Q623">
        <f t="shared" si="105"/>
        <v>0</v>
      </c>
      <c r="R623">
        <f t="shared" si="106"/>
        <v>0</v>
      </c>
      <c r="S623">
        <f t="shared" si="107"/>
        <v>1</v>
      </c>
      <c r="T623">
        <f t="shared" si="108"/>
        <v>0</v>
      </c>
      <c r="U623">
        <f t="shared" si="109"/>
        <v>688</v>
      </c>
    </row>
    <row r="624" spans="1:21" ht="29.4" thickBot="1" x14ac:dyDescent="0.35">
      <c r="A624" s="3" t="s">
        <v>100</v>
      </c>
      <c r="B624" s="1">
        <v>0</v>
      </c>
      <c r="C624" s="1">
        <v>1</v>
      </c>
      <c r="D624" s="1">
        <v>1</v>
      </c>
      <c r="E624" s="1">
        <v>2</v>
      </c>
      <c r="F624" s="6">
        <v>1984</v>
      </c>
      <c r="G624" s="6">
        <v>0</v>
      </c>
      <c r="H624">
        <f t="shared" si="99"/>
        <v>10</v>
      </c>
      <c r="I624" t="str">
        <f t="shared" si="100"/>
        <v>NGR</v>
      </c>
      <c r="J624">
        <f>INDEX(Plan4!$B$4:$B$31,MATCH(Plan1!$F624,Plan4!$A$4:$A$31,0))</f>
        <v>1980</v>
      </c>
      <c r="K624">
        <f>INDEX(Plan4!$C$4:$C$31,MATCH(Plan1!$F624,Plan4!$A$4:$A$31,0))</f>
        <v>1976</v>
      </c>
      <c r="L624">
        <f>INDEX(Plan4!$E$4:$E$31,MATCH(Plan1!$F624,Plan4!$A$4:$A$31,0))</f>
        <v>1988</v>
      </c>
      <c r="M624">
        <f t="shared" si="101"/>
        <v>0</v>
      </c>
      <c r="N624">
        <f t="shared" si="102"/>
        <v>0</v>
      </c>
      <c r="O624">
        <f t="shared" si="103"/>
        <v>0</v>
      </c>
      <c r="P624">
        <f t="shared" si="104"/>
        <v>0</v>
      </c>
      <c r="Q624">
        <f t="shared" si="105"/>
        <v>0</v>
      </c>
      <c r="R624">
        <f t="shared" si="106"/>
        <v>0</v>
      </c>
      <c r="S624">
        <f t="shared" si="107"/>
        <v>0</v>
      </c>
      <c r="T624">
        <f t="shared" si="108"/>
        <v>0</v>
      </c>
      <c r="U624">
        <f t="shared" si="109"/>
        <v>688</v>
      </c>
    </row>
    <row r="625" spans="1:21" ht="43.8" thickBot="1" x14ac:dyDescent="0.35">
      <c r="A625" s="3" t="s">
        <v>78</v>
      </c>
      <c r="B625" s="1">
        <v>0</v>
      </c>
      <c r="C625" s="1">
        <v>1</v>
      </c>
      <c r="D625" s="1">
        <v>1</v>
      </c>
      <c r="E625" s="1">
        <v>2</v>
      </c>
      <c r="F625" s="6">
        <v>1984</v>
      </c>
      <c r="G625" s="6">
        <v>0</v>
      </c>
      <c r="H625">
        <f t="shared" si="99"/>
        <v>14</v>
      </c>
      <c r="I625" t="str">
        <f t="shared" si="100"/>
        <v>PUR</v>
      </c>
      <c r="J625">
        <f>INDEX(Plan4!$B$4:$B$31,MATCH(Plan1!$F625,Plan4!$A$4:$A$31,0))</f>
        <v>1980</v>
      </c>
      <c r="K625">
        <f>INDEX(Plan4!$C$4:$C$31,MATCH(Plan1!$F625,Plan4!$A$4:$A$31,0))</f>
        <v>1976</v>
      </c>
      <c r="L625">
        <f>INDEX(Plan4!$E$4:$E$31,MATCH(Plan1!$F625,Plan4!$A$4:$A$31,0))</f>
        <v>1988</v>
      </c>
      <c r="M625">
        <f t="shared" si="101"/>
        <v>0</v>
      </c>
      <c r="N625">
        <f t="shared" si="102"/>
        <v>0</v>
      </c>
      <c r="O625">
        <f t="shared" si="103"/>
        <v>0</v>
      </c>
      <c r="P625">
        <f t="shared" si="104"/>
        <v>1</v>
      </c>
      <c r="Q625">
        <f t="shared" si="105"/>
        <v>0</v>
      </c>
      <c r="R625">
        <f t="shared" si="106"/>
        <v>0</v>
      </c>
      <c r="S625">
        <f t="shared" si="107"/>
        <v>0</v>
      </c>
      <c r="T625">
        <f t="shared" si="108"/>
        <v>1</v>
      </c>
      <c r="U625">
        <f t="shared" si="109"/>
        <v>688</v>
      </c>
    </row>
    <row r="626" spans="1:21" ht="29.4" thickBot="1" x14ac:dyDescent="0.35">
      <c r="A626" s="3" t="s">
        <v>109</v>
      </c>
      <c r="B626" s="1">
        <v>0</v>
      </c>
      <c r="C626" s="1">
        <v>1</v>
      </c>
      <c r="D626" s="1">
        <v>0</v>
      </c>
      <c r="E626" s="1">
        <v>1</v>
      </c>
      <c r="F626" s="6">
        <v>1984</v>
      </c>
      <c r="G626" s="6">
        <v>0</v>
      </c>
      <c r="H626">
        <f t="shared" si="99"/>
        <v>11</v>
      </c>
      <c r="I626" t="str">
        <f t="shared" si="100"/>
        <v>COL</v>
      </c>
      <c r="J626">
        <f>INDEX(Plan4!$B$4:$B$31,MATCH(Plan1!$F626,Plan4!$A$4:$A$31,0))</f>
        <v>1980</v>
      </c>
      <c r="K626">
        <f>INDEX(Plan4!$C$4:$C$31,MATCH(Plan1!$F626,Plan4!$A$4:$A$31,0))</f>
        <v>1976</v>
      </c>
      <c r="L626">
        <f>INDEX(Plan4!$E$4:$E$31,MATCH(Plan1!$F626,Plan4!$A$4:$A$31,0))</f>
        <v>1988</v>
      </c>
      <c r="M626">
        <f t="shared" si="101"/>
        <v>0</v>
      </c>
      <c r="N626">
        <f t="shared" si="102"/>
        <v>0</v>
      </c>
      <c r="O626">
        <f t="shared" si="103"/>
        <v>0</v>
      </c>
      <c r="P626">
        <f t="shared" si="104"/>
        <v>0</v>
      </c>
      <c r="Q626">
        <f t="shared" si="105"/>
        <v>0</v>
      </c>
      <c r="R626">
        <f t="shared" si="106"/>
        <v>0</v>
      </c>
      <c r="S626">
        <f t="shared" si="107"/>
        <v>0</v>
      </c>
      <c r="T626">
        <f t="shared" si="108"/>
        <v>0</v>
      </c>
      <c r="U626">
        <f t="shared" si="109"/>
        <v>688</v>
      </c>
    </row>
    <row r="627" spans="1:21" ht="29.4" thickBot="1" x14ac:dyDescent="0.35">
      <c r="A627" s="3" t="s">
        <v>63</v>
      </c>
      <c r="B627" s="1">
        <v>0</v>
      </c>
      <c r="C627" s="1">
        <v>1</v>
      </c>
      <c r="D627" s="1">
        <v>0</v>
      </c>
      <c r="E627" s="1">
        <v>1</v>
      </c>
      <c r="F627" s="6">
        <v>1984</v>
      </c>
      <c r="G627" s="6">
        <v>0</v>
      </c>
      <c r="H627">
        <f t="shared" si="99"/>
        <v>8</v>
      </c>
      <c r="I627" t="str">
        <f t="shared" si="100"/>
        <v>EGY</v>
      </c>
      <c r="J627">
        <f>INDEX(Plan4!$B$4:$B$31,MATCH(Plan1!$F627,Plan4!$A$4:$A$31,0))</f>
        <v>1980</v>
      </c>
      <c r="K627">
        <f>INDEX(Plan4!$C$4:$C$31,MATCH(Plan1!$F627,Plan4!$A$4:$A$31,0))</f>
        <v>1976</v>
      </c>
      <c r="L627">
        <f>INDEX(Plan4!$E$4:$E$31,MATCH(Plan1!$F627,Plan4!$A$4:$A$31,0))</f>
        <v>1988</v>
      </c>
      <c r="M627">
        <f t="shared" si="101"/>
        <v>0</v>
      </c>
      <c r="N627">
        <f t="shared" si="102"/>
        <v>0</v>
      </c>
      <c r="O627">
        <f t="shared" si="103"/>
        <v>0</v>
      </c>
      <c r="P627">
        <f t="shared" si="104"/>
        <v>0</v>
      </c>
      <c r="Q627">
        <f t="shared" si="105"/>
        <v>0</v>
      </c>
      <c r="R627">
        <f t="shared" si="106"/>
        <v>0</v>
      </c>
      <c r="S627">
        <f t="shared" si="107"/>
        <v>0</v>
      </c>
      <c r="T627">
        <f t="shared" si="108"/>
        <v>0</v>
      </c>
      <c r="U627">
        <f t="shared" si="109"/>
        <v>688</v>
      </c>
    </row>
    <row r="628" spans="1:21" ht="29.4" thickBot="1" x14ac:dyDescent="0.35">
      <c r="A628" s="3" t="s">
        <v>64</v>
      </c>
      <c r="B628" s="1">
        <v>0</v>
      </c>
      <c r="C628" s="1">
        <v>1</v>
      </c>
      <c r="D628" s="1">
        <v>0</v>
      </c>
      <c r="E628" s="1">
        <v>1</v>
      </c>
      <c r="F628" s="6">
        <v>1984</v>
      </c>
      <c r="G628" s="6">
        <v>0</v>
      </c>
      <c r="H628">
        <f t="shared" si="99"/>
        <v>10</v>
      </c>
      <c r="I628" t="str">
        <f t="shared" si="100"/>
        <v>IRL</v>
      </c>
      <c r="J628">
        <f>INDEX(Plan4!$B$4:$B$31,MATCH(Plan1!$F628,Plan4!$A$4:$A$31,0))</f>
        <v>1980</v>
      </c>
      <c r="K628">
        <f>INDEX(Plan4!$C$4:$C$31,MATCH(Plan1!$F628,Plan4!$A$4:$A$31,0))</f>
        <v>1976</v>
      </c>
      <c r="L628">
        <f>INDEX(Plan4!$E$4:$E$31,MATCH(Plan1!$F628,Plan4!$A$4:$A$31,0))</f>
        <v>1988</v>
      </c>
      <c r="M628">
        <f t="shared" si="101"/>
        <v>0</v>
      </c>
      <c r="N628">
        <f t="shared" si="102"/>
        <v>2</v>
      </c>
      <c r="O628">
        <f t="shared" si="103"/>
        <v>0</v>
      </c>
      <c r="P628">
        <f t="shared" si="104"/>
        <v>0</v>
      </c>
      <c r="Q628">
        <f t="shared" si="105"/>
        <v>0</v>
      </c>
      <c r="R628">
        <f t="shared" si="106"/>
        <v>0</v>
      </c>
      <c r="S628">
        <f t="shared" si="107"/>
        <v>1</v>
      </c>
      <c r="T628">
        <f t="shared" si="108"/>
        <v>0</v>
      </c>
      <c r="U628">
        <f t="shared" si="109"/>
        <v>688</v>
      </c>
    </row>
    <row r="629" spans="1:21" ht="43.8" thickBot="1" x14ac:dyDescent="0.35">
      <c r="A629" s="3" t="s">
        <v>119</v>
      </c>
      <c r="B629" s="1">
        <v>0</v>
      </c>
      <c r="C629" s="1">
        <v>1</v>
      </c>
      <c r="D629" s="1">
        <v>0</v>
      </c>
      <c r="E629" s="1">
        <v>1</v>
      </c>
      <c r="F629" s="6">
        <v>1984</v>
      </c>
      <c r="G629" s="6">
        <v>0</v>
      </c>
      <c r="H629">
        <f t="shared" si="99"/>
        <v>14</v>
      </c>
      <c r="I629" t="str">
        <f t="shared" si="100"/>
        <v>CIV</v>
      </c>
      <c r="J629">
        <f>INDEX(Plan4!$B$4:$B$31,MATCH(Plan1!$F629,Plan4!$A$4:$A$31,0))</f>
        <v>1980</v>
      </c>
      <c r="K629">
        <f>INDEX(Plan4!$C$4:$C$31,MATCH(Plan1!$F629,Plan4!$A$4:$A$31,0))</f>
        <v>1976</v>
      </c>
      <c r="L629">
        <f>INDEX(Plan4!$E$4:$E$31,MATCH(Plan1!$F629,Plan4!$A$4:$A$31,0))</f>
        <v>1988</v>
      </c>
      <c r="M629">
        <f t="shared" si="101"/>
        <v>0</v>
      </c>
      <c r="N629">
        <f t="shared" si="102"/>
        <v>0</v>
      </c>
      <c r="O629">
        <f t="shared" si="103"/>
        <v>0</v>
      </c>
      <c r="P629">
        <f t="shared" si="104"/>
        <v>0</v>
      </c>
      <c r="Q629">
        <f t="shared" si="105"/>
        <v>0</v>
      </c>
      <c r="R629">
        <f t="shared" si="106"/>
        <v>0</v>
      </c>
      <c r="S629">
        <f t="shared" si="107"/>
        <v>0</v>
      </c>
      <c r="T629">
        <f t="shared" si="108"/>
        <v>0</v>
      </c>
      <c r="U629">
        <f t="shared" si="109"/>
        <v>688</v>
      </c>
    </row>
    <row r="630" spans="1:21" ht="29.4" thickBot="1" x14ac:dyDescent="0.35">
      <c r="A630" s="3" t="s">
        <v>72</v>
      </c>
      <c r="B630" s="1">
        <v>0</v>
      </c>
      <c r="C630" s="1">
        <v>1</v>
      </c>
      <c r="D630" s="1">
        <v>0</v>
      </c>
      <c r="E630" s="1">
        <v>1</v>
      </c>
      <c r="F630" s="6">
        <v>1984</v>
      </c>
      <c r="G630" s="6">
        <v>0</v>
      </c>
      <c r="H630">
        <f t="shared" si="99"/>
        <v>7</v>
      </c>
      <c r="I630" t="str">
        <f t="shared" si="100"/>
        <v>PER</v>
      </c>
      <c r="J630">
        <f>INDEX(Plan4!$B$4:$B$31,MATCH(Plan1!$F630,Plan4!$A$4:$A$31,0))</f>
        <v>1980</v>
      </c>
      <c r="K630">
        <f>INDEX(Plan4!$C$4:$C$31,MATCH(Plan1!$F630,Plan4!$A$4:$A$31,0))</f>
        <v>1976</v>
      </c>
      <c r="L630">
        <f>INDEX(Plan4!$E$4:$E$31,MATCH(Plan1!$F630,Plan4!$A$4:$A$31,0))</f>
        <v>1988</v>
      </c>
      <c r="M630">
        <f t="shared" si="101"/>
        <v>0</v>
      </c>
      <c r="N630">
        <f t="shared" si="102"/>
        <v>0</v>
      </c>
      <c r="O630">
        <f t="shared" si="103"/>
        <v>0</v>
      </c>
      <c r="P630">
        <f t="shared" si="104"/>
        <v>0</v>
      </c>
      <c r="Q630">
        <f t="shared" si="105"/>
        <v>0</v>
      </c>
      <c r="R630">
        <f t="shared" si="106"/>
        <v>0</v>
      </c>
      <c r="S630">
        <f t="shared" si="107"/>
        <v>0</v>
      </c>
      <c r="T630">
        <f t="shared" si="108"/>
        <v>0</v>
      </c>
      <c r="U630">
        <f t="shared" si="109"/>
        <v>688</v>
      </c>
    </row>
    <row r="631" spans="1:21" ht="29.4" thickBot="1" x14ac:dyDescent="0.35">
      <c r="A631" s="3" t="s">
        <v>120</v>
      </c>
      <c r="B631" s="1">
        <v>0</v>
      </c>
      <c r="C631" s="1">
        <v>1</v>
      </c>
      <c r="D631" s="1">
        <v>0</v>
      </c>
      <c r="E631" s="1">
        <v>1</v>
      </c>
      <c r="F631" s="6">
        <v>1984</v>
      </c>
      <c r="G631" s="6">
        <v>0</v>
      </c>
      <c r="H631">
        <f t="shared" si="99"/>
        <v>8</v>
      </c>
      <c r="I631" t="str">
        <f t="shared" si="100"/>
        <v>SYR</v>
      </c>
      <c r="J631">
        <f>INDEX(Plan4!$B$4:$B$31,MATCH(Plan1!$F631,Plan4!$A$4:$A$31,0))</f>
        <v>1980</v>
      </c>
      <c r="K631">
        <f>INDEX(Plan4!$C$4:$C$31,MATCH(Plan1!$F631,Plan4!$A$4:$A$31,0))</f>
        <v>1976</v>
      </c>
      <c r="L631">
        <f>INDEX(Plan4!$E$4:$E$31,MATCH(Plan1!$F631,Plan4!$A$4:$A$31,0))</f>
        <v>1988</v>
      </c>
      <c r="M631">
        <f t="shared" si="101"/>
        <v>0</v>
      </c>
      <c r="N631">
        <f t="shared" si="102"/>
        <v>0</v>
      </c>
      <c r="O631">
        <f t="shared" si="103"/>
        <v>0</v>
      </c>
      <c r="P631">
        <f t="shared" si="104"/>
        <v>0</v>
      </c>
      <c r="Q631">
        <f t="shared" si="105"/>
        <v>0</v>
      </c>
      <c r="R631">
        <f t="shared" si="106"/>
        <v>0</v>
      </c>
      <c r="S631">
        <f t="shared" si="107"/>
        <v>0</v>
      </c>
      <c r="T631">
        <f t="shared" si="108"/>
        <v>0</v>
      </c>
      <c r="U631">
        <f t="shared" si="109"/>
        <v>688</v>
      </c>
    </row>
    <row r="632" spans="1:21" ht="29.4" thickBot="1" x14ac:dyDescent="0.35">
      <c r="A632" s="3" t="s">
        <v>113</v>
      </c>
      <c r="B632" s="1">
        <v>0</v>
      </c>
      <c r="C632" s="1">
        <v>1</v>
      </c>
      <c r="D632" s="1">
        <v>0</v>
      </c>
      <c r="E632" s="1">
        <v>1</v>
      </c>
      <c r="F632" s="6">
        <v>1984</v>
      </c>
      <c r="G632" s="6">
        <v>0</v>
      </c>
      <c r="H632">
        <f t="shared" si="99"/>
        <v>11</v>
      </c>
      <c r="I632" t="str">
        <f t="shared" si="100"/>
        <v>THA</v>
      </c>
      <c r="J632">
        <f>INDEX(Plan4!$B$4:$B$31,MATCH(Plan1!$F632,Plan4!$A$4:$A$31,0))</f>
        <v>1980</v>
      </c>
      <c r="K632">
        <f>INDEX(Plan4!$C$4:$C$31,MATCH(Plan1!$F632,Plan4!$A$4:$A$31,0))</f>
        <v>1976</v>
      </c>
      <c r="L632">
        <f>INDEX(Plan4!$E$4:$E$31,MATCH(Plan1!$F632,Plan4!$A$4:$A$31,0))</f>
        <v>1988</v>
      </c>
      <c r="M632">
        <f t="shared" si="101"/>
        <v>0</v>
      </c>
      <c r="N632">
        <f t="shared" si="102"/>
        <v>0</v>
      </c>
      <c r="O632">
        <f t="shared" si="103"/>
        <v>0</v>
      </c>
      <c r="P632">
        <f t="shared" si="104"/>
        <v>1</v>
      </c>
      <c r="Q632">
        <f t="shared" si="105"/>
        <v>0</v>
      </c>
      <c r="R632">
        <f t="shared" si="106"/>
        <v>0</v>
      </c>
      <c r="S632">
        <f t="shared" si="107"/>
        <v>0</v>
      </c>
      <c r="T632">
        <f t="shared" si="108"/>
        <v>1</v>
      </c>
      <c r="U632">
        <f t="shared" si="109"/>
        <v>688</v>
      </c>
    </row>
    <row r="633" spans="1:21" ht="29.4" thickBot="1" x14ac:dyDescent="0.35">
      <c r="A633" s="3" t="s">
        <v>69</v>
      </c>
      <c r="B633" s="1">
        <v>0</v>
      </c>
      <c r="C633" s="1">
        <v>0</v>
      </c>
      <c r="D633" s="1">
        <v>3</v>
      </c>
      <c r="E633" s="1">
        <v>3</v>
      </c>
      <c r="F633" s="6">
        <v>1984</v>
      </c>
      <c r="G633" s="6">
        <v>0</v>
      </c>
      <c r="H633">
        <f t="shared" si="99"/>
        <v>9</v>
      </c>
      <c r="I633" t="str">
        <f t="shared" si="100"/>
        <v>TUR</v>
      </c>
      <c r="J633">
        <f>INDEX(Plan4!$B$4:$B$31,MATCH(Plan1!$F633,Plan4!$A$4:$A$31,0))</f>
        <v>1980</v>
      </c>
      <c r="K633">
        <f>INDEX(Plan4!$C$4:$C$31,MATCH(Plan1!$F633,Plan4!$A$4:$A$31,0))</f>
        <v>1976</v>
      </c>
      <c r="L633">
        <f>INDEX(Plan4!$E$4:$E$31,MATCH(Plan1!$F633,Plan4!$A$4:$A$31,0))</f>
        <v>1988</v>
      </c>
      <c r="M633">
        <f t="shared" si="101"/>
        <v>0</v>
      </c>
      <c r="N633">
        <f t="shared" si="102"/>
        <v>0</v>
      </c>
      <c r="O633">
        <f t="shared" si="103"/>
        <v>0</v>
      </c>
      <c r="P633">
        <f t="shared" si="104"/>
        <v>0</v>
      </c>
      <c r="Q633">
        <f t="shared" si="105"/>
        <v>0</v>
      </c>
      <c r="R633">
        <f t="shared" si="106"/>
        <v>0</v>
      </c>
      <c r="S633">
        <f t="shared" si="107"/>
        <v>0</v>
      </c>
      <c r="T633">
        <f t="shared" si="108"/>
        <v>0</v>
      </c>
      <c r="U633">
        <f t="shared" si="109"/>
        <v>688</v>
      </c>
    </row>
    <row r="634" spans="1:21" ht="29.4" thickBot="1" x14ac:dyDescent="0.35">
      <c r="A634" s="3" t="s">
        <v>83</v>
      </c>
      <c r="B634" s="1">
        <v>0</v>
      </c>
      <c r="C634" s="1">
        <v>0</v>
      </c>
      <c r="D634" s="1">
        <v>3</v>
      </c>
      <c r="E634" s="1">
        <v>3</v>
      </c>
      <c r="F634" s="6">
        <v>1984</v>
      </c>
      <c r="G634" s="6">
        <v>0</v>
      </c>
      <c r="H634">
        <f t="shared" si="99"/>
        <v>12</v>
      </c>
      <c r="I634" t="str">
        <f t="shared" si="100"/>
        <v>VEN</v>
      </c>
      <c r="J634">
        <f>INDEX(Plan4!$B$4:$B$31,MATCH(Plan1!$F634,Plan4!$A$4:$A$31,0))</f>
        <v>1980</v>
      </c>
      <c r="K634">
        <f>INDEX(Plan4!$C$4:$C$31,MATCH(Plan1!$F634,Plan4!$A$4:$A$31,0))</f>
        <v>1976</v>
      </c>
      <c r="L634">
        <f>INDEX(Plan4!$E$4:$E$31,MATCH(Plan1!$F634,Plan4!$A$4:$A$31,0))</f>
        <v>1988</v>
      </c>
      <c r="M634">
        <f t="shared" si="101"/>
        <v>0</v>
      </c>
      <c r="N634">
        <f t="shared" si="102"/>
        <v>1</v>
      </c>
      <c r="O634">
        <f t="shared" si="103"/>
        <v>0</v>
      </c>
      <c r="P634">
        <f t="shared" si="104"/>
        <v>1</v>
      </c>
      <c r="Q634">
        <f t="shared" si="105"/>
        <v>0</v>
      </c>
      <c r="R634">
        <f t="shared" si="106"/>
        <v>0</v>
      </c>
      <c r="S634">
        <f t="shared" si="107"/>
        <v>1</v>
      </c>
      <c r="T634">
        <f t="shared" si="108"/>
        <v>1</v>
      </c>
      <c r="U634">
        <f t="shared" si="109"/>
        <v>688</v>
      </c>
    </row>
    <row r="635" spans="1:21" ht="29.4" thickBot="1" x14ac:dyDescent="0.35">
      <c r="A635" s="3" t="s">
        <v>121</v>
      </c>
      <c r="B635" s="1">
        <v>0</v>
      </c>
      <c r="C635" s="1">
        <v>0</v>
      </c>
      <c r="D635" s="1">
        <v>2</v>
      </c>
      <c r="E635" s="1">
        <v>2</v>
      </c>
      <c r="F635" s="6">
        <v>1984</v>
      </c>
      <c r="G635" s="6">
        <v>0</v>
      </c>
      <c r="H635">
        <f t="shared" si="99"/>
        <v>10</v>
      </c>
      <c r="I635" t="str">
        <f t="shared" si="100"/>
        <v>ALG</v>
      </c>
      <c r="J635">
        <f>INDEX(Plan4!$B$4:$B$31,MATCH(Plan1!$F635,Plan4!$A$4:$A$31,0))</f>
        <v>1980</v>
      </c>
      <c r="K635">
        <f>INDEX(Plan4!$C$4:$C$31,MATCH(Plan1!$F635,Plan4!$A$4:$A$31,0))</f>
        <v>1976</v>
      </c>
      <c r="L635">
        <f>INDEX(Plan4!$E$4:$E$31,MATCH(Plan1!$F635,Plan4!$A$4:$A$31,0))</f>
        <v>1988</v>
      </c>
      <c r="M635">
        <f t="shared" si="101"/>
        <v>0</v>
      </c>
      <c r="N635">
        <f t="shared" si="102"/>
        <v>0</v>
      </c>
      <c r="O635">
        <f t="shared" si="103"/>
        <v>0</v>
      </c>
      <c r="P635">
        <f t="shared" si="104"/>
        <v>0</v>
      </c>
      <c r="Q635">
        <f t="shared" si="105"/>
        <v>0</v>
      </c>
      <c r="R635">
        <f t="shared" si="106"/>
        <v>0</v>
      </c>
      <c r="S635">
        <f t="shared" si="107"/>
        <v>0</v>
      </c>
      <c r="T635">
        <f t="shared" si="108"/>
        <v>0</v>
      </c>
      <c r="U635">
        <f t="shared" si="109"/>
        <v>688</v>
      </c>
    </row>
    <row r="636" spans="1:21" ht="29.4" thickBot="1" x14ac:dyDescent="0.35">
      <c r="A636" s="3" t="s">
        <v>106</v>
      </c>
      <c r="B636" s="1">
        <v>0</v>
      </c>
      <c r="C636" s="1">
        <v>0</v>
      </c>
      <c r="D636" s="1">
        <v>1</v>
      </c>
      <c r="E636" s="1">
        <v>1</v>
      </c>
      <c r="F636" s="6">
        <v>1984</v>
      </c>
      <c r="G636" s="6">
        <v>0</v>
      </c>
      <c r="H636">
        <f t="shared" si="99"/>
        <v>11</v>
      </c>
      <c r="I636" t="str">
        <f t="shared" si="100"/>
        <v>CMR</v>
      </c>
      <c r="J636">
        <f>INDEX(Plan4!$B$4:$B$31,MATCH(Plan1!$F636,Plan4!$A$4:$A$31,0))</f>
        <v>1980</v>
      </c>
      <c r="K636">
        <f>INDEX(Plan4!$C$4:$C$31,MATCH(Plan1!$F636,Plan4!$A$4:$A$31,0))</f>
        <v>1976</v>
      </c>
      <c r="L636">
        <f>INDEX(Plan4!$E$4:$E$31,MATCH(Plan1!$F636,Plan4!$A$4:$A$31,0))</f>
        <v>1988</v>
      </c>
      <c r="M636">
        <f t="shared" si="101"/>
        <v>0</v>
      </c>
      <c r="N636">
        <f t="shared" si="102"/>
        <v>0</v>
      </c>
      <c r="O636">
        <f t="shared" si="103"/>
        <v>0</v>
      </c>
      <c r="P636">
        <f t="shared" si="104"/>
        <v>0</v>
      </c>
      <c r="Q636">
        <f t="shared" si="105"/>
        <v>0</v>
      </c>
      <c r="R636">
        <f t="shared" si="106"/>
        <v>0</v>
      </c>
      <c r="S636">
        <f t="shared" si="107"/>
        <v>0</v>
      </c>
      <c r="T636">
        <f t="shared" si="108"/>
        <v>0</v>
      </c>
      <c r="U636">
        <f t="shared" si="109"/>
        <v>688</v>
      </c>
    </row>
    <row r="637" spans="1:21" ht="43.8" thickBot="1" x14ac:dyDescent="0.35">
      <c r="A637" s="3" t="s">
        <v>122</v>
      </c>
      <c r="B637" s="1">
        <v>0</v>
      </c>
      <c r="C637" s="1">
        <v>0</v>
      </c>
      <c r="D637" s="1">
        <v>1</v>
      </c>
      <c r="E637" s="1">
        <v>1</v>
      </c>
      <c r="F637" s="6">
        <v>1984</v>
      </c>
      <c r="G637" s="6">
        <v>0</v>
      </c>
      <c r="H637">
        <f t="shared" si="99"/>
        <v>17</v>
      </c>
      <c r="I637" t="str">
        <f t="shared" si="100"/>
        <v>TPE</v>
      </c>
      <c r="J637">
        <f>INDEX(Plan4!$B$4:$B$31,MATCH(Plan1!$F637,Plan4!$A$4:$A$31,0))</f>
        <v>1980</v>
      </c>
      <c r="K637">
        <f>INDEX(Plan4!$C$4:$C$31,MATCH(Plan1!$F637,Plan4!$A$4:$A$31,0))</f>
        <v>1976</v>
      </c>
      <c r="L637">
        <f>INDEX(Plan4!$E$4:$E$31,MATCH(Plan1!$F637,Plan4!$A$4:$A$31,0))</f>
        <v>1988</v>
      </c>
      <c r="M637">
        <f t="shared" si="101"/>
        <v>0</v>
      </c>
      <c r="N637">
        <f t="shared" si="102"/>
        <v>0</v>
      </c>
      <c r="O637">
        <f t="shared" si="103"/>
        <v>0</v>
      </c>
      <c r="P637">
        <f t="shared" si="104"/>
        <v>0</v>
      </c>
      <c r="Q637">
        <f t="shared" si="105"/>
        <v>0</v>
      </c>
      <c r="R637">
        <f t="shared" si="106"/>
        <v>0</v>
      </c>
      <c r="S637">
        <f t="shared" si="107"/>
        <v>0</v>
      </c>
      <c r="T637">
        <f t="shared" si="108"/>
        <v>0</v>
      </c>
      <c r="U637">
        <f t="shared" si="109"/>
        <v>688</v>
      </c>
    </row>
    <row r="638" spans="1:21" ht="58.2" thickBot="1" x14ac:dyDescent="0.35">
      <c r="A638" s="3" t="s">
        <v>123</v>
      </c>
      <c r="B638" s="1">
        <v>0</v>
      </c>
      <c r="C638" s="1">
        <v>0</v>
      </c>
      <c r="D638" s="1">
        <v>1</v>
      </c>
      <c r="E638" s="1">
        <v>1</v>
      </c>
      <c r="F638" s="6">
        <v>1984</v>
      </c>
      <c r="G638" s="6">
        <v>0</v>
      </c>
      <c r="H638">
        <f t="shared" si="99"/>
        <v>21</v>
      </c>
      <c r="I638" t="str">
        <f t="shared" si="100"/>
        <v>DOM</v>
      </c>
      <c r="J638">
        <f>INDEX(Plan4!$B$4:$B$31,MATCH(Plan1!$F638,Plan4!$A$4:$A$31,0))</f>
        <v>1980</v>
      </c>
      <c r="K638">
        <f>INDEX(Plan4!$C$4:$C$31,MATCH(Plan1!$F638,Plan4!$A$4:$A$31,0))</f>
        <v>1976</v>
      </c>
      <c r="L638">
        <f>INDEX(Plan4!$E$4:$E$31,MATCH(Plan1!$F638,Plan4!$A$4:$A$31,0))</f>
        <v>1988</v>
      </c>
      <c r="M638">
        <f t="shared" si="101"/>
        <v>0</v>
      </c>
      <c r="N638">
        <f t="shared" si="102"/>
        <v>0</v>
      </c>
      <c r="O638">
        <f t="shared" si="103"/>
        <v>0</v>
      </c>
      <c r="P638">
        <f t="shared" si="104"/>
        <v>0</v>
      </c>
      <c r="Q638">
        <f t="shared" si="105"/>
        <v>0</v>
      </c>
      <c r="R638">
        <f t="shared" si="106"/>
        <v>0</v>
      </c>
      <c r="S638">
        <f t="shared" si="107"/>
        <v>0</v>
      </c>
      <c r="T638">
        <f t="shared" si="108"/>
        <v>0</v>
      </c>
      <c r="U638">
        <f t="shared" si="109"/>
        <v>688</v>
      </c>
    </row>
    <row r="639" spans="1:21" ht="29.4" thickBot="1" x14ac:dyDescent="0.35">
      <c r="A639" s="3" t="s">
        <v>86</v>
      </c>
      <c r="B639" s="1">
        <v>0</v>
      </c>
      <c r="C639" s="1">
        <v>0</v>
      </c>
      <c r="D639" s="1">
        <v>1</v>
      </c>
      <c r="E639" s="1">
        <v>1</v>
      </c>
      <c r="F639" s="6">
        <v>1984</v>
      </c>
      <c r="G639" s="6">
        <v>0</v>
      </c>
      <c r="H639">
        <f t="shared" si="99"/>
        <v>10</v>
      </c>
      <c r="I639" t="str">
        <f t="shared" si="100"/>
        <v>ISL</v>
      </c>
      <c r="J639">
        <f>INDEX(Plan4!$B$4:$B$31,MATCH(Plan1!$F639,Plan4!$A$4:$A$31,0))</f>
        <v>1980</v>
      </c>
      <c r="K639">
        <f>INDEX(Plan4!$C$4:$C$31,MATCH(Plan1!$F639,Plan4!$A$4:$A$31,0))</f>
        <v>1976</v>
      </c>
      <c r="L639">
        <f>INDEX(Plan4!$E$4:$E$31,MATCH(Plan1!$F639,Plan4!$A$4:$A$31,0))</f>
        <v>1988</v>
      </c>
      <c r="M639">
        <f t="shared" si="101"/>
        <v>0</v>
      </c>
      <c r="N639">
        <f t="shared" si="102"/>
        <v>0</v>
      </c>
      <c r="O639">
        <f t="shared" si="103"/>
        <v>0</v>
      </c>
      <c r="P639">
        <f t="shared" si="104"/>
        <v>0</v>
      </c>
      <c r="Q639">
        <f t="shared" si="105"/>
        <v>0</v>
      </c>
      <c r="R639">
        <f t="shared" si="106"/>
        <v>0</v>
      </c>
      <c r="S639">
        <f t="shared" si="107"/>
        <v>0</v>
      </c>
      <c r="T639">
        <f t="shared" si="108"/>
        <v>0</v>
      </c>
      <c r="U639">
        <f t="shared" si="109"/>
        <v>688</v>
      </c>
    </row>
    <row r="640" spans="1:21" ht="29.4" thickBot="1" x14ac:dyDescent="0.35">
      <c r="A640" s="3" t="s">
        <v>124</v>
      </c>
      <c r="B640" s="1">
        <v>0</v>
      </c>
      <c r="C640" s="1">
        <v>0</v>
      </c>
      <c r="D640" s="1">
        <v>1</v>
      </c>
      <c r="E640" s="1">
        <v>1</v>
      </c>
      <c r="F640" s="6">
        <v>1984</v>
      </c>
      <c r="G640" s="6">
        <v>0</v>
      </c>
      <c r="H640">
        <f t="shared" si="99"/>
        <v>9</v>
      </c>
      <c r="I640" t="str">
        <f t="shared" si="100"/>
        <v>ZAM</v>
      </c>
      <c r="J640">
        <f>INDEX(Plan4!$B$4:$B$31,MATCH(Plan1!$F640,Plan4!$A$4:$A$31,0))</f>
        <v>1980</v>
      </c>
      <c r="K640">
        <f>INDEX(Plan4!$C$4:$C$31,MATCH(Plan1!$F640,Plan4!$A$4:$A$31,0))</f>
        <v>1976</v>
      </c>
      <c r="L640">
        <f>INDEX(Plan4!$E$4:$E$31,MATCH(Plan1!$F640,Plan4!$A$4:$A$31,0))</f>
        <v>1988</v>
      </c>
      <c r="M640">
        <f t="shared" si="101"/>
        <v>0</v>
      </c>
      <c r="N640">
        <f t="shared" si="102"/>
        <v>0</v>
      </c>
      <c r="O640">
        <f t="shared" si="103"/>
        <v>0</v>
      </c>
      <c r="P640">
        <f t="shared" si="104"/>
        <v>0</v>
      </c>
      <c r="Q640">
        <f t="shared" si="105"/>
        <v>0</v>
      </c>
      <c r="R640">
        <f t="shared" si="106"/>
        <v>0</v>
      </c>
      <c r="S640">
        <f t="shared" si="107"/>
        <v>0</v>
      </c>
      <c r="T640">
        <f t="shared" si="108"/>
        <v>0</v>
      </c>
      <c r="U640">
        <f t="shared" si="109"/>
        <v>688</v>
      </c>
    </row>
    <row r="641" spans="1:21" ht="43.8" thickBot="1" x14ac:dyDescent="0.35">
      <c r="A641" s="3" t="s">
        <v>79</v>
      </c>
      <c r="B641" s="1">
        <v>55</v>
      </c>
      <c r="C641" s="1">
        <v>31</v>
      </c>
      <c r="D641" s="1">
        <v>46</v>
      </c>
      <c r="E641" s="1">
        <v>132</v>
      </c>
      <c r="F641" s="6">
        <v>1988</v>
      </c>
      <c r="G641" s="6">
        <v>0</v>
      </c>
      <c r="H641">
        <f t="shared" si="99"/>
        <v>15</v>
      </c>
      <c r="I641" t="str">
        <f t="shared" si="100"/>
        <v>URS</v>
      </c>
      <c r="J641">
        <f>INDEX(Plan4!$B$4:$B$31,MATCH(Plan1!$F641,Plan4!$A$4:$A$31,0))</f>
        <v>1984</v>
      </c>
      <c r="K641">
        <f>INDEX(Plan4!$C$4:$C$31,MATCH(Plan1!$F641,Plan4!$A$4:$A$31,0))</f>
        <v>1980</v>
      </c>
      <c r="L641">
        <f>INDEX(Plan4!$E$4:$E$31,MATCH(Plan1!$F641,Plan4!$A$4:$A$31,0))</f>
        <v>1992</v>
      </c>
      <c r="M641">
        <f t="shared" si="101"/>
        <v>0</v>
      </c>
      <c r="N641">
        <f t="shared" si="102"/>
        <v>0</v>
      </c>
      <c r="O641">
        <f t="shared" si="103"/>
        <v>80</v>
      </c>
      <c r="P641">
        <f t="shared" si="104"/>
        <v>195</v>
      </c>
      <c r="Q641">
        <f t="shared" si="105"/>
        <v>0</v>
      </c>
      <c r="R641">
        <f t="shared" si="106"/>
        <v>0</v>
      </c>
      <c r="S641">
        <f t="shared" si="107"/>
        <v>0</v>
      </c>
      <c r="T641">
        <f t="shared" si="108"/>
        <v>1</v>
      </c>
      <c r="U641">
        <f t="shared" si="109"/>
        <v>739</v>
      </c>
    </row>
    <row r="642" spans="1:21" ht="43.8" thickBot="1" x14ac:dyDescent="0.35">
      <c r="A642" s="3" t="s">
        <v>101</v>
      </c>
      <c r="B642" s="1">
        <v>37</v>
      </c>
      <c r="C642" s="1">
        <v>35</v>
      </c>
      <c r="D642" s="1">
        <v>30</v>
      </c>
      <c r="E642" s="1">
        <v>102</v>
      </c>
      <c r="F642" s="6">
        <v>1988</v>
      </c>
      <c r="G642" s="6">
        <v>0</v>
      </c>
      <c r="H642">
        <f t="shared" si="99"/>
        <v>15</v>
      </c>
      <c r="I642" t="str">
        <f t="shared" si="100"/>
        <v>GDR</v>
      </c>
      <c r="J642">
        <f>INDEX(Plan4!$B$4:$B$31,MATCH(Plan1!$F642,Plan4!$A$4:$A$31,0))</f>
        <v>1984</v>
      </c>
      <c r="K642">
        <f>INDEX(Plan4!$C$4:$C$31,MATCH(Plan1!$F642,Plan4!$A$4:$A$31,0))</f>
        <v>1980</v>
      </c>
      <c r="L642">
        <f>INDEX(Plan4!$E$4:$E$31,MATCH(Plan1!$F642,Plan4!$A$4:$A$31,0))</f>
        <v>1992</v>
      </c>
      <c r="M642">
        <f t="shared" si="101"/>
        <v>0</v>
      </c>
      <c r="N642">
        <f t="shared" si="102"/>
        <v>0</v>
      </c>
      <c r="O642">
        <f t="shared" si="103"/>
        <v>47</v>
      </c>
      <c r="P642">
        <f t="shared" si="104"/>
        <v>126</v>
      </c>
      <c r="Q642">
        <f t="shared" si="105"/>
        <v>0</v>
      </c>
      <c r="R642">
        <f t="shared" si="106"/>
        <v>0</v>
      </c>
      <c r="S642">
        <f t="shared" si="107"/>
        <v>0</v>
      </c>
      <c r="T642">
        <f t="shared" si="108"/>
        <v>1</v>
      </c>
      <c r="U642">
        <f t="shared" si="109"/>
        <v>739</v>
      </c>
    </row>
    <row r="643" spans="1:21" ht="43.8" thickBot="1" x14ac:dyDescent="0.35">
      <c r="A643" s="3" t="s">
        <v>0</v>
      </c>
      <c r="B643" s="1">
        <v>36</v>
      </c>
      <c r="C643" s="1">
        <v>31</v>
      </c>
      <c r="D643" s="1">
        <v>27</v>
      </c>
      <c r="E643" s="1">
        <v>94</v>
      </c>
      <c r="F643" s="6">
        <v>1988</v>
      </c>
      <c r="G643" s="6">
        <v>0</v>
      </c>
      <c r="H643">
        <f t="shared" ref="H643:H706" si="110">FIND("(",A643)</f>
        <v>16</v>
      </c>
      <c r="I643" t="str">
        <f t="shared" ref="I643:I706" si="111">RIGHT(LEFT(A643,H643+3),3)</f>
        <v>USA</v>
      </c>
      <c r="J643">
        <f>INDEX(Plan4!$B$4:$B$31,MATCH(Plan1!$F643,Plan4!$A$4:$A$31,0))</f>
        <v>1984</v>
      </c>
      <c r="K643">
        <f>INDEX(Plan4!$C$4:$C$31,MATCH(Plan1!$F643,Plan4!$A$4:$A$31,0))</f>
        <v>1980</v>
      </c>
      <c r="L643">
        <f>INDEX(Plan4!$E$4:$E$31,MATCH(Plan1!$F643,Plan4!$A$4:$A$31,0))</f>
        <v>1992</v>
      </c>
      <c r="M643">
        <f t="shared" ref="M643:M706" si="112">SUMIFS($B$2:$B$1248,$F$2:$F$1248,J643,$I$2:$I$1248,$I643)</f>
        <v>83</v>
      </c>
      <c r="N643">
        <f t="shared" ref="N643:N706" si="113">SUMIFS($E$2:$E$1248,$F$2:$F$1248,J643,$I$2:$I$1248,$I643)</f>
        <v>174</v>
      </c>
      <c r="O643">
        <f t="shared" ref="O643:O706" si="114">SUMIFS($B$2:$B$1248,$F$2:$F$1248,K643,$I$2:$I$1248,$I643)</f>
        <v>0</v>
      </c>
      <c r="P643">
        <f t="shared" ref="P643:P706" si="115">SUMIFS($E$2:$E$1248,$F$2:$F$1248,K643,$I$2:$I$1248,$I643)</f>
        <v>0</v>
      </c>
      <c r="Q643">
        <f t="shared" ref="Q643:Q706" si="116">SUMIFS($G$2:$G$1248,$F$2:$F$1248,J643,$I$2:$I$1248,$I643)</f>
        <v>1</v>
      </c>
      <c r="R643">
        <f t="shared" ref="R643:R706" si="117">SUMIFS($G$2:$G$1248,$F$2:$F$1248,L643,$I$2:$I$1248,$I643)</f>
        <v>0</v>
      </c>
      <c r="S643">
        <f t="shared" ref="S643:S706" si="118">COUNTIFS($I$2:$I$1248,$I643,$F$2:$F$1248,$J643)</f>
        <v>1</v>
      </c>
      <c r="T643">
        <f t="shared" ref="T643:T706" si="119">COUNTIFS($I$2:$I$1248,$I643,$F$2:$F$1248,$K643)</f>
        <v>0</v>
      </c>
      <c r="U643">
        <f t="shared" ref="U643:U706" si="120">SUMIFS($E$2:$E$1248,$F$2:$F$1248,$F643)</f>
        <v>739</v>
      </c>
    </row>
    <row r="644" spans="1:21" ht="43.8" thickBot="1" x14ac:dyDescent="0.35">
      <c r="A644" s="5" t="s">
        <v>125</v>
      </c>
      <c r="B644" s="1">
        <v>12</v>
      </c>
      <c r="C644" s="1">
        <v>10</v>
      </c>
      <c r="D644" s="1">
        <v>11</v>
      </c>
      <c r="E644" s="1">
        <v>33</v>
      </c>
      <c r="F644" s="6">
        <v>1988</v>
      </c>
      <c r="G644" s="6">
        <v>1</v>
      </c>
      <c r="H644">
        <f t="shared" si="110"/>
        <v>14</v>
      </c>
      <c r="I644" t="str">
        <f t="shared" si="111"/>
        <v>KOR</v>
      </c>
      <c r="J644">
        <f>INDEX(Plan4!$B$4:$B$31,MATCH(Plan1!$F644,Plan4!$A$4:$A$31,0))</f>
        <v>1984</v>
      </c>
      <c r="K644">
        <f>INDEX(Plan4!$C$4:$C$31,MATCH(Plan1!$F644,Plan4!$A$4:$A$31,0))</f>
        <v>1980</v>
      </c>
      <c r="L644">
        <f>INDEX(Plan4!$E$4:$E$31,MATCH(Plan1!$F644,Plan4!$A$4:$A$31,0))</f>
        <v>1992</v>
      </c>
      <c r="M644">
        <f t="shared" si="112"/>
        <v>6</v>
      </c>
      <c r="N644">
        <f t="shared" si="113"/>
        <v>19</v>
      </c>
      <c r="O644">
        <f t="shared" si="114"/>
        <v>0</v>
      </c>
      <c r="P644">
        <f t="shared" si="115"/>
        <v>0</v>
      </c>
      <c r="Q644">
        <f t="shared" si="116"/>
        <v>0</v>
      </c>
      <c r="R644">
        <f t="shared" si="117"/>
        <v>0</v>
      </c>
      <c r="S644">
        <f t="shared" si="118"/>
        <v>1</v>
      </c>
      <c r="T644">
        <f t="shared" si="119"/>
        <v>0</v>
      </c>
      <c r="U644">
        <f t="shared" si="120"/>
        <v>739</v>
      </c>
    </row>
    <row r="645" spans="1:21" ht="43.8" thickBot="1" x14ac:dyDescent="0.35">
      <c r="A645" s="3" t="s">
        <v>102</v>
      </c>
      <c r="B645" s="1">
        <v>11</v>
      </c>
      <c r="C645" s="1">
        <v>14</v>
      </c>
      <c r="D645" s="1">
        <v>15</v>
      </c>
      <c r="E645" s="1">
        <v>40</v>
      </c>
      <c r="F645" s="6">
        <v>1988</v>
      </c>
      <c r="G645" s="6">
        <v>0</v>
      </c>
      <c r="H645">
        <f t="shared" si="110"/>
        <v>15</v>
      </c>
      <c r="I645" t="str">
        <f t="shared" si="111"/>
        <v>FRG</v>
      </c>
      <c r="J645">
        <f>INDEX(Plan4!$B$4:$B$31,MATCH(Plan1!$F645,Plan4!$A$4:$A$31,0))</f>
        <v>1984</v>
      </c>
      <c r="K645">
        <f>INDEX(Plan4!$C$4:$C$31,MATCH(Plan1!$F645,Plan4!$A$4:$A$31,0))</f>
        <v>1980</v>
      </c>
      <c r="L645">
        <f>INDEX(Plan4!$E$4:$E$31,MATCH(Plan1!$F645,Plan4!$A$4:$A$31,0))</f>
        <v>1992</v>
      </c>
      <c r="M645">
        <f t="shared" si="112"/>
        <v>17</v>
      </c>
      <c r="N645">
        <f t="shared" si="113"/>
        <v>59</v>
      </c>
      <c r="O645">
        <f t="shared" si="114"/>
        <v>0</v>
      </c>
      <c r="P645">
        <f t="shared" si="115"/>
        <v>0</v>
      </c>
      <c r="Q645">
        <f t="shared" si="116"/>
        <v>0</v>
      </c>
      <c r="R645">
        <f t="shared" si="117"/>
        <v>0</v>
      </c>
      <c r="S645">
        <f t="shared" si="118"/>
        <v>1</v>
      </c>
      <c r="T645">
        <f t="shared" si="119"/>
        <v>0</v>
      </c>
      <c r="U645">
        <f t="shared" si="120"/>
        <v>739</v>
      </c>
    </row>
    <row r="646" spans="1:21" ht="29.4" thickBot="1" x14ac:dyDescent="0.35">
      <c r="A646" s="3" t="s">
        <v>5</v>
      </c>
      <c r="B646" s="1">
        <v>11</v>
      </c>
      <c r="C646" s="1">
        <v>6</v>
      </c>
      <c r="D646" s="1">
        <v>6</v>
      </c>
      <c r="E646" s="1">
        <v>23</v>
      </c>
      <c r="F646" s="6">
        <v>1988</v>
      </c>
      <c r="G646" s="6">
        <v>0</v>
      </c>
      <c r="H646">
        <f t="shared" si="110"/>
        <v>10</v>
      </c>
      <c r="I646" t="str">
        <f t="shared" si="111"/>
        <v>HUN</v>
      </c>
      <c r="J646">
        <f>INDEX(Plan4!$B$4:$B$31,MATCH(Plan1!$F646,Plan4!$A$4:$A$31,0))</f>
        <v>1984</v>
      </c>
      <c r="K646">
        <f>INDEX(Plan4!$C$4:$C$31,MATCH(Plan1!$F646,Plan4!$A$4:$A$31,0))</f>
        <v>1980</v>
      </c>
      <c r="L646">
        <f>INDEX(Plan4!$E$4:$E$31,MATCH(Plan1!$F646,Plan4!$A$4:$A$31,0))</f>
        <v>1992</v>
      </c>
      <c r="M646">
        <f t="shared" si="112"/>
        <v>0</v>
      </c>
      <c r="N646">
        <f t="shared" si="113"/>
        <v>0</v>
      </c>
      <c r="O646">
        <f t="shared" si="114"/>
        <v>7</v>
      </c>
      <c r="P646">
        <f t="shared" si="115"/>
        <v>32</v>
      </c>
      <c r="Q646">
        <f t="shared" si="116"/>
        <v>0</v>
      </c>
      <c r="R646">
        <f t="shared" si="117"/>
        <v>0</v>
      </c>
      <c r="S646">
        <f t="shared" si="118"/>
        <v>0</v>
      </c>
      <c r="T646">
        <f t="shared" si="119"/>
        <v>1</v>
      </c>
      <c r="U646">
        <f t="shared" si="120"/>
        <v>739</v>
      </c>
    </row>
    <row r="647" spans="1:21" ht="29.4" thickBot="1" x14ac:dyDescent="0.35">
      <c r="A647" s="3" t="s">
        <v>82</v>
      </c>
      <c r="B647" s="1">
        <v>10</v>
      </c>
      <c r="C647" s="1">
        <v>12</v>
      </c>
      <c r="D647" s="1">
        <v>13</v>
      </c>
      <c r="E647" s="1">
        <v>35</v>
      </c>
      <c r="F647" s="6">
        <v>1988</v>
      </c>
      <c r="G647" s="6">
        <v>0</v>
      </c>
      <c r="H647">
        <f t="shared" si="110"/>
        <v>11</v>
      </c>
      <c r="I647" t="str">
        <f t="shared" si="111"/>
        <v>BUL</v>
      </c>
      <c r="J647">
        <f>INDEX(Plan4!$B$4:$B$31,MATCH(Plan1!$F647,Plan4!$A$4:$A$31,0))</f>
        <v>1984</v>
      </c>
      <c r="K647">
        <f>INDEX(Plan4!$C$4:$C$31,MATCH(Plan1!$F647,Plan4!$A$4:$A$31,0))</f>
        <v>1980</v>
      </c>
      <c r="L647">
        <f>INDEX(Plan4!$E$4:$E$31,MATCH(Plan1!$F647,Plan4!$A$4:$A$31,0))</f>
        <v>1992</v>
      </c>
      <c r="M647">
        <f t="shared" si="112"/>
        <v>0</v>
      </c>
      <c r="N647">
        <f t="shared" si="113"/>
        <v>0</v>
      </c>
      <c r="O647">
        <f t="shared" si="114"/>
        <v>8</v>
      </c>
      <c r="P647">
        <f t="shared" si="115"/>
        <v>41</v>
      </c>
      <c r="Q647">
        <f t="shared" si="116"/>
        <v>0</v>
      </c>
      <c r="R647">
        <f t="shared" si="117"/>
        <v>0</v>
      </c>
      <c r="S647">
        <f t="shared" si="118"/>
        <v>0</v>
      </c>
      <c r="T647">
        <f t="shared" si="119"/>
        <v>1</v>
      </c>
      <c r="U647">
        <f t="shared" si="120"/>
        <v>739</v>
      </c>
    </row>
    <row r="648" spans="1:21" ht="29.4" thickBot="1" x14ac:dyDescent="0.35">
      <c r="A648" s="3" t="s">
        <v>61</v>
      </c>
      <c r="B648" s="1">
        <v>7</v>
      </c>
      <c r="C648" s="1">
        <v>11</v>
      </c>
      <c r="D648" s="1">
        <v>6</v>
      </c>
      <c r="E648" s="1">
        <v>24</v>
      </c>
      <c r="F648" s="6">
        <v>1988</v>
      </c>
      <c r="G648" s="6">
        <v>0</v>
      </c>
      <c r="H648">
        <f t="shared" si="110"/>
        <v>10</v>
      </c>
      <c r="I648" t="str">
        <f t="shared" si="111"/>
        <v>ROU</v>
      </c>
      <c r="J648">
        <f>INDEX(Plan4!$B$4:$B$31,MATCH(Plan1!$F648,Plan4!$A$4:$A$31,0))</f>
        <v>1984</v>
      </c>
      <c r="K648">
        <f>INDEX(Plan4!$C$4:$C$31,MATCH(Plan1!$F648,Plan4!$A$4:$A$31,0))</f>
        <v>1980</v>
      </c>
      <c r="L648">
        <f>INDEX(Plan4!$E$4:$E$31,MATCH(Plan1!$F648,Plan4!$A$4:$A$31,0))</f>
        <v>1992</v>
      </c>
      <c r="M648">
        <f t="shared" si="112"/>
        <v>20</v>
      </c>
      <c r="N648">
        <f t="shared" si="113"/>
        <v>53</v>
      </c>
      <c r="O648">
        <f t="shared" si="114"/>
        <v>6</v>
      </c>
      <c r="P648">
        <f t="shared" si="115"/>
        <v>25</v>
      </c>
      <c r="Q648">
        <f t="shared" si="116"/>
        <v>0</v>
      </c>
      <c r="R648">
        <f t="shared" si="117"/>
        <v>0</v>
      </c>
      <c r="S648">
        <f t="shared" si="118"/>
        <v>1</v>
      </c>
      <c r="T648">
        <f t="shared" si="119"/>
        <v>1</v>
      </c>
      <c r="U648">
        <f t="shared" si="120"/>
        <v>739</v>
      </c>
    </row>
    <row r="649" spans="1:21" ht="29.4" thickBot="1" x14ac:dyDescent="0.35">
      <c r="A649" s="3" t="s">
        <v>3</v>
      </c>
      <c r="B649" s="1">
        <v>6</v>
      </c>
      <c r="C649" s="1">
        <v>4</v>
      </c>
      <c r="D649" s="1">
        <v>6</v>
      </c>
      <c r="E649" s="1">
        <v>16</v>
      </c>
      <c r="F649" s="6">
        <v>1988</v>
      </c>
      <c r="G649" s="6">
        <v>0</v>
      </c>
      <c r="H649">
        <f t="shared" si="110"/>
        <v>9</v>
      </c>
      <c r="I649" t="str">
        <f t="shared" si="111"/>
        <v>FRA</v>
      </c>
      <c r="J649">
        <f>INDEX(Plan4!$B$4:$B$31,MATCH(Plan1!$F649,Plan4!$A$4:$A$31,0))</f>
        <v>1984</v>
      </c>
      <c r="K649">
        <f>INDEX(Plan4!$C$4:$C$31,MATCH(Plan1!$F649,Plan4!$A$4:$A$31,0))</f>
        <v>1980</v>
      </c>
      <c r="L649">
        <f>INDEX(Plan4!$E$4:$E$31,MATCH(Plan1!$F649,Plan4!$A$4:$A$31,0))</f>
        <v>1992</v>
      </c>
      <c r="M649">
        <f t="shared" si="112"/>
        <v>5</v>
      </c>
      <c r="N649">
        <f t="shared" si="113"/>
        <v>28</v>
      </c>
      <c r="O649">
        <f t="shared" si="114"/>
        <v>6</v>
      </c>
      <c r="P649">
        <f t="shared" si="115"/>
        <v>14</v>
      </c>
      <c r="Q649">
        <f t="shared" si="116"/>
        <v>0</v>
      </c>
      <c r="R649">
        <f t="shared" si="117"/>
        <v>0</v>
      </c>
      <c r="S649">
        <f t="shared" si="118"/>
        <v>1</v>
      </c>
      <c r="T649">
        <f t="shared" si="119"/>
        <v>1</v>
      </c>
      <c r="U649">
        <f t="shared" si="120"/>
        <v>739</v>
      </c>
    </row>
    <row r="650" spans="1:21" ht="29.4" thickBot="1" x14ac:dyDescent="0.35">
      <c r="A650" s="3" t="s">
        <v>22</v>
      </c>
      <c r="B650" s="1">
        <v>6</v>
      </c>
      <c r="C650" s="1">
        <v>4</v>
      </c>
      <c r="D650" s="1">
        <v>4</v>
      </c>
      <c r="E650" s="1">
        <v>14</v>
      </c>
      <c r="F650" s="6">
        <v>1988</v>
      </c>
      <c r="G650" s="6">
        <v>0</v>
      </c>
      <c r="H650">
        <f t="shared" si="110"/>
        <v>8</v>
      </c>
      <c r="I650" t="str">
        <f t="shared" si="111"/>
        <v>ITA</v>
      </c>
      <c r="J650">
        <f>INDEX(Plan4!$B$4:$B$31,MATCH(Plan1!$F650,Plan4!$A$4:$A$31,0))</f>
        <v>1984</v>
      </c>
      <c r="K650">
        <f>INDEX(Plan4!$C$4:$C$31,MATCH(Plan1!$F650,Plan4!$A$4:$A$31,0))</f>
        <v>1980</v>
      </c>
      <c r="L650">
        <f>INDEX(Plan4!$E$4:$E$31,MATCH(Plan1!$F650,Plan4!$A$4:$A$31,0))</f>
        <v>1992</v>
      </c>
      <c r="M650">
        <f t="shared" si="112"/>
        <v>14</v>
      </c>
      <c r="N650">
        <f t="shared" si="113"/>
        <v>32</v>
      </c>
      <c r="O650">
        <f t="shared" si="114"/>
        <v>8</v>
      </c>
      <c r="P650">
        <f t="shared" si="115"/>
        <v>15</v>
      </c>
      <c r="Q650">
        <f t="shared" si="116"/>
        <v>0</v>
      </c>
      <c r="R650">
        <f t="shared" si="117"/>
        <v>0</v>
      </c>
      <c r="S650">
        <f t="shared" si="118"/>
        <v>1</v>
      </c>
      <c r="T650">
        <f t="shared" si="119"/>
        <v>1</v>
      </c>
      <c r="U650">
        <f t="shared" si="120"/>
        <v>739</v>
      </c>
    </row>
    <row r="651" spans="1:21" ht="29.4" thickBot="1" x14ac:dyDescent="0.35">
      <c r="A651" s="3" t="s">
        <v>118</v>
      </c>
      <c r="B651" s="1">
        <v>5</v>
      </c>
      <c r="C651" s="1">
        <v>11</v>
      </c>
      <c r="D651" s="1">
        <v>12</v>
      </c>
      <c r="E651" s="1">
        <v>28</v>
      </c>
      <c r="F651" s="6">
        <v>1988</v>
      </c>
      <c r="G651" s="6">
        <v>0</v>
      </c>
      <c r="H651">
        <f t="shared" si="110"/>
        <v>8</v>
      </c>
      <c r="I651" t="str">
        <f t="shared" si="111"/>
        <v>CHN</v>
      </c>
      <c r="J651">
        <f>INDEX(Plan4!$B$4:$B$31,MATCH(Plan1!$F651,Plan4!$A$4:$A$31,0))</f>
        <v>1984</v>
      </c>
      <c r="K651">
        <f>INDEX(Plan4!$C$4:$C$31,MATCH(Plan1!$F651,Plan4!$A$4:$A$31,0))</f>
        <v>1980</v>
      </c>
      <c r="L651">
        <f>INDEX(Plan4!$E$4:$E$31,MATCH(Plan1!$F651,Plan4!$A$4:$A$31,0))</f>
        <v>1992</v>
      </c>
      <c r="M651">
        <f t="shared" si="112"/>
        <v>15</v>
      </c>
      <c r="N651">
        <f t="shared" si="113"/>
        <v>32</v>
      </c>
      <c r="O651">
        <f t="shared" si="114"/>
        <v>0</v>
      </c>
      <c r="P651">
        <f t="shared" si="115"/>
        <v>0</v>
      </c>
      <c r="Q651">
        <f t="shared" si="116"/>
        <v>0</v>
      </c>
      <c r="R651">
        <f t="shared" si="117"/>
        <v>0</v>
      </c>
      <c r="S651">
        <f t="shared" si="118"/>
        <v>1</v>
      </c>
      <c r="T651">
        <f t="shared" si="119"/>
        <v>0</v>
      </c>
      <c r="U651">
        <f t="shared" si="120"/>
        <v>739</v>
      </c>
    </row>
    <row r="652" spans="1:21" ht="43.8" thickBot="1" x14ac:dyDescent="0.35">
      <c r="A652" s="3" t="s">
        <v>4</v>
      </c>
      <c r="B652" s="1">
        <v>5</v>
      </c>
      <c r="C652" s="1">
        <v>10</v>
      </c>
      <c r="D652" s="1">
        <v>9</v>
      </c>
      <c r="E652" s="1">
        <v>24</v>
      </c>
      <c r="F652" s="6">
        <v>1988</v>
      </c>
      <c r="G652" s="6">
        <v>0</v>
      </c>
      <c r="H652">
        <f t="shared" si="110"/>
        <v>16</v>
      </c>
      <c r="I652" t="str">
        <f t="shared" si="111"/>
        <v>GBR</v>
      </c>
      <c r="J652">
        <f>INDEX(Plan4!$B$4:$B$31,MATCH(Plan1!$F652,Plan4!$A$4:$A$31,0))</f>
        <v>1984</v>
      </c>
      <c r="K652">
        <f>INDEX(Plan4!$C$4:$C$31,MATCH(Plan1!$F652,Plan4!$A$4:$A$31,0))</f>
        <v>1980</v>
      </c>
      <c r="L652">
        <f>INDEX(Plan4!$E$4:$E$31,MATCH(Plan1!$F652,Plan4!$A$4:$A$31,0))</f>
        <v>1992</v>
      </c>
      <c r="M652">
        <f t="shared" si="112"/>
        <v>5</v>
      </c>
      <c r="N652">
        <f t="shared" si="113"/>
        <v>37</v>
      </c>
      <c r="O652">
        <f t="shared" si="114"/>
        <v>5</v>
      </c>
      <c r="P652">
        <f t="shared" si="115"/>
        <v>21</v>
      </c>
      <c r="Q652">
        <f t="shared" si="116"/>
        <v>0</v>
      </c>
      <c r="R652">
        <f t="shared" si="117"/>
        <v>0</v>
      </c>
      <c r="S652">
        <f t="shared" si="118"/>
        <v>1</v>
      </c>
      <c r="T652">
        <f t="shared" si="119"/>
        <v>1</v>
      </c>
      <c r="U652">
        <f t="shared" si="120"/>
        <v>739</v>
      </c>
    </row>
    <row r="653" spans="1:21" ht="29.4" thickBot="1" x14ac:dyDescent="0.35">
      <c r="A653" s="3" t="s">
        <v>99</v>
      </c>
      <c r="B653" s="1">
        <v>5</v>
      </c>
      <c r="C653" s="1">
        <v>2</v>
      </c>
      <c r="D653" s="1">
        <v>2</v>
      </c>
      <c r="E653" s="1">
        <v>9</v>
      </c>
      <c r="F653" s="6">
        <v>1988</v>
      </c>
      <c r="G653" s="6">
        <v>0</v>
      </c>
      <c r="H653">
        <f t="shared" si="110"/>
        <v>8</v>
      </c>
      <c r="I653" t="str">
        <f t="shared" si="111"/>
        <v>KEN</v>
      </c>
      <c r="J653">
        <f>INDEX(Plan4!$B$4:$B$31,MATCH(Plan1!$F653,Plan4!$A$4:$A$31,0))</f>
        <v>1984</v>
      </c>
      <c r="K653">
        <f>INDEX(Plan4!$C$4:$C$31,MATCH(Plan1!$F653,Plan4!$A$4:$A$31,0))</f>
        <v>1980</v>
      </c>
      <c r="L653">
        <f>INDEX(Plan4!$E$4:$E$31,MATCH(Plan1!$F653,Plan4!$A$4:$A$31,0))</f>
        <v>1992</v>
      </c>
      <c r="M653">
        <f t="shared" si="112"/>
        <v>1</v>
      </c>
      <c r="N653">
        <f t="shared" si="113"/>
        <v>3</v>
      </c>
      <c r="O653">
        <f t="shared" si="114"/>
        <v>0</v>
      </c>
      <c r="P653">
        <f t="shared" si="115"/>
        <v>0</v>
      </c>
      <c r="Q653">
        <f t="shared" si="116"/>
        <v>0</v>
      </c>
      <c r="R653">
        <f t="shared" si="117"/>
        <v>0</v>
      </c>
      <c r="S653">
        <f t="shared" si="118"/>
        <v>1</v>
      </c>
      <c r="T653">
        <f t="shared" si="119"/>
        <v>0</v>
      </c>
      <c r="U653">
        <f t="shared" si="120"/>
        <v>739</v>
      </c>
    </row>
    <row r="654" spans="1:21" ht="29.4" thickBot="1" x14ac:dyDescent="0.35">
      <c r="A654" s="3" t="s">
        <v>50</v>
      </c>
      <c r="B654" s="1">
        <v>4</v>
      </c>
      <c r="C654" s="1">
        <v>3</v>
      </c>
      <c r="D654" s="1">
        <v>7</v>
      </c>
      <c r="E654" s="1">
        <v>14</v>
      </c>
      <c r="F654" s="6">
        <v>1988</v>
      </c>
      <c r="G654" s="6">
        <v>0</v>
      </c>
      <c r="H654">
        <f t="shared" si="110"/>
        <v>8</v>
      </c>
      <c r="I654" t="str">
        <f t="shared" si="111"/>
        <v>JPN</v>
      </c>
      <c r="J654">
        <f>INDEX(Plan4!$B$4:$B$31,MATCH(Plan1!$F654,Plan4!$A$4:$A$31,0))</f>
        <v>1984</v>
      </c>
      <c r="K654">
        <f>INDEX(Plan4!$C$4:$C$31,MATCH(Plan1!$F654,Plan4!$A$4:$A$31,0))</f>
        <v>1980</v>
      </c>
      <c r="L654">
        <f>INDEX(Plan4!$E$4:$E$31,MATCH(Plan1!$F654,Plan4!$A$4:$A$31,0))</f>
        <v>1992</v>
      </c>
      <c r="M654">
        <f t="shared" si="112"/>
        <v>10</v>
      </c>
      <c r="N654">
        <f t="shared" si="113"/>
        <v>32</v>
      </c>
      <c r="O654">
        <f t="shared" si="114"/>
        <v>0</v>
      </c>
      <c r="P654">
        <f t="shared" si="115"/>
        <v>0</v>
      </c>
      <c r="Q654">
        <f t="shared" si="116"/>
        <v>0</v>
      </c>
      <c r="R654">
        <f t="shared" si="117"/>
        <v>0</v>
      </c>
      <c r="S654">
        <f t="shared" si="118"/>
        <v>1</v>
      </c>
      <c r="T654">
        <f t="shared" si="119"/>
        <v>0</v>
      </c>
      <c r="U654">
        <f t="shared" si="120"/>
        <v>739</v>
      </c>
    </row>
    <row r="655" spans="1:21" ht="29.4" thickBot="1" x14ac:dyDescent="0.35">
      <c r="A655" s="3" t="s">
        <v>7</v>
      </c>
      <c r="B655" s="1">
        <v>3</v>
      </c>
      <c r="C655" s="1">
        <v>6</v>
      </c>
      <c r="D655" s="1">
        <v>5</v>
      </c>
      <c r="E655" s="1">
        <v>14</v>
      </c>
      <c r="F655" s="6">
        <v>1988</v>
      </c>
      <c r="G655" s="6">
        <v>0</v>
      </c>
      <c r="H655">
        <f t="shared" si="110"/>
        <v>12</v>
      </c>
      <c r="I655" t="str">
        <f t="shared" si="111"/>
        <v>AUS</v>
      </c>
      <c r="J655">
        <f>INDEX(Plan4!$B$4:$B$31,MATCH(Plan1!$F655,Plan4!$A$4:$A$31,0))</f>
        <v>1984</v>
      </c>
      <c r="K655">
        <f>INDEX(Plan4!$C$4:$C$31,MATCH(Plan1!$F655,Plan4!$A$4:$A$31,0))</f>
        <v>1980</v>
      </c>
      <c r="L655">
        <f>INDEX(Plan4!$E$4:$E$31,MATCH(Plan1!$F655,Plan4!$A$4:$A$31,0))</f>
        <v>1992</v>
      </c>
      <c r="M655">
        <f t="shared" si="112"/>
        <v>4</v>
      </c>
      <c r="N655">
        <f t="shared" si="113"/>
        <v>24</v>
      </c>
      <c r="O655">
        <f t="shared" si="114"/>
        <v>2</v>
      </c>
      <c r="P655">
        <f t="shared" si="115"/>
        <v>9</v>
      </c>
      <c r="Q655">
        <f t="shared" si="116"/>
        <v>0</v>
      </c>
      <c r="R655">
        <f t="shared" si="117"/>
        <v>0</v>
      </c>
      <c r="S655">
        <f t="shared" si="118"/>
        <v>1</v>
      </c>
      <c r="T655">
        <f t="shared" si="119"/>
        <v>1</v>
      </c>
      <c r="U655">
        <f t="shared" si="120"/>
        <v>739</v>
      </c>
    </row>
    <row r="656" spans="1:21" ht="29.4" thickBot="1" x14ac:dyDescent="0.35">
      <c r="A656" s="3" t="s">
        <v>55</v>
      </c>
      <c r="B656" s="1">
        <v>3</v>
      </c>
      <c r="C656" s="1">
        <v>4</v>
      </c>
      <c r="D656" s="1">
        <v>5</v>
      </c>
      <c r="E656" s="1">
        <v>12</v>
      </c>
      <c r="F656" s="6">
        <v>1988</v>
      </c>
      <c r="G656" s="6">
        <v>0</v>
      </c>
      <c r="H656">
        <f t="shared" si="110"/>
        <v>13</v>
      </c>
      <c r="I656" t="str">
        <f t="shared" si="111"/>
        <v>YUG</v>
      </c>
      <c r="J656">
        <f>INDEX(Plan4!$B$4:$B$31,MATCH(Plan1!$F656,Plan4!$A$4:$A$31,0))</f>
        <v>1984</v>
      </c>
      <c r="K656">
        <f>INDEX(Plan4!$C$4:$C$31,MATCH(Plan1!$F656,Plan4!$A$4:$A$31,0))</f>
        <v>1980</v>
      </c>
      <c r="L656">
        <f>INDEX(Plan4!$E$4:$E$31,MATCH(Plan1!$F656,Plan4!$A$4:$A$31,0))</f>
        <v>1992</v>
      </c>
      <c r="M656">
        <f t="shared" si="112"/>
        <v>7</v>
      </c>
      <c r="N656">
        <f t="shared" si="113"/>
        <v>18</v>
      </c>
      <c r="O656">
        <f t="shared" si="114"/>
        <v>2</v>
      </c>
      <c r="P656">
        <f t="shared" si="115"/>
        <v>9</v>
      </c>
      <c r="Q656">
        <f t="shared" si="116"/>
        <v>0</v>
      </c>
      <c r="R656">
        <f t="shared" si="117"/>
        <v>0</v>
      </c>
      <c r="S656">
        <f t="shared" si="118"/>
        <v>1</v>
      </c>
      <c r="T656">
        <f t="shared" si="119"/>
        <v>1</v>
      </c>
      <c r="U656">
        <f t="shared" si="120"/>
        <v>739</v>
      </c>
    </row>
    <row r="657" spans="1:21" ht="43.8" thickBot="1" x14ac:dyDescent="0.35">
      <c r="A657" s="3" t="s">
        <v>52</v>
      </c>
      <c r="B657" s="1">
        <v>3</v>
      </c>
      <c r="C657" s="1">
        <v>3</v>
      </c>
      <c r="D657" s="1">
        <v>2</v>
      </c>
      <c r="E657" s="1">
        <v>8</v>
      </c>
      <c r="F657" s="6">
        <v>1988</v>
      </c>
      <c r="G657" s="6">
        <v>0</v>
      </c>
      <c r="H657">
        <f t="shared" si="110"/>
        <v>17</v>
      </c>
      <c r="I657" t="str">
        <f t="shared" si="111"/>
        <v>TCH</v>
      </c>
      <c r="J657">
        <f>INDEX(Plan4!$B$4:$B$31,MATCH(Plan1!$F657,Plan4!$A$4:$A$31,0))</f>
        <v>1984</v>
      </c>
      <c r="K657">
        <f>INDEX(Plan4!$C$4:$C$31,MATCH(Plan1!$F657,Plan4!$A$4:$A$31,0))</f>
        <v>1980</v>
      </c>
      <c r="L657">
        <f>INDEX(Plan4!$E$4:$E$31,MATCH(Plan1!$F657,Plan4!$A$4:$A$31,0))</f>
        <v>1992</v>
      </c>
      <c r="M657">
        <f t="shared" si="112"/>
        <v>0</v>
      </c>
      <c r="N657">
        <f t="shared" si="113"/>
        <v>0</v>
      </c>
      <c r="O657">
        <f t="shared" si="114"/>
        <v>2</v>
      </c>
      <c r="P657">
        <f t="shared" si="115"/>
        <v>14</v>
      </c>
      <c r="Q657">
        <f t="shared" si="116"/>
        <v>0</v>
      </c>
      <c r="R657">
        <f t="shared" si="117"/>
        <v>0</v>
      </c>
      <c r="S657">
        <f t="shared" si="118"/>
        <v>0</v>
      </c>
      <c r="T657">
        <f t="shared" si="119"/>
        <v>1</v>
      </c>
      <c r="U657">
        <f t="shared" si="120"/>
        <v>739</v>
      </c>
    </row>
    <row r="658" spans="1:21" ht="43.8" thickBot="1" x14ac:dyDescent="0.35">
      <c r="A658" s="3" t="s">
        <v>53</v>
      </c>
      <c r="B658" s="1">
        <v>3</v>
      </c>
      <c r="C658" s="1">
        <v>2</v>
      </c>
      <c r="D658" s="1">
        <v>8</v>
      </c>
      <c r="E658" s="1">
        <v>13</v>
      </c>
      <c r="F658" s="6">
        <v>1988</v>
      </c>
      <c r="G658" s="6">
        <v>0</v>
      </c>
      <c r="H658">
        <f t="shared" si="110"/>
        <v>14</v>
      </c>
      <c r="I658" t="str">
        <f t="shared" si="111"/>
        <v>NZL</v>
      </c>
      <c r="J658">
        <f>INDEX(Plan4!$B$4:$B$31,MATCH(Plan1!$F658,Plan4!$A$4:$A$31,0))</f>
        <v>1984</v>
      </c>
      <c r="K658">
        <f>INDEX(Plan4!$C$4:$C$31,MATCH(Plan1!$F658,Plan4!$A$4:$A$31,0))</f>
        <v>1980</v>
      </c>
      <c r="L658">
        <f>INDEX(Plan4!$E$4:$E$31,MATCH(Plan1!$F658,Plan4!$A$4:$A$31,0))</f>
        <v>1992</v>
      </c>
      <c r="M658">
        <f t="shared" si="112"/>
        <v>8</v>
      </c>
      <c r="N658">
        <f t="shared" si="113"/>
        <v>11</v>
      </c>
      <c r="O658">
        <f t="shared" si="114"/>
        <v>0</v>
      </c>
      <c r="P658">
        <f t="shared" si="115"/>
        <v>0</v>
      </c>
      <c r="Q658">
        <f t="shared" si="116"/>
        <v>0</v>
      </c>
      <c r="R658">
        <f t="shared" si="117"/>
        <v>0</v>
      </c>
      <c r="S658">
        <f t="shared" si="118"/>
        <v>1</v>
      </c>
      <c r="T658">
        <f t="shared" si="119"/>
        <v>0</v>
      </c>
      <c r="U658">
        <f t="shared" si="120"/>
        <v>739</v>
      </c>
    </row>
    <row r="659" spans="1:21" ht="29.4" thickBot="1" x14ac:dyDescent="0.35">
      <c r="A659" s="3" t="s">
        <v>26</v>
      </c>
      <c r="B659" s="1">
        <v>3</v>
      </c>
      <c r="C659" s="1">
        <v>2</v>
      </c>
      <c r="D659" s="1">
        <v>5</v>
      </c>
      <c r="E659" s="1">
        <v>10</v>
      </c>
      <c r="F659" s="6">
        <v>1988</v>
      </c>
      <c r="G659" s="6">
        <v>0</v>
      </c>
      <c r="H659">
        <f t="shared" si="110"/>
        <v>9</v>
      </c>
      <c r="I659" t="str">
        <f t="shared" si="111"/>
        <v>CAN</v>
      </c>
      <c r="J659">
        <f>INDEX(Plan4!$B$4:$B$31,MATCH(Plan1!$F659,Plan4!$A$4:$A$31,0))</f>
        <v>1984</v>
      </c>
      <c r="K659">
        <f>INDEX(Plan4!$C$4:$C$31,MATCH(Plan1!$F659,Plan4!$A$4:$A$31,0))</f>
        <v>1980</v>
      </c>
      <c r="L659">
        <f>INDEX(Plan4!$E$4:$E$31,MATCH(Plan1!$F659,Plan4!$A$4:$A$31,0))</f>
        <v>1992</v>
      </c>
      <c r="M659">
        <f t="shared" si="112"/>
        <v>10</v>
      </c>
      <c r="N659">
        <f t="shared" si="113"/>
        <v>44</v>
      </c>
      <c r="O659">
        <f t="shared" si="114"/>
        <v>0</v>
      </c>
      <c r="P659">
        <f t="shared" si="115"/>
        <v>0</v>
      </c>
      <c r="Q659">
        <f t="shared" si="116"/>
        <v>0</v>
      </c>
      <c r="R659">
        <f t="shared" si="117"/>
        <v>0</v>
      </c>
      <c r="S659">
        <f t="shared" si="118"/>
        <v>1</v>
      </c>
      <c r="T659">
        <f t="shared" si="119"/>
        <v>0</v>
      </c>
      <c r="U659">
        <f t="shared" si="120"/>
        <v>739</v>
      </c>
    </row>
    <row r="660" spans="1:21" ht="29.4" thickBot="1" x14ac:dyDescent="0.35">
      <c r="A660" s="3" t="s">
        <v>58</v>
      </c>
      <c r="B660" s="1">
        <v>2</v>
      </c>
      <c r="C660" s="1">
        <v>5</v>
      </c>
      <c r="D660" s="1">
        <v>9</v>
      </c>
      <c r="E660" s="1">
        <v>16</v>
      </c>
      <c r="F660" s="6">
        <v>1988</v>
      </c>
      <c r="G660" s="6">
        <v>0</v>
      </c>
      <c r="H660">
        <f t="shared" si="110"/>
        <v>9</v>
      </c>
      <c r="I660" t="str">
        <f t="shared" si="111"/>
        <v>POL</v>
      </c>
      <c r="J660">
        <f>INDEX(Plan4!$B$4:$B$31,MATCH(Plan1!$F660,Plan4!$A$4:$A$31,0))</f>
        <v>1984</v>
      </c>
      <c r="K660">
        <f>INDEX(Plan4!$C$4:$C$31,MATCH(Plan1!$F660,Plan4!$A$4:$A$31,0))</f>
        <v>1980</v>
      </c>
      <c r="L660">
        <f>INDEX(Plan4!$E$4:$E$31,MATCH(Plan1!$F660,Plan4!$A$4:$A$31,0))</f>
        <v>1992</v>
      </c>
      <c r="M660">
        <f t="shared" si="112"/>
        <v>0</v>
      </c>
      <c r="N660">
        <f t="shared" si="113"/>
        <v>0</v>
      </c>
      <c r="O660">
        <f t="shared" si="114"/>
        <v>3</v>
      </c>
      <c r="P660">
        <f t="shared" si="115"/>
        <v>32</v>
      </c>
      <c r="Q660">
        <f t="shared" si="116"/>
        <v>0</v>
      </c>
      <c r="R660">
        <f t="shared" si="117"/>
        <v>0</v>
      </c>
      <c r="S660">
        <f t="shared" si="118"/>
        <v>0</v>
      </c>
      <c r="T660">
        <f t="shared" si="119"/>
        <v>1</v>
      </c>
      <c r="U660">
        <f t="shared" si="120"/>
        <v>739</v>
      </c>
    </row>
    <row r="661" spans="1:21" ht="29.4" thickBot="1" x14ac:dyDescent="0.35">
      <c r="A661" s="3" t="s">
        <v>28</v>
      </c>
      <c r="B661" s="1">
        <v>2</v>
      </c>
      <c r="C661" s="1">
        <v>3</v>
      </c>
      <c r="D661" s="1">
        <v>0</v>
      </c>
      <c r="E661" s="1">
        <v>5</v>
      </c>
      <c r="F661" s="6">
        <v>1988</v>
      </c>
      <c r="G661" s="6">
        <v>0</v>
      </c>
      <c r="H661">
        <f t="shared" si="110"/>
        <v>9</v>
      </c>
      <c r="I661" t="str">
        <f t="shared" si="111"/>
        <v>NOR</v>
      </c>
      <c r="J661">
        <f>INDEX(Plan4!$B$4:$B$31,MATCH(Plan1!$F661,Plan4!$A$4:$A$31,0))</f>
        <v>1984</v>
      </c>
      <c r="K661">
        <f>INDEX(Plan4!$C$4:$C$31,MATCH(Plan1!$F661,Plan4!$A$4:$A$31,0))</f>
        <v>1980</v>
      </c>
      <c r="L661">
        <f>INDEX(Plan4!$E$4:$E$31,MATCH(Plan1!$F661,Plan4!$A$4:$A$31,0))</f>
        <v>1992</v>
      </c>
      <c r="M661">
        <f t="shared" si="112"/>
        <v>0</v>
      </c>
      <c r="N661">
        <f t="shared" si="113"/>
        <v>3</v>
      </c>
      <c r="O661">
        <f t="shared" si="114"/>
        <v>0</v>
      </c>
      <c r="P661">
        <f t="shared" si="115"/>
        <v>0</v>
      </c>
      <c r="Q661">
        <f t="shared" si="116"/>
        <v>0</v>
      </c>
      <c r="R661">
        <f t="shared" si="117"/>
        <v>0</v>
      </c>
      <c r="S661">
        <f t="shared" si="118"/>
        <v>1</v>
      </c>
      <c r="T661">
        <f t="shared" si="119"/>
        <v>0</v>
      </c>
      <c r="U661">
        <f t="shared" si="120"/>
        <v>739</v>
      </c>
    </row>
    <row r="662" spans="1:21" ht="29.4" thickBot="1" x14ac:dyDescent="0.35">
      <c r="A662" s="3" t="s">
        <v>45</v>
      </c>
      <c r="B662" s="1">
        <v>2</v>
      </c>
      <c r="C662" s="1">
        <v>2</v>
      </c>
      <c r="D662" s="1">
        <v>5</v>
      </c>
      <c r="E662" s="1">
        <v>9</v>
      </c>
      <c r="F662" s="6">
        <v>1988</v>
      </c>
      <c r="G662" s="6">
        <v>0</v>
      </c>
      <c r="H662">
        <f t="shared" si="110"/>
        <v>14</v>
      </c>
      <c r="I662" t="str">
        <f t="shared" si="111"/>
        <v>NED</v>
      </c>
      <c r="J662">
        <f>INDEX(Plan4!$B$4:$B$31,MATCH(Plan1!$F662,Plan4!$A$4:$A$31,0))</f>
        <v>1984</v>
      </c>
      <c r="K662">
        <f>INDEX(Plan4!$C$4:$C$31,MATCH(Plan1!$F662,Plan4!$A$4:$A$31,0))</f>
        <v>1980</v>
      </c>
      <c r="L662">
        <f>INDEX(Plan4!$E$4:$E$31,MATCH(Plan1!$F662,Plan4!$A$4:$A$31,0))</f>
        <v>1992</v>
      </c>
      <c r="M662">
        <f t="shared" si="112"/>
        <v>5</v>
      </c>
      <c r="N662">
        <f t="shared" si="113"/>
        <v>13</v>
      </c>
      <c r="O662">
        <f t="shared" si="114"/>
        <v>0</v>
      </c>
      <c r="P662">
        <f t="shared" si="115"/>
        <v>3</v>
      </c>
      <c r="Q662">
        <f t="shared" si="116"/>
        <v>0</v>
      </c>
      <c r="R662">
        <f t="shared" si="117"/>
        <v>0</v>
      </c>
      <c r="S662">
        <f t="shared" si="118"/>
        <v>1</v>
      </c>
      <c r="T662">
        <f t="shared" si="119"/>
        <v>1</v>
      </c>
      <c r="U662">
        <f t="shared" si="120"/>
        <v>739</v>
      </c>
    </row>
    <row r="663" spans="1:21" ht="29.4" thickBot="1" x14ac:dyDescent="0.35">
      <c r="A663" s="3" t="s">
        <v>8</v>
      </c>
      <c r="B663" s="1">
        <v>2</v>
      </c>
      <c r="C663" s="1">
        <v>1</v>
      </c>
      <c r="D663" s="1">
        <v>1</v>
      </c>
      <c r="E663" s="1">
        <v>4</v>
      </c>
      <c r="F663" s="6">
        <v>1988</v>
      </c>
      <c r="G663" s="6">
        <v>0</v>
      </c>
      <c r="H663">
        <f t="shared" si="110"/>
        <v>10</v>
      </c>
      <c r="I663" t="str">
        <f t="shared" si="111"/>
        <v>DEN</v>
      </c>
      <c r="J663">
        <f>INDEX(Plan4!$B$4:$B$31,MATCH(Plan1!$F663,Plan4!$A$4:$A$31,0))</f>
        <v>1984</v>
      </c>
      <c r="K663">
        <f>INDEX(Plan4!$C$4:$C$31,MATCH(Plan1!$F663,Plan4!$A$4:$A$31,0))</f>
        <v>1980</v>
      </c>
      <c r="L663">
        <f>INDEX(Plan4!$E$4:$E$31,MATCH(Plan1!$F663,Plan4!$A$4:$A$31,0))</f>
        <v>1992</v>
      </c>
      <c r="M663">
        <f t="shared" si="112"/>
        <v>0</v>
      </c>
      <c r="N663">
        <f t="shared" si="113"/>
        <v>6</v>
      </c>
      <c r="O663">
        <f t="shared" si="114"/>
        <v>2</v>
      </c>
      <c r="P663">
        <f t="shared" si="115"/>
        <v>5</v>
      </c>
      <c r="Q663">
        <f t="shared" si="116"/>
        <v>0</v>
      </c>
      <c r="R663">
        <f t="shared" si="117"/>
        <v>0</v>
      </c>
      <c r="S663">
        <f t="shared" si="118"/>
        <v>1</v>
      </c>
      <c r="T663">
        <f t="shared" si="119"/>
        <v>1</v>
      </c>
      <c r="U663">
        <f t="shared" si="120"/>
        <v>739</v>
      </c>
    </row>
    <row r="664" spans="1:21" ht="29.4" thickBot="1" x14ac:dyDescent="0.35">
      <c r="A664" s="3" t="s">
        <v>49</v>
      </c>
      <c r="B664" s="1">
        <v>1</v>
      </c>
      <c r="C664" s="1">
        <v>2</v>
      </c>
      <c r="D664" s="1">
        <v>3</v>
      </c>
      <c r="E664" s="1">
        <v>6</v>
      </c>
      <c r="F664" s="6">
        <v>1988</v>
      </c>
      <c r="G664" s="6">
        <v>0</v>
      </c>
      <c r="H664">
        <f t="shared" si="110"/>
        <v>9</v>
      </c>
      <c r="I664" t="str">
        <f t="shared" si="111"/>
        <v>BRA</v>
      </c>
      <c r="J664">
        <f>INDEX(Plan4!$B$4:$B$31,MATCH(Plan1!$F664,Plan4!$A$4:$A$31,0))</f>
        <v>1984</v>
      </c>
      <c r="K664">
        <f>INDEX(Plan4!$C$4:$C$31,MATCH(Plan1!$F664,Plan4!$A$4:$A$31,0))</f>
        <v>1980</v>
      </c>
      <c r="L664">
        <f>INDEX(Plan4!$E$4:$E$31,MATCH(Plan1!$F664,Plan4!$A$4:$A$31,0))</f>
        <v>1992</v>
      </c>
      <c r="M664">
        <f t="shared" si="112"/>
        <v>1</v>
      </c>
      <c r="N664">
        <f t="shared" si="113"/>
        <v>8</v>
      </c>
      <c r="O664">
        <f t="shared" si="114"/>
        <v>2</v>
      </c>
      <c r="P664">
        <f t="shared" si="115"/>
        <v>4</v>
      </c>
      <c r="Q664">
        <f t="shared" si="116"/>
        <v>0</v>
      </c>
      <c r="R664">
        <f t="shared" si="117"/>
        <v>0</v>
      </c>
      <c r="S664">
        <f t="shared" si="118"/>
        <v>1</v>
      </c>
      <c r="T664">
        <f t="shared" si="119"/>
        <v>1</v>
      </c>
      <c r="U664">
        <f t="shared" si="120"/>
        <v>739</v>
      </c>
    </row>
    <row r="665" spans="1:21" ht="29.4" thickBot="1" x14ac:dyDescent="0.35">
      <c r="A665" s="3" t="s">
        <v>41</v>
      </c>
      <c r="B665" s="1">
        <v>1</v>
      </c>
      <c r="C665" s="1">
        <v>1</v>
      </c>
      <c r="D665" s="1">
        <v>2</v>
      </c>
      <c r="E665" s="1">
        <v>4</v>
      </c>
      <c r="F665" s="6">
        <v>1988</v>
      </c>
      <c r="G665" s="6">
        <v>0</v>
      </c>
      <c r="H665">
        <f t="shared" si="110"/>
        <v>10</v>
      </c>
      <c r="I665" t="str">
        <f t="shared" si="111"/>
        <v>FIN</v>
      </c>
      <c r="J665">
        <f>INDEX(Plan4!$B$4:$B$31,MATCH(Plan1!$F665,Plan4!$A$4:$A$31,0))</f>
        <v>1984</v>
      </c>
      <c r="K665">
        <f>INDEX(Plan4!$C$4:$C$31,MATCH(Plan1!$F665,Plan4!$A$4:$A$31,0))</f>
        <v>1980</v>
      </c>
      <c r="L665">
        <f>INDEX(Plan4!$E$4:$E$31,MATCH(Plan1!$F665,Plan4!$A$4:$A$31,0))</f>
        <v>1992</v>
      </c>
      <c r="M665">
        <f t="shared" si="112"/>
        <v>4</v>
      </c>
      <c r="N665">
        <f t="shared" si="113"/>
        <v>12</v>
      </c>
      <c r="O665">
        <f t="shared" si="114"/>
        <v>3</v>
      </c>
      <c r="P665">
        <f t="shared" si="115"/>
        <v>8</v>
      </c>
      <c r="Q665">
        <f t="shared" si="116"/>
        <v>0</v>
      </c>
      <c r="R665">
        <f t="shared" si="117"/>
        <v>0</v>
      </c>
      <c r="S665">
        <f t="shared" si="118"/>
        <v>1</v>
      </c>
      <c r="T665">
        <f t="shared" si="119"/>
        <v>1</v>
      </c>
      <c r="U665">
        <f t="shared" si="120"/>
        <v>739</v>
      </c>
    </row>
    <row r="666" spans="1:21" ht="29.4" thickBot="1" x14ac:dyDescent="0.35">
      <c r="A666" s="3" t="s">
        <v>27</v>
      </c>
      <c r="B666" s="1">
        <v>1</v>
      </c>
      <c r="C666" s="1">
        <v>1</v>
      </c>
      <c r="D666" s="1">
        <v>2</v>
      </c>
      <c r="E666" s="1">
        <v>4</v>
      </c>
      <c r="F666" s="6">
        <v>1988</v>
      </c>
      <c r="G666" s="6">
        <v>0</v>
      </c>
      <c r="H666">
        <f t="shared" si="110"/>
        <v>8</v>
      </c>
      <c r="I666" t="str">
        <f t="shared" si="111"/>
        <v>ESP</v>
      </c>
      <c r="J666">
        <f>INDEX(Plan4!$B$4:$B$31,MATCH(Plan1!$F666,Plan4!$A$4:$A$31,0))</f>
        <v>1984</v>
      </c>
      <c r="K666">
        <f>INDEX(Plan4!$C$4:$C$31,MATCH(Plan1!$F666,Plan4!$A$4:$A$31,0))</f>
        <v>1980</v>
      </c>
      <c r="L666">
        <f>INDEX(Plan4!$E$4:$E$31,MATCH(Plan1!$F666,Plan4!$A$4:$A$31,0))</f>
        <v>1992</v>
      </c>
      <c r="M666">
        <f t="shared" si="112"/>
        <v>1</v>
      </c>
      <c r="N666">
        <f t="shared" si="113"/>
        <v>5</v>
      </c>
      <c r="O666">
        <f t="shared" si="114"/>
        <v>1</v>
      </c>
      <c r="P666">
        <f t="shared" si="115"/>
        <v>6</v>
      </c>
      <c r="Q666">
        <f t="shared" si="116"/>
        <v>0</v>
      </c>
      <c r="R666">
        <f t="shared" si="117"/>
        <v>1</v>
      </c>
      <c r="S666">
        <f t="shared" si="118"/>
        <v>1</v>
      </c>
      <c r="T666">
        <f t="shared" si="119"/>
        <v>1</v>
      </c>
      <c r="U666">
        <f t="shared" si="120"/>
        <v>739</v>
      </c>
    </row>
    <row r="667" spans="1:21" ht="29.4" thickBot="1" x14ac:dyDescent="0.35">
      <c r="A667" s="3" t="s">
        <v>69</v>
      </c>
      <c r="B667" s="1">
        <v>1</v>
      </c>
      <c r="C667" s="1">
        <v>1</v>
      </c>
      <c r="D667" s="1">
        <v>0</v>
      </c>
      <c r="E667" s="1">
        <v>2</v>
      </c>
      <c r="F667" s="6">
        <v>1988</v>
      </c>
      <c r="G667" s="6">
        <v>0</v>
      </c>
      <c r="H667">
        <f t="shared" si="110"/>
        <v>9</v>
      </c>
      <c r="I667" t="str">
        <f t="shared" si="111"/>
        <v>TUR</v>
      </c>
      <c r="J667">
        <f>INDEX(Plan4!$B$4:$B$31,MATCH(Plan1!$F667,Plan4!$A$4:$A$31,0))</f>
        <v>1984</v>
      </c>
      <c r="K667">
        <f>INDEX(Plan4!$C$4:$C$31,MATCH(Plan1!$F667,Plan4!$A$4:$A$31,0))</f>
        <v>1980</v>
      </c>
      <c r="L667">
        <f>INDEX(Plan4!$E$4:$E$31,MATCH(Plan1!$F667,Plan4!$A$4:$A$31,0))</f>
        <v>1992</v>
      </c>
      <c r="M667">
        <f t="shared" si="112"/>
        <v>0</v>
      </c>
      <c r="N667">
        <f t="shared" si="113"/>
        <v>3</v>
      </c>
      <c r="O667">
        <f t="shared" si="114"/>
        <v>0</v>
      </c>
      <c r="P667">
        <f t="shared" si="115"/>
        <v>0</v>
      </c>
      <c r="Q667">
        <f t="shared" si="116"/>
        <v>0</v>
      </c>
      <c r="R667">
        <f t="shared" si="117"/>
        <v>0</v>
      </c>
      <c r="S667">
        <f t="shared" si="118"/>
        <v>1</v>
      </c>
      <c r="T667">
        <f t="shared" si="119"/>
        <v>0</v>
      </c>
      <c r="U667">
        <f t="shared" si="120"/>
        <v>739</v>
      </c>
    </row>
    <row r="668" spans="1:21" ht="29.4" thickBot="1" x14ac:dyDescent="0.35">
      <c r="A668" s="3" t="s">
        <v>92</v>
      </c>
      <c r="B668" s="1">
        <v>1</v>
      </c>
      <c r="C668" s="1">
        <v>0</v>
      </c>
      <c r="D668" s="1">
        <v>2</v>
      </c>
      <c r="E668" s="1">
        <v>3</v>
      </c>
      <c r="F668" s="6">
        <v>1988</v>
      </c>
      <c r="G668" s="6">
        <v>0</v>
      </c>
      <c r="H668">
        <f t="shared" si="110"/>
        <v>10</v>
      </c>
      <c r="I668" t="str">
        <f t="shared" si="111"/>
        <v>MAR</v>
      </c>
      <c r="J668">
        <f>INDEX(Plan4!$B$4:$B$31,MATCH(Plan1!$F668,Plan4!$A$4:$A$31,0))</f>
        <v>1984</v>
      </c>
      <c r="K668">
        <f>INDEX(Plan4!$C$4:$C$31,MATCH(Plan1!$F668,Plan4!$A$4:$A$31,0))</f>
        <v>1980</v>
      </c>
      <c r="L668">
        <f>INDEX(Plan4!$E$4:$E$31,MATCH(Plan1!$F668,Plan4!$A$4:$A$31,0))</f>
        <v>1992</v>
      </c>
      <c r="M668">
        <f t="shared" si="112"/>
        <v>2</v>
      </c>
      <c r="N668">
        <f t="shared" si="113"/>
        <v>2</v>
      </c>
      <c r="O668">
        <f t="shared" si="114"/>
        <v>0</v>
      </c>
      <c r="P668">
        <f t="shared" si="115"/>
        <v>0</v>
      </c>
      <c r="Q668">
        <f t="shared" si="116"/>
        <v>0</v>
      </c>
      <c r="R668">
        <f t="shared" si="117"/>
        <v>0</v>
      </c>
      <c r="S668">
        <f t="shared" si="118"/>
        <v>1</v>
      </c>
      <c r="T668">
        <f t="shared" si="119"/>
        <v>0</v>
      </c>
      <c r="U668">
        <f t="shared" si="120"/>
        <v>739</v>
      </c>
    </row>
    <row r="669" spans="1:21" ht="29.4" thickBot="1" x14ac:dyDescent="0.35">
      <c r="A669" s="3" t="s">
        <v>6</v>
      </c>
      <c r="B669" s="1">
        <v>1</v>
      </c>
      <c r="C669" s="1">
        <v>0</v>
      </c>
      <c r="D669" s="1">
        <v>0</v>
      </c>
      <c r="E669" s="1">
        <v>1</v>
      </c>
      <c r="F669" s="6">
        <v>1988</v>
      </c>
      <c r="G669" s="6">
        <v>0</v>
      </c>
      <c r="H669">
        <f t="shared" si="110"/>
        <v>10</v>
      </c>
      <c r="I669" t="str">
        <f t="shared" si="111"/>
        <v>AUT</v>
      </c>
      <c r="J669">
        <f>INDEX(Plan4!$B$4:$B$31,MATCH(Plan1!$F669,Plan4!$A$4:$A$31,0))</f>
        <v>1984</v>
      </c>
      <c r="K669">
        <f>INDEX(Plan4!$C$4:$C$31,MATCH(Plan1!$F669,Plan4!$A$4:$A$31,0))</f>
        <v>1980</v>
      </c>
      <c r="L669">
        <f>INDEX(Plan4!$E$4:$E$31,MATCH(Plan1!$F669,Plan4!$A$4:$A$31,0))</f>
        <v>1992</v>
      </c>
      <c r="M669">
        <f t="shared" si="112"/>
        <v>1</v>
      </c>
      <c r="N669">
        <f t="shared" si="113"/>
        <v>3</v>
      </c>
      <c r="O669">
        <f t="shared" si="114"/>
        <v>1</v>
      </c>
      <c r="P669">
        <f t="shared" si="115"/>
        <v>4</v>
      </c>
      <c r="Q669">
        <f t="shared" si="116"/>
        <v>0</v>
      </c>
      <c r="R669">
        <f t="shared" si="117"/>
        <v>0</v>
      </c>
      <c r="S669">
        <f t="shared" si="118"/>
        <v>1</v>
      </c>
      <c r="T669">
        <f t="shared" si="119"/>
        <v>1</v>
      </c>
      <c r="U669">
        <f t="shared" si="120"/>
        <v>739</v>
      </c>
    </row>
    <row r="670" spans="1:21" ht="29.4" thickBot="1" x14ac:dyDescent="0.35">
      <c r="A670" s="3" t="s">
        <v>60</v>
      </c>
      <c r="B670" s="1">
        <v>1</v>
      </c>
      <c r="C670" s="1">
        <v>0</v>
      </c>
      <c r="D670" s="1">
        <v>0</v>
      </c>
      <c r="E670" s="1">
        <v>1</v>
      </c>
      <c r="F670" s="6">
        <v>1988</v>
      </c>
      <c r="G670" s="6">
        <v>0</v>
      </c>
      <c r="H670">
        <f t="shared" si="110"/>
        <v>11</v>
      </c>
      <c r="I670" t="str">
        <f t="shared" si="111"/>
        <v>POR</v>
      </c>
      <c r="J670">
        <f>INDEX(Plan4!$B$4:$B$31,MATCH(Plan1!$F670,Plan4!$A$4:$A$31,0))</f>
        <v>1984</v>
      </c>
      <c r="K670">
        <f>INDEX(Plan4!$C$4:$C$31,MATCH(Plan1!$F670,Plan4!$A$4:$A$31,0))</f>
        <v>1980</v>
      </c>
      <c r="L670">
        <f>INDEX(Plan4!$E$4:$E$31,MATCH(Plan1!$F670,Plan4!$A$4:$A$31,0))</f>
        <v>1992</v>
      </c>
      <c r="M670">
        <f t="shared" si="112"/>
        <v>1</v>
      </c>
      <c r="N670">
        <f t="shared" si="113"/>
        <v>3</v>
      </c>
      <c r="O670">
        <f t="shared" si="114"/>
        <v>0</v>
      </c>
      <c r="P670">
        <f t="shared" si="115"/>
        <v>0</v>
      </c>
      <c r="Q670">
        <f t="shared" si="116"/>
        <v>0</v>
      </c>
      <c r="R670">
        <f t="shared" si="117"/>
        <v>0</v>
      </c>
      <c r="S670">
        <f t="shared" si="118"/>
        <v>1</v>
      </c>
      <c r="T670">
        <f t="shared" si="119"/>
        <v>0</v>
      </c>
      <c r="U670">
        <f t="shared" si="120"/>
        <v>739</v>
      </c>
    </row>
    <row r="671" spans="1:21" ht="29.4" thickBot="1" x14ac:dyDescent="0.35">
      <c r="A671" s="3" t="s">
        <v>126</v>
      </c>
      <c r="B671" s="1">
        <v>1</v>
      </c>
      <c r="C671" s="1">
        <v>0</v>
      </c>
      <c r="D671" s="1">
        <v>0</v>
      </c>
      <c r="E671" s="1">
        <v>1</v>
      </c>
      <c r="F671" s="6">
        <v>1988</v>
      </c>
      <c r="G671" s="6">
        <v>0</v>
      </c>
      <c r="H671">
        <f t="shared" si="110"/>
        <v>11</v>
      </c>
      <c r="I671" t="str">
        <f t="shared" si="111"/>
        <v>SUR</v>
      </c>
      <c r="J671">
        <f>INDEX(Plan4!$B$4:$B$31,MATCH(Plan1!$F671,Plan4!$A$4:$A$31,0))</f>
        <v>1984</v>
      </c>
      <c r="K671">
        <f>INDEX(Plan4!$C$4:$C$31,MATCH(Plan1!$F671,Plan4!$A$4:$A$31,0))</f>
        <v>1980</v>
      </c>
      <c r="L671">
        <f>INDEX(Plan4!$E$4:$E$31,MATCH(Plan1!$F671,Plan4!$A$4:$A$31,0))</f>
        <v>1992</v>
      </c>
      <c r="M671">
        <f t="shared" si="112"/>
        <v>0</v>
      </c>
      <c r="N671">
        <f t="shared" si="113"/>
        <v>0</v>
      </c>
      <c r="O671">
        <f t="shared" si="114"/>
        <v>0</v>
      </c>
      <c r="P671">
        <f t="shared" si="115"/>
        <v>0</v>
      </c>
      <c r="Q671">
        <f t="shared" si="116"/>
        <v>0</v>
      </c>
      <c r="R671">
        <f t="shared" si="117"/>
        <v>0</v>
      </c>
      <c r="S671">
        <f t="shared" si="118"/>
        <v>0</v>
      </c>
      <c r="T671">
        <f t="shared" si="119"/>
        <v>0</v>
      </c>
      <c r="U671">
        <f t="shared" si="120"/>
        <v>739</v>
      </c>
    </row>
    <row r="672" spans="1:21" ht="29.4" thickBot="1" x14ac:dyDescent="0.35">
      <c r="A672" s="3" t="s">
        <v>37</v>
      </c>
      <c r="B672" s="1">
        <v>0</v>
      </c>
      <c r="C672" s="1">
        <v>4</v>
      </c>
      <c r="D672" s="1">
        <v>7</v>
      </c>
      <c r="E672" s="1">
        <v>11</v>
      </c>
      <c r="F672" s="6">
        <v>1988</v>
      </c>
      <c r="G672" s="6">
        <v>0</v>
      </c>
      <c r="H672">
        <f t="shared" si="110"/>
        <v>9</v>
      </c>
      <c r="I672" t="str">
        <f t="shared" si="111"/>
        <v>SWE</v>
      </c>
      <c r="J672">
        <f>INDEX(Plan4!$B$4:$B$31,MATCH(Plan1!$F672,Plan4!$A$4:$A$31,0))</f>
        <v>1984</v>
      </c>
      <c r="K672">
        <f>INDEX(Plan4!$C$4:$C$31,MATCH(Plan1!$F672,Plan4!$A$4:$A$31,0))</f>
        <v>1980</v>
      </c>
      <c r="L672">
        <f>INDEX(Plan4!$E$4:$E$31,MATCH(Plan1!$F672,Plan4!$A$4:$A$31,0))</f>
        <v>1992</v>
      </c>
      <c r="M672">
        <f t="shared" si="112"/>
        <v>2</v>
      </c>
      <c r="N672">
        <f t="shared" si="113"/>
        <v>19</v>
      </c>
      <c r="O672">
        <f t="shared" si="114"/>
        <v>3</v>
      </c>
      <c r="P672">
        <f t="shared" si="115"/>
        <v>12</v>
      </c>
      <c r="Q672">
        <f t="shared" si="116"/>
        <v>0</v>
      </c>
      <c r="R672">
        <f t="shared" si="117"/>
        <v>0</v>
      </c>
      <c r="S672">
        <f t="shared" si="118"/>
        <v>1</v>
      </c>
      <c r="T672">
        <f t="shared" si="119"/>
        <v>1</v>
      </c>
      <c r="U672">
        <f t="shared" si="120"/>
        <v>739</v>
      </c>
    </row>
    <row r="673" spans="1:21" ht="29.4" thickBot="1" x14ac:dyDescent="0.35">
      <c r="A673" s="3" t="s">
        <v>9</v>
      </c>
      <c r="B673" s="1">
        <v>0</v>
      </c>
      <c r="C673" s="1">
        <v>2</v>
      </c>
      <c r="D673" s="1">
        <v>2</v>
      </c>
      <c r="E673" s="1">
        <v>4</v>
      </c>
      <c r="F673" s="6">
        <v>1988</v>
      </c>
      <c r="G673" s="6">
        <v>0</v>
      </c>
      <c r="H673">
        <f t="shared" si="110"/>
        <v>14</v>
      </c>
      <c r="I673" t="str">
        <f t="shared" si="111"/>
        <v>SUI</v>
      </c>
      <c r="J673">
        <f>INDEX(Plan4!$B$4:$B$31,MATCH(Plan1!$F673,Plan4!$A$4:$A$31,0))</f>
        <v>1984</v>
      </c>
      <c r="K673">
        <f>INDEX(Plan4!$C$4:$C$31,MATCH(Plan1!$F673,Plan4!$A$4:$A$31,0))</f>
        <v>1980</v>
      </c>
      <c r="L673">
        <f>INDEX(Plan4!$E$4:$E$31,MATCH(Plan1!$F673,Plan4!$A$4:$A$31,0))</f>
        <v>1992</v>
      </c>
      <c r="M673">
        <f t="shared" si="112"/>
        <v>0</v>
      </c>
      <c r="N673">
        <f t="shared" si="113"/>
        <v>8</v>
      </c>
      <c r="O673">
        <f t="shared" si="114"/>
        <v>2</v>
      </c>
      <c r="P673">
        <f t="shared" si="115"/>
        <v>2</v>
      </c>
      <c r="Q673">
        <f t="shared" si="116"/>
        <v>0</v>
      </c>
      <c r="R673">
        <f t="shared" si="117"/>
        <v>0</v>
      </c>
      <c r="S673">
        <f t="shared" si="118"/>
        <v>1</v>
      </c>
      <c r="T673">
        <f t="shared" si="119"/>
        <v>1</v>
      </c>
      <c r="U673">
        <f t="shared" si="120"/>
        <v>739</v>
      </c>
    </row>
    <row r="674" spans="1:21" ht="29.4" thickBot="1" x14ac:dyDescent="0.35">
      <c r="A674" s="3" t="s">
        <v>71</v>
      </c>
      <c r="B674" s="1">
        <v>0</v>
      </c>
      <c r="C674" s="1">
        <v>2</v>
      </c>
      <c r="D674" s="1">
        <v>0</v>
      </c>
      <c r="E674" s="1">
        <v>2</v>
      </c>
      <c r="F674" s="6">
        <v>1988</v>
      </c>
      <c r="G674" s="6">
        <v>0</v>
      </c>
      <c r="H674">
        <f t="shared" si="110"/>
        <v>10</v>
      </c>
      <c r="I674" t="str">
        <f t="shared" si="111"/>
        <v>JAM</v>
      </c>
      <c r="J674">
        <f>INDEX(Plan4!$B$4:$B$31,MATCH(Plan1!$F674,Plan4!$A$4:$A$31,0))</f>
        <v>1984</v>
      </c>
      <c r="K674">
        <f>INDEX(Plan4!$C$4:$C$31,MATCH(Plan1!$F674,Plan4!$A$4:$A$31,0))</f>
        <v>1980</v>
      </c>
      <c r="L674">
        <f>INDEX(Plan4!$E$4:$E$31,MATCH(Plan1!$F674,Plan4!$A$4:$A$31,0))</f>
        <v>1992</v>
      </c>
      <c r="M674">
        <f t="shared" si="112"/>
        <v>0</v>
      </c>
      <c r="N674">
        <f t="shared" si="113"/>
        <v>3</v>
      </c>
      <c r="O674">
        <f t="shared" si="114"/>
        <v>0</v>
      </c>
      <c r="P674">
        <f t="shared" si="115"/>
        <v>3</v>
      </c>
      <c r="Q674">
        <f t="shared" si="116"/>
        <v>0</v>
      </c>
      <c r="R674">
        <f t="shared" si="117"/>
        <v>0</v>
      </c>
      <c r="S674">
        <f t="shared" si="118"/>
        <v>1</v>
      </c>
      <c r="T674">
        <f t="shared" si="119"/>
        <v>1</v>
      </c>
      <c r="U674">
        <f t="shared" si="120"/>
        <v>739</v>
      </c>
    </row>
    <row r="675" spans="1:21" ht="29.4" thickBot="1" x14ac:dyDescent="0.35">
      <c r="A675" s="3" t="s">
        <v>56</v>
      </c>
      <c r="B675" s="1">
        <v>0</v>
      </c>
      <c r="C675" s="1">
        <v>1</v>
      </c>
      <c r="D675" s="1">
        <v>1</v>
      </c>
      <c r="E675" s="1">
        <v>2</v>
      </c>
      <c r="F675" s="6">
        <v>1988</v>
      </c>
      <c r="G675" s="6">
        <v>0</v>
      </c>
      <c r="H675">
        <f t="shared" si="110"/>
        <v>12</v>
      </c>
      <c r="I675" t="str">
        <f t="shared" si="111"/>
        <v>ARG</v>
      </c>
      <c r="J675">
        <f>INDEX(Plan4!$B$4:$B$31,MATCH(Plan1!$F675,Plan4!$A$4:$A$31,0))</f>
        <v>1984</v>
      </c>
      <c r="K675">
        <f>INDEX(Plan4!$C$4:$C$31,MATCH(Plan1!$F675,Plan4!$A$4:$A$31,0))</f>
        <v>1980</v>
      </c>
      <c r="L675">
        <f>INDEX(Plan4!$E$4:$E$31,MATCH(Plan1!$F675,Plan4!$A$4:$A$31,0))</f>
        <v>1992</v>
      </c>
      <c r="M675">
        <f t="shared" si="112"/>
        <v>0</v>
      </c>
      <c r="N675">
        <f t="shared" si="113"/>
        <v>0</v>
      </c>
      <c r="O675">
        <f t="shared" si="114"/>
        <v>0</v>
      </c>
      <c r="P675">
        <f t="shared" si="115"/>
        <v>0</v>
      </c>
      <c r="Q675">
        <f t="shared" si="116"/>
        <v>0</v>
      </c>
      <c r="R675">
        <f t="shared" si="117"/>
        <v>0</v>
      </c>
      <c r="S675">
        <f t="shared" si="118"/>
        <v>0</v>
      </c>
      <c r="T675">
        <f t="shared" si="119"/>
        <v>0</v>
      </c>
      <c r="U675">
        <f t="shared" si="120"/>
        <v>739</v>
      </c>
    </row>
    <row r="676" spans="1:21" ht="29.4" thickBot="1" x14ac:dyDescent="0.35">
      <c r="A676" s="3" t="s">
        <v>65</v>
      </c>
      <c r="B676" s="1">
        <v>0</v>
      </c>
      <c r="C676" s="1">
        <v>1</v>
      </c>
      <c r="D676" s="1">
        <v>0</v>
      </c>
      <c r="E676" s="1">
        <v>1</v>
      </c>
      <c r="F676" s="6">
        <v>1988</v>
      </c>
      <c r="G676" s="6">
        <v>0</v>
      </c>
      <c r="H676">
        <f t="shared" si="110"/>
        <v>8</v>
      </c>
      <c r="I676" t="str">
        <f t="shared" si="111"/>
        <v>CHI</v>
      </c>
      <c r="J676">
        <f>INDEX(Plan4!$B$4:$B$31,MATCH(Plan1!$F676,Plan4!$A$4:$A$31,0))</f>
        <v>1984</v>
      </c>
      <c r="K676">
        <f>INDEX(Plan4!$C$4:$C$31,MATCH(Plan1!$F676,Plan4!$A$4:$A$31,0))</f>
        <v>1980</v>
      </c>
      <c r="L676">
        <f>INDEX(Plan4!$E$4:$E$31,MATCH(Plan1!$F676,Plan4!$A$4:$A$31,0))</f>
        <v>1992</v>
      </c>
      <c r="M676">
        <f t="shared" si="112"/>
        <v>0</v>
      </c>
      <c r="N676">
        <f t="shared" si="113"/>
        <v>0</v>
      </c>
      <c r="O676">
        <f t="shared" si="114"/>
        <v>0</v>
      </c>
      <c r="P676">
        <f t="shared" si="115"/>
        <v>0</v>
      </c>
      <c r="Q676">
        <f t="shared" si="116"/>
        <v>0</v>
      </c>
      <c r="R676">
        <f t="shared" si="117"/>
        <v>0</v>
      </c>
      <c r="S676">
        <f t="shared" si="118"/>
        <v>0</v>
      </c>
      <c r="T676">
        <f t="shared" si="119"/>
        <v>0</v>
      </c>
      <c r="U676">
        <f t="shared" si="120"/>
        <v>739</v>
      </c>
    </row>
    <row r="677" spans="1:21" ht="43.8" thickBot="1" x14ac:dyDescent="0.35">
      <c r="A677" s="3" t="s">
        <v>127</v>
      </c>
      <c r="B677" s="1">
        <v>0</v>
      </c>
      <c r="C677" s="1">
        <v>1</v>
      </c>
      <c r="D677" s="1">
        <v>0</v>
      </c>
      <c r="E677" s="1">
        <v>1</v>
      </c>
      <c r="F677" s="6">
        <v>1988</v>
      </c>
      <c r="G677" s="6">
        <v>0</v>
      </c>
      <c r="H677">
        <f t="shared" si="110"/>
        <v>13</v>
      </c>
      <c r="I677" t="str">
        <f t="shared" si="111"/>
        <v>CRC</v>
      </c>
      <c r="J677">
        <f>INDEX(Plan4!$B$4:$B$31,MATCH(Plan1!$F677,Plan4!$A$4:$A$31,0))</f>
        <v>1984</v>
      </c>
      <c r="K677">
        <f>INDEX(Plan4!$C$4:$C$31,MATCH(Plan1!$F677,Plan4!$A$4:$A$31,0))</f>
        <v>1980</v>
      </c>
      <c r="L677">
        <f>INDEX(Plan4!$E$4:$E$31,MATCH(Plan1!$F677,Plan4!$A$4:$A$31,0))</f>
        <v>1992</v>
      </c>
      <c r="M677">
        <f t="shared" si="112"/>
        <v>0</v>
      </c>
      <c r="N677">
        <f t="shared" si="113"/>
        <v>0</v>
      </c>
      <c r="O677">
        <f t="shared" si="114"/>
        <v>0</v>
      </c>
      <c r="P677">
        <f t="shared" si="115"/>
        <v>0</v>
      </c>
      <c r="Q677">
        <f t="shared" si="116"/>
        <v>0</v>
      </c>
      <c r="R677">
        <f t="shared" si="117"/>
        <v>0</v>
      </c>
      <c r="S677">
        <f t="shared" si="118"/>
        <v>0</v>
      </c>
      <c r="T677">
        <f t="shared" si="119"/>
        <v>0</v>
      </c>
      <c r="U677">
        <f t="shared" si="120"/>
        <v>739</v>
      </c>
    </row>
    <row r="678" spans="1:21" ht="29.4" thickBot="1" x14ac:dyDescent="0.35">
      <c r="A678" s="3" t="s">
        <v>128</v>
      </c>
      <c r="B678" s="1">
        <v>0</v>
      </c>
      <c r="C678" s="1">
        <v>1</v>
      </c>
      <c r="D678" s="1">
        <v>0</v>
      </c>
      <c r="E678" s="1">
        <v>1</v>
      </c>
      <c r="F678" s="6">
        <v>1988</v>
      </c>
      <c r="G678" s="6">
        <v>0</v>
      </c>
      <c r="H678">
        <f t="shared" si="110"/>
        <v>12</v>
      </c>
      <c r="I678" t="str">
        <f t="shared" si="111"/>
        <v>INA</v>
      </c>
      <c r="J678">
        <f>INDEX(Plan4!$B$4:$B$31,MATCH(Plan1!$F678,Plan4!$A$4:$A$31,0))</f>
        <v>1984</v>
      </c>
      <c r="K678">
        <f>INDEX(Plan4!$C$4:$C$31,MATCH(Plan1!$F678,Plan4!$A$4:$A$31,0))</f>
        <v>1980</v>
      </c>
      <c r="L678">
        <f>INDEX(Plan4!$E$4:$E$31,MATCH(Plan1!$F678,Plan4!$A$4:$A$31,0))</f>
        <v>1992</v>
      </c>
      <c r="M678">
        <f t="shared" si="112"/>
        <v>0</v>
      </c>
      <c r="N678">
        <f t="shared" si="113"/>
        <v>0</v>
      </c>
      <c r="O678">
        <f t="shared" si="114"/>
        <v>0</v>
      </c>
      <c r="P678">
        <f t="shared" si="115"/>
        <v>0</v>
      </c>
      <c r="Q678">
        <f t="shared" si="116"/>
        <v>0</v>
      </c>
      <c r="R678">
        <f t="shared" si="117"/>
        <v>0</v>
      </c>
      <c r="S678">
        <f t="shared" si="118"/>
        <v>0</v>
      </c>
      <c r="T678">
        <f t="shared" si="119"/>
        <v>0</v>
      </c>
      <c r="U678">
        <f t="shared" si="120"/>
        <v>739</v>
      </c>
    </row>
    <row r="679" spans="1:21" ht="15" thickBot="1" x14ac:dyDescent="0.35">
      <c r="A679" s="3" t="s">
        <v>77</v>
      </c>
      <c r="B679" s="1">
        <v>0</v>
      </c>
      <c r="C679" s="1">
        <v>1</v>
      </c>
      <c r="D679" s="1">
        <v>0</v>
      </c>
      <c r="E679" s="1">
        <v>1</v>
      </c>
      <c r="F679" s="6">
        <v>1988</v>
      </c>
      <c r="G679" s="6">
        <v>0</v>
      </c>
      <c r="H679">
        <f t="shared" si="110"/>
        <v>7</v>
      </c>
      <c r="I679" t="str">
        <f t="shared" si="111"/>
        <v>IRI</v>
      </c>
      <c r="J679">
        <f>INDEX(Plan4!$B$4:$B$31,MATCH(Plan1!$F679,Plan4!$A$4:$A$31,0))</f>
        <v>1984</v>
      </c>
      <c r="K679">
        <f>INDEX(Plan4!$C$4:$C$31,MATCH(Plan1!$F679,Plan4!$A$4:$A$31,0))</f>
        <v>1980</v>
      </c>
      <c r="L679">
        <f>INDEX(Plan4!$E$4:$E$31,MATCH(Plan1!$F679,Plan4!$A$4:$A$31,0))</f>
        <v>1992</v>
      </c>
      <c r="M679">
        <f t="shared" si="112"/>
        <v>0</v>
      </c>
      <c r="N679">
        <f t="shared" si="113"/>
        <v>0</v>
      </c>
      <c r="O679">
        <f t="shared" si="114"/>
        <v>0</v>
      </c>
      <c r="P679">
        <f t="shared" si="115"/>
        <v>0</v>
      </c>
      <c r="Q679">
        <f t="shared" si="116"/>
        <v>0</v>
      </c>
      <c r="R679">
        <f t="shared" si="117"/>
        <v>0</v>
      </c>
      <c r="S679">
        <f t="shared" si="118"/>
        <v>0</v>
      </c>
      <c r="T679">
        <f t="shared" si="119"/>
        <v>0</v>
      </c>
      <c r="U679">
        <f t="shared" si="120"/>
        <v>739</v>
      </c>
    </row>
    <row r="680" spans="1:21" ht="58.2" thickBot="1" x14ac:dyDescent="0.35">
      <c r="A680" s="3" t="s">
        <v>129</v>
      </c>
      <c r="B680" s="1">
        <v>0</v>
      </c>
      <c r="C680" s="1">
        <v>1</v>
      </c>
      <c r="D680" s="1">
        <v>0</v>
      </c>
      <c r="E680" s="1">
        <v>1</v>
      </c>
      <c r="F680" s="6">
        <v>1988</v>
      </c>
      <c r="G680" s="6">
        <v>0</v>
      </c>
      <c r="H680">
        <f t="shared" si="110"/>
        <v>23</v>
      </c>
      <c r="I680" t="str">
        <f t="shared" si="111"/>
        <v>AHO</v>
      </c>
      <c r="J680">
        <f>INDEX(Plan4!$B$4:$B$31,MATCH(Plan1!$F680,Plan4!$A$4:$A$31,0))</f>
        <v>1984</v>
      </c>
      <c r="K680">
        <f>INDEX(Plan4!$C$4:$C$31,MATCH(Plan1!$F680,Plan4!$A$4:$A$31,0))</f>
        <v>1980</v>
      </c>
      <c r="L680">
        <f>INDEX(Plan4!$E$4:$E$31,MATCH(Plan1!$F680,Plan4!$A$4:$A$31,0))</f>
        <v>1992</v>
      </c>
      <c r="M680">
        <f t="shared" si="112"/>
        <v>0</v>
      </c>
      <c r="N680">
        <f t="shared" si="113"/>
        <v>0</v>
      </c>
      <c r="O680">
        <f t="shared" si="114"/>
        <v>0</v>
      </c>
      <c r="P680">
        <f t="shared" si="115"/>
        <v>0</v>
      </c>
      <c r="Q680">
        <f t="shared" si="116"/>
        <v>0</v>
      </c>
      <c r="R680">
        <f t="shared" si="117"/>
        <v>0</v>
      </c>
      <c r="S680">
        <f t="shared" si="118"/>
        <v>0</v>
      </c>
      <c r="T680">
        <f t="shared" si="119"/>
        <v>0</v>
      </c>
      <c r="U680">
        <f t="shared" si="120"/>
        <v>739</v>
      </c>
    </row>
    <row r="681" spans="1:21" ht="29.4" thickBot="1" x14ac:dyDescent="0.35">
      <c r="A681" s="3" t="s">
        <v>72</v>
      </c>
      <c r="B681" s="1">
        <v>0</v>
      </c>
      <c r="C681" s="1">
        <v>1</v>
      </c>
      <c r="D681" s="1">
        <v>0</v>
      </c>
      <c r="E681" s="1">
        <v>1</v>
      </c>
      <c r="F681" s="6">
        <v>1988</v>
      </c>
      <c r="G681" s="6">
        <v>0</v>
      </c>
      <c r="H681">
        <f t="shared" si="110"/>
        <v>7</v>
      </c>
      <c r="I681" t="str">
        <f t="shared" si="111"/>
        <v>PER</v>
      </c>
      <c r="J681">
        <f>INDEX(Plan4!$B$4:$B$31,MATCH(Plan1!$F681,Plan4!$A$4:$A$31,0))</f>
        <v>1984</v>
      </c>
      <c r="K681">
        <f>INDEX(Plan4!$C$4:$C$31,MATCH(Plan1!$F681,Plan4!$A$4:$A$31,0))</f>
        <v>1980</v>
      </c>
      <c r="L681">
        <f>INDEX(Plan4!$E$4:$E$31,MATCH(Plan1!$F681,Plan4!$A$4:$A$31,0))</f>
        <v>1992</v>
      </c>
      <c r="M681">
        <f t="shared" si="112"/>
        <v>0</v>
      </c>
      <c r="N681">
        <f t="shared" si="113"/>
        <v>1</v>
      </c>
      <c r="O681">
        <f t="shared" si="114"/>
        <v>0</v>
      </c>
      <c r="P681">
        <f t="shared" si="115"/>
        <v>0</v>
      </c>
      <c r="Q681">
        <f t="shared" si="116"/>
        <v>0</v>
      </c>
      <c r="R681">
        <f t="shared" si="117"/>
        <v>0</v>
      </c>
      <c r="S681">
        <f t="shared" si="118"/>
        <v>1</v>
      </c>
      <c r="T681">
        <f t="shared" si="119"/>
        <v>0</v>
      </c>
      <c r="U681">
        <f t="shared" si="120"/>
        <v>739</v>
      </c>
    </row>
    <row r="682" spans="1:21" ht="29.4" thickBot="1" x14ac:dyDescent="0.35">
      <c r="A682" s="3" t="s">
        <v>130</v>
      </c>
      <c r="B682" s="1">
        <v>0</v>
      </c>
      <c r="C682" s="1">
        <v>1</v>
      </c>
      <c r="D682" s="1">
        <v>0</v>
      </c>
      <c r="E682" s="1">
        <v>1</v>
      </c>
      <c r="F682" s="6">
        <v>1988</v>
      </c>
      <c r="G682" s="6">
        <v>0</v>
      </c>
      <c r="H682">
        <f t="shared" si="110"/>
        <v>10</v>
      </c>
      <c r="I682" t="str">
        <f t="shared" si="111"/>
        <v>SEN</v>
      </c>
      <c r="J682">
        <f>INDEX(Plan4!$B$4:$B$31,MATCH(Plan1!$F682,Plan4!$A$4:$A$31,0))</f>
        <v>1984</v>
      </c>
      <c r="K682">
        <f>INDEX(Plan4!$C$4:$C$31,MATCH(Plan1!$F682,Plan4!$A$4:$A$31,0))</f>
        <v>1980</v>
      </c>
      <c r="L682">
        <f>INDEX(Plan4!$E$4:$E$31,MATCH(Plan1!$F682,Plan4!$A$4:$A$31,0))</f>
        <v>1992</v>
      </c>
      <c r="M682">
        <f t="shared" si="112"/>
        <v>0</v>
      </c>
      <c r="N682">
        <f t="shared" si="113"/>
        <v>0</v>
      </c>
      <c r="O682">
        <f t="shared" si="114"/>
        <v>0</v>
      </c>
      <c r="P682">
        <f t="shared" si="115"/>
        <v>0</v>
      </c>
      <c r="Q682">
        <f t="shared" si="116"/>
        <v>0</v>
      </c>
      <c r="R682">
        <f t="shared" si="117"/>
        <v>0</v>
      </c>
      <c r="S682">
        <f t="shared" si="118"/>
        <v>0</v>
      </c>
      <c r="T682">
        <f t="shared" si="119"/>
        <v>0</v>
      </c>
      <c r="U682">
        <f t="shared" si="120"/>
        <v>739</v>
      </c>
    </row>
    <row r="683" spans="1:21" ht="43.8" thickBot="1" x14ac:dyDescent="0.35">
      <c r="A683" s="3" t="s">
        <v>131</v>
      </c>
      <c r="B683" s="1">
        <v>0</v>
      </c>
      <c r="C683" s="1">
        <v>1</v>
      </c>
      <c r="D683" s="1">
        <v>0</v>
      </c>
      <c r="E683" s="1">
        <v>1</v>
      </c>
      <c r="F683" s="6">
        <v>1988</v>
      </c>
      <c r="G683" s="6">
        <v>0</v>
      </c>
      <c r="H683">
        <f t="shared" si="110"/>
        <v>17</v>
      </c>
      <c r="I683" t="str">
        <f t="shared" si="111"/>
        <v>ISV</v>
      </c>
      <c r="J683">
        <f>INDEX(Plan4!$B$4:$B$31,MATCH(Plan1!$F683,Plan4!$A$4:$A$31,0))</f>
        <v>1984</v>
      </c>
      <c r="K683">
        <f>INDEX(Plan4!$C$4:$C$31,MATCH(Plan1!$F683,Plan4!$A$4:$A$31,0))</f>
        <v>1980</v>
      </c>
      <c r="L683">
        <f>INDEX(Plan4!$E$4:$E$31,MATCH(Plan1!$F683,Plan4!$A$4:$A$31,0))</f>
        <v>1992</v>
      </c>
      <c r="M683">
        <f t="shared" si="112"/>
        <v>0</v>
      </c>
      <c r="N683">
        <f t="shared" si="113"/>
        <v>0</v>
      </c>
      <c r="O683">
        <f t="shared" si="114"/>
        <v>0</v>
      </c>
      <c r="P683">
        <f t="shared" si="115"/>
        <v>0</v>
      </c>
      <c r="Q683">
        <f t="shared" si="116"/>
        <v>0</v>
      </c>
      <c r="R683">
        <f t="shared" si="117"/>
        <v>0</v>
      </c>
      <c r="S683">
        <f t="shared" si="118"/>
        <v>0</v>
      </c>
      <c r="T683">
        <f t="shared" si="119"/>
        <v>0</v>
      </c>
      <c r="U683">
        <f t="shared" si="120"/>
        <v>739</v>
      </c>
    </row>
    <row r="684" spans="1:21" ht="29.4" thickBot="1" x14ac:dyDescent="0.35">
      <c r="A684" s="3" t="s">
        <v>21</v>
      </c>
      <c r="B684" s="1">
        <v>0</v>
      </c>
      <c r="C684" s="1">
        <v>0</v>
      </c>
      <c r="D684" s="1">
        <v>2</v>
      </c>
      <c r="E684" s="1">
        <v>2</v>
      </c>
      <c r="F684" s="6">
        <v>1988</v>
      </c>
      <c r="G684" s="6">
        <v>0</v>
      </c>
      <c r="H684">
        <f t="shared" si="110"/>
        <v>10</v>
      </c>
      <c r="I684" t="str">
        <f t="shared" si="111"/>
        <v>BEL</v>
      </c>
      <c r="J684">
        <f>INDEX(Plan4!$B$4:$B$31,MATCH(Plan1!$F684,Plan4!$A$4:$A$31,0))</f>
        <v>1984</v>
      </c>
      <c r="K684">
        <f>INDEX(Plan4!$C$4:$C$31,MATCH(Plan1!$F684,Plan4!$A$4:$A$31,0))</f>
        <v>1980</v>
      </c>
      <c r="L684">
        <f>INDEX(Plan4!$E$4:$E$31,MATCH(Plan1!$F684,Plan4!$A$4:$A$31,0))</f>
        <v>1992</v>
      </c>
      <c r="M684">
        <f t="shared" si="112"/>
        <v>1</v>
      </c>
      <c r="N684">
        <f t="shared" si="113"/>
        <v>4</v>
      </c>
      <c r="O684">
        <f t="shared" si="114"/>
        <v>1</v>
      </c>
      <c r="P684">
        <f t="shared" si="115"/>
        <v>1</v>
      </c>
      <c r="Q684">
        <f t="shared" si="116"/>
        <v>0</v>
      </c>
      <c r="R684">
        <f t="shared" si="117"/>
        <v>0</v>
      </c>
      <c r="S684">
        <f t="shared" si="118"/>
        <v>1</v>
      </c>
      <c r="T684">
        <f t="shared" si="119"/>
        <v>1</v>
      </c>
      <c r="U684">
        <f t="shared" si="120"/>
        <v>739</v>
      </c>
    </row>
    <row r="685" spans="1:21" ht="29.4" thickBot="1" x14ac:dyDescent="0.35">
      <c r="A685" s="3" t="s">
        <v>32</v>
      </c>
      <c r="B685" s="1">
        <v>0</v>
      </c>
      <c r="C685" s="1">
        <v>0</v>
      </c>
      <c r="D685" s="1">
        <v>2</v>
      </c>
      <c r="E685" s="1">
        <v>2</v>
      </c>
      <c r="F685" s="6">
        <v>1988</v>
      </c>
      <c r="G685" s="6">
        <v>0</v>
      </c>
      <c r="H685">
        <f t="shared" si="110"/>
        <v>9</v>
      </c>
      <c r="I685" t="str">
        <f t="shared" si="111"/>
        <v>MEX</v>
      </c>
      <c r="J685">
        <f>INDEX(Plan4!$B$4:$B$31,MATCH(Plan1!$F685,Plan4!$A$4:$A$31,0))</f>
        <v>1984</v>
      </c>
      <c r="K685">
        <f>INDEX(Plan4!$C$4:$C$31,MATCH(Plan1!$F685,Plan4!$A$4:$A$31,0))</f>
        <v>1980</v>
      </c>
      <c r="L685">
        <f>INDEX(Plan4!$E$4:$E$31,MATCH(Plan1!$F685,Plan4!$A$4:$A$31,0))</f>
        <v>1992</v>
      </c>
      <c r="M685">
        <f t="shared" si="112"/>
        <v>2</v>
      </c>
      <c r="N685">
        <f t="shared" si="113"/>
        <v>6</v>
      </c>
      <c r="O685">
        <f t="shared" si="114"/>
        <v>0</v>
      </c>
      <c r="P685">
        <f t="shared" si="115"/>
        <v>4</v>
      </c>
      <c r="Q685">
        <f t="shared" si="116"/>
        <v>0</v>
      </c>
      <c r="R685">
        <f t="shared" si="117"/>
        <v>0</v>
      </c>
      <c r="S685">
        <f t="shared" si="118"/>
        <v>1</v>
      </c>
      <c r="T685">
        <f t="shared" si="119"/>
        <v>1</v>
      </c>
      <c r="U685">
        <f t="shared" si="120"/>
        <v>739</v>
      </c>
    </row>
    <row r="686" spans="1:21" ht="29.4" thickBot="1" x14ac:dyDescent="0.35">
      <c r="A686" s="3" t="s">
        <v>109</v>
      </c>
      <c r="B686" s="1">
        <v>0</v>
      </c>
      <c r="C686" s="1">
        <v>0</v>
      </c>
      <c r="D686" s="1">
        <v>1</v>
      </c>
      <c r="E686" s="1">
        <v>1</v>
      </c>
      <c r="F686" s="6">
        <v>1988</v>
      </c>
      <c r="G686" s="6">
        <v>0</v>
      </c>
      <c r="H686">
        <f t="shared" si="110"/>
        <v>11</v>
      </c>
      <c r="I686" t="str">
        <f t="shared" si="111"/>
        <v>COL</v>
      </c>
      <c r="J686">
        <f>INDEX(Plan4!$B$4:$B$31,MATCH(Plan1!$F686,Plan4!$A$4:$A$31,0))</f>
        <v>1984</v>
      </c>
      <c r="K686">
        <f>INDEX(Plan4!$C$4:$C$31,MATCH(Plan1!$F686,Plan4!$A$4:$A$31,0))</f>
        <v>1980</v>
      </c>
      <c r="L686">
        <f>INDEX(Plan4!$E$4:$E$31,MATCH(Plan1!$F686,Plan4!$A$4:$A$31,0))</f>
        <v>1992</v>
      </c>
      <c r="M686">
        <f t="shared" si="112"/>
        <v>0</v>
      </c>
      <c r="N686">
        <f t="shared" si="113"/>
        <v>1</v>
      </c>
      <c r="O686">
        <f t="shared" si="114"/>
        <v>0</v>
      </c>
      <c r="P686">
        <f t="shared" si="115"/>
        <v>0</v>
      </c>
      <c r="Q686">
        <f t="shared" si="116"/>
        <v>0</v>
      </c>
      <c r="R686">
        <f t="shared" si="117"/>
        <v>0</v>
      </c>
      <c r="S686">
        <f t="shared" si="118"/>
        <v>1</v>
      </c>
      <c r="T686">
        <f t="shared" si="119"/>
        <v>0</v>
      </c>
      <c r="U686">
        <f t="shared" si="120"/>
        <v>739</v>
      </c>
    </row>
    <row r="687" spans="1:21" ht="29.4" thickBot="1" x14ac:dyDescent="0.35">
      <c r="A687" s="3" t="s">
        <v>132</v>
      </c>
      <c r="B687" s="1">
        <v>0</v>
      </c>
      <c r="C687" s="1">
        <v>0</v>
      </c>
      <c r="D687" s="1">
        <v>1</v>
      </c>
      <c r="E687" s="1">
        <v>1</v>
      </c>
      <c r="F687" s="6">
        <v>1988</v>
      </c>
      <c r="G687" s="6">
        <v>0</v>
      </c>
      <c r="H687">
        <f t="shared" si="110"/>
        <v>11</v>
      </c>
      <c r="I687" t="str">
        <f t="shared" si="111"/>
        <v>DJI</v>
      </c>
      <c r="J687">
        <f>INDEX(Plan4!$B$4:$B$31,MATCH(Plan1!$F687,Plan4!$A$4:$A$31,0))</f>
        <v>1984</v>
      </c>
      <c r="K687">
        <f>INDEX(Plan4!$C$4:$C$31,MATCH(Plan1!$F687,Plan4!$A$4:$A$31,0))</f>
        <v>1980</v>
      </c>
      <c r="L687">
        <f>INDEX(Plan4!$E$4:$E$31,MATCH(Plan1!$F687,Plan4!$A$4:$A$31,0))</f>
        <v>1992</v>
      </c>
      <c r="M687">
        <f t="shared" si="112"/>
        <v>0</v>
      </c>
      <c r="N687">
        <f t="shared" si="113"/>
        <v>0</v>
      </c>
      <c r="O687">
        <f t="shared" si="114"/>
        <v>0</v>
      </c>
      <c r="P687">
        <f t="shared" si="115"/>
        <v>0</v>
      </c>
      <c r="Q687">
        <f t="shared" si="116"/>
        <v>0</v>
      </c>
      <c r="R687">
        <f t="shared" si="117"/>
        <v>0</v>
      </c>
      <c r="S687">
        <f t="shared" si="118"/>
        <v>0</v>
      </c>
      <c r="T687">
        <f t="shared" si="119"/>
        <v>0</v>
      </c>
      <c r="U687">
        <f t="shared" si="120"/>
        <v>739</v>
      </c>
    </row>
    <row r="688" spans="1:21" ht="29.4" thickBot="1" x14ac:dyDescent="0.35">
      <c r="A688" s="3" t="s">
        <v>35</v>
      </c>
      <c r="B688" s="1">
        <v>0</v>
      </c>
      <c r="C688" s="1">
        <v>0</v>
      </c>
      <c r="D688" s="1">
        <v>1</v>
      </c>
      <c r="E688" s="1">
        <v>1</v>
      </c>
      <c r="F688" s="6">
        <v>1988</v>
      </c>
      <c r="G688" s="6">
        <v>0</v>
      </c>
      <c r="H688">
        <f t="shared" si="110"/>
        <v>9</v>
      </c>
      <c r="I688" t="str">
        <f t="shared" si="111"/>
        <v>GRE</v>
      </c>
      <c r="J688">
        <f>INDEX(Plan4!$B$4:$B$31,MATCH(Plan1!$F688,Plan4!$A$4:$A$31,0))</f>
        <v>1984</v>
      </c>
      <c r="K688">
        <f>INDEX(Plan4!$C$4:$C$31,MATCH(Plan1!$F688,Plan4!$A$4:$A$31,0))</f>
        <v>1980</v>
      </c>
      <c r="L688">
        <f>INDEX(Plan4!$E$4:$E$31,MATCH(Plan1!$F688,Plan4!$A$4:$A$31,0))</f>
        <v>1992</v>
      </c>
      <c r="M688">
        <f t="shared" si="112"/>
        <v>0</v>
      </c>
      <c r="N688">
        <f t="shared" si="113"/>
        <v>2</v>
      </c>
      <c r="O688">
        <f t="shared" si="114"/>
        <v>1</v>
      </c>
      <c r="P688">
        <f t="shared" si="115"/>
        <v>3</v>
      </c>
      <c r="Q688">
        <f t="shared" si="116"/>
        <v>0</v>
      </c>
      <c r="R688">
        <f t="shared" si="117"/>
        <v>0</v>
      </c>
      <c r="S688">
        <f t="shared" si="118"/>
        <v>1</v>
      </c>
      <c r="T688">
        <f t="shared" si="119"/>
        <v>1</v>
      </c>
      <c r="U688">
        <f t="shared" si="120"/>
        <v>739</v>
      </c>
    </row>
    <row r="689" spans="1:21" ht="29.4" thickBot="1" x14ac:dyDescent="0.35">
      <c r="A689" s="3" t="s">
        <v>104</v>
      </c>
      <c r="B689" s="1">
        <v>0</v>
      </c>
      <c r="C689" s="1">
        <v>0</v>
      </c>
      <c r="D689" s="1">
        <v>1</v>
      </c>
      <c r="E689" s="1">
        <v>1</v>
      </c>
      <c r="F689" s="6">
        <v>1988</v>
      </c>
      <c r="G689" s="6">
        <v>0</v>
      </c>
      <c r="H689">
        <f t="shared" si="110"/>
        <v>11</v>
      </c>
      <c r="I689" t="str">
        <f t="shared" si="111"/>
        <v>MGL</v>
      </c>
      <c r="J689">
        <f>INDEX(Plan4!$B$4:$B$31,MATCH(Plan1!$F689,Plan4!$A$4:$A$31,0))</f>
        <v>1984</v>
      </c>
      <c r="K689">
        <f>INDEX(Plan4!$C$4:$C$31,MATCH(Plan1!$F689,Plan4!$A$4:$A$31,0))</f>
        <v>1980</v>
      </c>
      <c r="L689">
        <f>INDEX(Plan4!$E$4:$E$31,MATCH(Plan1!$F689,Plan4!$A$4:$A$31,0))</f>
        <v>1992</v>
      </c>
      <c r="M689">
        <f t="shared" si="112"/>
        <v>0</v>
      </c>
      <c r="N689">
        <f t="shared" si="113"/>
        <v>0</v>
      </c>
      <c r="O689">
        <f t="shared" si="114"/>
        <v>0</v>
      </c>
      <c r="P689">
        <f t="shared" si="115"/>
        <v>4</v>
      </c>
      <c r="Q689">
        <f t="shared" si="116"/>
        <v>0</v>
      </c>
      <c r="R689">
        <f t="shared" si="117"/>
        <v>0</v>
      </c>
      <c r="S689">
        <f t="shared" si="118"/>
        <v>0</v>
      </c>
      <c r="T689">
        <f t="shared" si="119"/>
        <v>1</v>
      </c>
      <c r="U689">
        <f t="shared" si="120"/>
        <v>739</v>
      </c>
    </row>
    <row r="690" spans="1:21" ht="29.4" thickBot="1" x14ac:dyDescent="0.35">
      <c r="A690" s="3" t="s">
        <v>87</v>
      </c>
      <c r="B690" s="1">
        <v>0</v>
      </c>
      <c r="C690" s="1">
        <v>0</v>
      </c>
      <c r="D690" s="1">
        <v>1</v>
      </c>
      <c r="E690" s="1">
        <v>1</v>
      </c>
      <c r="F690" s="6">
        <v>1988</v>
      </c>
      <c r="G690" s="6">
        <v>0</v>
      </c>
      <c r="H690">
        <f t="shared" si="110"/>
        <v>11</v>
      </c>
      <c r="I690" t="str">
        <f t="shared" si="111"/>
        <v>PAK</v>
      </c>
      <c r="J690">
        <f>INDEX(Plan4!$B$4:$B$31,MATCH(Plan1!$F690,Plan4!$A$4:$A$31,0))</f>
        <v>1984</v>
      </c>
      <c r="K690">
        <f>INDEX(Plan4!$C$4:$C$31,MATCH(Plan1!$F690,Plan4!$A$4:$A$31,0))</f>
        <v>1980</v>
      </c>
      <c r="L690">
        <f>INDEX(Plan4!$E$4:$E$31,MATCH(Plan1!$F690,Plan4!$A$4:$A$31,0))</f>
        <v>1992</v>
      </c>
      <c r="M690">
        <f t="shared" si="112"/>
        <v>1</v>
      </c>
      <c r="N690">
        <f t="shared" si="113"/>
        <v>1</v>
      </c>
      <c r="O690">
        <f t="shared" si="114"/>
        <v>0</v>
      </c>
      <c r="P690">
        <f t="shared" si="115"/>
        <v>0</v>
      </c>
      <c r="Q690">
        <f t="shared" si="116"/>
        <v>0</v>
      </c>
      <c r="R690">
        <f t="shared" si="117"/>
        <v>0</v>
      </c>
      <c r="S690">
        <f t="shared" si="118"/>
        <v>1</v>
      </c>
      <c r="T690">
        <f t="shared" si="119"/>
        <v>0</v>
      </c>
      <c r="U690">
        <f t="shared" si="120"/>
        <v>739</v>
      </c>
    </row>
    <row r="691" spans="1:21" ht="29.4" thickBot="1" x14ac:dyDescent="0.35">
      <c r="A691" s="3" t="s">
        <v>66</v>
      </c>
      <c r="B691" s="1">
        <v>0</v>
      </c>
      <c r="C691" s="1">
        <v>0</v>
      </c>
      <c r="D691" s="1">
        <v>1</v>
      </c>
      <c r="E691" s="1">
        <v>1</v>
      </c>
      <c r="F691" s="6">
        <v>1988</v>
      </c>
      <c r="G691" s="6">
        <v>0</v>
      </c>
      <c r="H691">
        <f t="shared" si="110"/>
        <v>14</v>
      </c>
      <c r="I691" t="str">
        <f t="shared" si="111"/>
        <v>PHI</v>
      </c>
      <c r="J691">
        <f>INDEX(Plan4!$B$4:$B$31,MATCH(Plan1!$F691,Plan4!$A$4:$A$31,0))</f>
        <v>1984</v>
      </c>
      <c r="K691">
        <f>INDEX(Plan4!$C$4:$C$31,MATCH(Plan1!$F691,Plan4!$A$4:$A$31,0))</f>
        <v>1980</v>
      </c>
      <c r="L691">
        <f>INDEX(Plan4!$E$4:$E$31,MATCH(Plan1!$F691,Plan4!$A$4:$A$31,0))</f>
        <v>1992</v>
      </c>
      <c r="M691">
        <f t="shared" si="112"/>
        <v>0</v>
      </c>
      <c r="N691">
        <f t="shared" si="113"/>
        <v>0</v>
      </c>
      <c r="O691">
        <f t="shared" si="114"/>
        <v>0</v>
      </c>
      <c r="P691">
        <f t="shared" si="115"/>
        <v>0</v>
      </c>
      <c r="Q691">
        <f t="shared" si="116"/>
        <v>0</v>
      </c>
      <c r="R691">
        <f t="shared" si="117"/>
        <v>0</v>
      </c>
      <c r="S691">
        <f t="shared" si="118"/>
        <v>0</v>
      </c>
      <c r="T691">
        <f t="shared" si="119"/>
        <v>0</v>
      </c>
      <c r="U691">
        <f t="shared" si="120"/>
        <v>739</v>
      </c>
    </row>
    <row r="692" spans="1:21" ht="29.4" thickBot="1" x14ac:dyDescent="0.35">
      <c r="A692" s="3" t="s">
        <v>113</v>
      </c>
      <c r="B692" s="1">
        <v>0</v>
      </c>
      <c r="C692" s="1">
        <v>0</v>
      </c>
      <c r="D692" s="1">
        <v>1</v>
      </c>
      <c r="E692" s="1">
        <v>1</v>
      </c>
      <c r="F692" s="6">
        <v>1988</v>
      </c>
      <c r="G692" s="6">
        <v>0</v>
      </c>
      <c r="H692">
        <f t="shared" si="110"/>
        <v>11</v>
      </c>
      <c r="I692" t="str">
        <f t="shared" si="111"/>
        <v>THA</v>
      </c>
      <c r="J692">
        <f>INDEX(Plan4!$B$4:$B$31,MATCH(Plan1!$F692,Plan4!$A$4:$A$31,0))</f>
        <v>1984</v>
      </c>
      <c r="K692">
        <f>INDEX(Plan4!$C$4:$C$31,MATCH(Plan1!$F692,Plan4!$A$4:$A$31,0))</f>
        <v>1980</v>
      </c>
      <c r="L692">
        <f>INDEX(Plan4!$E$4:$E$31,MATCH(Plan1!$F692,Plan4!$A$4:$A$31,0))</f>
        <v>1992</v>
      </c>
      <c r="M692">
        <f t="shared" si="112"/>
        <v>0</v>
      </c>
      <c r="N692">
        <f t="shared" si="113"/>
        <v>1</v>
      </c>
      <c r="O692">
        <f t="shared" si="114"/>
        <v>0</v>
      </c>
      <c r="P692">
        <f t="shared" si="115"/>
        <v>0</v>
      </c>
      <c r="Q692">
        <f t="shared" si="116"/>
        <v>0</v>
      </c>
      <c r="R692">
        <f t="shared" si="117"/>
        <v>0</v>
      </c>
      <c r="S692">
        <f t="shared" si="118"/>
        <v>1</v>
      </c>
      <c r="T692">
        <f t="shared" si="119"/>
        <v>0</v>
      </c>
      <c r="U692">
        <f t="shared" si="120"/>
        <v>739</v>
      </c>
    </row>
    <row r="693" spans="1:21" ht="43.8" thickBot="1" x14ac:dyDescent="0.35">
      <c r="A693" s="3" t="s">
        <v>133</v>
      </c>
      <c r="B693" s="1">
        <v>45</v>
      </c>
      <c r="C693" s="1">
        <v>38</v>
      </c>
      <c r="D693" s="1">
        <v>29</v>
      </c>
      <c r="E693" s="1">
        <v>112</v>
      </c>
      <c r="F693" s="6">
        <v>1992</v>
      </c>
      <c r="G693" s="6">
        <v>0</v>
      </c>
      <c r="H693">
        <f t="shared" si="110"/>
        <v>15</v>
      </c>
      <c r="I693" t="str">
        <f t="shared" si="111"/>
        <v>EUN</v>
      </c>
      <c r="J693">
        <f>INDEX(Plan4!$B$4:$B$31,MATCH(Plan1!$F693,Plan4!$A$4:$A$31,0))</f>
        <v>1988</v>
      </c>
      <c r="K693">
        <f>INDEX(Plan4!$C$4:$C$31,MATCH(Plan1!$F693,Plan4!$A$4:$A$31,0))</f>
        <v>1984</v>
      </c>
      <c r="L693">
        <f>INDEX(Plan4!$E$4:$E$31,MATCH(Plan1!$F693,Plan4!$A$4:$A$31,0))</f>
        <v>1996</v>
      </c>
      <c r="M693">
        <f t="shared" si="112"/>
        <v>0</v>
      </c>
      <c r="N693">
        <f t="shared" si="113"/>
        <v>0</v>
      </c>
      <c r="O693">
        <f t="shared" si="114"/>
        <v>0</v>
      </c>
      <c r="P693">
        <f t="shared" si="115"/>
        <v>0</v>
      </c>
      <c r="Q693">
        <f t="shared" si="116"/>
        <v>0</v>
      </c>
      <c r="R693">
        <f t="shared" si="117"/>
        <v>0</v>
      </c>
      <c r="S693">
        <f t="shared" si="118"/>
        <v>0</v>
      </c>
      <c r="T693">
        <f t="shared" si="119"/>
        <v>0</v>
      </c>
      <c r="U693">
        <f t="shared" si="120"/>
        <v>815</v>
      </c>
    </row>
    <row r="694" spans="1:21" ht="43.8" thickBot="1" x14ac:dyDescent="0.35">
      <c r="A694" s="3" t="s">
        <v>0</v>
      </c>
      <c r="B694" s="1">
        <v>37</v>
      </c>
      <c r="C694" s="1">
        <v>34</v>
      </c>
      <c r="D694" s="1">
        <v>37</v>
      </c>
      <c r="E694" s="1">
        <v>108</v>
      </c>
      <c r="F694" s="6">
        <v>1992</v>
      </c>
      <c r="G694" s="6">
        <v>0</v>
      </c>
      <c r="H694">
        <f t="shared" si="110"/>
        <v>16</v>
      </c>
      <c r="I694" t="str">
        <f t="shared" si="111"/>
        <v>USA</v>
      </c>
      <c r="J694">
        <f>INDEX(Plan4!$B$4:$B$31,MATCH(Plan1!$F694,Plan4!$A$4:$A$31,0))</f>
        <v>1988</v>
      </c>
      <c r="K694">
        <f>INDEX(Plan4!$C$4:$C$31,MATCH(Plan1!$F694,Plan4!$A$4:$A$31,0))</f>
        <v>1984</v>
      </c>
      <c r="L694">
        <f>INDEX(Plan4!$E$4:$E$31,MATCH(Plan1!$F694,Plan4!$A$4:$A$31,0))</f>
        <v>1996</v>
      </c>
      <c r="M694">
        <f t="shared" si="112"/>
        <v>36</v>
      </c>
      <c r="N694">
        <f t="shared" si="113"/>
        <v>94</v>
      </c>
      <c r="O694">
        <f t="shared" si="114"/>
        <v>83</v>
      </c>
      <c r="P694">
        <f t="shared" si="115"/>
        <v>174</v>
      </c>
      <c r="Q694">
        <f t="shared" si="116"/>
        <v>0</v>
      </c>
      <c r="R694">
        <f t="shared" si="117"/>
        <v>1</v>
      </c>
      <c r="S694">
        <f t="shared" si="118"/>
        <v>1</v>
      </c>
      <c r="T694">
        <f t="shared" si="119"/>
        <v>1</v>
      </c>
      <c r="U694">
        <f t="shared" si="120"/>
        <v>815</v>
      </c>
    </row>
    <row r="695" spans="1:21" ht="29.4" thickBot="1" x14ac:dyDescent="0.35">
      <c r="A695" s="3" t="s">
        <v>2</v>
      </c>
      <c r="B695" s="1">
        <v>33</v>
      </c>
      <c r="C695" s="1">
        <v>21</v>
      </c>
      <c r="D695" s="1">
        <v>28</v>
      </c>
      <c r="E695" s="1">
        <v>82</v>
      </c>
      <c r="F695" s="6">
        <v>1992</v>
      </c>
      <c r="G695" s="6">
        <v>0</v>
      </c>
      <c r="H695">
        <f t="shared" si="110"/>
        <v>10</v>
      </c>
      <c r="I695" t="str">
        <f t="shared" si="111"/>
        <v>GER</v>
      </c>
      <c r="J695">
        <f>INDEX(Plan4!$B$4:$B$31,MATCH(Plan1!$F695,Plan4!$A$4:$A$31,0))</f>
        <v>1988</v>
      </c>
      <c r="K695">
        <f>INDEX(Plan4!$C$4:$C$31,MATCH(Plan1!$F695,Plan4!$A$4:$A$31,0))</f>
        <v>1984</v>
      </c>
      <c r="L695">
        <f>INDEX(Plan4!$E$4:$E$31,MATCH(Plan1!$F695,Plan4!$A$4:$A$31,0))</f>
        <v>1996</v>
      </c>
      <c r="M695">
        <f t="shared" si="112"/>
        <v>0</v>
      </c>
      <c r="N695">
        <f t="shared" si="113"/>
        <v>0</v>
      </c>
      <c r="O695">
        <f t="shared" si="114"/>
        <v>0</v>
      </c>
      <c r="P695">
        <f t="shared" si="115"/>
        <v>0</v>
      </c>
      <c r="Q695">
        <f t="shared" si="116"/>
        <v>0</v>
      </c>
      <c r="R695">
        <f t="shared" si="117"/>
        <v>0</v>
      </c>
      <c r="S695">
        <f t="shared" si="118"/>
        <v>0</v>
      </c>
      <c r="T695">
        <f t="shared" si="119"/>
        <v>0</v>
      </c>
      <c r="U695">
        <f t="shared" si="120"/>
        <v>815</v>
      </c>
    </row>
    <row r="696" spans="1:21" ht="29.4" thickBot="1" x14ac:dyDescent="0.35">
      <c r="A696" s="3" t="s">
        <v>118</v>
      </c>
      <c r="B696" s="1">
        <v>16</v>
      </c>
      <c r="C696" s="1">
        <v>22</v>
      </c>
      <c r="D696" s="1">
        <v>16</v>
      </c>
      <c r="E696" s="1">
        <v>54</v>
      </c>
      <c r="F696" s="6">
        <v>1992</v>
      </c>
      <c r="G696" s="6">
        <v>0</v>
      </c>
      <c r="H696">
        <f t="shared" si="110"/>
        <v>8</v>
      </c>
      <c r="I696" t="str">
        <f t="shared" si="111"/>
        <v>CHN</v>
      </c>
      <c r="J696">
        <f>INDEX(Plan4!$B$4:$B$31,MATCH(Plan1!$F696,Plan4!$A$4:$A$31,0))</f>
        <v>1988</v>
      </c>
      <c r="K696">
        <f>INDEX(Plan4!$C$4:$C$31,MATCH(Plan1!$F696,Plan4!$A$4:$A$31,0))</f>
        <v>1984</v>
      </c>
      <c r="L696">
        <f>INDEX(Plan4!$E$4:$E$31,MATCH(Plan1!$F696,Plan4!$A$4:$A$31,0))</f>
        <v>1996</v>
      </c>
      <c r="M696">
        <f t="shared" si="112"/>
        <v>5</v>
      </c>
      <c r="N696">
        <f t="shared" si="113"/>
        <v>28</v>
      </c>
      <c r="O696">
        <f t="shared" si="114"/>
        <v>15</v>
      </c>
      <c r="P696">
        <f t="shared" si="115"/>
        <v>32</v>
      </c>
      <c r="Q696">
        <f t="shared" si="116"/>
        <v>0</v>
      </c>
      <c r="R696">
        <f t="shared" si="117"/>
        <v>0</v>
      </c>
      <c r="S696">
        <f t="shared" si="118"/>
        <v>1</v>
      </c>
      <c r="T696">
        <f t="shared" si="119"/>
        <v>1</v>
      </c>
      <c r="U696">
        <f t="shared" si="120"/>
        <v>815</v>
      </c>
    </row>
    <row r="697" spans="1:21" ht="29.4" thickBot="1" x14ac:dyDescent="0.35">
      <c r="A697" s="3" t="s">
        <v>25</v>
      </c>
      <c r="B697" s="1">
        <v>14</v>
      </c>
      <c r="C697" s="1">
        <v>6</v>
      </c>
      <c r="D697" s="1">
        <v>11</v>
      </c>
      <c r="E697" s="1">
        <v>31</v>
      </c>
      <c r="F697" s="6">
        <v>1992</v>
      </c>
      <c r="G697" s="6">
        <v>0</v>
      </c>
      <c r="H697">
        <f t="shared" si="110"/>
        <v>7</v>
      </c>
      <c r="I697" t="str">
        <f t="shared" si="111"/>
        <v>CUB</v>
      </c>
      <c r="J697">
        <f>INDEX(Plan4!$B$4:$B$31,MATCH(Plan1!$F697,Plan4!$A$4:$A$31,0))</f>
        <v>1988</v>
      </c>
      <c r="K697">
        <f>INDEX(Plan4!$C$4:$C$31,MATCH(Plan1!$F697,Plan4!$A$4:$A$31,0))</f>
        <v>1984</v>
      </c>
      <c r="L697">
        <f>INDEX(Plan4!$E$4:$E$31,MATCH(Plan1!$F697,Plan4!$A$4:$A$31,0))</f>
        <v>1996</v>
      </c>
      <c r="M697">
        <f t="shared" si="112"/>
        <v>0</v>
      </c>
      <c r="N697">
        <f t="shared" si="113"/>
        <v>0</v>
      </c>
      <c r="O697">
        <f t="shared" si="114"/>
        <v>0</v>
      </c>
      <c r="P697">
        <f t="shared" si="115"/>
        <v>0</v>
      </c>
      <c r="Q697">
        <f t="shared" si="116"/>
        <v>0</v>
      </c>
      <c r="R697">
        <f t="shared" si="117"/>
        <v>0</v>
      </c>
      <c r="S697">
        <f t="shared" si="118"/>
        <v>0</v>
      </c>
      <c r="T697">
        <f t="shared" si="119"/>
        <v>0</v>
      </c>
      <c r="U697">
        <f t="shared" si="120"/>
        <v>815</v>
      </c>
    </row>
    <row r="698" spans="1:21" ht="29.4" thickBot="1" x14ac:dyDescent="0.35">
      <c r="A698" s="5" t="s">
        <v>134</v>
      </c>
      <c r="B698" s="1">
        <v>13</v>
      </c>
      <c r="C698" s="1">
        <v>7</v>
      </c>
      <c r="D698" s="1">
        <v>2</v>
      </c>
      <c r="E698" s="1">
        <v>22</v>
      </c>
      <c r="F698" s="6">
        <v>1992</v>
      </c>
      <c r="G698" s="11">
        <v>1</v>
      </c>
      <c r="H698">
        <f t="shared" si="110"/>
        <v>8</v>
      </c>
      <c r="I698" t="str">
        <f t="shared" si="111"/>
        <v>ESP</v>
      </c>
      <c r="J698">
        <f>INDEX(Plan4!$B$4:$B$31,MATCH(Plan1!$F698,Plan4!$A$4:$A$31,0))</f>
        <v>1988</v>
      </c>
      <c r="K698">
        <f>INDEX(Plan4!$C$4:$C$31,MATCH(Plan1!$F698,Plan4!$A$4:$A$31,0))</f>
        <v>1984</v>
      </c>
      <c r="L698">
        <f>INDEX(Plan4!$E$4:$E$31,MATCH(Plan1!$F698,Plan4!$A$4:$A$31,0))</f>
        <v>1996</v>
      </c>
      <c r="M698">
        <f t="shared" si="112"/>
        <v>1</v>
      </c>
      <c r="N698">
        <f t="shared" si="113"/>
        <v>4</v>
      </c>
      <c r="O698">
        <f t="shared" si="114"/>
        <v>1</v>
      </c>
      <c r="P698">
        <f t="shared" si="115"/>
        <v>5</v>
      </c>
      <c r="Q698">
        <f t="shared" si="116"/>
        <v>0</v>
      </c>
      <c r="R698">
        <f t="shared" si="117"/>
        <v>0</v>
      </c>
      <c r="S698">
        <f t="shared" si="118"/>
        <v>1</v>
      </c>
      <c r="T698">
        <f t="shared" si="119"/>
        <v>1</v>
      </c>
      <c r="U698">
        <f t="shared" si="120"/>
        <v>815</v>
      </c>
    </row>
    <row r="699" spans="1:21" ht="43.8" thickBot="1" x14ac:dyDescent="0.35">
      <c r="A699" s="3" t="s">
        <v>76</v>
      </c>
      <c r="B699" s="1">
        <v>12</v>
      </c>
      <c r="C699" s="1">
        <v>5</v>
      </c>
      <c r="D699" s="1">
        <v>12</v>
      </c>
      <c r="E699" s="1">
        <v>29</v>
      </c>
      <c r="F699" s="6">
        <v>1992</v>
      </c>
      <c r="G699" s="6">
        <v>0</v>
      </c>
      <c r="H699">
        <f t="shared" si="110"/>
        <v>14</v>
      </c>
      <c r="I699" t="str">
        <f t="shared" si="111"/>
        <v>KOR</v>
      </c>
      <c r="J699">
        <f>INDEX(Plan4!$B$4:$B$31,MATCH(Plan1!$F699,Plan4!$A$4:$A$31,0))</f>
        <v>1988</v>
      </c>
      <c r="K699">
        <f>INDEX(Plan4!$C$4:$C$31,MATCH(Plan1!$F699,Plan4!$A$4:$A$31,0))</f>
        <v>1984</v>
      </c>
      <c r="L699">
        <f>INDEX(Plan4!$E$4:$E$31,MATCH(Plan1!$F699,Plan4!$A$4:$A$31,0))</f>
        <v>1996</v>
      </c>
      <c r="M699">
        <f t="shared" si="112"/>
        <v>12</v>
      </c>
      <c r="N699">
        <f t="shared" si="113"/>
        <v>33</v>
      </c>
      <c r="O699">
        <f t="shared" si="114"/>
        <v>6</v>
      </c>
      <c r="P699">
        <f t="shared" si="115"/>
        <v>19</v>
      </c>
      <c r="Q699">
        <f t="shared" si="116"/>
        <v>1</v>
      </c>
      <c r="R699">
        <f t="shared" si="117"/>
        <v>0</v>
      </c>
      <c r="S699">
        <f t="shared" si="118"/>
        <v>1</v>
      </c>
      <c r="T699">
        <f t="shared" si="119"/>
        <v>1</v>
      </c>
      <c r="U699">
        <f t="shared" si="120"/>
        <v>815</v>
      </c>
    </row>
    <row r="700" spans="1:21" ht="29.4" thickBot="1" x14ac:dyDescent="0.35">
      <c r="A700" s="3" t="s">
        <v>5</v>
      </c>
      <c r="B700" s="1">
        <v>11</v>
      </c>
      <c r="C700" s="1">
        <v>12</v>
      </c>
      <c r="D700" s="1">
        <v>7</v>
      </c>
      <c r="E700" s="1">
        <v>30</v>
      </c>
      <c r="F700" s="6">
        <v>1992</v>
      </c>
      <c r="G700" s="6">
        <v>0</v>
      </c>
      <c r="H700">
        <f t="shared" si="110"/>
        <v>10</v>
      </c>
      <c r="I700" t="str">
        <f t="shared" si="111"/>
        <v>HUN</v>
      </c>
      <c r="J700">
        <f>INDEX(Plan4!$B$4:$B$31,MATCH(Plan1!$F700,Plan4!$A$4:$A$31,0))</f>
        <v>1988</v>
      </c>
      <c r="K700">
        <f>INDEX(Plan4!$C$4:$C$31,MATCH(Plan1!$F700,Plan4!$A$4:$A$31,0))</f>
        <v>1984</v>
      </c>
      <c r="L700">
        <f>INDEX(Plan4!$E$4:$E$31,MATCH(Plan1!$F700,Plan4!$A$4:$A$31,0))</f>
        <v>1996</v>
      </c>
      <c r="M700">
        <f t="shared" si="112"/>
        <v>11</v>
      </c>
      <c r="N700">
        <f t="shared" si="113"/>
        <v>23</v>
      </c>
      <c r="O700">
        <f t="shared" si="114"/>
        <v>0</v>
      </c>
      <c r="P700">
        <f t="shared" si="115"/>
        <v>0</v>
      </c>
      <c r="Q700">
        <f t="shared" si="116"/>
        <v>0</v>
      </c>
      <c r="R700">
        <f t="shared" si="117"/>
        <v>0</v>
      </c>
      <c r="S700">
        <f t="shared" si="118"/>
        <v>1</v>
      </c>
      <c r="T700">
        <f t="shared" si="119"/>
        <v>0</v>
      </c>
      <c r="U700">
        <f t="shared" si="120"/>
        <v>815</v>
      </c>
    </row>
    <row r="701" spans="1:21" ht="29.4" thickBot="1" x14ac:dyDescent="0.35">
      <c r="A701" s="3" t="s">
        <v>3</v>
      </c>
      <c r="B701" s="1">
        <v>8</v>
      </c>
      <c r="C701" s="1">
        <v>5</v>
      </c>
      <c r="D701" s="1">
        <v>16</v>
      </c>
      <c r="E701" s="1">
        <v>29</v>
      </c>
      <c r="F701" s="6">
        <v>1992</v>
      </c>
      <c r="G701" s="6">
        <v>0</v>
      </c>
      <c r="H701">
        <f t="shared" si="110"/>
        <v>9</v>
      </c>
      <c r="I701" t="str">
        <f t="shared" si="111"/>
        <v>FRA</v>
      </c>
      <c r="J701">
        <f>INDEX(Plan4!$B$4:$B$31,MATCH(Plan1!$F701,Plan4!$A$4:$A$31,0))</f>
        <v>1988</v>
      </c>
      <c r="K701">
        <f>INDEX(Plan4!$C$4:$C$31,MATCH(Plan1!$F701,Plan4!$A$4:$A$31,0))</f>
        <v>1984</v>
      </c>
      <c r="L701">
        <f>INDEX(Plan4!$E$4:$E$31,MATCH(Plan1!$F701,Plan4!$A$4:$A$31,0))</f>
        <v>1996</v>
      </c>
      <c r="M701">
        <f t="shared" si="112"/>
        <v>6</v>
      </c>
      <c r="N701">
        <f t="shared" si="113"/>
        <v>16</v>
      </c>
      <c r="O701">
        <f t="shared" si="114"/>
        <v>5</v>
      </c>
      <c r="P701">
        <f t="shared" si="115"/>
        <v>28</v>
      </c>
      <c r="Q701">
        <f t="shared" si="116"/>
        <v>0</v>
      </c>
      <c r="R701">
        <f t="shared" si="117"/>
        <v>0</v>
      </c>
      <c r="S701">
        <f t="shared" si="118"/>
        <v>1</v>
      </c>
      <c r="T701">
        <f t="shared" si="119"/>
        <v>1</v>
      </c>
      <c r="U701">
        <f t="shared" si="120"/>
        <v>815</v>
      </c>
    </row>
    <row r="702" spans="1:21" ht="29.4" thickBot="1" x14ac:dyDescent="0.35">
      <c r="A702" s="3" t="s">
        <v>7</v>
      </c>
      <c r="B702" s="1">
        <v>7</v>
      </c>
      <c r="C702" s="1">
        <v>9</v>
      </c>
      <c r="D702" s="1">
        <v>11</v>
      </c>
      <c r="E702" s="1">
        <v>27</v>
      </c>
      <c r="F702" s="6">
        <v>1992</v>
      </c>
      <c r="G702" s="6">
        <v>0</v>
      </c>
      <c r="H702">
        <f t="shared" si="110"/>
        <v>12</v>
      </c>
      <c r="I702" t="str">
        <f t="shared" si="111"/>
        <v>AUS</v>
      </c>
      <c r="J702">
        <f>INDEX(Plan4!$B$4:$B$31,MATCH(Plan1!$F702,Plan4!$A$4:$A$31,0))</f>
        <v>1988</v>
      </c>
      <c r="K702">
        <f>INDEX(Plan4!$C$4:$C$31,MATCH(Plan1!$F702,Plan4!$A$4:$A$31,0))</f>
        <v>1984</v>
      </c>
      <c r="L702">
        <f>INDEX(Plan4!$E$4:$E$31,MATCH(Plan1!$F702,Plan4!$A$4:$A$31,0))</f>
        <v>1996</v>
      </c>
      <c r="M702">
        <f t="shared" si="112"/>
        <v>3</v>
      </c>
      <c r="N702">
        <f t="shared" si="113"/>
        <v>14</v>
      </c>
      <c r="O702">
        <f t="shared" si="114"/>
        <v>4</v>
      </c>
      <c r="P702">
        <f t="shared" si="115"/>
        <v>24</v>
      </c>
      <c r="Q702">
        <f t="shared" si="116"/>
        <v>0</v>
      </c>
      <c r="R702">
        <f t="shared" si="117"/>
        <v>0</v>
      </c>
      <c r="S702">
        <f t="shared" si="118"/>
        <v>1</v>
      </c>
      <c r="T702">
        <f t="shared" si="119"/>
        <v>1</v>
      </c>
      <c r="U702">
        <f t="shared" si="120"/>
        <v>815</v>
      </c>
    </row>
    <row r="703" spans="1:21" ht="29.4" thickBot="1" x14ac:dyDescent="0.35">
      <c r="A703" s="3" t="s">
        <v>26</v>
      </c>
      <c r="B703" s="1">
        <v>7</v>
      </c>
      <c r="C703" s="1">
        <v>4</v>
      </c>
      <c r="D703" s="1">
        <v>7</v>
      </c>
      <c r="E703" s="1">
        <v>18</v>
      </c>
      <c r="F703" s="6">
        <v>1992</v>
      </c>
      <c r="G703" s="6">
        <v>0</v>
      </c>
      <c r="H703">
        <f t="shared" si="110"/>
        <v>9</v>
      </c>
      <c r="I703" t="str">
        <f t="shared" si="111"/>
        <v>CAN</v>
      </c>
      <c r="J703">
        <f>INDEX(Plan4!$B$4:$B$31,MATCH(Plan1!$F703,Plan4!$A$4:$A$31,0))</f>
        <v>1988</v>
      </c>
      <c r="K703">
        <f>INDEX(Plan4!$C$4:$C$31,MATCH(Plan1!$F703,Plan4!$A$4:$A$31,0))</f>
        <v>1984</v>
      </c>
      <c r="L703">
        <f>INDEX(Plan4!$E$4:$E$31,MATCH(Plan1!$F703,Plan4!$A$4:$A$31,0))</f>
        <v>1996</v>
      </c>
      <c r="M703">
        <f t="shared" si="112"/>
        <v>3</v>
      </c>
      <c r="N703">
        <f t="shared" si="113"/>
        <v>10</v>
      </c>
      <c r="O703">
        <f t="shared" si="114"/>
        <v>10</v>
      </c>
      <c r="P703">
        <f t="shared" si="115"/>
        <v>44</v>
      </c>
      <c r="Q703">
        <f t="shared" si="116"/>
        <v>0</v>
      </c>
      <c r="R703">
        <f t="shared" si="117"/>
        <v>0</v>
      </c>
      <c r="S703">
        <f t="shared" si="118"/>
        <v>1</v>
      </c>
      <c r="T703">
        <f t="shared" si="119"/>
        <v>1</v>
      </c>
      <c r="U703">
        <f t="shared" si="120"/>
        <v>815</v>
      </c>
    </row>
    <row r="704" spans="1:21" ht="29.4" thickBot="1" x14ac:dyDescent="0.35">
      <c r="A704" s="3" t="s">
        <v>22</v>
      </c>
      <c r="B704" s="1">
        <v>6</v>
      </c>
      <c r="C704" s="1">
        <v>5</v>
      </c>
      <c r="D704" s="1">
        <v>8</v>
      </c>
      <c r="E704" s="1">
        <v>19</v>
      </c>
      <c r="F704" s="6">
        <v>1992</v>
      </c>
      <c r="G704" s="6">
        <v>0</v>
      </c>
      <c r="H704">
        <f t="shared" si="110"/>
        <v>8</v>
      </c>
      <c r="I704" t="str">
        <f t="shared" si="111"/>
        <v>ITA</v>
      </c>
      <c r="J704">
        <f>INDEX(Plan4!$B$4:$B$31,MATCH(Plan1!$F704,Plan4!$A$4:$A$31,0))</f>
        <v>1988</v>
      </c>
      <c r="K704">
        <f>INDEX(Plan4!$C$4:$C$31,MATCH(Plan1!$F704,Plan4!$A$4:$A$31,0))</f>
        <v>1984</v>
      </c>
      <c r="L704">
        <f>INDEX(Plan4!$E$4:$E$31,MATCH(Plan1!$F704,Plan4!$A$4:$A$31,0))</f>
        <v>1996</v>
      </c>
      <c r="M704">
        <f t="shared" si="112"/>
        <v>6</v>
      </c>
      <c r="N704">
        <f t="shared" si="113"/>
        <v>14</v>
      </c>
      <c r="O704">
        <f t="shared" si="114"/>
        <v>14</v>
      </c>
      <c r="P704">
        <f t="shared" si="115"/>
        <v>32</v>
      </c>
      <c r="Q704">
        <f t="shared" si="116"/>
        <v>0</v>
      </c>
      <c r="R704">
        <f t="shared" si="117"/>
        <v>0</v>
      </c>
      <c r="S704">
        <f t="shared" si="118"/>
        <v>1</v>
      </c>
      <c r="T704">
        <f t="shared" si="119"/>
        <v>1</v>
      </c>
      <c r="U704">
        <f t="shared" si="120"/>
        <v>815</v>
      </c>
    </row>
    <row r="705" spans="1:21" ht="43.8" thickBot="1" x14ac:dyDescent="0.35">
      <c r="A705" s="3" t="s">
        <v>4</v>
      </c>
      <c r="B705" s="1">
        <v>5</v>
      </c>
      <c r="C705" s="1">
        <v>3</v>
      </c>
      <c r="D705" s="1">
        <v>12</v>
      </c>
      <c r="E705" s="1">
        <v>20</v>
      </c>
      <c r="F705" s="6">
        <v>1992</v>
      </c>
      <c r="G705" s="6">
        <v>0</v>
      </c>
      <c r="H705">
        <f t="shared" si="110"/>
        <v>16</v>
      </c>
      <c r="I705" t="str">
        <f t="shared" si="111"/>
        <v>GBR</v>
      </c>
      <c r="J705">
        <f>INDEX(Plan4!$B$4:$B$31,MATCH(Plan1!$F705,Plan4!$A$4:$A$31,0))</f>
        <v>1988</v>
      </c>
      <c r="K705">
        <f>INDEX(Plan4!$C$4:$C$31,MATCH(Plan1!$F705,Plan4!$A$4:$A$31,0))</f>
        <v>1984</v>
      </c>
      <c r="L705">
        <f>INDEX(Plan4!$E$4:$E$31,MATCH(Plan1!$F705,Plan4!$A$4:$A$31,0))</f>
        <v>1996</v>
      </c>
      <c r="M705">
        <f t="shared" si="112"/>
        <v>5</v>
      </c>
      <c r="N705">
        <f t="shared" si="113"/>
        <v>24</v>
      </c>
      <c r="O705">
        <f t="shared" si="114"/>
        <v>5</v>
      </c>
      <c r="P705">
        <f t="shared" si="115"/>
        <v>37</v>
      </c>
      <c r="Q705">
        <f t="shared" si="116"/>
        <v>0</v>
      </c>
      <c r="R705">
        <f t="shared" si="117"/>
        <v>0</v>
      </c>
      <c r="S705">
        <f t="shared" si="118"/>
        <v>1</v>
      </c>
      <c r="T705">
        <f t="shared" si="119"/>
        <v>1</v>
      </c>
      <c r="U705">
        <f t="shared" si="120"/>
        <v>815</v>
      </c>
    </row>
    <row r="706" spans="1:21" ht="29.4" thickBot="1" x14ac:dyDescent="0.35">
      <c r="A706" s="3" t="s">
        <v>61</v>
      </c>
      <c r="B706" s="1">
        <v>4</v>
      </c>
      <c r="C706" s="1">
        <v>6</v>
      </c>
      <c r="D706" s="1">
        <v>8</v>
      </c>
      <c r="E706" s="1">
        <v>18</v>
      </c>
      <c r="F706" s="6">
        <v>1992</v>
      </c>
      <c r="G706" s="6">
        <v>0</v>
      </c>
      <c r="H706">
        <f t="shared" si="110"/>
        <v>10</v>
      </c>
      <c r="I706" t="str">
        <f t="shared" si="111"/>
        <v>ROU</v>
      </c>
      <c r="J706">
        <f>INDEX(Plan4!$B$4:$B$31,MATCH(Plan1!$F706,Plan4!$A$4:$A$31,0))</f>
        <v>1988</v>
      </c>
      <c r="K706">
        <f>INDEX(Plan4!$C$4:$C$31,MATCH(Plan1!$F706,Plan4!$A$4:$A$31,0))</f>
        <v>1984</v>
      </c>
      <c r="L706">
        <f>INDEX(Plan4!$E$4:$E$31,MATCH(Plan1!$F706,Plan4!$A$4:$A$31,0))</f>
        <v>1996</v>
      </c>
      <c r="M706">
        <f t="shared" si="112"/>
        <v>7</v>
      </c>
      <c r="N706">
        <f t="shared" si="113"/>
        <v>24</v>
      </c>
      <c r="O706">
        <f t="shared" si="114"/>
        <v>20</v>
      </c>
      <c r="P706">
        <f t="shared" si="115"/>
        <v>53</v>
      </c>
      <c r="Q706">
        <f t="shared" si="116"/>
        <v>0</v>
      </c>
      <c r="R706">
        <f t="shared" si="117"/>
        <v>0</v>
      </c>
      <c r="S706">
        <f t="shared" si="118"/>
        <v>1</v>
      </c>
      <c r="T706">
        <f t="shared" si="119"/>
        <v>1</v>
      </c>
      <c r="U706">
        <f t="shared" si="120"/>
        <v>815</v>
      </c>
    </row>
    <row r="707" spans="1:21" ht="43.8" thickBot="1" x14ac:dyDescent="0.35">
      <c r="A707" s="3" t="s">
        <v>52</v>
      </c>
      <c r="B707" s="1">
        <v>4</v>
      </c>
      <c r="C707" s="1">
        <v>2</v>
      </c>
      <c r="D707" s="1">
        <v>1</v>
      </c>
      <c r="E707" s="1">
        <v>7</v>
      </c>
      <c r="F707" s="6">
        <v>1992</v>
      </c>
      <c r="G707" s="6">
        <v>0</v>
      </c>
      <c r="H707">
        <f t="shared" ref="H707:H770" si="121">FIND("(",A707)</f>
        <v>17</v>
      </c>
      <c r="I707" t="str">
        <f t="shared" ref="I707:I770" si="122">RIGHT(LEFT(A707,H707+3),3)</f>
        <v>TCH</v>
      </c>
      <c r="J707">
        <f>INDEX(Plan4!$B$4:$B$31,MATCH(Plan1!$F707,Plan4!$A$4:$A$31,0))</f>
        <v>1988</v>
      </c>
      <c r="K707">
        <f>INDEX(Plan4!$C$4:$C$31,MATCH(Plan1!$F707,Plan4!$A$4:$A$31,0))</f>
        <v>1984</v>
      </c>
      <c r="L707">
        <f>INDEX(Plan4!$E$4:$E$31,MATCH(Plan1!$F707,Plan4!$A$4:$A$31,0))</f>
        <v>1996</v>
      </c>
      <c r="M707">
        <f t="shared" ref="M707:M770" si="123">SUMIFS($B$2:$B$1248,$F$2:$F$1248,J707,$I$2:$I$1248,$I707)</f>
        <v>3</v>
      </c>
      <c r="N707">
        <f t="shared" ref="N707:N770" si="124">SUMIFS($E$2:$E$1248,$F$2:$F$1248,J707,$I$2:$I$1248,$I707)</f>
        <v>8</v>
      </c>
      <c r="O707">
        <f t="shared" ref="O707:O770" si="125">SUMIFS($B$2:$B$1248,$F$2:$F$1248,K707,$I$2:$I$1248,$I707)</f>
        <v>0</v>
      </c>
      <c r="P707">
        <f t="shared" ref="P707:P770" si="126">SUMIFS($E$2:$E$1248,$F$2:$F$1248,K707,$I$2:$I$1248,$I707)</f>
        <v>0</v>
      </c>
      <c r="Q707">
        <f t="shared" ref="Q707:Q770" si="127">SUMIFS($G$2:$G$1248,$F$2:$F$1248,J707,$I$2:$I$1248,$I707)</f>
        <v>0</v>
      </c>
      <c r="R707">
        <f t="shared" ref="R707:R770" si="128">SUMIFS($G$2:$G$1248,$F$2:$F$1248,L707,$I$2:$I$1248,$I707)</f>
        <v>0</v>
      </c>
      <c r="S707">
        <f t="shared" ref="S707:S770" si="129">COUNTIFS($I$2:$I$1248,$I707,$F$2:$F$1248,$J707)</f>
        <v>1</v>
      </c>
      <c r="T707">
        <f t="shared" ref="T707:T770" si="130">COUNTIFS($I$2:$I$1248,$I707,$F$2:$F$1248,$K707)</f>
        <v>0</v>
      </c>
      <c r="U707">
        <f t="shared" ref="U707:U770" si="131">SUMIFS($E$2:$E$1248,$F$2:$F$1248,$F707)</f>
        <v>815</v>
      </c>
    </row>
    <row r="708" spans="1:21" ht="43.8" thickBot="1" x14ac:dyDescent="0.35">
      <c r="A708" s="3" t="s">
        <v>108</v>
      </c>
      <c r="B708" s="1">
        <v>4</v>
      </c>
      <c r="C708" s="1">
        <v>0</v>
      </c>
      <c r="D708" s="1">
        <v>5</v>
      </c>
      <c r="E708" s="1">
        <v>9</v>
      </c>
      <c r="F708" s="6">
        <v>1992</v>
      </c>
      <c r="G708" s="6">
        <v>0</v>
      </c>
      <c r="H708">
        <f t="shared" si="121"/>
        <v>14</v>
      </c>
      <c r="I708" t="str">
        <f t="shared" si="122"/>
        <v>PRK</v>
      </c>
      <c r="J708">
        <f>INDEX(Plan4!$B$4:$B$31,MATCH(Plan1!$F708,Plan4!$A$4:$A$31,0))</f>
        <v>1988</v>
      </c>
      <c r="K708">
        <f>INDEX(Plan4!$C$4:$C$31,MATCH(Plan1!$F708,Plan4!$A$4:$A$31,0))</f>
        <v>1984</v>
      </c>
      <c r="L708">
        <f>INDEX(Plan4!$E$4:$E$31,MATCH(Plan1!$F708,Plan4!$A$4:$A$31,0))</f>
        <v>1996</v>
      </c>
      <c r="M708">
        <f t="shared" si="123"/>
        <v>0</v>
      </c>
      <c r="N708">
        <f t="shared" si="124"/>
        <v>0</v>
      </c>
      <c r="O708">
        <f t="shared" si="125"/>
        <v>0</v>
      </c>
      <c r="P708">
        <f t="shared" si="126"/>
        <v>0</v>
      </c>
      <c r="Q708">
        <f t="shared" si="127"/>
        <v>0</v>
      </c>
      <c r="R708">
        <f t="shared" si="128"/>
        <v>0</v>
      </c>
      <c r="S708">
        <f t="shared" si="129"/>
        <v>0</v>
      </c>
      <c r="T708">
        <f t="shared" si="130"/>
        <v>0</v>
      </c>
      <c r="U708">
        <f t="shared" si="131"/>
        <v>815</v>
      </c>
    </row>
    <row r="709" spans="1:21" ht="29.4" thickBot="1" x14ac:dyDescent="0.35">
      <c r="A709" s="3" t="s">
        <v>50</v>
      </c>
      <c r="B709" s="1">
        <v>3</v>
      </c>
      <c r="C709" s="1">
        <v>8</v>
      </c>
      <c r="D709" s="1">
        <v>11</v>
      </c>
      <c r="E709" s="1">
        <v>22</v>
      </c>
      <c r="F709" s="6">
        <v>1992</v>
      </c>
      <c r="G709" s="6">
        <v>0</v>
      </c>
      <c r="H709">
        <f t="shared" si="121"/>
        <v>8</v>
      </c>
      <c r="I709" t="str">
        <f t="shared" si="122"/>
        <v>JPN</v>
      </c>
      <c r="J709">
        <f>INDEX(Plan4!$B$4:$B$31,MATCH(Plan1!$F709,Plan4!$A$4:$A$31,0))</f>
        <v>1988</v>
      </c>
      <c r="K709">
        <f>INDEX(Plan4!$C$4:$C$31,MATCH(Plan1!$F709,Plan4!$A$4:$A$31,0))</f>
        <v>1984</v>
      </c>
      <c r="L709">
        <f>INDEX(Plan4!$E$4:$E$31,MATCH(Plan1!$F709,Plan4!$A$4:$A$31,0))</f>
        <v>1996</v>
      </c>
      <c r="M709">
        <f t="shared" si="123"/>
        <v>4</v>
      </c>
      <c r="N709">
        <f t="shared" si="124"/>
        <v>14</v>
      </c>
      <c r="O709">
        <f t="shared" si="125"/>
        <v>10</v>
      </c>
      <c r="P709">
        <f t="shared" si="126"/>
        <v>32</v>
      </c>
      <c r="Q709">
        <f t="shared" si="127"/>
        <v>0</v>
      </c>
      <c r="R709">
        <f t="shared" si="128"/>
        <v>0</v>
      </c>
      <c r="S709">
        <f t="shared" si="129"/>
        <v>1</v>
      </c>
      <c r="T709">
        <f t="shared" si="130"/>
        <v>1</v>
      </c>
      <c r="U709">
        <f t="shared" si="131"/>
        <v>815</v>
      </c>
    </row>
    <row r="710" spans="1:21" ht="29.4" thickBot="1" x14ac:dyDescent="0.35">
      <c r="A710" s="3" t="s">
        <v>82</v>
      </c>
      <c r="B710" s="1">
        <v>3</v>
      </c>
      <c r="C710" s="1">
        <v>7</v>
      </c>
      <c r="D710" s="1">
        <v>6</v>
      </c>
      <c r="E710" s="1">
        <v>16</v>
      </c>
      <c r="F710" s="6">
        <v>1992</v>
      </c>
      <c r="G710" s="6">
        <v>0</v>
      </c>
      <c r="H710">
        <f t="shared" si="121"/>
        <v>11</v>
      </c>
      <c r="I710" t="str">
        <f t="shared" si="122"/>
        <v>BUL</v>
      </c>
      <c r="J710">
        <f>INDEX(Plan4!$B$4:$B$31,MATCH(Plan1!$F710,Plan4!$A$4:$A$31,0))</f>
        <v>1988</v>
      </c>
      <c r="K710">
        <f>INDEX(Plan4!$C$4:$C$31,MATCH(Plan1!$F710,Plan4!$A$4:$A$31,0))</f>
        <v>1984</v>
      </c>
      <c r="L710">
        <f>INDEX(Plan4!$E$4:$E$31,MATCH(Plan1!$F710,Plan4!$A$4:$A$31,0))</f>
        <v>1996</v>
      </c>
      <c r="M710">
        <f t="shared" si="123"/>
        <v>10</v>
      </c>
      <c r="N710">
        <f t="shared" si="124"/>
        <v>35</v>
      </c>
      <c r="O710">
        <f t="shared" si="125"/>
        <v>0</v>
      </c>
      <c r="P710">
        <f t="shared" si="126"/>
        <v>0</v>
      </c>
      <c r="Q710">
        <f t="shared" si="127"/>
        <v>0</v>
      </c>
      <c r="R710">
        <f t="shared" si="128"/>
        <v>0</v>
      </c>
      <c r="S710">
        <f t="shared" si="129"/>
        <v>1</v>
      </c>
      <c r="T710">
        <f t="shared" si="130"/>
        <v>0</v>
      </c>
      <c r="U710">
        <f t="shared" si="131"/>
        <v>815</v>
      </c>
    </row>
    <row r="711" spans="1:21" ht="29.4" thickBot="1" x14ac:dyDescent="0.35">
      <c r="A711" s="3" t="s">
        <v>58</v>
      </c>
      <c r="B711" s="1">
        <v>3</v>
      </c>
      <c r="C711" s="1">
        <v>6</v>
      </c>
      <c r="D711" s="1">
        <v>10</v>
      </c>
      <c r="E711" s="1">
        <v>19</v>
      </c>
      <c r="F711" s="6">
        <v>1992</v>
      </c>
      <c r="G711" s="6">
        <v>0</v>
      </c>
      <c r="H711">
        <f t="shared" si="121"/>
        <v>9</v>
      </c>
      <c r="I711" t="str">
        <f t="shared" si="122"/>
        <v>POL</v>
      </c>
      <c r="J711">
        <f>INDEX(Plan4!$B$4:$B$31,MATCH(Plan1!$F711,Plan4!$A$4:$A$31,0))</f>
        <v>1988</v>
      </c>
      <c r="K711">
        <f>INDEX(Plan4!$C$4:$C$31,MATCH(Plan1!$F711,Plan4!$A$4:$A$31,0))</f>
        <v>1984</v>
      </c>
      <c r="L711">
        <f>INDEX(Plan4!$E$4:$E$31,MATCH(Plan1!$F711,Plan4!$A$4:$A$31,0))</f>
        <v>1996</v>
      </c>
      <c r="M711">
        <f t="shared" si="123"/>
        <v>2</v>
      </c>
      <c r="N711">
        <f t="shared" si="124"/>
        <v>16</v>
      </c>
      <c r="O711">
        <f t="shared" si="125"/>
        <v>0</v>
      </c>
      <c r="P711">
        <f t="shared" si="126"/>
        <v>0</v>
      </c>
      <c r="Q711">
        <f t="shared" si="127"/>
        <v>0</v>
      </c>
      <c r="R711">
        <f t="shared" si="128"/>
        <v>0</v>
      </c>
      <c r="S711">
        <f t="shared" si="129"/>
        <v>1</v>
      </c>
      <c r="T711">
        <f t="shared" si="130"/>
        <v>0</v>
      </c>
      <c r="U711">
        <f t="shared" si="131"/>
        <v>815</v>
      </c>
    </row>
    <row r="712" spans="1:21" ht="29.4" thickBot="1" x14ac:dyDescent="0.35">
      <c r="A712" s="3" t="s">
        <v>45</v>
      </c>
      <c r="B712" s="1">
        <v>2</v>
      </c>
      <c r="C712" s="1">
        <v>6</v>
      </c>
      <c r="D712" s="1">
        <v>7</v>
      </c>
      <c r="E712" s="1">
        <v>15</v>
      </c>
      <c r="F712" s="6">
        <v>1992</v>
      </c>
      <c r="G712" s="6">
        <v>0</v>
      </c>
      <c r="H712">
        <f t="shared" si="121"/>
        <v>14</v>
      </c>
      <c r="I712" t="str">
        <f t="shared" si="122"/>
        <v>NED</v>
      </c>
      <c r="J712">
        <f>INDEX(Plan4!$B$4:$B$31,MATCH(Plan1!$F712,Plan4!$A$4:$A$31,0))</f>
        <v>1988</v>
      </c>
      <c r="K712">
        <f>INDEX(Plan4!$C$4:$C$31,MATCH(Plan1!$F712,Plan4!$A$4:$A$31,0))</f>
        <v>1984</v>
      </c>
      <c r="L712">
        <f>INDEX(Plan4!$E$4:$E$31,MATCH(Plan1!$F712,Plan4!$A$4:$A$31,0))</f>
        <v>1996</v>
      </c>
      <c r="M712">
        <f t="shared" si="123"/>
        <v>2</v>
      </c>
      <c r="N712">
        <f t="shared" si="124"/>
        <v>9</v>
      </c>
      <c r="O712">
        <f t="shared" si="125"/>
        <v>5</v>
      </c>
      <c r="P712">
        <f t="shared" si="126"/>
        <v>13</v>
      </c>
      <c r="Q712">
        <f t="shared" si="127"/>
        <v>0</v>
      </c>
      <c r="R712">
        <f t="shared" si="128"/>
        <v>0</v>
      </c>
      <c r="S712">
        <f t="shared" si="129"/>
        <v>1</v>
      </c>
      <c r="T712">
        <f t="shared" si="130"/>
        <v>1</v>
      </c>
      <c r="U712">
        <f t="shared" si="131"/>
        <v>815</v>
      </c>
    </row>
    <row r="713" spans="1:21" ht="29.4" thickBot="1" x14ac:dyDescent="0.35">
      <c r="A713" s="3" t="s">
        <v>99</v>
      </c>
      <c r="B713" s="1">
        <v>2</v>
      </c>
      <c r="C713" s="1">
        <v>4</v>
      </c>
      <c r="D713" s="1">
        <v>2</v>
      </c>
      <c r="E713" s="1">
        <v>8</v>
      </c>
      <c r="F713" s="6">
        <v>1992</v>
      </c>
      <c r="G713" s="6">
        <v>0</v>
      </c>
      <c r="H713">
        <f t="shared" si="121"/>
        <v>8</v>
      </c>
      <c r="I713" t="str">
        <f t="shared" si="122"/>
        <v>KEN</v>
      </c>
      <c r="J713">
        <f>INDEX(Plan4!$B$4:$B$31,MATCH(Plan1!$F713,Plan4!$A$4:$A$31,0))</f>
        <v>1988</v>
      </c>
      <c r="K713">
        <f>INDEX(Plan4!$C$4:$C$31,MATCH(Plan1!$F713,Plan4!$A$4:$A$31,0))</f>
        <v>1984</v>
      </c>
      <c r="L713">
        <f>INDEX(Plan4!$E$4:$E$31,MATCH(Plan1!$F713,Plan4!$A$4:$A$31,0))</f>
        <v>1996</v>
      </c>
      <c r="M713">
        <f t="shared" si="123"/>
        <v>5</v>
      </c>
      <c r="N713">
        <f t="shared" si="124"/>
        <v>9</v>
      </c>
      <c r="O713">
        <f t="shared" si="125"/>
        <v>1</v>
      </c>
      <c r="P713">
        <f t="shared" si="126"/>
        <v>3</v>
      </c>
      <c r="Q713">
        <f t="shared" si="127"/>
        <v>0</v>
      </c>
      <c r="R713">
        <f t="shared" si="128"/>
        <v>0</v>
      </c>
      <c r="S713">
        <f t="shared" si="129"/>
        <v>1</v>
      </c>
      <c r="T713">
        <f t="shared" si="130"/>
        <v>1</v>
      </c>
      <c r="U713">
        <f t="shared" si="131"/>
        <v>815</v>
      </c>
    </row>
    <row r="714" spans="1:21" ht="29.4" thickBot="1" x14ac:dyDescent="0.35">
      <c r="A714" s="3" t="s">
        <v>28</v>
      </c>
      <c r="B714" s="1">
        <v>2</v>
      </c>
      <c r="C714" s="1">
        <v>4</v>
      </c>
      <c r="D714" s="1">
        <v>1</v>
      </c>
      <c r="E714" s="1">
        <v>7</v>
      </c>
      <c r="F714" s="6">
        <v>1992</v>
      </c>
      <c r="G714" s="6">
        <v>0</v>
      </c>
      <c r="H714">
        <f t="shared" si="121"/>
        <v>9</v>
      </c>
      <c r="I714" t="str">
        <f t="shared" si="122"/>
        <v>NOR</v>
      </c>
      <c r="J714">
        <f>INDEX(Plan4!$B$4:$B$31,MATCH(Plan1!$F714,Plan4!$A$4:$A$31,0))</f>
        <v>1988</v>
      </c>
      <c r="K714">
        <f>INDEX(Plan4!$C$4:$C$31,MATCH(Plan1!$F714,Plan4!$A$4:$A$31,0))</f>
        <v>1984</v>
      </c>
      <c r="L714">
        <f>INDEX(Plan4!$E$4:$E$31,MATCH(Plan1!$F714,Plan4!$A$4:$A$31,0))</f>
        <v>1996</v>
      </c>
      <c r="M714">
        <f t="shared" si="123"/>
        <v>2</v>
      </c>
      <c r="N714">
        <f t="shared" si="124"/>
        <v>5</v>
      </c>
      <c r="O714">
        <f t="shared" si="125"/>
        <v>0</v>
      </c>
      <c r="P714">
        <f t="shared" si="126"/>
        <v>3</v>
      </c>
      <c r="Q714">
        <f t="shared" si="127"/>
        <v>0</v>
      </c>
      <c r="R714">
        <f t="shared" si="128"/>
        <v>0</v>
      </c>
      <c r="S714">
        <f t="shared" si="129"/>
        <v>1</v>
      </c>
      <c r="T714">
        <f t="shared" si="130"/>
        <v>1</v>
      </c>
      <c r="U714">
        <f t="shared" si="131"/>
        <v>815</v>
      </c>
    </row>
    <row r="715" spans="1:21" ht="29.4" thickBot="1" x14ac:dyDescent="0.35">
      <c r="A715" s="3" t="s">
        <v>69</v>
      </c>
      <c r="B715" s="1">
        <v>2</v>
      </c>
      <c r="C715" s="1">
        <v>2</v>
      </c>
      <c r="D715" s="1">
        <v>2</v>
      </c>
      <c r="E715" s="1">
        <v>6</v>
      </c>
      <c r="F715" s="6">
        <v>1992</v>
      </c>
      <c r="G715" s="6">
        <v>0</v>
      </c>
      <c r="H715">
        <f t="shared" si="121"/>
        <v>9</v>
      </c>
      <c r="I715" t="str">
        <f t="shared" si="122"/>
        <v>TUR</v>
      </c>
      <c r="J715">
        <f>INDEX(Plan4!$B$4:$B$31,MATCH(Plan1!$F715,Plan4!$A$4:$A$31,0))</f>
        <v>1988</v>
      </c>
      <c r="K715">
        <f>INDEX(Plan4!$C$4:$C$31,MATCH(Plan1!$F715,Plan4!$A$4:$A$31,0))</f>
        <v>1984</v>
      </c>
      <c r="L715">
        <f>INDEX(Plan4!$E$4:$E$31,MATCH(Plan1!$F715,Plan4!$A$4:$A$31,0))</f>
        <v>1996</v>
      </c>
      <c r="M715">
        <f t="shared" si="123"/>
        <v>1</v>
      </c>
      <c r="N715">
        <f t="shared" si="124"/>
        <v>2</v>
      </c>
      <c r="O715">
        <f t="shared" si="125"/>
        <v>0</v>
      </c>
      <c r="P715">
        <f t="shared" si="126"/>
        <v>3</v>
      </c>
      <c r="Q715">
        <f t="shared" si="127"/>
        <v>0</v>
      </c>
      <c r="R715">
        <f t="shared" si="128"/>
        <v>0</v>
      </c>
      <c r="S715">
        <f t="shared" si="129"/>
        <v>1</v>
      </c>
      <c r="T715">
        <f t="shared" si="130"/>
        <v>1</v>
      </c>
      <c r="U715">
        <f t="shared" si="131"/>
        <v>815</v>
      </c>
    </row>
    <row r="716" spans="1:21" ht="29.4" thickBot="1" x14ac:dyDescent="0.35">
      <c r="A716" s="3" t="s">
        <v>128</v>
      </c>
      <c r="B716" s="1">
        <v>2</v>
      </c>
      <c r="C716" s="1">
        <v>2</v>
      </c>
      <c r="D716" s="1">
        <v>1</v>
      </c>
      <c r="E716" s="1">
        <v>5</v>
      </c>
      <c r="F716" s="6">
        <v>1992</v>
      </c>
      <c r="G716" s="6">
        <v>0</v>
      </c>
      <c r="H716">
        <f t="shared" si="121"/>
        <v>12</v>
      </c>
      <c r="I716" t="str">
        <f t="shared" si="122"/>
        <v>INA</v>
      </c>
      <c r="J716">
        <f>INDEX(Plan4!$B$4:$B$31,MATCH(Plan1!$F716,Plan4!$A$4:$A$31,0))</f>
        <v>1988</v>
      </c>
      <c r="K716">
        <f>INDEX(Plan4!$C$4:$C$31,MATCH(Plan1!$F716,Plan4!$A$4:$A$31,0))</f>
        <v>1984</v>
      </c>
      <c r="L716">
        <f>INDEX(Plan4!$E$4:$E$31,MATCH(Plan1!$F716,Plan4!$A$4:$A$31,0))</f>
        <v>1996</v>
      </c>
      <c r="M716">
        <f t="shared" si="123"/>
        <v>0</v>
      </c>
      <c r="N716">
        <f t="shared" si="124"/>
        <v>1</v>
      </c>
      <c r="O716">
        <f t="shared" si="125"/>
        <v>0</v>
      </c>
      <c r="P716">
        <f t="shared" si="126"/>
        <v>0</v>
      </c>
      <c r="Q716">
        <f t="shared" si="127"/>
        <v>0</v>
      </c>
      <c r="R716">
        <f t="shared" si="128"/>
        <v>0</v>
      </c>
      <c r="S716">
        <f t="shared" si="129"/>
        <v>1</v>
      </c>
      <c r="T716">
        <f t="shared" si="130"/>
        <v>0</v>
      </c>
      <c r="U716">
        <f t="shared" si="131"/>
        <v>815</v>
      </c>
    </row>
    <row r="717" spans="1:21" ht="29.4" thickBot="1" x14ac:dyDescent="0.35">
      <c r="A717" s="3" t="s">
        <v>49</v>
      </c>
      <c r="B717" s="1">
        <v>2</v>
      </c>
      <c r="C717" s="1">
        <v>1</v>
      </c>
      <c r="D717" s="1">
        <v>0</v>
      </c>
      <c r="E717" s="1">
        <v>3</v>
      </c>
      <c r="F717" s="6">
        <v>1992</v>
      </c>
      <c r="G717" s="6">
        <v>0</v>
      </c>
      <c r="H717">
        <f t="shared" si="121"/>
        <v>9</v>
      </c>
      <c r="I717" t="str">
        <f t="shared" si="122"/>
        <v>BRA</v>
      </c>
      <c r="J717">
        <f>INDEX(Plan4!$B$4:$B$31,MATCH(Plan1!$F717,Plan4!$A$4:$A$31,0))</f>
        <v>1988</v>
      </c>
      <c r="K717">
        <f>INDEX(Plan4!$C$4:$C$31,MATCH(Plan1!$F717,Plan4!$A$4:$A$31,0))</f>
        <v>1984</v>
      </c>
      <c r="L717">
        <f>INDEX(Plan4!$E$4:$E$31,MATCH(Plan1!$F717,Plan4!$A$4:$A$31,0))</f>
        <v>1996</v>
      </c>
      <c r="M717">
        <f t="shared" si="123"/>
        <v>1</v>
      </c>
      <c r="N717">
        <f t="shared" si="124"/>
        <v>6</v>
      </c>
      <c r="O717">
        <f t="shared" si="125"/>
        <v>1</v>
      </c>
      <c r="P717">
        <f t="shared" si="126"/>
        <v>8</v>
      </c>
      <c r="Q717">
        <f t="shared" si="127"/>
        <v>0</v>
      </c>
      <c r="R717">
        <f t="shared" si="128"/>
        <v>0</v>
      </c>
      <c r="S717">
        <f t="shared" si="129"/>
        <v>1</v>
      </c>
      <c r="T717">
        <f t="shared" si="130"/>
        <v>1</v>
      </c>
      <c r="U717">
        <f t="shared" si="131"/>
        <v>815</v>
      </c>
    </row>
    <row r="718" spans="1:21" ht="29.4" thickBot="1" x14ac:dyDescent="0.35">
      <c r="A718" s="3" t="s">
        <v>35</v>
      </c>
      <c r="B718" s="1">
        <v>2</v>
      </c>
      <c r="C718" s="1">
        <v>0</v>
      </c>
      <c r="D718" s="1">
        <v>0</v>
      </c>
      <c r="E718" s="1">
        <v>2</v>
      </c>
      <c r="F718" s="6">
        <v>1992</v>
      </c>
      <c r="G718" s="6">
        <v>0</v>
      </c>
      <c r="H718">
        <f t="shared" si="121"/>
        <v>9</v>
      </c>
      <c r="I718" t="str">
        <f t="shared" si="122"/>
        <v>GRE</v>
      </c>
      <c r="J718">
        <f>INDEX(Plan4!$B$4:$B$31,MATCH(Plan1!$F718,Plan4!$A$4:$A$31,0))</f>
        <v>1988</v>
      </c>
      <c r="K718">
        <f>INDEX(Plan4!$C$4:$C$31,MATCH(Plan1!$F718,Plan4!$A$4:$A$31,0))</f>
        <v>1984</v>
      </c>
      <c r="L718">
        <f>INDEX(Plan4!$E$4:$E$31,MATCH(Plan1!$F718,Plan4!$A$4:$A$31,0))</f>
        <v>1996</v>
      </c>
      <c r="M718">
        <f t="shared" si="123"/>
        <v>0</v>
      </c>
      <c r="N718">
        <f t="shared" si="124"/>
        <v>1</v>
      </c>
      <c r="O718">
        <f t="shared" si="125"/>
        <v>0</v>
      </c>
      <c r="P718">
        <f t="shared" si="126"/>
        <v>2</v>
      </c>
      <c r="Q718">
        <f t="shared" si="127"/>
        <v>0</v>
      </c>
      <c r="R718">
        <f t="shared" si="128"/>
        <v>0</v>
      </c>
      <c r="S718">
        <f t="shared" si="129"/>
        <v>1</v>
      </c>
      <c r="T718">
        <f t="shared" si="130"/>
        <v>1</v>
      </c>
      <c r="U718">
        <f t="shared" si="131"/>
        <v>815</v>
      </c>
    </row>
    <row r="719" spans="1:21" ht="29.4" thickBot="1" x14ac:dyDescent="0.35">
      <c r="A719" s="3" t="s">
        <v>37</v>
      </c>
      <c r="B719" s="1">
        <v>1</v>
      </c>
      <c r="C719" s="1">
        <v>7</v>
      </c>
      <c r="D719" s="1">
        <v>4</v>
      </c>
      <c r="E719" s="1">
        <v>12</v>
      </c>
      <c r="F719" s="6">
        <v>1992</v>
      </c>
      <c r="G719" s="6">
        <v>0</v>
      </c>
      <c r="H719">
        <f t="shared" si="121"/>
        <v>9</v>
      </c>
      <c r="I719" t="str">
        <f t="shared" si="122"/>
        <v>SWE</v>
      </c>
      <c r="J719">
        <f>INDEX(Plan4!$B$4:$B$31,MATCH(Plan1!$F719,Plan4!$A$4:$A$31,0))</f>
        <v>1988</v>
      </c>
      <c r="K719">
        <f>INDEX(Plan4!$C$4:$C$31,MATCH(Plan1!$F719,Plan4!$A$4:$A$31,0))</f>
        <v>1984</v>
      </c>
      <c r="L719">
        <f>INDEX(Plan4!$E$4:$E$31,MATCH(Plan1!$F719,Plan4!$A$4:$A$31,0))</f>
        <v>1996</v>
      </c>
      <c r="M719">
        <f t="shared" si="123"/>
        <v>0</v>
      </c>
      <c r="N719">
        <f t="shared" si="124"/>
        <v>11</v>
      </c>
      <c r="O719">
        <f t="shared" si="125"/>
        <v>2</v>
      </c>
      <c r="P719">
        <f t="shared" si="126"/>
        <v>19</v>
      </c>
      <c r="Q719">
        <f t="shared" si="127"/>
        <v>0</v>
      </c>
      <c r="R719">
        <f t="shared" si="128"/>
        <v>0</v>
      </c>
      <c r="S719">
        <f t="shared" si="129"/>
        <v>1</v>
      </c>
      <c r="T719">
        <f t="shared" si="130"/>
        <v>1</v>
      </c>
      <c r="U719">
        <f t="shared" si="131"/>
        <v>815</v>
      </c>
    </row>
    <row r="720" spans="1:21" ht="43.8" thickBot="1" x14ac:dyDescent="0.35">
      <c r="A720" s="3" t="s">
        <v>53</v>
      </c>
      <c r="B720" s="1">
        <v>1</v>
      </c>
      <c r="C720" s="1">
        <v>4</v>
      </c>
      <c r="D720" s="1">
        <v>5</v>
      </c>
      <c r="E720" s="1">
        <v>10</v>
      </c>
      <c r="F720" s="6">
        <v>1992</v>
      </c>
      <c r="G720" s="6">
        <v>0</v>
      </c>
      <c r="H720">
        <f t="shared" si="121"/>
        <v>14</v>
      </c>
      <c r="I720" t="str">
        <f t="shared" si="122"/>
        <v>NZL</v>
      </c>
      <c r="J720">
        <f>INDEX(Plan4!$B$4:$B$31,MATCH(Plan1!$F720,Plan4!$A$4:$A$31,0))</f>
        <v>1988</v>
      </c>
      <c r="K720">
        <f>INDEX(Plan4!$C$4:$C$31,MATCH(Plan1!$F720,Plan4!$A$4:$A$31,0))</f>
        <v>1984</v>
      </c>
      <c r="L720">
        <f>INDEX(Plan4!$E$4:$E$31,MATCH(Plan1!$F720,Plan4!$A$4:$A$31,0))</f>
        <v>1996</v>
      </c>
      <c r="M720">
        <f t="shared" si="123"/>
        <v>3</v>
      </c>
      <c r="N720">
        <f t="shared" si="124"/>
        <v>13</v>
      </c>
      <c r="O720">
        <f t="shared" si="125"/>
        <v>8</v>
      </c>
      <c r="P720">
        <f t="shared" si="126"/>
        <v>11</v>
      </c>
      <c r="Q720">
        <f t="shared" si="127"/>
        <v>0</v>
      </c>
      <c r="R720">
        <f t="shared" si="128"/>
        <v>0</v>
      </c>
      <c r="S720">
        <f t="shared" si="129"/>
        <v>1</v>
      </c>
      <c r="T720">
        <f t="shared" si="130"/>
        <v>1</v>
      </c>
      <c r="U720">
        <f t="shared" si="131"/>
        <v>815</v>
      </c>
    </row>
    <row r="721" spans="1:21" ht="29.4" thickBot="1" x14ac:dyDescent="0.35">
      <c r="A721" s="3" t="s">
        <v>41</v>
      </c>
      <c r="B721" s="1">
        <v>1</v>
      </c>
      <c r="C721" s="1">
        <v>2</v>
      </c>
      <c r="D721" s="1">
        <v>2</v>
      </c>
      <c r="E721" s="1">
        <v>5</v>
      </c>
      <c r="F721" s="6">
        <v>1992</v>
      </c>
      <c r="G721" s="6">
        <v>0</v>
      </c>
      <c r="H721">
        <f t="shared" si="121"/>
        <v>10</v>
      </c>
      <c r="I721" t="str">
        <f t="shared" si="122"/>
        <v>FIN</v>
      </c>
      <c r="J721">
        <f>INDEX(Plan4!$B$4:$B$31,MATCH(Plan1!$F721,Plan4!$A$4:$A$31,0))</f>
        <v>1988</v>
      </c>
      <c r="K721">
        <f>INDEX(Plan4!$C$4:$C$31,MATCH(Plan1!$F721,Plan4!$A$4:$A$31,0))</f>
        <v>1984</v>
      </c>
      <c r="L721">
        <f>INDEX(Plan4!$E$4:$E$31,MATCH(Plan1!$F721,Plan4!$A$4:$A$31,0))</f>
        <v>1996</v>
      </c>
      <c r="M721">
        <f t="shared" si="123"/>
        <v>1</v>
      </c>
      <c r="N721">
        <f t="shared" si="124"/>
        <v>4</v>
      </c>
      <c r="O721">
        <f t="shared" si="125"/>
        <v>4</v>
      </c>
      <c r="P721">
        <f t="shared" si="126"/>
        <v>12</v>
      </c>
      <c r="Q721">
        <f t="shared" si="127"/>
        <v>0</v>
      </c>
      <c r="R721">
        <f t="shared" si="128"/>
        <v>0</v>
      </c>
      <c r="S721">
        <f t="shared" si="129"/>
        <v>1</v>
      </c>
      <c r="T721">
        <f t="shared" si="130"/>
        <v>1</v>
      </c>
      <c r="U721">
        <f t="shared" si="131"/>
        <v>815</v>
      </c>
    </row>
    <row r="722" spans="1:21" ht="29.4" thickBot="1" x14ac:dyDescent="0.35">
      <c r="A722" s="3" t="s">
        <v>8</v>
      </c>
      <c r="B722" s="1">
        <v>1</v>
      </c>
      <c r="C722" s="1">
        <v>1</v>
      </c>
      <c r="D722" s="1">
        <v>4</v>
      </c>
      <c r="E722" s="1">
        <v>6</v>
      </c>
      <c r="F722" s="6">
        <v>1992</v>
      </c>
      <c r="G722" s="6">
        <v>0</v>
      </c>
      <c r="H722">
        <f t="shared" si="121"/>
        <v>10</v>
      </c>
      <c r="I722" t="str">
        <f t="shared" si="122"/>
        <v>DEN</v>
      </c>
      <c r="J722">
        <f>INDEX(Plan4!$B$4:$B$31,MATCH(Plan1!$F722,Plan4!$A$4:$A$31,0))</f>
        <v>1988</v>
      </c>
      <c r="K722">
        <f>INDEX(Plan4!$C$4:$C$31,MATCH(Plan1!$F722,Plan4!$A$4:$A$31,0))</f>
        <v>1984</v>
      </c>
      <c r="L722">
        <f>INDEX(Plan4!$E$4:$E$31,MATCH(Plan1!$F722,Plan4!$A$4:$A$31,0))</f>
        <v>1996</v>
      </c>
      <c r="M722">
        <f t="shared" si="123"/>
        <v>2</v>
      </c>
      <c r="N722">
        <f t="shared" si="124"/>
        <v>4</v>
      </c>
      <c r="O722">
        <f t="shared" si="125"/>
        <v>0</v>
      </c>
      <c r="P722">
        <f t="shared" si="126"/>
        <v>6</v>
      </c>
      <c r="Q722">
        <f t="shared" si="127"/>
        <v>0</v>
      </c>
      <c r="R722">
        <f t="shared" si="128"/>
        <v>0</v>
      </c>
      <c r="S722">
        <f t="shared" si="129"/>
        <v>1</v>
      </c>
      <c r="T722">
        <f t="shared" si="130"/>
        <v>1</v>
      </c>
      <c r="U722">
        <f t="shared" si="131"/>
        <v>815</v>
      </c>
    </row>
    <row r="723" spans="1:21" ht="29.4" thickBot="1" x14ac:dyDescent="0.35">
      <c r="A723" s="3" t="s">
        <v>92</v>
      </c>
      <c r="B723" s="1">
        <v>1</v>
      </c>
      <c r="C723" s="1">
        <v>1</v>
      </c>
      <c r="D723" s="1">
        <v>1</v>
      </c>
      <c r="E723" s="1">
        <v>3</v>
      </c>
      <c r="F723" s="6">
        <v>1992</v>
      </c>
      <c r="G723" s="6">
        <v>0</v>
      </c>
      <c r="H723">
        <f t="shared" si="121"/>
        <v>10</v>
      </c>
      <c r="I723" t="str">
        <f t="shared" si="122"/>
        <v>MAR</v>
      </c>
      <c r="J723">
        <f>INDEX(Plan4!$B$4:$B$31,MATCH(Plan1!$F723,Plan4!$A$4:$A$31,0))</f>
        <v>1988</v>
      </c>
      <c r="K723">
        <f>INDEX(Plan4!$C$4:$C$31,MATCH(Plan1!$F723,Plan4!$A$4:$A$31,0))</f>
        <v>1984</v>
      </c>
      <c r="L723">
        <f>INDEX(Plan4!$E$4:$E$31,MATCH(Plan1!$F723,Plan4!$A$4:$A$31,0))</f>
        <v>1996</v>
      </c>
      <c r="M723">
        <f t="shared" si="123"/>
        <v>1</v>
      </c>
      <c r="N723">
        <f t="shared" si="124"/>
        <v>3</v>
      </c>
      <c r="O723">
        <f t="shared" si="125"/>
        <v>2</v>
      </c>
      <c r="P723">
        <f t="shared" si="126"/>
        <v>2</v>
      </c>
      <c r="Q723">
        <f t="shared" si="127"/>
        <v>0</v>
      </c>
      <c r="R723">
        <f t="shared" si="128"/>
        <v>0</v>
      </c>
      <c r="S723">
        <f t="shared" si="129"/>
        <v>1</v>
      </c>
      <c r="T723">
        <f t="shared" si="130"/>
        <v>1</v>
      </c>
      <c r="U723">
        <f t="shared" si="131"/>
        <v>815</v>
      </c>
    </row>
    <row r="724" spans="1:21" ht="29.4" thickBot="1" x14ac:dyDescent="0.35">
      <c r="A724" s="3" t="s">
        <v>64</v>
      </c>
      <c r="B724" s="1">
        <v>1</v>
      </c>
      <c r="C724" s="1">
        <v>1</v>
      </c>
      <c r="D724" s="1">
        <v>0</v>
      </c>
      <c r="E724" s="1">
        <v>2</v>
      </c>
      <c r="F724" s="6">
        <v>1992</v>
      </c>
      <c r="G724" s="6">
        <v>0</v>
      </c>
      <c r="H724">
        <f t="shared" si="121"/>
        <v>10</v>
      </c>
      <c r="I724" t="str">
        <f t="shared" si="122"/>
        <v>IRL</v>
      </c>
      <c r="J724">
        <f>INDEX(Plan4!$B$4:$B$31,MATCH(Plan1!$F724,Plan4!$A$4:$A$31,0))</f>
        <v>1988</v>
      </c>
      <c r="K724">
        <f>INDEX(Plan4!$C$4:$C$31,MATCH(Plan1!$F724,Plan4!$A$4:$A$31,0))</f>
        <v>1984</v>
      </c>
      <c r="L724">
        <f>INDEX(Plan4!$E$4:$E$31,MATCH(Plan1!$F724,Plan4!$A$4:$A$31,0))</f>
        <v>1996</v>
      </c>
      <c r="M724">
        <f t="shared" si="123"/>
        <v>0</v>
      </c>
      <c r="N724">
        <f t="shared" si="124"/>
        <v>0</v>
      </c>
      <c r="O724">
        <f t="shared" si="125"/>
        <v>0</v>
      </c>
      <c r="P724">
        <f t="shared" si="126"/>
        <v>1</v>
      </c>
      <c r="Q724">
        <f t="shared" si="127"/>
        <v>0</v>
      </c>
      <c r="R724">
        <f t="shared" si="128"/>
        <v>0</v>
      </c>
      <c r="S724">
        <f t="shared" si="129"/>
        <v>0</v>
      </c>
      <c r="T724">
        <f t="shared" si="130"/>
        <v>1</v>
      </c>
      <c r="U724">
        <f t="shared" si="131"/>
        <v>815</v>
      </c>
    </row>
    <row r="725" spans="1:21" ht="29.4" thickBot="1" x14ac:dyDescent="0.35">
      <c r="A725" s="3" t="s">
        <v>90</v>
      </c>
      <c r="B725" s="1">
        <v>1</v>
      </c>
      <c r="C725" s="1">
        <v>0</v>
      </c>
      <c r="D725" s="1">
        <v>2</v>
      </c>
      <c r="E725" s="1">
        <v>3</v>
      </c>
      <c r="F725" s="6">
        <v>1992</v>
      </c>
      <c r="G725" s="6">
        <v>0</v>
      </c>
      <c r="H725">
        <f t="shared" si="121"/>
        <v>11</v>
      </c>
      <c r="I725" t="str">
        <f t="shared" si="122"/>
        <v>ETH</v>
      </c>
      <c r="J725">
        <f>INDEX(Plan4!$B$4:$B$31,MATCH(Plan1!$F725,Plan4!$A$4:$A$31,0))</f>
        <v>1988</v>
      </c>
      <c r="K725">
        <f>INDEX(Plan4!$C$4:$C$31,MATCH(Plan1!$F725,Plan4!$A$4:$A$31,0))</f>
        <v>1984</v>
      </c>
      <c r="L725">
        <f>INDEX(Plan4!$E$4:$E$31,MATCH(Plan1!$F725,Plan4!$A$4:$A$31,0))</f>
        <v>1996</v>
      </c>
      <c r="M725">
        <f t="shared" si="123"/>
        <v>0</v>
      </c>
      <c r="N725">
        <f t="shared" si="124"/>
        <v>0</v>
      </c>
      <c r="O725">
        <f t="shared" si="125"/>
        <v>0</v>
      </c>
      <c r="P725">
        <f t="shared" si="126"/>
        <v>0</v>
      </c>
      <c r="Q725">
        <f t="shared" si="127"/>
        <v>0</v>
      </c>
      <c r="R725">
        <f t="shared" si="128"/>
        <v>0</v>
      </c>
      <c r="S725">
        <f t="shared" si="129"/>
        <v>0</v>
      </c>
      <c r="T725">
        <f t="shared" si="130"/>
        <v>0</v>
      </c>
      <c r="U725">
        <f t="shared" si="131"/>
        <v>815</v>
      </c>
    </row>
    <row r="726" spans="1:21" ht="29.4" thickBot="1" x14ac:dyDescent="0.35">
      <c r="A726" s="3" t="s">
        <v>121</v>
      </c>
      <c r="B726" s="1">
        <v>1</v>
      </c>
      <c r="C726" s="1">
        <v>0</v>
      </c>
      <c r="D726" s="1">
        <v>1</v>
      </c>
      <c r="E726" s="1">
        <v>2</v>
      </c>
      <c r="F726" s="6">
        <v>1992</v>
      </c>
      <c r="G726" s="6">
        <v>0</v>
      </c>
      <c r="H726">
        <f t="shared" si="121"/>
        <v>10</v>
      </c>
      <c r="I726" t="str">
        <f t="shared" si="122"/>
        <v>ALG</v>
      </c>
      <c r="J726">
        <f>INDEX(Plan4!$B$4:$B$31,MATCH(Plan1!$F726,Plan4!$A$4:$A$31,0))</f>
        <v>1988</v>
      </c>
      <c r="K726">
        <f>INDEX(Plan4!$C$4:$C$31,MATCH(Plan1!$F726,Plan4!$A$4:$A$31,0))</f>
        <v>1984</v>
      </c>
      <c r="L726">
        <f>INDEX(Plan4!$E$4:$E$31,MATCH(Plan1!$F726,Plan4!$A$4:$A$31,0))</f>
        <v>1996</v>
      </c>
      <c r="M726">
        <f t="shared" si="123"/>
        <v>0</v>
      </c>
      <c r="N726">
        <f t="shared" si="124"/>
        <v>0</v>
      </c>
      <c r="O726">
        <f t="shared" si="125"/>
        <v>0</v>
      </c>
      <c r="P726">
        <f t="shared" si="126"/>
        <v>2</v>
      </c>
      <c r="Q726">
        <f t="shared" si="127"/>
        <v>0</v>
      </c>
      <c r="R726">
        <f t="shared" si="128"/>
        <v>0</v>
      </c>
      <c r="S726">
        <f t="shared" si="129"/>
        <v>0</v>
      </c>
      <c r="T726">
        <f t="shared" si="130"/>
        <v>1</v>
      </c>
      <c r="U726">
        <f t="shared" si="131"/>
        <v>815</v>
      </c>
    </row>
    <row r="727" spans="1:21" ht="29.4" thickBot="1" x14ac:dyDescent="0.35">
      <c r="A727" s="3" t="s">
        <v>48</v>
      </c>
      <c r="B727" s="1">
        <v>1</v>
      </c>
      <c r="C727" s="1">
        <v>0</v>
      </c>
      <c r="D727" s="1">
        <v>1</v>
      </c>
      <c r="E727" s="1">
        <v>2</v>
      </c>
      <c r="F727" s="6">
        <v>1992</v>
      </c>
      <c r="G727" s="6">
        <v>0</v>
      </c>
      <c r="H727">
        <f t="shared" si="121"/>
        <v>10</v>
      </c>
      <c r="I727" t="str">
        <f t="shared" si="122"/>
        <v>EST</v>
      </c>
      <c r="J727">
        <f>INDEX(Plan4!$B$4:$B$31,MATCH(Plan1!$F727,Plan4!$A$4:$A$31,0))</f>
        <v>1988</v>
      </c>
      <c r="K727">
        <f>INDEX(Plan4!$C$4:$C$31,MATCH(Plan1!$F727,Plan4!$A$4:$A$31,0))</f>
        <v>1984</v>
      </c>
      <c r="L727">
        <f>INDEX(Plan4!$E$4:$E$31,MATCH(Plan1!$F727,Plan4!$A$4:$A$31,0))</f>
        <v>1996</v>
      </c>
      <c r="M727">
        <f t="shared" si="123"/>
        <v>0</v>
      </c>
      <c r="N727">
        <f t="shared" si="124"/>
        <v>0</v>
      </c>
      <c r="O727">
        <f t="shared" si="125"/>
        <v>0</v>
      </c>
      <c r="P727">
        <f t="shared" si="126"/>
        <v>0</v>
      </c>
      <c r="Q727">
        <f t="shared" si="127"/>
        <v>0</v>
      </c>
      <c r="R727">
        <f t="shared" si="128"/>
        <v>0</v>
      </c>
      <c r="S727">
        <f t="shared" si="129"/>
        <v>0</v>
      </c>
      <c r="T727">
        <f t="shared" si="130"/>
        <v>0</v>
      </c>
      <c r="U727">
        <f t="shared" si="131"/>
        <v>815</v>
      </c>
    </row>
    <row r="728" spans="1:21" ht="29.4" thickBot="1" x14ac:dyDescent="0.35">
      <c r="A728" s="3" t="s">
        <v>135</v>
      </c>
      <c r="B728" s="1">
        <v>1</v>
      </c>
      <c r="C728" s="1">
        <v>0</v>
      </c>
      <c r="D728" s="1">
        <v>1</v>
      </c>
      <c r="E728" s="1">
        <v>2</v>
      </c>
      <c r="F728" s="6">
        <v>1992</v>
      </c>
      <c r="G728" s="6">
        <v>0</v>
      </c>
      <c r="H728">
        <f t="shared" si="121"/>
        <v>12</v>
      </c>
      <c r="I728" t="str">
        <f t="shared" si="122"/>
        <v>LTU</v>
      </c>
      <c r="J728">
        <f>INDEX(Plan4!$B$4:$B$31,MATCH(Plan1!$F728,Plan4!$A$4:$A$31,0))</f>
        <v>1988</v>
      </c>
      <c r="K728">
        <f>INDEX(Plan4!$C$4:$C$31,MATCH(Plan1!$F728,Plan4!$A$4:$A$31,0))</f>
        <v>1984</v>
      </c>
      <c r="L728">
        <f>INDEX(Plan4!$E$4:$E$31,MATCH(Plan1!$F728,Plan4!$A$4:$A$31,0))</f>
        <v>1996</v>
      </c>
      <c r="M728">
        <f t="shared" si="123"/>
        <v>0</v>
      </c>
      <c r="N728">
        <f t="shared" si="124"/>
        <v>0</v>
      </c>
      <c r="O728">
        <f t="shared" si="125"/>
        <v>0</v>
      </c>
      <c r="P728">
        <f t="shared" si="126"/>
        <v>0</v>
      </c>
      <c r="Q728">
        <f t="shared" si="127"/>
        <v>0</v>
      </c>
      <c r="R728">
        <f t="shared" si="128"/>
        <v>0</v>
      </c>
      <c r="S728">
        <f t="shared" si="129"/>
        <v>0</v>
      </c>
      <c r="T728">
        <f t="shared" si="130"/>
        <v>0</v>
      </c>
      <c r="U728">
        <f t="shared" si="131"/>
        <v>815</v>
      </c>
    </row>
    <row r="729" spans="1:21" ht="29.4" thickBot="1" x14ac:dyDescent="0.35">
      <c r="A729" s="3" t="s">
        <v>9</v>
      </c>
      <c r="B729" s="1">
        <v>1</v>
      </c>
      <c r="C729" s="1">
        <v>0</v>
      </c>
      <c r="D729" s="1">
        <v>0</v>
      </c>
      <c r="E729" s="1">
        <v>1</v>
      </c>
      <c r="F729" s="6">
        <v>1992</v>
      </c>
      <c r="G729" s="6">
        <v>0</v>
      </c>
      <c r="H729">
        <f t="shared" si="121"/>
        <v>14</v>
      </c>
      <c r="I729" t="str">
        <f t="shared" si="122"/>
        <v>SUI</v>
      </c>
      <c r="J729">
        <f>INDEX(Plan4!$B$4:$B$31,MATCH(Plan1!$F729,Plan4!$A$4:$A$31,0))</f>
        <v>1988</v>
      </c>
      <c r="K729">
        <f>INDEX(Plan4!$C$4:$C$31,MATCH(Plan1!$F729,Plan4!$A$4:$A$31,0))</f>
        <v>1984</v>
      </c>
      <c r="L729">
        <f>INDEX(Plan4!$E$4:$E$31,MATCH(Plan1!$F729,Plan4!$A$4:$A$31,0))</f>
        <v>1996</v>
      </c>
      <c r="M729">
        <f t="shared" si="123"/>
        <v>0</v>
      </c>
      <c r="N729">
        <f t="shared" si="124"/>
        <v>4</v>
      </c>
      <c r="O729">
        <f t="shared" si="125"/>
        <v>0</v>
      </c>
      <c r="P729">
        <f t="shared" si="126"/>
        <v>8</v>
      </c>
      <c r="Q729">
        <f t="shared" si="127"/>
        <v>0</v>
      </c>
      <c r="R729">
        <f t="shared" si="128"/>
        <v>0</v>
      </c>
      <c r="S729">
        <f t="shared" si="129"/>
        <v>1</v>
      </c>
      <c r="T729">
        <f t="shared" si="130"/>
        <v>1</v>
      </c>
      <c r="U729">
        <f t="shared" si="131"/>
        <v>815</v>
      </c>
    </row>
    <row r="730" spans="1:21" ht="29.4" thickBot="1" x14ac:dyDescent="0.35">
      <c r="A730" s="3" t="s">
        <v>71</v>
      </c>
      <c r="B730" s="1">
        <v>0</v>
      </c>
      <c r="C730" s="1">
        <v>3</v>
      </c>
      <c r="D730" s="1">
        <v>1</v>
      </c>
      <c r="E730" s="1">
        <v>4</v>
      </c>
      <c r="F730" s="6">
        <v>1992</v>
      </c>
      <c r="G730" s="6">
        <v>0</v>
      </c>
      <c r="H730">
        <f t="shared" si="121"/>
        <v>10</v>
      </c>
      <c r="I730" t="str">
        <f t="shared" si="122"/>
        <v>JAM</v>
      </c>
      <c r="J730">
        <f>INDEX(Plan4!$B$4:$B$31,MATCH(Plan1!$F730,Plan4!$A$4:$A$31,0))</f>
        <v>1988</v>
      </c>
      <c r="K730">
        <f>INDEX(Plan4!$C$4:$C$31,MATCH(Plan1!$F730,Plan4!$A$4:$A$31,0))</f>
        <v>1984</v>
      </c>
      <c r="L730">
        <f>INDEX(Plan4!$E$4:$E$31,MATCH(Plan1!$F730,Plan4!$A$4:$A$31,0))</f>
        <v>1996</v>
      </c>
      <c r="M730">
        <f t="shared" si="123"/>
        <v>0</v>
      </c>
      <c r="N730">
        <f t="shared" si="124"/>
        <v>2</v>
      </c>
      <c r="O730">
        <f t="shared" si="125"/>
        <v>0</v>
      </c>
      <c r="P730">
        <f t="shared" si="126"/>
        <v>3</v>
      </c>
      <c r="Q730">
        <f t="shared" si="127"/>
        <v>0</v>
      </c>
      <c r="R730">
        <f t="shared" si="128"/>
        <v>0</v>
      </c>
      <c r="S730">
        <f t="shared" si="129"/>
        <v>1</v>
      </c>
      <c r="T730">
        <f t="shared" si="130"/>
        <v>1</v>
      </c>
      <c r="U730">
        <f t="shared" si="131"/>
        <v>815</v>
      </c>
    </row>
    <row r="731" spans="1:21" ht="29.4" thickBot="1" x14ac:dyDescent="0.35">
      <c r="A731" s="3" t="s">
        <v>100</v>
      </c>
      <c r="B731" s="1">
        <v>0</v>
      </c>
      <c r="C731" s="1">
        <v>3</v>
      </c>
      <c r="D731" s="1">
        <v>1</v>
      </c>
      <c r="E731" s="1">
        <v>4</v>
      </c>
      <c r="F731" s="6">
        <v>1992</v>
      </c>
      <c r="G731" s="6">
        <v>0</v>
      </c>
      <c r="H731">
        <f t="shared" si="121"/>
        <v>10</v>
      </c>
      <c r="I731" t="str">
        <f t="shared" si="122"/>
        <v>NGR</v>
      </c>
      <c r="J731">
        <f>INDEX(Plan4!$B$4:$B$31,MATCH(Plan1!$F731,Plan4!$A$4:$A$31,0))</f>
        <v>1988</v>
      </c>
      <c r="K731">
        <f>INDEX(Plan4!$C$4:$C$31,MATCH(Plan1!$F731,Plan4!$A$4:$A$31,0))</f>
        <v>1984</v>
      </c>
      <c r="L731">
        <f>INDEX(Plan4!$E$4:$E$31,MATCH(Plan1!$F731,Plan4!$A$4:$A$31,0))</f>
        <v>1996</v>
      </c>
      <c r="M731">
        <f t="shared" si="123"/>
        <v>0</v>
      </c>
      <c r="N731">
        <f t="shared" si="124"/>
        <v>0</v>
      </c>
      <c r="O731">
        <f t="shared" si="125"/>
        <v>0</v>
      </c>
      <c r="P731">
        <f t="shared" si="126"/>
        <v>2</v>
      </c>
      <c r="Q731">
        <f t="shared" si="127"/>
        <v>0</v>
      </c>
      <c r="R731">
        <f t="shared" si="128"/>
        <v>0</v>
      </c>
      <c r="S731">
        <f t="shared" si="129"/>
        <v>0</v>
      </c>
      <c r="T731">
        <f t="shared" si="130"/>
        <v>1</v>
      </c>
      <c r="U731">
        <f t="shared" si="131"/>
        <v>815</v>
      </c>
    </row>
    <row r="732" spans="1:21" ht="29.4" thickBot="1" x14ac:dyDescent="0.35">
      <c r="A732" s="3" t="s">
        <v>67</v>
      </c>
      <c r="B732" s="1">
        <v>0</v>
      </c>
      <c r="C732" s="1">
        <v>2</v>
      </c>
      <c r="D732" s="1">
        <v>1</v>
      </c>
      <c r="E732" s="1">
        <v>3</v>
      </c>
      <c r="F732" s="6">
        <v>1992</v>
      </c>
      <c r="G732" s="6">
        <v>0</v>
      </c>
      <c r="H732">
        <f t="shared" si="121"/>
        <v>9</v>
      </c>
      <c r="I732" t="str">
        <f t="shared" si="122"/>
        <v>LAT</v>
      </c>
      <c r="J732">
        <f>INDEX(Plan4!$B$4:$B$31,MATCH(Plan1!$F732,Plan4!$A$4:$A$31,0))</f>
        <v>1988</v>
      </c>
      <c r="K732">
        <f>INDEX(Plan4!$C$4:$C$31,MATCH(Plan1!$F732,Plan4!$A$4:$A$31,0))</f>
        <v>1984</v>
      </c>
      <c r="L732">
        <f>INDEX(Plan4!$E$4:$E$31,MATCH(Plan1!$F732,Plan4!$A$4:$A$31,0))</f>
        <v>1996</v>
      </c>
      <c r="M732">
        <f t="shared" si="123"/>
        <v>0</v>
      </c>
      <c r="N732">
        <f t="shared" si="124"/>
        <v>0</v>
      </c>
      <c r="O732">
        <f t="shared" si="125"/>
        <v>0</v>
      </c>
      <c r="P732">
        <f t="shared" si="126"/>
        <v>0</v>
      </c>
      <c r="Q732">
        <f t="shared" si="127"/>
        <v>0</v>
      </c>
      <c r="R732">
        <f t="shared" si="128"/>
        <v>0</v>
      </c>
      <c r="S732">
        <f t="shared" si="129"/>
        <v>0</v>
      </c>
      <c r="T732">
        <f t="shared" si="130"/>
        <v>0</v>
      </c>
      <c r="U732">
        <f t="shared" si="131"/>
        <v>815</v>
      </c>
    </row>
    <row r="733" spans="1:21" ht="29.4" thickBot="1" x14ac:dyDescent="0.35">
      <c r="A733" s="3" t="s">
        <v>6</v>
      </c>
      <c r="B733" s="1">
        <v>0</v>
      </c>
      <c r="C733" s="1">
        <v>2</v>
      </c>
      <c r="D733" s="1">
        <v>0</v>
      </c>
      <c r="E733" s="1">
        <v>2</v>
      </c>
      <c r="F733" s="6">
        <v>1992</v>
      </c>
      <c r="G733" s="6">
        <v>0</v>
      </c>
      <c r="H733">
        <f t="shared" si="121"/>
        <v>10</v>
      </c>
      <c r="I733" t="str">
        <f t="shared" si="122"/>
        <v>AUT</v>
      </c>
      <c r="J733">
        <f>INDEX(Plan4!$B$4:$B$31,MATCH(Plan1!$F733,Plan4!$A$4:$A$31,0))</f>
        <v>1988</v>
      </c>
      <c r="K733">
        <f>INDEX(Plan4!$C$4:$C$31,MATCH(Plan1!$F733,Plan4!$A$4:$A$31,0))</f>
        <v>1984</v>
      </c>
      <c r="L733">
        <f>INDEX(Plan4!$E$4:$E$31,MATCH(Plan1!$F733,Plan4!$A$4:$A$31,0))</f>
        <v>1996</v>
      </c>
      <c r="M733">
        <f t="shared" si="123"/>
        <v>1</v>
      </c>
      <c r="N733">
        <f t="shared" si="124"/>
        <v>1</v>
      </c>
      <c r="O733">
        <f t="shared" si="125"/>
        <v>1</v>
      </c>
      <c r="P733">
        <f t="shared" si="126"/>
        <v>3</v>
      </c>
      <c r="Q733">
        <f t="shared" si="127"/>
        <v>0</v>
      </c>
      <c r="R733">
        <f t="shared" si="128"/>
        <v>0</v>
      </c>
      <c r="S733">
        <f t="shared" si="129"/>
        <v>1</v>
      </c>
      <c r="T733">
        <f t="shared" si="130"/>
        <v>1</v>
      </c>
      <c r="U733">
        <f t="shared" si="131"/>
        <v>815</v>
      </c>
    </row>
    <row r="734" spans="1:21" ht="29.4" thickBot="1" x14ac:dyDescent="0.35">
      <c r="A734" s="3" t="s">
        <v>136</v>
      </c>
      <c r="B734" s="1">
        <v>0</v>
      </c>
      <c r="C734" s="1">
        <v>2</v>
      </c>
      <c r="D734" s="1">
        <v>0</v>
      </c>
      <c r="E734" s="1">
        <v>2</v>
      </c>
      <c r="F734" s="6">
        <v>1992</v>
      </c>
      <c r="G734" s="6">
        <v>0</v>
      </c>
      <c r="H734">
        <f t="shared" si="121"/>
        <v>10</v>
      </c>
      <c r="I734" t="str">
        <f t="shared" si="122"/>
        <v>NAM</v>
      </c>
      <c r="J734">
        <f>INDEX(Plan4!$B$4:$B$31,MATCH(Plan1!$F734,Plan4!$A$4:$A$31,0))</f>
        <v>1988</v>
      </c>
      <c r="K734">
        <f>INDEX(Plan4!$C$4:$C$31,MATCH(Plan1!$F734,Plan4!$A$4:$A$31,0))</f>
        <v>1984</v>
      </c>
      <c r="L734">
        <f>INDEX(Plan4!$E$4:$E$31,MATCH(Plan1!$F734,Plan4!$A$4:$A$31,0))</f>
        <v>1996</v>
      </c>
      <c r="M734">
        <f t="shared" si="123"/>
        <v>0</v>
      </c>
      <c r="N734">
        <f t="shared" si="124"/>
        <v>0</v>
      </c>
      <c r="O734">
        <f t="shared" si="125"/>
        <v>0</v>
      </c>
      <c r="P734">
        <f t="shared" si="126"/>
        <v>0</v>
      </c>
      <c r="Q734">
        <f t="shared" si="127"/>
        <v>0</v>
      </c>
      <c r="R734">
        <f t="shared" si="128"/>
        <v>0</v>
      </c>
      <c r="S734">
        <f t="shared" si="129"/>
        <v>0</v>
      </c>
      <c r="T734">
        <f t="shared" si="130"/>
        <v>0</v>
      </c>
      <c r="U734">
        <f t="shared" si="131"/>
        <v>815</v>
      </c>
    </row>
    <row r="735" spans="1:21" ht="43.8" thickBot="1" x14ac:dyDescent="0.35">
      <c r="A735" s="3" t="s">
        <v>42</v>
      </c>
      <c r="B735" s="1">
        <v>0</v>
      </c>
      <c r="C735" s="1">
        <v>2</v>
      </c>
      <c r="D735" s="1">
        <v>0</v>
      </c>
      <c r="E735" s="1">
        <v>2</v>
      </c>
      <c r="F735" s="6">
        <v>1992</v>
      </c>
      <c r="G735" s="6">
        <v>0</v>
      </c>
      <c r="H735">
        <f t="shared" si="121"/>
        <v>15</v>
      </c>
      <c r="I735" t="str">
        <f t="shared" si="122"/>
        <v>RSA</v>
      </c>
      <c r="J735">
        <f>INDEX(Plan4!$B$4:$B$31,MATCH(Plan1!$F735,Plan4!$A$4:$A$31,0))</f>
        <v>1988</v>
      </c>
      <c r="K735">
        <f>INDEX(Plan4!$C$4:$C$31,MATCH(Plan1!$F735,Plan4!$A$4:$A$31,0))</f>
        <v>1984</v>
      </c>
      <c r="L735">
        <f>INDEX(Plan4!$E$4:$E$31,MATCH(Plan1!$F735,Plan4!$A$4:$A$31,0))</f>
        <v>1996</v>
      </c>
      <c r="M735">
        <f t="shared" si="123"/>
        <v>0</v>
      </c>
      <c r="N735">
        <f t="shared" si="124"/>
        <v>0</v>
      </c>
      <c r="O735">
        <f t="shared" si="125"/>
        <v>0</v>
      </c>
      <c r="P735">
        <f t="shared" si="126"/>
        <v>0</v>
      </c>
      <c r="Q735">
        <f t="shared" si="127"/>
        <v>0</v>
      </c>
      <c r="R735">
        <f t="shared" si="128"/>
        <v>0</v>
      </c>
      <c r="S735">
        <f t="shared" si="129"/>
        <v>0</v>
      </c>
      <c r="T735">
        <f t="shared" si="130"/>
        <v>0</v>
      </c>
      <c r="U735">
        <f t="shared" si="131"/>
        <v>815</v>
      </c>
    </row>
    <row r="736" spans="1:21" ht="29.4" thickBot="1" x14ac:dyDescent="0.35">
      <c r="A736" s="3" t="s">
        <v>21</v>
      </c>
      <c r="B736" s="1">
        <v>0</v>
      </c>
      <c r="C736" s="1">
        <v>1</v>
      </c>
      <c r="D736" s="1">
        <v>2</v>
      </c>
      <c r="E736" s="1">
        <v>3</v>
      </c>
      <c r="F736" s="6">
        <v>1992</v>
      </c>
      <c r="G736" s="6">
        <v>0</v>
      </c>
      <c r="H736">
        <f t="shared" si="121"/>
        <v>10</v>
      </c>
      <c r="I736" t="str">
        <f t="shared" si="122"/>
        <v>BEL</v>
      </c>
      <c r="J736">
        <f>INDEX(Plan4!$B$4:$B$31,MATCH(Plan1!$F736,Plan4!$A$4:$A$31,0))</f>
        <v>1988</v>
      </c>
      <c r="K736">
        <f>INDEX(Plan4!$C$4:$C$31,MATCH(Plan1!$F736,Plan4!$A$4:$A$31,0))</f>
        <v>1984</v>
      </c>
      <c r="L736">
        <f>INDEX(Plan4!$E$4:$E$31,MATCH(Plan1!$F736,Plan4!$A$4:$A$31,0))</f>
        <v>1996</v>
      </c>
      <c r="M736">
        <f t="shared" si="123"/>
        <v>0</v>
      </c>
      <c r="N736">
        <f t="shared" si="124"/>
        <v>2</v>
      </c>
      <c r="O736">
        <f t="shared" si="125"/>
        <v>1</v>
      </c>
      <c r="P736">
        <f t="shared" si="126"/>
        <v>4</v>
      </c>
      <c r="Q736">
        <f t="shared" si="127"/>
        <v>0</v>
      </c>
      <c r="R736">
        <f t="shared" si="128"/>
        <v>0</v>
      </c>
      <c r="S736">
        <f t="shared" si="129"/>
        <v>1</v>
      </c>
      <c r="T736">
        <f t="shared" si="130"/>
        <v>1</v>
      </c>
      <c r="U736">
        <f t="shared" si="131"/>
        <v>815</v>
      </c>
    </row>
    <row r="737" spans="1:21" ht="29.4" thickBot="1" x14ac:dyDescent="0.35">
      <c r="A737" s="3" t="s">
        <v>137</v>
      </c>
      <c r="B737" s="1">
        <v>0</v>
      </c>
      <c r="C737" s="1">
        <v>1</v>
      </c>
      <c r="D737" s="1">
        <v>2</v>
      </c>
      <c r="E737" s="1">
        <v>3</v>
      </c>
      <c r="F737" s="6">
        <v>1992</v>
      </c>
      <c r="G737" s="6">
        <v>0</v>
      </c>
      <c r="H737">
        <f t="shared" si="121"/>
        <v>10</v>
      </c>
      <c r="I737" t="str">
        <f t="shared" si="122"/>
        <v>CRO</v>
      </c>
      <c r="J737">
        <f>INDEX(Plan4!$B$4:$B$31,MATCH(Plan1!$F737,Plan4!$A$4:$A$31,0))</f>
        <v>1988</v>
      </c>
      <c r="K737">
        <f>INDEX(Plan4!$C$4:$C$31,MATCH(Plan1!$F737,Plan4!$A$4:$A$31,0))</f>
        <v>1984</v>
      </c>
      <c r="L737">
        <f>INDEX(Plan4!$E$4:$E$31,MATCH(Plan1!$F737,Plan4!$A$4:$A$31,0))</f>
        <v>1996</v>
      </c>
      <c r="M737">
        <f t="shared" si="123"/>
        <v>0</v>
      </c>
      <c r="N737">
        <f t="shared" si="124"/>
        <v>0</v>
      </c>
      <c r="O737">
        <f t="shared" si="125"/>
        <v>0</v>
      </c>
      <c r="P737">
        <f t="shared" si="126"/>
        <v>0</v>
      </c>
      <c r="Q737">
        <f t="shared" si="127"/>
        <v>0</v>
      </c>
      <c r="R737">
        <f t="shared" si="128"/>
        <v>0</v>
      </c>
      <c r="S737">
        <f t="shared" si="129"/>
        <v>0</v>
      </c>
      <c r="T737">
        <f t="shared" si="130"/>
        <v>0</v>
      </c>
      <c r="U737">
        <f t="shared" si="131"/>
        <v>815</v>
      </c>
    </row>
    <row r="738" spans="1:21" ht="72.599999999999994" thickBot="1" x14ac:dyDescent="0.35">
      <c r="A738" s="3" t="s">
        <v>138</v>
      </c>
      <c r="B738" s="1">
        <v>0</v>
      </c>
      <c r="C738" s="1">
        <v>1</v>
      </c>
      <c r="D738" s="1">
        <v>2</v>
      </c>
      <c r="E738" s="1">
        <v>3</v>
      </c>
      <c r="F738" s="6">
        <v>1992</v>
      </c>
      <c r="G738" s="6">
        <v>0</v>
      </c>
      <c r="H738">
        <f t="shared" si="121"/>
        <v>35</v>
      </c>
      <c r="I738" t="str">
        <f t="shared" si="122"/>
        <v>IOP</v>
      </c>
      <c r="J738">
        <f>INDEX(Plan4!$B$4:$B$31,MATCH(Plan1!$F738,Plan4!$A$4:$A$31,0))</f>
        <v>1988</v>
      </c>
      <c r="K738">
        <f>INDEX(Plan4!$C$4:$C$31,MATCH(Plan1!$F738,Plan4!$A$4:$A$31,0))</f>
        <v>1984</v>
      </c>
      <c r="L738">
        <f>INDEX(Plan4!$E$4:$E$31,MATCH(Plan1!$F738,Plan4!$A$4:$A$31,0))</f>
        <v>1996</v>
      </c>
      <c r="M738">
        <f t="shared" si="123"/>
        <v>0</v>
      </c>
      <c r="N738">
        <f t="shared" si="124"/>
        <v>0</v>
      </c>
      <c r="O738">
        <f t="shared" si="125"/>
        <v>0</v>
      </c>
      <c r="P738">
        <f t="shared" si="126"/>
        <v>0</v>
      </c>
      <c r="Q738">
        <f t="shared" si="127"/>
        <v>0</v>
      </c>
      <c r="R738">
        <f t="shared" si="128"/>
        <v>0</v>
      </c>
      <c r="S738">
        <f t="shared" si="129"/>
        <v>0</v>
      </c>
      <c r="T738">
        <f t="shared" si="130"/>
        <v>0</v>
      </c>
      <c r="U738">
        <f t="shared" si="131"/>
        <v>815</v>
      </c>
    </row>
    <row r="739" spans="1:21" ht="15" thickBot="1" x14ac:dyDescent="0.35">
      <c r="A739" s="3" t="s">
        <v>77</v>
      </c>
      <c r="B739" s="1">
        <v>0</v>
      </c>
      <c r="C739" s="1">
        <v>1</v>
      </c>
      <c r="D739" s="1">
        <v>2</v>
      </c>
      <c r="E739" s="1">
        <v>3</v>
      </c>
      <c r="F739" s="6">
        <v>1992</v>
      </c>
      <c r="G739" s="6">
        <v>0</v>
      </c>
      <c r="H739">
        <f t="shared" si="121"/>
        <v>7</v>
      </c>
      <c r="I739" t="str">
        <f t="shared" si="122"/>
        <v>IRI</v>
      </c>
      <c r="J739">
        <f>INDEX(Plan4!$B$4:$B$31,MATCH(Plan1!$F739,Plan4!$A$4:$A$31,0))</f>
        <v>1988</v>
      </c>
      <c r="K739">
        <f>INDEX(Plan4!$C$4:$C$31,MATCH(Plan1!$F739,Plan4!$A$4:$A$31,0))</f>
        <v>1984</v>
      </c>
      <c r="L739">
        <f>INDEX(Plan4!$E$4:$E$31,MATCH(Plan1!$F739,Plan4!$A$4:$A$31,0))</f>
        <v>1996</v>
      </c>
      <c r="M739">
        <f t="shared" si="123"/>
        <v>0</v>
      </c>
      <c r="N739">
        <f t="shared" si="124"/>
        <v>1</v>
      </c>
      <c r="O739">
        <f t="shared" si="125"/>
        <v>0</v>
      </c>
      <c r="P739">
        <f t="shared" si="126"/>
        <v>0</v>
      </c>
      <c r="Q739">
        <f t="shared" si="127"/>
        <v>0</v>
      </c>
      <c r="R739">
        <f t="shared" si="128"/>
        <v>0</v>
      </c>
      <c r="S739">
        <f t="shared" si="129"/>
        <v>1</v>
      </c>
      <c r="T739">
        <f t="shared" si="130"/>
        <v>0</v>
      </c>
      <c r="U739">
        <f t="shared" si="131"/>
        <v>815</v>
      </c>
    </row>
    <row r="740" spans="1:21" ht="29.4" thickBot="1" x14ac:dyDescent="0.35">
      <c r="A740" s="3" t="s">
        <v>139</v>
      </c>
      <c r="B740" s="1">
        <v>0</v>
      </c>
      <c r="C740" s="1">
        <v>1</v>
      </c>
      <c r="D740" s="1">
        <v>1</v>
      </c>
      <c r="E740" s="1">
        <v>2</v>
      </c>
      <c r="F740" s="6">
        <v>1992</v>
      </c>
      <c r="G740" s="6">
        <v>0</v>
      </c>
      <c r="H740">
        <f t="shared" si="121"/>
        <v>9</v>
      </c>
      <c r="I740" t="str">
        <f t="shared" si="122"/>
        <v>ISR</v>
      </c>
      <c r="J740">
        <f>INDEX(Plan4!$B$4:$B$31,MATCH(Plan1!$F740,Plan4!$A$4:$A$31,0))</f>
        <v>1988</v>
      </c>
      <c r="K740">
        <f>INDEX(Plan4!$C$4:$C$31,MATCH(Plan1!$F740,Plan4!$A$4:$A$31,0))</f>
        <v>1984</v>
      </c>
      <c r="L740">
        <f>INDEX(Plan4!$E$4:$E$31,MATCH(Plan1!$F740,Plan4!$A$4:$A$31,0))</f>
        <v>1996</v>
      </c>
      <c r="M740">
        <f t="shared" si="123"/>
        <v>0</v>
      </c>
      <c r="N740">
        <f t="shared" si="124"/>
        <v>0</v>
      </c>
      <c r="O740">
        <f t="shared" si="125"/>
        <v>0</v>
      </c>
      <c r="P740">
        <f t="shared" si="126"/>
        <v>0</v>
      </c>
      <c r="Q740">
        <f t="shared" si="127"/>
        <v>0</v>
      </c>
      <c r="R740">
        <f t="shared" si="128"/>
        <v>0</v>
      </c>
      <c r="S740">
        <f t="shared" si="129"/>
        <v>0</v>
      </c>
      <c r="T740">
        <f t="shared" si="130"/>
        <v>0</v>
      </c>
      <c r="U740">
        <f t="shared" si="131"/>
        <v>815</v>
      </c>
    </row>
    <row r="741" spans="1:21" ht="43.8" thickBot="1" x14ac:dyDescent="0.35">
      <c r="A741" s="3" t="s">
        <v>122</v>
      </c>
      <c r="B741" s="1">
        <v>0</v>
      </c>
      <c r="C741" s="1">
        <v>1</v>
      </c>
      <c r="D741" s="1">
        <v>0</v>
      </c>
      <c r="E741" s="1">
        <v>1</v>
      </c>
      <c r="F741" s="6">
        <v>1992</v>
      </c>
      <c r="G741" s="6">
        <v>0</v>
      </c>
      <c r="H741">
        <f t="shared" si="121"/>
        <v>17</v>
      </c>
      <c r="I741" t="str">
        <f t="shared" si="122"/>
        <v>TPE</v>
      </c>
      <c r="J741">
        <f>INDEX(Plan4!$B$4:$B$31,MATCH(Plan1!$F741,Plan4!$A$4:$A$31,0))</f>
        <v>1988</v>
      </c>
      <c r="K741">
        <f>INDEX(Plan4!$C$4:$C$31,MATCH(Plan1!$F741,Plan4!$A$4:$A$31,0))</f>
        <v>1984</v>
      </c>
      <c r="L741">
        <f>INDEX(Plan4!$E$4:$E$31,MATCH(Plan1!$F741,Plan4!$A$4:$A$31,0))</f>
        <v>1996</v>
      </c>
      <c r="M741">
        <f t="shared" si="123"/>
        <v>0</v>
      </c>
      <c r="N741">
        <f t="shared" si="124"/>
        <v>0</v>
      </c>
      <c r="O741">
        <f t="shared" si="125"/>
        <v>0</v>
      </c>
      <c r="P741">
        <f t="shared" si="126"/>
        <v>1</v>
      </c>
      <c r="Q741">
        <f t="shared" si="127"/>
        <v>0</v>
      </c>
      <c r="R741">
        <f t="shared" si="128"/>
        <v>0</v>
      </c>
      <c r="S741">
        <f t="shared" si="129"/>
        <v>0</v>
      </c>
      <c r="T741">
        <f t="shared" si="130"/>
        <v>1</v>
      </c>
      <c r="U741">
        <f t="shared" si="131"/>
        <v>815</v>
      </c>
    </row>
    <row r="742" spans="1:21" ht="29.4" thickBot="1" x14ac:dyDescent="0.35">
      <c r="A742" s="3" t="s">
        <v>32</v>
      </c>
      <c r="B742" s="1">
        <v>0</v>
      </c>
      <c r="C742" s="1">
        <v>1</v>
      </c>
      <c r="D742" s="1">
        <v>0</v>
      </c>
      <c r="E742" s="1">
        <v>1</v>
      </c>
      <c r="F742" s="6">
        <v>1992</v>
      </c>
      <c r="G742" s="6">
        <v>0</v>
      </c>
      <c r="H742">
        <f t="shared" si="121"/>
        <v>9</v>
      </c>
      <c r="I742" t="str">
        <f t="shared" si="122"/>
        <v>MEX</v>
      </c>
      <c r="J742">
        <f>INDEX(Plan4!$B$4:$B$31,MATCH(Plan1!$F742,Plan4!$A$4:$A$31,0))</f>
        <v>1988</v>
      </c>
      <c r="K742">
        <f>INDEX(Plan4!$C$4:$C$31,MATCH(Plan1!$F742,Plan4!$A$4:$A$31,0))</f>
        <v>1984</v>
      </c>
      <c r="L742">
        <f>INDEX(Plan4!$E$4:$E$31,MATCH(Plan1!$F742,Plan4!$A$4:$A$31,0))</f>
        <v>1996</v>
      </c>
      <c r="M742">
        <f t="shared" si="123"/>
        <v>0</v>
      </c>
      <c r="N742">
        <f t="shared" si="124"/>
        <v>2</v>
      </c>
      <c r="O742">
        <f t="shared" si="125"/>
        <v>2</v>
      </c>
      <c r="P742">
        <f t="shared" si="126"/>
        <v>6</v>
      </c>
      <c r="Q742">
        <f t="shared" si="127"/>
        <v>0</v>
      </c>
      <c r="R742">
        <f t="shared" si="128"/>
        <v>0</v>
      </c>
      <c r="S742">
        <f t="shared" si="129"/>
        <v>1</v>
      </c>
      <c r="T742">
        <f t="shared" si="130"/>
        <v>1</v>
      </c>
      <c r="U742">
        <f t="shared" si="131"/>
        <v>815</v>
      </c>
    </row>
    <row r="743" spans="1:21" ht="29.4" thickBot="1" x14ac:dyDescent="0.35">
      <c r="A743" s="3" t="s">
        <v>72</v>
      </c>
      <c r="B743" s="1">
        <v>0</v>
      </c>
      <c r="C743" s="1">
        <v>1</v>
      </c>
      <c r="D743" s="1">
        <v>0</v>
      </c>
      <c r="E743" s="1">
        <v>1</v>
      </c>
      <c r="F743" s="6">
        <v>1992</v>
      </c>
      <c r="G743" s="6">
        <v>0</v>
      </c>
      <c r="H743">
        <f t="shared" si="121"/>
        <v>7</v>
      </c>
      <c r="I743" t="str">
        <f t="shared" si="122"/>
        <v>PER</v>
      </c>
      <c r="J743">
        <f>INDEX(Plan4!$B$4:$B$31,MATCH(Plan1!$F743,Plan4!$A$4:$A$31,0))</f>
        <v>1988</v>
      </c>
      <c r="K743">
        <f>INDEX(Plan4!$C$4:$C$31,MATCH(Plan1!$F743,Plan4!$A$4:$A$31,0))</f>
        <v>1984</v>
      </c>
      <c r="L743">
        <f>INDEX(Plan4!$E$4:$E$31,MATCH(Plan1!$F743,Plan4!$A$4:$A$31,0))</f>
        <v>1996</v>
      </c>
      <c r="M743">
        <f t="shared" si="123"/>
        <v>0</v>
      </c>
      <c r="N743">
        <f t="shared" si="124"/>
        <v>1</v>
      </c>
      <c r="O743">
        <f t="shared" si="125"/>
        <v>0</v>
      </c>
      <c r="P743">
        <f t="shared" si="126"/>
        <v>1</v>
      </c>
      <c r="Q743">
        <f t="shared" si="127"/>
        <v>0</v>
      </c>
      <c r="R743">
        <f t="shared" si="128"/>
        <v>0</v>
      </c>
      <c r="S743">
        <f t="shared" si="129"/>
        <v>1</v>
      </c>
      <c r="T743">
        <f t="shared" si="130"/>
        <v>1</v>
      </c>
      <c r="U743">
        <f t="shared" si="131"/>
        <v>815</v>
      </c>
    </row>
    <row r="744" spans="1:21" ht="29.4" thickBot="1" x14ac:dyDescent="0.35">
      <c r="A744" s="3" t="s">
        <v>104</v>
      </c>
      <c r="B744" s="1">
        <v>0</v>
      </c>
      <c r="C744" s="1">
        <v>0</v>
      </c>
      <c r="D744" s="1">
        <v>2</v>
      </c>
      <c r="E744" s="1">
        <v>2</v>
      </c>
      <c r="F744" s="6">
        <v>1992</v>
      </c>
      <c r="G744" s="6">
        <v>0</v>
      </c>
      <c r="H744">
        <f t="shared" si="121"/>
        <v>11</v>
      </c>
      <c r="I744" t="str">
        <f t="shared" si="122"/>
        <v>MGL</v>
      </c>
      <c r="J744">
        <f>INDEX(Plan4!$B$4:$B$31,MATCH(Plan1!$F744,Plan4!$A$4:$A$31,0))</f>
        <v>1988</v>
      </c>
      <c r="K744">
        <f>INDEX(Plan4!$C$4:$C$31,MATCH(Plan1!$F744,Plan4!$A$4:$A$31,0))</f>
        <v>1984</v>
      </c>
      <c r="L744">
        <f>INDEX(Plan4!$E$4:$E$31,MATCH(Plan1!$F744,Plan4!$A$4:$A$31,0))</f>
        <v>1996</v>
      </c>
      <c r="M744">
        <f t="shared" si="123"/>
        <v>0</v>
      </c>
      <c r="N744">
        <f t="shared" si="124"/>
        <v>1</v>
      </c>
      <c r="O744">
        <f t="shared" si="125"/>
        <v>0</v>
      </c>
      <c r="P744">
        <f t="shared" si="126"/>
        <v>0</v>
      </c>
      <c r="Q744">
        <f t="shared" si="127"/>
        <v>0</v>
      </c>
      <c r="R744">
        <f t="shared" si="128"/>
        <v>0</v>
      </c>
      <c r="S744">
        <f t="shared" si="129"/>
        <v>1</v>
      </c>
      <c r="T744">
        <f t="shared" si="130"/>
        <v>0</v>
      </c>
      <c r="U744">
        <f t="shared" si="131"/>
        <v>815</v>
      </c>
    </row>
    <row r="745" spans="1:21" ht="29.4" thickBot="1" x14ac:dyDescent="0.35">
      <c r="A745" s="3" t="s">
        <v>140</v>
      </c>
      <c r="B745" s="1">
        <v>0</v>
      </c>
      <c r="C745" s="1">
        <v>0</v>
      </c>
      <c r="D745" s="1">
        <v>2</v>
      </c>
      <c r="E745" s="1">
        <v>2</v>
      </c>
      <c r="F745" s="6">
        <v>1992</v>
      </c>
      <c r="G745" s="6">
        <v>0</v>
      </c>
      <c r="H745">
        <f t="shared" si="121"/>
        <v>11</v>
      </c>
      <c r="I745" t="str">
        <f t="shared" si="122"/>
        <v>SLO</v>
      </c>
      <c r="J745">
        <f>INDEX(Plan4!$B$4:$B$31,MATCH(Plan1!$F745,Plan4!$A$4:$A$31,0))</f>
        <v>1988</v>
      </c>
      <c r="K745">
        <f>INDEX(Plan4!$C$4:$C$31,MATCH(Plan1!$F745,Plan4!$A$4:$A$31,0))</f>
        <v>1984</v>
      </c>
      <c r="L745">
        <f>INDEX(Plan4!$E$4:$E$31,MATCH(Plan1!$F745,Plan4!$A$4:$A$31,0))</f>
        <v>1996</v>
      </c>
      <c r="M745">
        <f t="shared" si="123"/>
        <v>0</v>
      </c>
      <c r="N745">
        <f t="shared" si="124"/>
        <v>0</v>
      </c>
      <c r="O745">
        <f t="shared" si="125"/>
        <v>0</v>
      </c>
      <c r="P745">
        <f t="shared" si="126"/>
        <v>0</v>
      </c>
      <c r="Q745">
        <f t="shared" si="127"/>
        <v>0</v>
      </c>
      <c r="R745">
        <f t="shared" si="128"/>
        <v>0</v>
      </c>
      <c r="S745">
        <f t="shared" si="129"/>
        <v>0</v>
      </c>
      <c r="T745">
        <f t="shared" si="130"/>
        <v>0</v>
      </c>
      <c r="U745">
        <f t="shared" si="131"/>
        <v>815</v>
      </c>
    </row>
    <row r="746" spans="1:21" ht="29.4" thickBot="1" x14ac:dyDescent="0.35">
      <c r="A746" s="3" t="s">
        <v>56</v>
      </c>
      <c r="B746" s="1">
        <v>0</v>
      </c>
      <c r="C746" s="1">
        <v>0</v>
      </c>
      <c r="D746" s="1">
        <v>1</v>
      </c>
      <c r="E746" s="1">
        <v>1</v>
      </c>
      <c r="F746" s="6">
        <v>1992</v>
      </c>
      <c r="G746" s="6">
        <v>0</v>
      </c>
      <c r="H746">
        <f t="shared" si="121"/>
        <v>12</v>
      </c>
      <c r="I746" t="str">
        <f t="shared" si="122"/>
        <v>ARG</v>
      </c>
      <c r="J746">
        <f>INDEX(Plan4!$B$4:$B$31,MATCH(Plan1!$F746,Plan4!$A$4:$A$31,0))</f>
        <v>1988</v>
      </c>
      <c r="K746">
        <f>INDEX(Plan4!$C$4:$C$31,MATCH(Plan1!$F746,Plan4!$A$4:$A$31,0))</f>
        <v>1984</v>
      </c>
      <c r="L746">
        <f>INDEX(Plan4!$E$4:$E$31,MATCH(Plan1!$F746,Plan4!$A$4:$A$31,0))</f>
        <v>1996</v>
      </c>
      <c r="M746">
        <f t="shared" si="123"/>
        <v>0</v>
      </c>
      <c r="N746">
        <f t="shared" si="124"/>
        <v>2</v>
      </c>
      <c r="O746">
        <f t="shared" si="125"/>
        <v>0</v>
      </c>
      <c r="P746">
        <f t="shared" si="126"/>
        <v>0</v>
      </c>
      <c r="Q746">
        <f t="shared" si="127"/>
        <v>0</v>
      </c>
      <c r="R746">
        <f t="shared" si="128"/>
        <v>0</v>
      </c>
      <c r="S746">
        <f t="shared" si="129"/>
        <v>1</v>
      </c>
      <c r="T746">
        <f t="shared" si="130"/>
        <v>0</v>
      </c>
      <c r="U746">
        <f t="shared" si="131"/>
        <v>815</v>
      </c>
    </row>
    <row r="747" spans="1:21" ht="29.4" thickBot="1" x14ac:dyDescent="0.35">
      <c r="A747" s="3" t="s">
        <v>88</v>
      </c>
      <c r="B747" s="1">
        <v>0</v>
      </c>
      <c r="C747" s="1">
        <v>0</v>
      </c>
      <c r="D747" s="1">
        <v>1</v>
      </c>
      <c r="E747" s="1">
        <v>1</v>
      </c>
      <c r="F747" s="6">
        <v>1992</v>
      </c>
      <c r="G747" s="6">
        <v>0</v>
      </c>
      <c r="H747">
        <f t="shared" si="121"/>
        <v>10</v>
      </c>
      <c r="I747" t="str">
        <f t="shared" si="122"/>
        <v>BAH</v>
      </c>
      <c r="J747">
        <f>INDEX(Plan4!$B$4:$B$31,MATCH(Plan1!$F747,Plan4!$A$4:$A$31,0))</f>
        <v>1988</v>
      </c>
      <c r="K747">
        <f>INDEX(Plan4!$C$4:$C$31,MATCH(Plan1!$F747,Plan4!$A$4:$A$31,0))</f>
        <v>1984</v>
      </c>
      <c r="L747">
        <f>INDEX(Plan4!$E$4:$E$31,MATCH(Plan1!$F747,Plan4!$A$4:$A$31,0))</f>
        <v>1996</v>
      </c>
      <c r="M747">
        <f t="shared" si="123"/>
        <v>0</v>
      </c>
      <c r="N747">
        <f t="shared" si="124"/>
        <v>0</v>
      </c>
      <c r="O747">
        <f t="shared" si="125"/>
        <v>0</v>
      </c>
      <c r="P747">
        <f t="shared" si="126"/>
        <v>0</v>
      </c>
      <c r="Q747">
        <f t="shared" si="127"/>
        <v>0</v>
      </c>
      <c r="R747">
        <f t="shared" si="128"/>
        <v>0</v>
      </c>
      <c r="S747">
        <f t="shared" si="129"/>
        <v>0</v>
      </c>
      <c r="T747">
        <f t="shared" si="130"/>
        <v>0</v>
      </c>
      <c r="U747">
        <f t="shared" si="131"/>
        <v>815</v>
      </c>
    </row>
    <row r="748" spans="1:21" ht="29.4" thickBot="1" x14ac:dyDescent="0.35">
      <c r="A748" s="3" t="s">
        <v>109</v>
      </c>
      <c r="B748" s="1">
        <v>0</v>
      </c>
      <c r="C748" s="1">
        <v>0</v>
      </c>
      <c r="D748" s="1">
        <v>1</v>
      </c>
      <c r="E748" s="1">
        <v>1</v>
      </c>
      <c r="F748" s="6">
        <v>1992</v>
      </c>
      <c r="G748" s="6">
        <v>0</v>
      </c>
      <c r="H748">
        <f t="shared" si="121"/>
        <v>11</v>
      </c>
      <c r="I748" t="str">
        <f t="shared" si="122"/>
        <v>COL</v>
      </c>
      <c r="J748">
        <f>INDEX(Plan4!$B$4:$B$31,MATCH(Plan1!$F748,Plan4!$A$4:$A$31,0))</f>
        <v>1988</v>
      </c>
      <c r="K748">
        <f>INDEX(Plan4!$C$4:$C$31,MATCH(Plan1!$F748,Plan4!$A$4:$A$31,0))</f>
        <v>1984</v>
      </c>
      <c r="L748">
        <f>INDEX(Plan4!$E$4:$E$31,MATCH(Plan1!$F748,Plan4!$A$4:$A$31,0))</f>
        <v>1996</v>
      </c>
      <c r="M748">
        <f t="shared" si="123"/>
        <v>0</v>
      </c>
      <c r="N748">
        <f t="shared" si="124"/>
        <v>1</v>
      </c>
      <c r="O748">
        <f t="shared" si="125"/>
        <v>0</v>
      </c>
      <c r="P748">
        <f t="shared" si="126"/>
        <v>1</v>
      </c>
      <c r="Q748">
        <f t="shared" si="127"/>
        <v>0</v>
      </c>
      <c r="R748">
        <f t="shared" si="128"/>
        <v>0</v>
      </c>
      <c r="S748">
        <f t="shared" si="129"/>
        <v>1</v>
      </c>
      <c r="T748">
        <f t="shared" si="130"/>
        <v>1</v>
      </c>
      <c r="U748">
        <f t="shared" si="131"/>
        <v>815</v>
      </c>
    </row>
    <row r="749" spans="1:21" ht="29.4" thickBot="1" x14ac:dyDescent="0.35">
      <c r="A749" s="3" t="s">
        <v>91</v>
      </c>
      <c r="B749" s="1">
        <v>0</v>
      </c>
      <c r="C749" s="1">
        <v>0</v>
      </c>
      <c r="D749" s="1">
        <v>1</v>
      </c>
      <c r="E749" s="1">
        <v>1</v>
      </c>
      <c r="F749" s="6">
        <v>1992</v>
      </c>
      <c r="G749" s="6">
        <v>0</v>
      </c>
      <c r="H749">
        <f t="shared" si="121"/>
        <v>8</v>
      </c>
      <c r="I749" t="str">
        <f t="shared" si="122"/>
        <v>GHA</v>
      </c>
      <c r="J749">
        <f>INDEX(Plan4!$B$4:$B$31,MATCH(Plan1!$F749,Plan4!$A$4:$A$31,0))</f>
        <v>1988</v>
      </c>
      <c r="K749">
        <f>INDEX(Plan4!$C$4:$C$31,MATCH(Plan1!$F749,Plan4!$A$4:$A$31,0))</f>
        <v>1984</v>
      </c>
      <c r="L749">
        <f>INDEX(Plan4!$E$4:$E$31,MATCH(Plan1!$F749,Plan4!$A$4:$A$31,0))</f>
        <v>1996</v>
      </c>
      <c r="M749">
        <f t="shared" si="123"/>
        <v>0</v>
      </c>
      <c r="N749">
        <f t="shared" si="124"/>
        <v>0</v>
      </c>
      <c r="O749">
        <f t="shared" si="125"/>
        <v>0</v>
      </c>
      <c r="P749">
        <f t="shared" si="126"/>
        <v>0</v>
      </c>
      <c r="Q749">
        <f t="shared" si="127"/>
        <v>0</v>
      </c>
      <c r="R749">
        <f t="shared" si="128"/>
        <v>0</v>
      </c>
      <c r="S749">
        <f t="shared" si="129"/>
        <v>0</v>
      </c>
      <c r="T749">
        <f t="shared" si="130"/>
        <v>0</v>
      </c>
      <c r="U749">
        <f t="shared" si="131"/>
        <v>815</v>
      </c>
    </row>
    <row r="750" spans="1:21" ht="29.4" thickBot="1" x14ac:dyDescent="0.35">
      <c r="A750" s="3" t="s">
        <v>141</v>
      </c>
      <c r="B750" s="1">
        <v>0</v>
      </c>
      <c r="C750" s="1">
        <v>0</v>
      </c>
      <c r="D750" s="1">
        <v>1</v>
      </c>
      <c r="E750" s="1">
        <v>1</v>
      </c>
      <c r="F750" s="6">
        <v>1992</v>
      </c>
      <c r="G750" s="6">
        <v>0</v>
      </c>
      <c r="H750">
        <f t="shared" si="121"/>
        <v>11</v>
      </c>
      <c r="I750" t="str">
        <f t="shared" si="122"/>
        <v>MAS</v>
      </c>
      <c r="J750">
        <f>INDEX(Plan4!$B$4:$B$31,MATCH(Plan1!$F750,Plan4!$A$4:$A$31,0))</f>
        <v>1988</v>
      </c>
      <c r="K750">
        <f>INDEX(Plan4!$C$4:$C$31,MATCH(Plan1!$F750,Plan4!$A$4:$A$31,0))</f>
        <v>1984</v>
      </c>
      <c r="L750">
        <f>INDEX(Plan4!$E$4:$E$31,MATCH(Plan1!$F750,Plan4!$A$4:$A$31,0))</f>
        <v>1996</v>
      </c>
      <c r="M750">
        <f t="shared" si="123"/>
        <v>0</v>
      </c>
      <c r="N750">
        <f t="shared" si="124"/>
        <v>0</v>
      </c>
      <c r="O750">
        <f t="shared" si="125"/>
        <v>0</v>
      </c>
      <c r="P750">
        <f t="shared" si="126"/>
        <v>0</v>
      </c>
      <c r="Q750">
        <f t="shared" si="127"/>
        <v>0</v>
      </c>
      <c r="R750">
        <f t="shared" si="128"/>
        <v>0</v>
      </c>
      <c r="S750">
        <f t="shared" si="129"/>
        <v>0</v>
      </c>
      <c r="T750">
        <f t="shared" si="130"/>
        <v>0</v>
      </c>
      <c r="U750">
        <f t="shared" si="131"/>
        <v>815</v>
      </c>
    </row>
    <row r="751" spans="1:21" ht="29.4" thickBot="1" x14ac:dyDescent="0.35">
      <c r="A751" s="3" t="s">
        <v>87</v>
      </c>
      <c r="B751" s="1">
        <v>0</v>
      </c>
      <c r="C751" s="1">
        <v>0</v>
      </c>
      <c r="D751" s="1">
        <v>1</v>
      </c>
      <c r="E751" s="1">
        <v>1</v>
      </c>
      <c r="F751" s="6">
        <v>1992</v>
      </c>
      <c r="G751" s="6">
        <v>0</v>
      </c>
      <c r="H751">
        <f t="shared" si="121"/>
        <v>11</v>
      </c>
      <c r="I751" t="str">
        <f t="shared" si="122"/>
        <v>PAK</v>
      </c>
      <c r="J751">
        <f>INDEX(Plan4!$B$4:$B$31,MATCH(Plan1!$F751,Plan4!$A$4:$A$31,0))</f>
        <v>1988</v>
      </c>
      <c r="K751">
        <f>INDEX(Plan4!$C$4:$C$31,MATCH(Plan1!$F751,Plan4!$A$4:$A$31,0))</f>
        <v>1984</v>
      </c>
      <c r="L751">
        <f>INDEX(Plan4!$E$4:$E$31,MATCH(Plan1!$F751,Plan4!$A$4:$A$31,0))</f>
        <v>1996</v>
      </c>
      <c r="M751">
        <f t="shared" si="123"/>
        <v>0</v>
      </c>
      <c r="N751">
        <f t="shared" si="124"/>
        <v>1</v>
      </c>
      <c r="O751">
        <f t="shared" si="125"/>
        <v>1</v>
      </c>
      <c r="P751">
        <f t="shared" si="126"/>
        <v>1</v>
      </c>
      <c r="Q751">
        <f t="shared" si="127"/>
        <v>0</v>
      </c>
      <c r="R751">
        <f t="shared" si="128"/>
        <v>0</v>
      </c>
      <c r="S751">
        <f t="shared" si="129"/>
        <v>1</v>
      </c>
      <c r="T751">
        <f t="shared" si="130"/>
        <v>1</v>
      </c>
      <c r="U751">
        <f t="shared" si="131"/>
        <v>815</v>
      </c>
    </row>
    <row r="752" spans="1:21" ht="29.4" thickBot="1" x14ac:dyDescent="0.35">
      <c r="A752" s="3" t="s">
        <v>66</v>
      </c>
      <c r="B752" s="1">
        <v>0</v>
      </c>
      <c r="C752" s="1">
        <v>0</v>
      </c>
      <c r="D752" s="1">
        <v>1</v>
      </c>
      <c r="E752" s="1">
        <v>1</v>
      </c>
      <c r="F752" s="6">
        <v>1992</v>
      </c>
      <c r="G752" s="6">
        <v>0</v>
      </c>
      <c r="H752">
        <f t="shared" si="121"/>
        <v>14</v>
      </c>
      <c r="I752" t="str">
        <f t="shared" si="122"/>
        <v>PHI</v>
      </c>
      <c r="J752">
        <f>INDEX(Plan4!$B$4:$B$31,MATCH(Plan1!$F752,Plan4!$A$4:$A$31,0))</f>
        <v>1988</v>
      </c>
      <c r="K752">
        <f>INDEX(Plan4!$C$4:$C$31,MATCH(Plan1!$F752,Plan4!$A$4:$A$31,0))</f>
        <v>1984</v>
      </c>
      <c r="L752">
        <f>INDEX(Plan4!$E$4:$E$31,MATCH(Plan1!$F752,Plan4!$A$4:$A$31,0))</f>
        <v>1996</v>
      </c>
      <c r="M752">
        <f t="shared" si="123"/>
        <v>0</v>
      </c>
      <c r="N752">
        <f t="shared" si="124"/>
        <v>1</v>
      </c>
      <c r="O752">
        <f t="shared" si="125"/>
        <v>0</v>
      </c>
      <c r="P752">
        <f t="shared" si="126"/>
        <v>0</v>
      </c>
      <c r="Q752">
        <f t="shared" si="127"/>
        <v>0</v>
      </c>
      <c r="R752">
        <f t="shared" si="128"/>
        <v>0</v>
      </c>
      <c r="S752">
        <f t="shared" si="129"/>
        <v>1</v>
      </c>
      <c r="T752">
        <f t="shared" si="130"/>
        <v>0</v>
      </c>
      <c r="U752">
        <f t="shared" si="131"/>
        <v>815</v>
      </c>
    </row>
    <row r="753" spans="1:21" ht="43.8" thickBot="1" x14ac:dyDescent="0.35">
      <c r="A753" s="3" t="s">
        <v>78</v>
      </c>
      <c r="B753" s="1">
        <v>0</v>
      </c>
      <c r="C753" s="1">
        <v>0</v>
      </c>
      <c r="D753" s="1">
        <v>1</v>
      </c>
      <c r="E753" s="1">
        <v>1</v>
      </c>
      <c r="F753" s="6">
        <v>1992</v>
      </c>
      <c r="G753" s="6">
        <v>0</v>
      </c>
      <c r="H753">
        <f t="shared" si="121"/>
        <v>14</v>
      </c>
      <c r="I753" t="str">
        <f t="shared" si="122"/>
        <v>PUR</v>
      </c>
      <c r="J753">
        <f>INDEX(Plan4!$B$4:$B$31,MATCH(Plan1!$F753,Plan4!$A$4:$A$31,0))</f>
        <v>1988</v>
      </c>
      <c r="K753">
        <f>INDEX(Plan4!$C$4:$C$31,MATCH(Plan1!$F753,Plan4!$A$4:$A$31,0))</f>
        <v>1984</v>
      </c>
      <c r="L753">
        <f>INDEX(Plan4!$E$4:$E$31,MATCH(Plan1!$F753,Plan4!$A$4:$A$31,0))</f>
        <v>1996</v>
      </c>
      <c r="M753">
        <f t="shared" si="123"/>
        <v>0</v>
      </c>
      <c r="N753">
        <f t="shared" si="124"/>
        <v>0</v>
      </c>
      <c r="O753">
        <f t="shared" si="125"/>
        <v>0</v>
      </c>
      <c r="P753">
        <f t="shared" si="126"/>
        <v>2</v>
      </c>
      <c r="Q753">
        <f t="shared" si="127"/>
        <v>0</v>
      </c>
      <c r="R753">
        <f t="shared" si="128"/>
        <v>0</v>
      </c>
      <c r="S753">
        <f t="shared" si="129"/>
        <v>0</v>
      </c>
      <c r="T753">
        <f t="shared" si="130"/>
        <v>1</v>
      </c>
      <c r="U753">
        <f t="shared" si="131"/>
        <v>815</v>
      </c>
    </row>
    <row r="754" spans="1:21" ht="29.4" thickBot="1" x14ac:dyDescent="0.35">
      <c r="A754" s="3" t="s">
        <v>142</v>
      </c>
      <c r="B754" s="1">
        <v>0</v>
      </c>
      <c r="C754" s="1">
        <v>0</v>
      </c>
      <c r="D754" s="1">
        <v>1</v>
      </c>
      <c r="E754" s="1">
        <v>1</v>
      </c>
      <c r="F754" s="6">
        <v>1992</v>
      </c>
      <c r="G754" s="6">
        <v>0</v>
      </c>
      <c r="H754">
        <f t="shared" si="121"/>
        <v>8</v>
      </c>
      <c r="I754" t="str">
        <f t="shared" si="122"/>
        <v>QAT</v>
      </c>
      <c r="J754">
        <f>INDEX(Plan4!$B$4:$B$31,MATCH(Plan1!$F754,Plan4!$A$4:$A$31,0))</f>
        <v>1988</v>
      </c>
      <c r="K754">
        <f>INDEX(Plan4!$C$4:$C$31,MATCH(Plan1!$F754,Plan4!$A$4:$A$31,0))</f>
        <v>1984</v>
      </c>
      <c r="L754">
        <f>INDEX(Plan4!$E$4:$E$31,MATCH(Plan1!$F754,Plan4!$A$4:$A$31,0))</f>
        <v>1996</v>
      </c>
      <c r="M754">
        <f t="shared" si="123"/>
        <v>0</v>
      </c>
      <c r="N754">
        <f t="shared" si="124"/>
        <v>0</v>
      </c>
      <c r="O754">
        <f t="shared" si="125"/>
        <v>0</v>
      </c>
      <c r="P754">
        <f t="shared" si="126"/>
        <v>0</v>
      </c>
      <c r="Q754">
        <f t="shared" si="127"/>
        <v>0</v>
      </c>
      <c r="R754">
        <f t="shared" si="128"/>
        <v>0</v>
      </c>
      <c r="S754">
        <f t="shared" si="129"/>
        <v>0</v>
      </c>
      <c r="T754">
        <f t="shared" si="130"/>
        <v>0</v>
      </c>
      <c r="U754">
        <f t="shared" si="131"/>
        <v>815</v>
      </c>
    </row>
    <row r="755" spans="1:21" ht="29.4" thickBot="1" x14ac:dyDescent="0.35">
      <c r="A755" s="3" t="s">
        <v>126</v>
      </c>
      <c r="B755" s="1">
        <v>0</v>
      </c>
      <c r="C755" s="1">
        <v>0</v>
      </c>
      <c r="D755" s="1">
        <v>1</v>
      </c>
      <c r="E755" s="1">
        <v>1</v>
      </c>
      <c r="F755" s="6">
        <v>1992</v>
      </c>
      <c r="G755" s="6">
        <v>0</v>
      </c>
      <c r="H755">
        <f t="shared" si="121"/>
        <v>11</v>
      </c>
      <c r="I755" t="str">
        <f t="shared" si="122"/>
        <v>SUR</v>
      </c>
      <c r="J755">
        <f>INDEX(Plan4!$B$4:$B$31,MATCH(Plan1!$F755,Plan4!$A$4:$A$31,0))</f>
        <v>1988</v>
      </c>
      <c r="K755">
        <f>INDEX(Plan4!$C$4:$C$31,MATCH(Plan1!$F755,Plan4!$A$4:$A$31,0))</f>
        <v>1984</v>
      </c>
      <c r="L755">
        <f>INDEX(Plan4!$E$4:$E$31,MATCH(Plan1!$F755,Plan4!$A$4:$A$31,0))</f>
        <v>1996</v>
      </c>
      <c r="M755">
        <f t="shared" si="123"/>
        <v>1</v>
      </c>
      <c r="N755">
        <f t="shared" si="124"/>
        <v>1</v>
      </c>
      <c r="O755">
        <f t="shared" si="125"/>
        <v>0</v>
      </c>
      <c r="P755">
        <f t="shared" si="126"/>
        <v>0</v>
      </c>
      <c r="Q755">
        <f t="shared" si="127"/>
        <v>0</v>
      </c>
      <c r="R755">
        <f t="shared" si="128"/>
        <v>0</v>
      </c>
      <c r="S755">
        <f t="shared" si="129"/>
        <v>1</v>
      </c>
      <c r="T755">
        <f t="shared" si="130"/>
        <v>0</v>
      </c>
      <c r="U755">
        <f t="shared" si="131"/>
        <v>815</v>
      </c>
    </row>
    <row r="756" spans="1:21" ht="29.4" thickBot="1" x14ac:dyDescent="0.35">
      <c r="A756" s="3" t="s">
        <v>113</v>
      </c>
      <c r="B756" s="1">
        <v>0</v>
      </c>
      <c r="C756" s="1">
        <v>0</v>
      </c>
      <c r="D756" s="1">
        <v>1</v>
      </c>
      <c r="E756" s="1">
        <v>1</v>
      </c>
      <c r="F756" s="6">
        <v>1992</v>
      </c>
      <c r="G756" s="6">
        <v>0</v>
      </c>
      <c r="H756">
        <f t="shared" si="121"/>
        <v>11</v>
      </c>
      <c r="I756" t="str">
        <f t="shared" si="122"/>
        <v>THA</v>
      </c>
      <c r="J756">
        <f>INDEX(Plan4!$B$4:$B$31,MATCH(Plan1!$F756,Plan4!$A$4:$A$31,0))</f>
        <v>1988</v>
      </c>
      <c r="K756">
        <f>INDEX(Plan4!$C$4:$C$31,MATCH(Plan1!$F756,Plan4!$A$4:$A$31,0))</f>
        <v>1984</v>
      </c>
      <c r="L756">
        <f>INDEX(Plan4!$E$4:$E$31,MATCH(Plan1!$F756,Plan4!$A$4:$A$31,0))</f>
        <v>1996</v>
      </c>
      <c r="M756">
        <f t="shared" si="123"/>
        <v>0</v>
      </c>
      <c r="N756">
        <f t="shared" si="124"/>
        <v>1</v>
      </c>
      <c r="O756">
        <f t="shared" si="125"/>
        <v>0</v>
      </c>
      <c r="P756">
        <f t="shared" si="126"/>
        <v>1</v>
      </c>
      <c r="Q756">
        <f t="shared" si="127"/>
        <v>0</v>
      </c>
      <c r="R756">
        <f t="shared" si="128"/>
        <v>0</v>
      </c>
      <c r="S756">
        <f t="shared" si="129"/>
        <v>1</v>
      </c>
      <c r="T756">
        <f t="shared" si="130"/>
        <v>1</v>
      </c>
      <c r="U756">
        <f t="shared" si="131"/>
        <v>815</v>
      </c>
    </row>
    <row r="757" spans="1:21" ht="43.8" thickBot="1" x14ac:dyDescent="0.35">
      <c r="A757" s="5" t="s">
        <v>34</v>
      </c>
      <c r="B757" s="1">
        <v>44</v>
      </c>
      <c r="C757" s="1">
        <v>32</v>
      </c>
      <c r="D757" s="1">
        <v>25</v>
      </c>
      <c r="E757" s="1">
        <v>101</v>
      </c>
      <c r="F757" s="6">
        <v>1996</v>
      </c>
      <c r="G757" s="6">
        <v>1</v>
      </c>
      <c r="H757">
        <f t="shared" si="121"/>
        <v>16</v>
      </c>
      <c r="I757" t="str">
        <f t="shared" si="122"/>
        <v>USA</v>
      </c>
      <c r="J757">
        <f>INDEX(Plan4!$B$4:$B$31,MATCH(Plan1!$F757,Plan4!$A$4:$A$31,0))</f>
        <v>1992</v>
      </c>
      <c r="K757">
        <f>INDEX(Plan4!$C$4:$C$31,MATCH(Plan1!$F757,Plan4!$A$4:$A$31,0))</f>
        <v>1988</v>
      </c>
      <c r="L757">
        <f>INDEX(Plan4!$E$4:$E$31,MATCH(Plan1!$F757,Plan4!$A$4:$A$31,0))</f>
        <v>2000</v>
      </c>
      <c r="M757">
        <f t="shared" si="123"/>
        <v>37</v>
      </c>
      <c r="N757">
        <f t="shared" si="124"/>
        <v>108</v>
      </c>
      <c r="O757">
        <f t="shared" si="125"/>
        <v>36</v>
      </c>
      <c r="P757">
        <f t="shared" si="126"/>
        <v>94</v>
      </c>
      <c r="Q757">
        <f t="shared" si="127"/>
        <v>0</v>
      </c>
      <c r="R757">
        <f t="shared" si="128"/>
        <v>0</v>
      </c>
      <c r="S757">
        <f t="shared" si="129"/>
        <v>1</v>
      </c>
      <c r="T757">
        <f t="shared" si="130"/>
        <v>1</v>
      </c>
      <c r="U757">
        <f t="shared" si="131"/>
        <v>842</v>
      </c>
    </row>
    <row r="758" spans="1:21" ht="29.4" thickBot="1" x14ac:dyDescent="0.35">
      <c r="A758" s="3" t="s">
        <v>143</v>
      </c>
      <c r="B758" s="1">
        <v>26</v>
      </c>
      <c r="C758" s="1">
        <v>21</v>
      </c>
      <c r="D758" s="1">
        <v>16</v>
      </c>
      <c r="E758" s="1">
        <v>63</v>
      </c>
      <c r="F758" s="6">
        <v>1996</v>
      </c>
      <c r="G758" s="6">
        <v>0</v>
      </c>
      <c r="H758">
        <f t="shared" si="121"/>
        <v>9</v>
      </c>
      <c r="I758" t="str">
        <f t="shared" si="122"/>
        <v>RUS</v>
      </c>
      <c r="J758">
        <f>INDEX(Plan4!$B$4:$B$31,MATCH(Plan1!$F758,Plan4!$A$4:$A$31,0))</f>
        <v>1992</v>
      </c>
      <c r="K758">
        <f>INDEX(Plan4!$C$4:$C$31,MATCH(Plan1!$F758,Plan4!$A$4:$A$31,0))</f>
        <v>1988</v>
      </c>
      <c r="L758">
        <f>INDEX(Plan4!$E$4:$E$31,MATCH(Plan1!$F758,Plan4!$A$4:$A$31,0))</f>
        <v>2000</v>
      </c>
      <c r="M758">
        <f t="shared" si="123"/>
        <v>0</v>
      </c>
      <c r="N758">
        <f t="shared" si="124"/>
        <v>0</v>
      </c>
      <c r="O758">
        <f t="shared" si="125"/>
        <v>0</v>
      </c>
      <c r="P758">
        <f t="shared" si="126"/>
        <v>0</v>
      </c>
      <c r="Q758">
        <f t="shared" si="127"/>
        <v>0</v>
      </c>
      <c r="R758">
        <f t="shared" si="128"/>
        <v>0</v>
      </c>
      <c r="S758">
        <f t="shared" si="129"/>
        <v>0</v>
      </c>
      <c r="T758">
        <f t="shared" si="130"/>
        <v>0</v>
      </c>
      <c r="U758">
        <f t="shared" si="131"/>
        <v>842</v>
      </c>
    </row>
    <row r="759" spans="1:21" ht="29.4" thickBot="1" x14ac:dyDescent="0.35">
      <c r="A759" s="3" t="s">
        <v>2</v>
      </c>
      <c r="B759" s="1">
        <v>20</v>
      </c>
      <c r="C759" s="1">
        <v>18</v>
      </c>
      <c r="D759" s="1">
        <v>27</v>
      </c>
      <c r="E759" s="1">
        <v>65</v>
      </c>
      <c r="F759" s="6">
        <v>1996</v>
      </c>
      <c r="G759" s="6">
        <v>0</v>
      </c>
      <c r="H759">
        <f t="shared" si="121"/>
        <v>10</v>
      </c>
      <c r="I759" t="str">
        <f t="shared" si="122"/>
        <v>GER</v>
      </c>
      <c r="J759">
        <f>INDEX(Plan4!$B$4:$B$31,MATCH(Plan1!$F759,Plan4!$A$4:$A$31,0))</f>
        <v>1992</v>
      </c>
      <c r="K759">
        <f>INDEX(Plan4!$C$4:$C$31,MATCH(Plan1!$F759,Plan4!$A$4:$A$31,0))</f>
        <v>1988</v>
      </c>
      <c r="L759">
        <f>INDEX(Plan4!$E$4:$E$31,MATCH(Plan1!$F759,Plan4!$A$4:$A$31,0))</f>
        <v>2000</v>
      </c>
      <c r="M759">
        <f t="shared" si="123"/>
        <v>33</v>
      </c>
      <c r="N759">
        <f t="shared" si="124"/>
        <v>82</v>
      </c>
      <c r="O759">
        <f t="shared" si="125"/>
        <v>0</v>
      </c>
      <c r="P759">
        <f t="shared" si="126"/>
        <v>0</v>
      </c>
      <c r="Q759">
        <f t="shared" si="127"/>
        <v>0</v>
      </c>
      <c r="R759">
        <f t="shared" si="128"/>
        <v>0</v>
      </c>
      <c r="S759">
        <f t="shared" si="129"/>
        <v>1</v>
      </c>
      <c r="T759">
        <f t="shared" si="130"/>
        <v>0</v>
      </c>
      <c r="U759">
        <f t="shared" si="131"/>
        <v>842</v>
      </c>
    </row>
    <row r="760" spans="1:21" ht="29.4" thickBot="1" x14ac:dyDescent="0.35">
      <c r="A760" s="3" t="s">
        <v>118</v>
      </c>
      <c r="B760" s="1">
        <v>16</v>
      </c>
      <c r="C760" s="1">
        <v>22</v>
      </c>
      <c r="D760" s="1">
        <v>12</v>
      </c>
      <c r="E760" s="1">
        <v>50</v>
      </c>
      <c r="F760" s="6">
        <v>1996</v>
      </c>
      <c r="G760" s="6">
        <v>0</v>
      </c>
      <c r="H760">
        <f t="shared" si="121"/>
        <v>8</v>
      </c>
      <c r="I760" t="str">
        <f t="shared" si="122"/>
        <v>CHN</v>
      </c>
      <c r="J760">
        <f>INDEX(Plan4!$B$4:$B$31,MATCH(Plan1!$F760,Plan4!$A$4:$A$31,0))</f>
        <v>1992</v>
      </c>
      <c r="K760">
        <f>INDEX(Plan4!$C$4:$C$31,MATCH(Plan1!$F760,Plan4!$A$4:$A$31,0))</f>
        <v>1988</v>
      </c>
      <c r="L760">
        <f>INDEX(Plan4!$E$4:$E$31,MATCH(Plan1!$F760,Plan4!$A$4:$A$31,0))</f>
        <v>2000</v>
      </c>
      <c r="M760">
        <f t="shared" si="123"/>
        <v>16</v>
      </c>
      <c r="N760">
        <f t="shared" si="124"/>
        <v>54</v>
      </c>
      <c r="O760">
        <f t="shared" si="125"/>
        <v>5</v>
      </c>
      <c r="P760">
        <f t="shared" si="126"/>
        <v>28</v>
      </c>
      <c r="Q760">
        <f t="shared" si="127"/>
        <v>0</v>
      </c>
      <c r="R760">
        <f t="shared" si="128"/>
        <v>0</v>
      </c>
      <c r="S760">
        <f t="shared" si="129"/>
        <v>1</v>
      </c>
      <c r="T760">
        <f t="shared" si="130"/>
        <v>1</v>
      </c>
      <c r="U760">
        <f t="shared" si="131"/>
        <v>842</v>
      </c>
    </row>
    <row r="761" spans="1:21" ht="29.4" thickBot="1" x14ac:dyDescent="0.35">
      <c r="A761" s="3" t="s">
        <v>3</v>
      </c>
      <c r="B761" s="1">
        <v>15</v>
      </c>
      <c r="C761" s="1">
        <v>7</v>
      </c>
      <c r="D761" s="1">
        <v>15</v>
      </c>
      <c r="E761" s="1">
        <v>37</v>
      </c>
      <c r="F761" s="6">
        <v>1996</v>
      </c>
      <c r="G761" s="6">
        <v>0</v>
      </c>
      <c r="H761">
        <f t="shared" si="121"/>
        <v>9</v>
      </c>
      <c r="I761" t="str">
        <f t="shared" si="122"/>
        <v>FRA</v>
      </c>
      <c r="J761">
        <f>INDEX(Plan4!$B$4:$B$31,MATCH(Plan1!$F761,Plan4!$A$4:$A$31,0))</f>
        <v>1992</v>
      </c>
      <c r="K761">
        <f>INDEX(Plan4!$C$4:$C$31,MATCH(Plan1!$F761,Plan4!$A$4:$A$31,0))</f>
        <v>1988</v>
      </c>
      <c r="L761">
        <f>INDEX(Plan4!$E$4:$E$31,MATCH(Plan1!$F761,Plan4!$A$4:$A$31,0))</f>
        <v>2000</v>
      </c>
      <c r="M761">
        <f t="shared" si="123"/>
        <v>8</v>
      </c>
      <c r="N761">
        <f t="shared" si="124"/>
        <v>29</v>
      </c>
      <c r="O761">
        <f t="shared" si="125"/>
        <v>6</v>
      </c>
      <c r="P761">
        <f t="shared" si="126"/>
        <v>16</v>
      </c>
      <c r="Q761">
        <f t="shared" si="127"/>
        <v>0</v>
      </c>
      <c r="R761">
        <f t="shared" si="128"/>
        <v>0</v>
      </c>
      <c r="S761">
        <f t="shared" si="129"/>
        <v>1</v>
      </c>
      <c r="T761">
        <f t="shared" si="130"/>
        <v>1</v>
      </c>
      <c r="U761">
        <f t="shared" si="131"/>
        <v>842</v>
      </c>
    </row>
    <row r="762" spans="1:21" ht="29.4" thickBot="1" x14ac:dyDescent="0.35">
      <c r="A762" s="3" t="s">
        <v>22</v>
      </c>
      <c r="B762" s="1">
        <v>13</v>
      </c>
      <c r="C762" s="1">
        <v>10</v>
      </c>
      <c r="D762" s="1">
        <v>12</v>
      </c>
      <c r="E762" s="1">
        <v>35</v>
      </c>
      <c r="F762" s="6">
        <v>1996</v>
      </c>
      <c r="G762" s="6">
        <v>0</v>
      </c>
      <c r="H762">
        <f t="shared" si="121"/>
        <v>8</v>
      </c>
      <c r="I762" t="str">
        <f t="shared" si="122"/>
        <v>ITA</v>
      </c>
      <c r="J762">
        <f>INDEX(Plan4!$B$4:$B$31,MATCH(Plan1!$F762,Plan4!$A$4:$A$31,0))</f>
        <v>1992</v>
      </c>
      <c r="K762">
        <f>INDEX(Plan4!$C$4:$C$31,MATCH(Plan1!$F762,Plan4!$A$4:$A$31,0))</f>
        <v>1988</v>
      </c>
      <c r="L762">
        <f>INDEX(Plan4!$E$4:$E$31,MATCH(Plan1!$F762,Plan4!$A$4:$A$31,0))</f>
        <v>2000</v>
      </c>
      <c r="M762">
        <f t="shared" si="123"/>
        <v>6</v>
      </c>
      <c r="N762">
        <f t="shared" si="124"/>
        <v>19</v>
      </c>
      <c r="O762">
        <f t="shared" si="125"/>
        <v>6</v>
      </c>
      <c r="P762">
        <f t="shared" si="126"/>
        <v>14</v>
      </c>
      <c r="Q762">
        <f t="shared" si="127"/>
        <v>0</v>
      </c>
      <c r="R762">
        <f t="shared" si="128"/>
        <v>0</v>
      </c>
      <c r="S762">
        <f t="shared" si="129"/>
        <v>1</v>
      </c>
      <c r="T762">
        <f t="shared" si="130"/>
        <v>1</v>
      </c>
      <c r="U762">
        <f t="shared" si="131"/>
        <v>842</v>
      </c>
    </row>
    <row r="763" spans="1:21" ht="29.4" thickBot="1" x14ac:dyDescent="0.35">
      <c r="A763" s="3" t="s">
        <v>7</v>
      </c>
      <c r="B763" s="1">
        <v>9</v>
      </c>
      <c r="C763" s="1">
        <v>9</v>
      </c>
      <c r="D763" s="1">
        <v>23</v>
      </c>
      <c r="E763" s="1">
        <v>41</v>
      </c>
      <c r="F763" s="6">
        <v>1996</v>
      </c>
      <c r="G763" s="6">
        <v>0</v>
      </c>
      <c r="H763">
        <f t="shared" si="121"/>
        <v>12</v>
      </c>
      <c r="I763" t="str">
        <f t="shared" si="122"/>
        <v>AUS</v>
      </c>
      <c r="J763">
        <f>INDEX(Plan4!$B$4:$B$31,MATCH(Plan1!$F763,Plan4!$A$4:$A$31,0))</f>
        <v>1992</v>
      </c>
      <c r="K763">
        <f>INDEX(Plan4!$C$4:$C$31,MATCH(Plan1!$F763,Plan4!$A$4:$A$31,0))</f>
        <v>1988</v>
      </c>
      <c r="L763">
        <f>INDEX(Plan4!$E$4:$E$31,MATCH(Plan1!$F763,Plan4!$A$4:$A$31,0))</f>
        <v>2000</v>
      </c>
      <c r="M763">
        <f t="shared" si="123"/>
        <v>7</v>
      </c>
      <c r="N763">
        <f t="shared" si="124"/>
        <v>27</v>
      </c>
      <c r="O763">
        <f t="shared" si="125"/>
        <v>3</v>
      </c>
      <c r="P763">
        <f t="shared" si="126"/>
        <v>14</v>
      </c>
      <c r="Q763">
        <f t="shared" si="127"/>
        <v>0</v>
      </c>
      <c r="R763">
        <f t="shared" si="128"/>
        <v>1</v>
      </c>
      <c r="S763">
        <f t="shared" si="129"/>
        <v>1</v>
      </c>
      <c r="T763">
        <f t="shared" si="130"/>
        <v>1</v>
      </c>
      <c r="U763">
        <f t="shared" si="131"/>
        <v>842</v>
      </c>
    </row>
    <row r="764" spans="1:21" ht="29.4" thickBot="1" x14ac:dyDescent="0.35">
      <c r="A764" s="3" t="s">
        <v>25</v>
      </c>
      <c r="B764" s="1">
        <v>9</v>
      </c>
      <c r="C764" s="1">
        <v>8</v>
      </c>
      <c r="D764" s="1">
        <v>8</v>
      </c>
      <c r="E764" s="1">
        <v>25</v>
      </c>
      <c r="F764" s="6">
        <v>1996</v>
      </c>
      <c r="G764" s="6">
        <v>0</v>
      </c>
      <c r="H764">
        <f t="shared" si="121"/>
        <v>7</v>
      </c>
      <c r="I764" t="str">
        <f t="shared" si="122"/>
        <v>CUB</v>
      </c>
      <c r="J764">
        <f>INDEX(Plan4!$B$4:$B$31,MATCH(Plan1!$F764,Plan4!$A$4:$A$31,0))</f>
        <v>1992</v>
      </c>
      <c r="K764">
        <f>INDEX(Plan4!$C$4:$C$31,MATCH(Plan1!$F764,Plan4!$A$4:$A$31,0))</f>
        <v>1988</v>
      </c>
      <c r="L764">
        <f>INDEX(Plan4!$E$4:$E$31,MATCH(Plan1!$F764,Plan4!$A$4:$A$31,0))</f>
        <v>2000</v>
      </c>
      <c r="M764">
        <f t="shared" si="123"/>
        <v>14</v>
      </c>
      <c r="N764">
        <f t="shared" si="124"/>
        <v>31</v>
      </c>
      <c r="O764">
        <f t="shared" si="125"/>
        <v>0</v>
      </c>
      <c r="P764">
        <f t="shared" si="126"/>
        <v>0</v>
      </c>
      <c r="Q764">
        <f t="shared" si="127"/>
        <v>0</v>
      </c>
      <c r="R764">
        <f t="shared" si="128"/>
        <v>0</v>
      </c>
      <c r="S764">
        <f t="shared" si="129"/>
        <v>1</v>
      </c>
      <c r="T764">
        <f t="shared" si="130"/>
        <v>0</v>
      </c>
      <c r="U764">
        <f t="shared" si="131"/>
        <v>842</v>
      </c>
    </row>
    <row r="765" spans="1:21" ht="29.4" thickBot="1" x14ac:dyDescent="0.35">
      <c r="A765" s="3" t="s">
        <v>144</v>
      </c>
      <c r="B765" s="1">
        <v>9</v>
      </c>
      <c r="C765" s="1">
        <v>2</v>
      </c>
      <c r="D765" s="1">
        <v>12</v>
      </c>
      <c r="E765" s="1">
        <v>23</v>
      </c>
      <c r="F765" s="6">
        <v>1996</v>
      </c>
      <c r="G765" s="6">
        <v>0</v>
      </c>
      <c r="H765">
        <f t="shared" si="121"/>
        <v>10</v>
      </c>
      <c r="I765" t="str">
        <f t="shared" si="122"/>
        <v>UKR</v>
      </c>
      <c r="J765">
        <f>INDEX(Plan4!$B$4:$B$31,MATCH(Plan1!$F765,Plan4!$A$4:$A$31,0))</f>
        <v>1992</v>
      </c>
      <c r="K765">
        <f>INDEX(Plan4!$C$4:$C$31,MATCH(Plan1!$F765,Plan4!$A$4:$A$31,0))</f>
        <v>1988</v>
      </c>
      <c r="L765">
        <f>INDEX(Plan4!$E$4:$E$31,MATCH(Plan1!$F765,Plan4!$A$4:$A$31,0))</f>
        <v>2000</v>
      </c>
      <c r="M765">
        <f t="shared" si="123"/>
        <v>0</v>
      </c>
      <c r="N765">
        <f t="shared" si="124"/>
        <v>0</v>
      </c>
      <c r="O765">
        <f t="shared" si="125"/>
        <v>0</v>
      </c>
      <c r="P765">
        <f t="shared" si="126"/>
        <v>0</v>
      </c>
      <c r="Q765">
        <f t="shared" si="127"/>
        <v>0</v>
      </c>
      <c r="R765">
        <f t="shared" si="128"/>
        <v>0</v>
      </c>
      <c r="S765">
        <f t="shared" si="129"/>
        <v>0</v>
      </c>
      <c r="T765">
        <f t="shared" si="130"/>
        <v>0</v>
      </c>
      <c r="U765">
        <f t="shared" si="131"/>
        <v>842</v>
      </c>
    </row>
    <row r="766" spans="1:21" ht="43.8" thickBot="1" x14ac:dyDescent="0.35">
      <c r="A766" s="3" t="s">
        <v>76</v>
      </c>
      <c r="B766" s="1">
        <v>7</v>
      </c>
      <c r="C766" s="1">
        <v>15</v>
      </c>
      <c r="D766" s="1">
        <v>5</v>
      </c>
      <c r="E766" s="1">
        <v>27</v>
      </c>
      <c r="F766" s="6">
        <v>1996</v>
      </c>
      <c r="G766" s="6">
        <v>0</v>
      </c>
      <c r="H766">
        <f t="shared" si="121"/>
        <v>14</v>
      </c>
      <c r="I766" t="str">
        <f t="shared" si="122"/>
        <v>KOR</v>
      </c>
      <c r="J766">
        <f>INDEX(Plan4!$B$4:$B$31,MATCH(Plan1!$F766,Plan4!$A$4:$A$31,0))</f>
        <v>1992</v>
      </c>
      <c r="K766">
        <f>INDEX(Plan4!$C$4:$C$31,MATCH(Plan1!$F766,Plan4!$A$4:$A$31,0))</f>
        <v>1988</v>
      </c>
      <c r="L766">
        <f>INDEX(Plan4!$E$4:$E$31,MATCH(Plan1!$F766,Plan4!$A$4:$A$31,0))</f>
        <v>2000</v>
      </c>
      <c r="M766">
        <f t="shared" si="123"/>
        <v>12</v>
      </c>
      <c r="N766">
        <f t="shared" si="124"/>
        <v>29</v>
      </c>
      <c r="O766">
        <f t="shared" si="125"/>
        <v>12</v>
      </c>
      <c r="P766">
        <f t="shared" si="126"/>
        <v>33</v>
      </c>
      <c r="Q766">
        <f t="shared" si="127"/>
        <v>0</v>
      </c>
      <c r="R766">
        <f t="shared" si="128"/>
        <v>0</v>
      </c>
      <c r="S766">
        <f t="shared" si="129"/>
        <v>1</v>
      </c>
      <c r="T766">
        <f t="shared" si="130"/>
        <v>1</v>
      </c>
      <c r="U766">
        <f t="shared" si="131"/>
        <v>842</v>
      </c>
    </row>
    <row r="767" spans="1:21" ht="29.4" thickBot="1" x14ac:dyDescent="0.35">
      <c r="A767" s="3" t="s">
        <v>58</v>
      </c>
      <c r="B767" s="1">
        <v>7</v>
      </c>
      <c r="C767" s="1">
        <v>5</v>
      </c>
      <c r="D767" s="1">
        <v>5</v>
      </c>
      <c r="E767" s="1">
        <v>17</v>
      </c>
      <c r="F767" s="6">
        <v>1996</v>
      </c>
      <c r="G767" s="6">
        <v>0</v>
      </c>
      <c r="H767">
        <f t="shared" si="121"/>
        <v>9</v>
      </c>
      <c r="I767" t="str">
        <f t="shared" si="122"/>
        <v>POL</v>
      </c>
      <c r="J767">
        <f>INDEX(Plan4!$B$4:$B$31,MATCH(Plan1!$F767,Plan4!$A$4:$A$31,0))</f>
        <v>1992</v>
      </c>
      <c r="K767">
        <f>INDEX(Plan4!$C$4:$C$31,MATCH(Plan1!$F767,Plan4!$A$4:$A$31,0))</f>
        <v>1988</v>
      </c>
      <c r="L767">
        <f>INDEX(Plan4!$E$4:$E$31,MATCH(Plan1!$F767,Plan4!$A$4:$A$31,0))</f>
        <v>2000</v>
      </c>
      <c r="M767">
        <f t="shared" si="123"/>
        <v>3</v>
      </c>
      <c r="N767">
        <f t="shared" si="124"/>
        <v>19</v>
      </c>
      <c r="O767">
        <f t="shared" si="125"/>
        <v>2</v>
      </c>
      <c r="P767">
        <f t="shared" si="126"/>
        <v>16</v>
      </c>
      <c r="Q767">
        <f t="shared" si="127"/>
        <v>0</v>
      </c>
      <c r="R767">
        <f t="shared" si="128"/>
        <v>0</v>
      </c>
      <c r="S767">
        <f t="shared" si="129"/>
        <v>1</v>
      </c>
      <c r="T767">
        <f t="shared" si="130"/>
        <v>1</v>
      </c>
      <c r="U767">
        <f t="shared" si="131"/>
        <v>842</v>
      </c>
    </row>
    <row r="768" spans="1:21" ht="29.4" thickBot="1" x14ac:dyDescent="0.35">
      <c r="A768" s="3" t="s">
        <v>5</v>
      </c>
      <c r="B768" s="1">
        <v>7</v>
      </c>
      <c r="C768" s="1">
        <v>4</v>
      </c>
      <c r="D768" s="1">
        <v>10</v>
      </c>
      <c r="E768" s="1">
        <v>21</v>
      </c>
      <c r="F768" s="6">
        <v>1996</v>
      </c>
      <c r="G768" s="6">
        <v>0</v>
      </c>
      <c r="H768">
        <f t="shared" si="121"/>
        <v>10</v>
      </c>
      <c r="I768" t="str">
        <f t="shared" si="122"/>
        <v>HUN</v>
      </c>
      <c r="J768">
        <f>INDEX(Plan4!$B$4:$B$31,MATCH(Plan1!$F768,Plan4!$A$4:$A$31,0))</f>
        <v>1992</v>
      </c>
      <c r="K768">
        <f>INDEX(Plan4!$C$4:$C$31,MATCH(Plan1!$F768,Plan4!$A$4:$A$31,0))</f>
        <v>1988</v>
      </c>
      <c r="L768">
        <f>INDEX(Plan4!$E$4:$E$31,MATCH(Plan1!$F768,Plan4!$A$4:$A$31,0))</f>
        <v>2000</v>
      </c>
      <c r="M768">
        <f t="shared" si="123"/>
        <v>11</v>
      </c>
      <c r="N768">
        <f t="shared" si="124"/>
        <v>30</v>
      </c>
      <c r="O768">
        <f t="shared" si="125"/>
        <v>11</v>
      </c>
      <c r="P768">
        <f t="shared" si="126"/>
        <v>23</v>
      </c>
      <c r="Q768">
        <f t="shared" si="127"/>
        <v>0</v>
      </c>
      <c r="R768">
        <f t="shared" si="128"/>
        <v>0</v>
      </c>
      <c r="S768">
        <f t="shared" si="129"/>
        <v>1</v>
      </c>
      <c r="T768">
        <f t="shared" si="130"/>
        <v>1</v>
      </c>
      <c r="U768">
        <f t="shared" si="131"/>
        <v>842</v>
      </c>
    </row>
    <row r="769" spans="1:21" ht="29.4" thickBot="1" x14ac:dyDescent="0.35">
      <c r="A769" s="3" t="s">
        <v>27</v>
      </c>
      <c r="B769" s="1">
        <v>5</v>
      </c>
      <c r="C769" s="1">
        <v>6</v>
      </c>
      <c r="D769" s="1">
        <v>6</v>
      </c>
      <c r="E769" s="1">
        <v>17</v>
      </c>
      <c r="F769" s="6">
        <v>1996</v>
      </c>
      <c r="G769" s="6">
        <v>0</v>
      </c>
      <c r="H769">
        <f t="shared" si="121"/>
        <v>8</v>
      </c>
      <c r="I769" t="str">
        <f t="shared" si="122"/>
        <v>ESP</v>
      </c>
      <c r="J769">
        <f>INDEX(Plan4!$B$4:$B$31,MATCH(Plan1!$F769,Plan4!$A$4:$A$31,0))</f>
        <v>1992</v>
      </c>
      <c r="K769">
        <f>INDEX(Plan4!$C$4:$C$31,MATCH(Plan1!$F769,Plan4!$A$4:$A$31,0))</f>
        <v>1988</v>
      </c>
      <c r="L769">
        <f>INDEX(Plan4!$E$4:$E$31,MATCH(Plan1!$F769,Plan4!$A$4:$A$31,0))</f>
        <v>2000</v>
      </c>
      <c r="M769">
        <f t="shared" si="123"/>
        <v>13</v>
      </c>
      <c r="N769">
        <f t="shared" si="124"/>
        <v>22</v>
      </c>
      <c r="O769">
        <f t="shared" si="125"/>
        <v>1</v>
      </c>
      <c r="P769">
        <f t="shared" si="126"/>
        <v>4</v>
      </c>
      <c r="Q769">
        <f t="shared" si="127"/>
        <v>1</v>
      </c>
      <c r="R769">
        <f t="shared" si="128"/>
        <v>0</v>
      </c>
      <c r="S769">
        <f t="shared" si="129"/>
        <v>1</v>
      </c>
      <c r="T769">
        <f t="shared" si="130"/>
        <v>1</v>
      </c>
      <c r="U769">
        <f t="shared" si="131"/>
        <v>842</v>
      </c>
    </row>
    <row r="770" spans="1:21" ht="29.4" thickBot="1" x14ac:dyDescent="0.35">
      <c r="A770" s="3" t="s">
        <v>61</v>
      </c>
      <c r="B770" s="1">
        <v>4</v>
      </c>
      <c r="C770" s="1">
        <v>7</v>
      </c>
      <c r="D770" s="1">
        <v>9</v>
      </c>
      <c r="E770" s="1">
        <v>20</v>
      </c>
      <c r="F770" s="6">
        <v>1996</v>
      </c>
      <c r="G770" s="6">
        <v>0</v>
      </c>
      <c r="H770">
        <f t="shared" si="121"/>
        <v>10</v>
      </c>
      <c r="I770" t="str">
        <f t="shared" si="122"/>
        <v>ROU</v>
      </c>
      <c r="J770">
        <f>INDEX(Plan4!$B$4:$B$31,MATCH(Plan1!$F770,Plan4!$A$4:$A$31,0))</f>
        <v>1992</v>
      </c>
      <c r="K770">
        <f>INDEX(Plan4!$C$4:$C$31,MATCH(Plan1!$F770,Plan4!$A$4:$A$31,0))</f>
        <v>1988</v>
      </c>
      <c r="L770">
        <f>INDEX(Plan4!$E$4:$E$31,MATCH(Plan1!$F770,Plan4!$A$4:$A$31,0))</f>
        <v>2000</v>
      </c>
      <c r="M770">
        <f t="shared" si="123"/>
        <v>4</v>
      </c>
      <c r="N770">
        <f t="shared" si="124"/>
        <v>18</v>
      </c>
      <c r="O770">
        <f t="shared" si="125"/>
        <v>7</v>
      </c>
      <c r="P770">
        <f t="shared" si="126"/>
        <v>24</v>
      </c>
      <c r="Q770">
        <f t="shared" si="127"/>
        <v>0</v>
      </c>
      <c r="R770">
        <f t="shared" si="128"/>
        <v>0</v>
      </c>
      <c r="S770">
        <f t="shared" si="129"/>
        <v>1</v>
      </c>
      <c r="T770">
        <f t="shared" si="130"/>
        <v>1</v>
      </c>
      <c r="U770">
        <f t="shared" si="131"/>
        <v>842</v>
      </c>
    </row>
    <row r="771" spans="1:21" ht="29.4" thickBot="1" x14ac:dyDescent="0.35">
      <c r="A771" s="3" t="s">
        <v>45</v>
      </c>
      <c r="B771" s="1">
        <v>4</v>
      </c>
      <c r="C771" s="1">
        <v>5</v>
      </c>
      <c r="D771" s="1">
        <v>10</v>
      </c>
      <c r="E771" s="1">
        <v>19</v>
      </c>
      <c r="F771" s="6">
        <v>1996</v>
      </c>
      <c r="G771" s="6">
        <v>0</v>
      </c>
      <c r="H771">
        <f t="shared" ref="H771:H834" si="132">FIND("(",A771)</f>
        <v>14</v>
      </c>
      <c r="I771" t="str">
        <f t="shared" ref="I771:I834" si="133">RIGHT(LEFT(A771,H771+3),3)</f>
        <v>NED</v>
      </c>
      <c r="J771">
        <f>INDEX(Plan4!$B$4:$B$31,MATCH(Plan1!$F771,Plan4!$A$4:$A$31,0))</f>
        <v>1992</v>
      </c>
      <c r="K771">
        <f>INDEX(Plan4!$C$4:$C$31,MATCH(Plan1!$F771,Plan4!$A$4:$A$31,0))</f>
        <v>1988</v>
      </c>
      <c r="L771">
        <f>INDEX(Plan4!$E$4:$E$31,MATCH(Plan1!$F771,Plan4!$A$4:$A$31,0))</f>
        <v>2000</v>
      </c>
      <c r="M771">
        <f t="shared" ref="M771:M834" si="134">SUMIFS($B$2:$B$1248,$F$2:$F$1248,J771,$I$2:$I$1248,$I771)</f>
        <v>2</v>
      </c>
      <c r="N771">
        <f t="shared" ref="N771:N834" si="135">SUMIFS($E$2:$E$1248,$F$2:$F$1248,J771,$I$2:$I$1248,$I771)</f>
        <v>15</v>
      </c>
      <c r="O771">
        <f t="shared" ref="O771:O834" si="136">SUMIFS($B$2:$B$1248,$F$2:$F$1248,K771,$I$2:$I$1248,$I771)</f>
        <v>2</v>
      </c>
      <c r="P771">
        <f t="shared" ref="P771:P834" si="137">SUMIFS($E$2:$E$1248,$F$2:$F$1248,K771,$I$2:$I$1248,$I771)</f>
        <v>9</v>
      </c>
      <c r="Q771">
        <f t="shared" ref="Q771:Q834" si="138">SUMIFS($G$2:$G$1248,$F$2:$F$1248,J771,$I$2:$I$1248,$I771)</f>
        <v>0</v>
      </c>
      <c r="R771">
        <f t="shared" ref="R771:R834" si="139">SUMIFS($G$2:$G$1248,$F$2:$F$1248,L771,$I$2:$I$1248,$I771)</f>
        <v>0</v>
      </c>
      <c r="S771">
        <f t="shared" ref="S771:S834" si="140">COUNTIFS($I$2:$I$1248,$I771,$F$2:$F$1248,$J771)</f>
        <v>1</v>
      </c>
      <c r="T771">
        <f t="shared" ref="T771:T834" si="141">COUNTIFS($I$2:$I$1248,$I771,$F$2:$F$1248,$K771)</f>
        <v>1</v>
      </c>
      <c r="U771">
        <f t="shared" ref="U771:U834" si="142">SUMIFS($E$2:$E$1248,$F$2:$F$1248,$F771)</f>
        <v>842</v>
      </c>
    </row>
    <row r="772" spans="1:21" ht="29.4" thickBot="1" x14ac:dyDescent="0.35">
      <c r="A772" s="3" t="s">
        <v>35</v>
      </c>
      <c r="B772" s="1">
        <v>4</v>
      </c>
      <c r="C772" s="1">
        <v>4</v>
      </c>
      <c r="D772" s="1">
        <v>0</v>
      </c>
      <c r="E772" s="1">
        <v>8</v>
      </c>
      <c r="F772" s="6">
        <v>1996</v>
      </c>
      <c r="G772" s="6">
        <v>0</v>
      </c>
      <c r="H772">
        <f t="shared" si="132"/>
        <v>9</v>
      </c>
      <c r="I772" t="str">
        <f t="shared" si="133"/>
        <v>GRE</v>
      </c>
      <c r="J772">
        <f>INDEX(Plan4!$B$4:$B$31,MATCH(Plan1!$F772,Plan4!$A$4:$A$31,0))</f>
        <v>1992</v>
      </c>
      <c r="K772">
        <f>INDEX(Plan4!$C$4:$C$31,MATCH(Plan1!$F772,Plan4!$A$4:$A$31,0))</f>
        <v>1988</v>
      </c>
      <c r="L772">
        <f>INDEX(Plan4!$E$4:$E$31,MATCH(Plan1!$F772,Plan4!$A$4:$A$31,0))</f>
        <v>2000</v>
      </c>
      <c r="M772">
        <f t="shared" si="134"/>
        <v>2</v>
      </c>
      <c r="N772">
        <f t="shared" si="135"/>
        <v>2</v>
      </c>
      <c r="O772">
        <f t="shared" si="136"/>
        <v>0</v>
      </c>
      <c r="P772">
        <f t="shared" si="137"/>
        <v>1</v>
      </c>
      <c r="Q772">
        <f t="shared" si="138"/>
        <v>0</v>
      </c>
      <c r="R772">
        <f t="shared" si="139"/>
        <v>0</v>
      </c>
      <c r="S772">
        <f t="shared" si="140"/>
        <v>1</v>
      </c>
      <c r="T772">
        <f t="shared" si="141"/>
        <v>1</v>
      </c>
      <c r="U772">
        <f t="shared" si="142"/>
        <v>842</v>
      </c>
    </row>
    <row r="773" spans="1:21" ht="43.8" thickBot="1" x14ac:dyDescent="0.35">
      <c r="A773" s="3" t="s">
        <v>145</v>
      </c>
      <c r="B773" s="1">
        <v>4</v>
      </c>
      <c r="C773" s="1">
        <v>3</v>
      </c>
      <c r="D773" s="1">
        <v>4</v>
      </c>
      <c r="E773" s="1">
        <v>11</v>
      </c>
      <c r="F773" s="6">
        <v>1996</v>
      </c>
      <c r="G773" s="6">
        <v>0</v>
      </c>
      <c r="H773">
        <f t="shared" si="132"/>
        <v>17</v>
      </c>
      <c r="I773" t="str">
        <f t="shared" si="133"/>
        <v>CZE</v>
      </c>
      <c r="J773">
        <f>INDEX(Plan4!$B$4:$B$31,MATCH(Plan1!$F773,Plan4!$A$4:$A$31,0))</f>
        <v>1992</v>
      </c>
      <c r="K773">
        <f>INDEX(Plan4!$C$4:$C$31,MATCH(Plan1!$F773,Plan4!$A$4:$A$31,0))</f>
        <v>1988</v>
      </c>
      <c r="L773">
        <f>INDEX(Plan4!$E$4:$E$31,MATCH(Plan1!$F773,Plan4!$A$4:$A$31,0))</f>
        <v>2000</v>
      </c>
      <c r="M773">
        <f t="shared" si="134"/>
        <v>0</v>
      </c>
      <c r="N773">
        <f t="shared" si="135"/>
        <v>0</v>
      </c>
      <c r="O773">
        <f t="shared" si="136"/>
        <v>0</v>
      </c>
      <c r="P773">
        <f t="shared" si="137"/>
        <v>0</v>
      </c>
      <c r="Q773">
        <f t="shared" si="138"/>
        <v>0</v>
      </c>
      <c r="R773">
        <f t="shared" si="139"/>
        <v>0</v>
      </c>
      <c r="S773">
        <f t="shared" si="140"/>
        <v>0</v>
      </c>
      <c r="T773">
        <f t="shared" si="141"/>
        <v>0</v>
      </c>
      <c r="U773">
        <f t="shared" si="142"/>
        <v>842</v>
      </c>
    </row>
    <row r="774" spans="1:21" ht="29.4" thickBot="1" x14ac:dyDescent="0.35">
      <c r="A774" s="3" t="s">
        <v>9</v>
      </c>
      <c r="B774" s="1">
        <v>4</v>
      </c>
      <c r="C774" s="1">
        <v>3</v>
      </c>
      <c r="D774" s="1">
        <v>0</v>
      </c>
      <c r="E774" s="1">
        <v>7</v>
      </c>
      <c r="F774" s="6">
        <v>1996</v>
      </c>
      <c r="G774" s="6">
        <v>0</v>
      </c>
      <c r="H774">
        <f t="shared" si="132"/>
        <v>14</v>
      </c>
      <c r="I774" t="str">
        <f t="shared" si="133"/>
        <v>SUI</v>
      </c>
      <c r="J774">
        <f>INDEX(Plan4!$B$4:$B$31,MATCH(Plan1!$F774,Plan4!$A$4:$A$31,0))</f>
        <v>1992</v>
      </c>
      <c r="K774">
        <f>INDEX(Plan4!$C$4:$C$31,MATCH(Plan1!$F774,Plan4!$A$4:$A$31,0))</f>
        <v>1988</v>
      </c>
      <c r="L774">
        <f>INDEX(Plan4!$E$4:$E$31,MATCH(Plan1!$F774,Plan4!$A$4:$A$31,0))</f>
        <v>2000</v>
      </c>
      <c r="M774">
        <f t="shared" si="134"/>
        <v>1</v>
      </c>
      <c r="N774">
        <f t="shared" si="135"/>
        <v>1</v>
      </c>
      <c r="O774">
        <f t="shared" si="136"/>
        <v>0</v>
      </c>
      <c r="P774">
        <f t="shared" si="137"/>
        <v>4</v>
      </c>
      <c r="Q774">
        <f t="shared" si="138"/>
        <v>0</v>
      </c>
      <c r="R774">
        <f t="shared" si="139"/>
        <v>0</v>
      </c>
      <c r="S774">
        <f t="shared" si="140"/>
        <v>1</v>
      </c>
      <c r="T774">
        <f t="shared" si="141"/>
        <v>1</v>
      </c>
      <c r="U774">
        <f t="shared" si="142"/>
        <v>842</v>
      </c>
    </row>
    <row r="775" spans="1:21" ht="29.4" thickBot="1" x14ac:dyDescent="0.35">
      <c r="A775" s="3" t="s">
        <v>8</v>
      </c>
      <c r="B775" s="1">
        <v>4</v>
      </c>
      <c r="C775" s="1">
        <v>1</v>
      </c>
      <c r="D775" s="1">
        <v>1</v>
      </c>
      <c r="E775" s="1">
        <v>6</v>
      </c>
      <c r="F775" s="6">
        <v>1996</v>
      </c>
      <c r="G775" s="6">
        <v>0</v>
      </c>
      <c r="H775">
        <f t="shared" si="132"/>
        <v>10</v>
      </c>
      <c r="I775" t="str">
        <f t="shared" si="133"/>
        <v>DEN</v>
      </c>
      <c r="J775">
        <f>INDEX(Plan4!$B$4:$B$31,MATCH(Plan1!$F775,Plan4!$A$4:$A$31,0))</f>
        <v>1992</v>
      </c>
      <c r="K775">
        <f>INDEX(Plan4!$C$4:$C$31,MATCH(Plan1!$F775,Plan4!$A$4:$A$31,0))</f>
        <v>1988</v>
      </c>
      <c r="L775">
        <f>INDEX(Plan4!$E$4:$E$31,MATCH(Plan1!$F775,Plan4!$A$4:$A$31,0))</f>
        <v>2000</v>
      </c>
      <c r="M775">
        <f t="shared" si="134"/>
        <v>1</v>
      </c>
      <c r="N775">
        <f t="shared" si="135"/>
        <v>6</v>
      </c>
      <c r="O775">
        <f t="shared" si="136"/>
        <v>2</v>
      </c>
      <c r="P775">
        <f t="shared" si="137"/>
        <v>4</v>
      </c>
      <c r="Q775">
        <f t="shared" si="138"/>
        <v>0</v>
      </c>
      <c r="R775">
        <f t="shared" si="139"/>
        <v>0</v>
      </c>
      <c r="S775">
        <f t="shared" si="140"/>
        <v>1</v>
      </c>
      <c r="T775">
        <f t="shared" si="141"/>
        <v>1</v>
      </c>
      <c r="U775">
        <f t="shared" si="142"/>
        <v>842</v>
      </c>
    </row>
    <row r="776" spans="1:21" ht="29.4" thickBot="1" x14ac:dyDescent="0.35">
      <c r="A776" s="3" t="s">
        <v>69</v>
      </c>
      <c r="B776" s="1">
        <v>4</v>
      </c>
      <c r="C776" s="1">
        <v>1</v>
      </c>
      <c r="D776" s="1">
        <v>1</v>
      </c>
      <c r="E776" s="1">
        <v>6</v>
      </c>
      <c r="F776" s="6">
        <v>1996</v>
      </c>
      <c r="G776" s="6">
        <v>0</v>
      </c>
      <c r="H776">
        <f t="shared" si="132"/>
        <v>9</v>
      </c>
      <c r="I776" t="str">
        <f t="shared" si="133"/>
        <v>TUR</v>
      </c>
      <c r="J776">
        <f>INDEX(Plan4!$B$4:$B$31,MATCH(Plan1!$F776,Plan4!$A$4:$A$31,0))</f>
        <v>1992</v>
      </c>
      <c r="K776">
        <f>INDEX(Plan4!$C$4:$C$31,MATCH(Plan1!$F776,Plan4!$A$4:$A$31,0))</f>
        <v>1988</v>
      </c>
      <c r="L776">
        <f>INDEX(Plan4!$E$4:$E$31,MATCH(Plan1!$F776,Plan4!$A$4:$A$31,0))</f>
        <v>2000</v>
      </c>
      <c r="M776">
        <f t="shared" si="134"/>
        <v>2</v>
      </c>
      <c r="N776">
        <f t="shared" si="135"/>
        <v>6</v>
      </c>
      <c r="O776">
        <f t="shared" si="136"/>
        <v>1</v>
      </c>
      <c r="P776">
        <f t="shared" si="137"/>
        <v>2</v>
      </c>
      <c r="Q776">
        <f t="shared" si="138"/>
        <v>0</v>
      </c>
      <c r="R776">
        <f t="shared" si="139"/>
        <v>0</v>
      </c>
      <c r="S776">
        <f t="shared" si="140"/>
        <v>1</v>
      </c>
      <c r="T776">
        <f t="shared" si="141"/>
        <v>1</v>
      </c>
      <c r="U776">
        <f t="shared" si="142"/>
        <v>842</v>
      </c>
    </row>
    <row r="777" spans="1:21" ht="29.4" thickBot="1" x14ac:dyDescent="0.35">
      <c r="A777" s="3" t="s">
        <v>26</v>
      </c>
      <c r="B777" s="1">
        <v>3</v>
      </c>
      <c r="C777" s="1">
        <v>11</v>
      </c>
      <c r="D777" s="1">
        <v>8</v>
      </c>
      <c r="E777" s="1">
        <v>22</v>
      </c>
      <c r="F777" s="6">
        <v>1996</v>
      </c>
      <c r="G777" s="6">
        <v>0</v>
      </c>
      <c r="H777">
        <f t="shared" si="132"/>
        <v>9</v>
      </c>
      <c r="I777" t="str">
        <f t="shared" si="133"/>
        <v>CAN</v>
      </c>
      <c r="J777">
        <f>INDEX(Plan4!$B$4:$B$31,MATCH(Plan1!$F777,Plan4!$A$4:$A$31,0))</f>
        <v>1992</v>
      </c>
      <c r="K777">
        <f>INDEX(Plan4!$C$4:$C$31,MATCH(Plan1!$F777,Plan4!$A$4:$A$31,0))</f>
        <v>1988</v>
      </c>
      <c r="L777">
        <f>INDEX(Plan4!$E$4:$E$31,MATCH(Plan1!$F777,Plan4!$A$4:$A$31,0))</f>
        <v>2000</v>
      </c>
      <c r="M777">
        <f t="shared" si="134"/>
        <v>7</v>
      </c>
      <c r="N777">
        <f t="shared" si="135"/>
        <v>18</v>
      </c>
      <c r="O777">
        <f t="shared" si="136"/>
        <v>3</v>
      </c>
      <c r="P777">
        <f t="shared" si="137"/>
        <v>10</v>
      </c>
      <c r="Q777">
        <f t="shared" si="138"/>
        <v>0</v>
      </c>
      <c r="R777">
        <f t="shared" si="139"/>
        <v>0</v>
      </c>
      <c r="S777">
        <f t="shared" si="140"/>
        <v>1</v>
      </c>
      <c r="T777">
        <f t="shared" si="141"/>
        <v>1</v>
      </c>
      <c r="U777">
        <f t="shared" si="142"/>
        <v>842</v>
      </c>
    </row>
    <row r="778" spans="1:21" ht="29.4" thickBot="1" x14ac:dyDescent="0.35">
      <c r="A778" s="3" t="s">
        <v>82</v>
      </c>
      <c r="B778" s="1">
        <v>3</v>
      </c>
      <c r="C778" s="1">
        <v>7</v>
      </c>
      <c r="D778" s="1">
        <v>5</v>
      </c>
      <c r="E778" s="1">
        <v>15</v>
      </c>
      <c r="F778" s="6">
        <v>1996</v>
      </c>
      <c r="G778" s="6">
        <v>0</v>
      </c>
      <c r="H778">
        <f t="shared" si="132"/>
        <v>11</v>
      </c>
      <c r="I778" t="str">
        <f t="shared" si="133"/>
        <v>BUL</v>
      </c>
      <c r="J778">
        <f>INDEX(Plan4!$B$4:$B$31,MATCH(Plan1!$F778,Plan4!$A$4:$A$31,0))</f>
        <v>1992</v>
      </c>
      <c r="K778">
        <f>INDEX(Plan4!$C$4:$C$31,MATCH(Plan1!$F778,Plan4!$A$4:$A$31,0))</f>
        <v>1988</v>
      </c>
      <c r="L778">
        <f>INDEX(Plan4!$E$4:$E$31,MATCH(Plan1!$F778,Plan4!$A$4:$A$31,0))</f>
        <v>2000</v>
      </c>
      <c r="M778">
        <f t="shared" si="134"/>
        <v>3</v>
      </c>
      <c r="N778">
        <f t="shared" si="135"/>
        <v>16</v>
      </c>
      <c r="O778">
        <f t="shared" si="136"/>
        <v>10</v>
      </c>
      <c r="P778">
        <f t="shared" si="137"/>
        <v>35</v>
      </c>
      <c r="Q778">
        <f t="shared" si="138"/>
        <v>0</v>
      </c>
      <c r="R778">
        <f t="shared" si="139"/>
        <v>0</v>
      </c>
      <c r="S778">
        <f t="shared" si="140"/>
        <v>1</v>
      </c>
      <c r="T778">
        <f t="shared" si="141"/>
        <v>1</v>
      </c>
      <c r="U778">
        <f t="shared" si="142"/>
        <v>842</v>
      </c>
    </row>
    <row r="779" spans="1:21" ht="29.4" thickBot="1" x14ac:dyDescent="0.35">
      <c r="A779" s="3" t="s">
        <v>50</v>
      </c>
      <c r="B779" s="1">
        <v>3</v>
      </c>
      <c r="C779" s="1">
        <v>6</v>
      </c>
      <c r="D779" s="1">
        <v>5</v>
      </c>
      <c r="E779" s="1">
        <v>14</v>
      </c>
      <c r="F779" s="6">
        <v>1996</v>
      </c>
      <c r="G779" s="6">
        <v>0</v>
      </c>
      <c r="H779">
        <f t="shared" si="132"/>
        <v>8</v>
      </c>
      <c r="I779" t="str">
        <f t="shared" si="133"/>
        <v>JPN</v>
      </c>
      <c r="J779">
        <f>INDEX(Plan4!$B$4:$B$31,MATCH(Plan1!$F779,Plan4!$A$4:$A$31,0))</f>
        <v>1992</v>
      </c>
      <c r="K779">
        <f>INDEX(Plan4!$C$4:$C$31,MATCH(Plan1!$F779,Plan4!$A$4:$A$31,0))</f>
        <v>1988</v>
      </c>
      <c r="L779">
        <f>INDEX(Plan4!$E$4:$E$31,MATCH(Plan1!$F779,Plan4!$A$4:$A$31,0))</f>
        <v>2000</v>
      </c>
      <c r="M779">
        <f t="shared" si="134"/>
        <v>3</v>
      </c>
      <c r="N779">
        <f t="shared" si="135"/>
        <v>22</v>
      </c>
      <c r="O779">
        <f t="shared" si="136"/>
        <v>4</v>
      </c>
      <c r="P779">
        <f t="shared" si="137"/>
        <v>14</v>
      </c>
      <c r="Q779">
        <f t="shared" si="138"/>
        <v>0</v>
      </c>
      <c r="R779">
        <f t="shared" si="139"/>
        <v>0</v>
      </c>
      <c r="S779">
        <f t="shared" si="140"/>
        <v>1</v>
      </c>
      <c r="T779">
        <f t="shared" si="141"/>
        <v>1</v>
      </c>
      <c r="U779">
        <f t="shared" si="142"/>
        <v>842</v>
      </c>
    </row>
    <row r="780" spans="1:21" ht="29.4" thickBot="1" x14ac:dyDescent="0.35">
      <c r="A780" s="3" t="s">
        <v>146</v>
      </c>
      <c r="B780" s="1">
        <v>3</v>
      </c>
      <c r="C780" s="1">
        <v>4</v>
      </c>
      <c r="D780" s="1">
        <v>4</v>
      </c>
      <c r="E780" s="1">
        <v>11</v>
      </c>
      <c r="F780" s="6">
        <v>1996</v>
      </c>
      <c r="G780" s="6">
        <v>0</v>
      </c>
      <c r="H780">
        <f t="shared" si="132"/>
        <v>13</v>
      </c>
      <c r="I780" t="str">
        <f t="shared" si="133"/>
        <v>KAZ</v>
      </c>
      <c r="J780">
        <f>INDEX(Plan4!$B$4:$B$31,MATCH(Plan1!$F780,Plan4!$A$4:$A$31,0))</f>
        <v>1992</v>
      </c>
      <c r="K780">
        <f>INDEX(Plan4!$C$4:$C$31,MATCH(Plan1!$F780,Plan4!$A$4:$A$31,0))</f>
        <v>1988</v>
      </c>
      <c r="L780">
        <f>INDEX(Plan4!$E$4:$E$31,MATCH(Plan1!$F780,Plan4!$A$4:$A$31,0))</f>
        <v>2000</v>
      </c>
      <c r="M780">
        <f t="shared" si="134"/>
        <v>0</v>
      </c>
      <c r="N780">
        <f t="shared" si="135"/>
        <v>0</v>
      </c>
      <c r="O780">
        <f t="shared" si="136"/>
        <v>0</v>
      </c>
      <c r="P780">
        <f t="shared" si="137"/>
        <v>0</v>
      </c>
      <c r="Q780">
        <f t="shared" si="138"/>
        <v>0</v>
      </c>
      <c r="R780">
        <f t="shared" si="139"/>
        <v>0</v>
      </c>
      <c r="S780">
        <f t="shared" si="140"/>
        <v>0</v>
      </c>
      <c r="T780">
        <f t="shared" si="141"/>
        <v>0</v>
      </c>
      <c r="U780">
        <f t="shared" si="142"/>
        <v>842</v>
      </c>
    </row>
    <row r="781" spans="1:21" ht="29.4" thickBot="1" x14ac:dyDescent="0.35">
      <c r="A781" s="3" t="s">
        <v>49</v>
      </c>
      <c r="B781" s="1">
        <v>3</v>
      </c>
      <c r="C781" s="1">
        <v>3</v>
      </c>
      <c r="D781" s="1">
        <v>9</v>
      </c>
      <c r="E781" s="1">
        <v>15</v>
      </c>
      <c r="F781" s="6">
        <v>1996</v>
      </c>
      <c r="G781" s="6">
        <v>0</v>
      </c>
      <c r="H781">
        <f t="shared" si="132"/>
        <v>9</v>
      </c>
      <c r="I781" t="str">
        <f t="shared" si="133"/>
        <v>BRA</v>
      </c>
      <c r="J781">
        <f>INDEX(Plan4!$B$4:$B$31,MATCH(Plan1!$F781,Plan4!$A$4:$A$31,0))</f>
        <v>1992</v>
      </c>
      <c r="K781">
        <f>INDEX(Plan4!$C$4:$C$31,MATCH(Plan1!$F781,Plan4!$A$4:$A$31,0))</f>
        <v>1988</v>
      </c>
      <c r="L781">
        <f>INDEX(Plan4!$E$4:$E$31,MATCH(Plan1!$F781,Plan4!$A$4:$A$31,0))</f>
        <v>2000</v>
      </c>
      <c r="M781">
        <f t="shared" si="134"/>
        <v>2</v>
      </c>
      <c r="N781">
        <f t="shared" si="135"/>
        <v>3</v>
      </c>
      <c r="O781">
        <f t="shared" si="136"/>
        <v>1</v>
      </c>
      <c r="P781">
        <f t="shared" si="137"/>
        <v>6</v>
      </c>
      <c r="Q781">
        <f t="shared" si="138"/>
        <v>0</v>
      </c>
      <c r="R781">
        <f t="shared" si="139"/>
        <v>0</v>
      </c>
      <c r="S781">
        <f t="shared" si="140"/>
        <v>1</v>
      </c>
      <c r="T781">
        <f t="shared" si="141"/>
        <v>1</v>
      </c>
      <c r="U781">
        <f t="shared" si="142"/>
        <v>842</v>
      </c>
    </row>
    <row r="782" spans="1:21" ht="43.8" thickBot="1" x14ac:dyDescent="0.35">
      <c r="A782" s="3" t="s">
        <v>53</v>
      </c>
      <c r="B782" s="1">
        <v>3</v>
      </c>
      <c r="C782" s="1">
        <v>2</v>
      </c>
      <c r="D782" s="1">
        <v>1</v>
      </c>
      <c r="E782" s="1">
        <v>6</v>
      </c>
      <c r="F782" s="6">
        <v>1996</v>
      </c>
      <c r="G782" s="6">
        <v>0</v>
      </c>
      <c r="H782">
        <f t="shared" si="132"/>
        <v>14</v>
      </c>
      <c r="I782" t="str">
        <f t="shared" si="133"/>
        <v>NZL</v>
      </c>
      <c r="J782">
        <f>INDEX(Plan4!$B$4:$B$31,MATCH(Plan1!$F782,Plan4!$A$4:$A$31,0))</f>
        <v>1992</v>
      </c>
      <c r="K782">
        <f>INDEX(Plan4!$C$4:$C$31,MATCH(Plan1!$F782,Plan4!$A$4:$A$31,0))</f>
        <v>1988</v>
      </c>
      <c r="L782">
        <f>INDEX(Plan4!$E$4:$E$31,MATCH(Plan1!$F782,Plan4!$A$4:$A$31,0))</f>
        <v>2000</v>
      </c>
      <c r="M782">
        <f t="shared" si="134"/>
        <v>1</v>
      </c>
      <c r="N782">
        <f t="shared" si="135"/>
        <v>10</v>
      </c>
      <c r="O782">
        <f t="shared" si="136"/>
        <v>3</v>
      </c>
      <c r="P782">
        <f t="shared" si="137"/>
        <v>13</v>
      </c>
      <c r="Q782">
        <f t="shared" si="138"/>
        <v>0</v>
      </c>
      <c r="R782">
        <f t="shared" si="139"/>
        <v>0</v>
      </c>
      <c r="S782">
        <f t="shared" si="140"/>
        <v>1</v>
      </c>
      <c r="T782">
        <f t="shared" si="141"/>
        <v>1</v>
      </c>
      <c r="U782">
        <f t="shared" si="142"/>
        <v>842</v>
      </c>
    </row>
    <row r="783" spans="1:21" ht="43.8" thickBot="1" x14ac:dyDescent="0.35">
      <c r="A783" s="3" t="s">
        <v>42</v>
      </c>
      <c r="B783" s="1">
        <v>3</v>
      </c>
      <c r="C783" s="1">
        <v>1</v>
      </c>
      <c r="D783" s="1">
        <v>1</v>
      </c>
      <c r="E783" s="1">
        <v>5</v>
      </c>
      <c r="F783" s="6">
        <v>1996</v>
      </c>
      <c r="G783" s="6">
        <v>0</v>
      </c>
      <c r="H783">
        <f t="shared" si="132"/>
        <v>15</v>
      </c>
      <c r="I783" t="str">
        <f t="shared" si="133"/>
        <v>RSA</v>
      </c>
      <c r="J783">
        <f>INDEX(Plan4!$B$4:$B$31,MATCH(Plan1!$F783,Plan4!$A$4:$A$31,0))</f>
        <v>1992</v>
      </c>
      <c r="K783">
        <f>INDEX(Plan4!$C$4:$C$31,MATCH(Plan1!$F783,Plan4!$A$4:$A$31,0))</f>
        <v>1988</v>
      </c>
      <c r="L783">
        <f>INDEX(Plan4!$E$4:$E$31,MATCH(Plan1!$F783,Plan4!$A$4:$A$31,0))</f>
        <v>2000</v>
      </c>
      <c r="M783">
        <f t="shared" si="134"/>
        <v>0</v>
      </c>
      <c r="N783">
        <f t="shared" si="135"/>
        <v>2</v>
      </c>
      <c r="O783">
        <f t="shared" si="136"/>
        <v>0</v>
      </c>
      <c r="P783">
        <f t="shared" si="137"/>
        <v>0</v>
      </c>
      <c r="Q783">
        <f t="shared" si="138"/>
        <v>0</v>
      </c>
      <c r="R783">
        <f t="shared" si="139"/>
        <v>0</v>
      </c>
      <c r="S783">
        <f t="shared" si="140"/>
        <v>1</v>
      </c>
      <c r="T783">
        <f t="shared" si="141"/>
        <v>0</v>
      </c>
      <c r="U783">
        <f t="shared" si="142"/>
        <v>842</v>
      </c>
    </row>
    <row r="784" spans="1:21" ht="29.4" thickBot="1" x14ac:dyDescent="0.35">
      <c r="A784" s="3" t="s">
        <v>64</v>
      </c>
      <c r="B784" s="1">
        <v>3</v>
      </c>
      <c r="C784" s="1">
        <v>0</v>
      </c>
      <c r="D784" s="1">
        <v>1</v>
      </c>
      <c r="E784" s="1">
        <v>4</v>
      </c>
      <c r="F784" s="6">
        <v>1996</v>
      </c>
      <c r="G784" s="6">
        <v>0</v>
      </c>
      <c r="H784">
        <f t="shared" si="132"/>
        <v>10</v>
      </c>
      <c r="I784" t="str">
        <f t="shared" si="133"/>
        <v>IRL</v>
      </c>
      <c r="J784">
        <f>INDEX(Plan4!$B$4:$B$31,MATCH(Plan1!$F784,Plan4!$A$4:$A$31,0))</f>
        <v>1992</v>
      </c>
      <c r="K784">
        <f>INDEX(Plan4!$C$4:$C$31,MATCH(Plan1!$F784,Plan4!$A$4:$A$31,0))</f>
        <v>1988</v>
      </c>
      <c r="L784">
        <f>INDEX(Plan4!$E$4:$E$31,MATCH(Plan1!$F784,Plan4!$A$4:$A$31,0))</f>
        <v>2000</v>
      </c>
      <c r="M784">
        <f t="shared" si="134"/>
        <v>1</v>
      </c>
      <c r="N784">
        <f t="shared" si="135"/>
        <v>2</v>
      </c>
      <c r="O784">
        <f t="shared" si="136"/>
        <v>0</v>
      </c>
      <c r="P784">
        <f t="shared" si="137"/>
        <v>0</v>
      </c>
      <c r="Q784">
        <f t="shared" si="138"/>
        <v>0</v>
      </c>
      <c r="R784">
        <f t="shared" si="139"/>
        <v>0</v>
      </c>
      <c r="S784">
        <f t="shared" si="140"/>
        <v>1</v>
      </c>
      <c r="T784">
        <f t="shared" si="141"/>
        <v>0</v>
      </c>
      <c r="U784">
        <f t="shared" si="142"/>
        <v>842</v>
      </c>
    </row>
    <row r="785" spans="1:21" ht="29.4" thickBot="1" x14ac:dyDescent="0.35">
      <c r="A785" s="3" t="s">
        <v>37</v>
      </c>
      <c r="B785" s="1">
        <v>2</v>
      </c>
      <c r="C785" s="1">
        <v>4</v>
      </c>
      <c r="D785" s="1">
        <v>2</v>
      </c>
      <c r="E785" s="1">
        <v>8</v>
      </c>
      <c r="F785" s="6">
        <v>1996</v>
      </c>
      <c r="G785" s="6">
        <v>0</v>
      </c>
      <c r="H785">
        <f t="shared" si="132"/>
        <v>9</v>
      </c>
      <c r="I785" t="str">
        <f t="shared" si="133"/>
        <v>SWE</v>
      </c>
      <c r="J785">
        <f>INDEX(Plan4!$B$4:$B$31,MATCH(Plan1!$F785,Plan4!$A$4:$A$31,0))</f>
        <v>1992</v>
      </c>
      <c r="K785">
        <f>INDEX(Plan4!$C$4:$C$31,MATCH(Plan1!$F785,Plan4!$A$4:$A$31,0))</f>
        <v>1988</v>
      </c>
      <c r="L785">
        <f>INDEX(Plan4!$E$4:$E$31,MATCH(Plan1!$F785,Plan4!$A$4:$A$31,0))</f>
        <v>2000</v>
      </c>
      <c r="M785">
        <f t="shared" si="134"/>
        <v>1</v>
      </c>
      <c r="N785">
        <f t="shared" si="135"/>
        <v>12</v>
      </c>
      <c r="O785">
        <f t="shared" si="136"/>
        <v>0</v>
      </c>
      <c r="P785">
        <f t="shared" si="137"/>
        <v>11</v>
      </c>
      <c r="Q785">
        <f t="shared" si="138"/>
        <v>0</v>
      </c>
      <c r="R785">
        <f t="shared" si="139"/>
        <v>0</v>
      </c>
      <c r="S785">
        <f t="shared" si="140"/>
        <v>1</v>
      </c>
      <c r="T785">
        <f t="shared" si="141"/>
        <v>1</v>
      </c>
      <c r="U785">
        <f t="shared" si="142"/>
        <v>842</v>
      </c>
    </row>
    <row r="786" spans="1:21" ht="29.4" thickBot="1" x14ac:dyDescent="0.35">
      <c r="A786" s="3" t="s">
        <v>28</v>
      </c>
      <c r="B786" s="1">
        <v>2</v>
      </c>
      <c r="C786" s="1">
        <v>2</v>
      </c>
      <c r="D786" s="1">
        <v>3</v>
      </c>
      <c r="E786" s="1">
        <v>7</v>
      </c>
      <c r="F786" s="6">
        <v>1996</v>
      </c>
      <c r="G786" s="6">
        <v>0</v>
      </c>
      <c r="H786">
        <f t="shared" si="132"/>
        <v>9</v>
      </c>
      <c r="I786" t="str">
        <f t="shared" si="133"/>
        <v>NOR</v>
      </c>
      <c r="J786">
        <f>INDEX(Plan4!$B$4:$B$31,MATCH(Plan1!$F786,Plan4!$A$4:$A$31,0))</f>
        <v>1992</v>
      </c>
      <c r="K786">
        <f>INDEX(Plan4!$C$4:$C$31,MATCH(Plan1!$F786,Plan4!$A$4:$A$31,0))</f>
        <v>1988</v>
      </c>
      <c r="L786">
        <f>INDEX(Plan4!$E$4:$E$31,MATCH(Plan1!$F786,Plan4!$A$4:$A$31,0))</f>
        <v>2000</v>
      </c>
      <c r="M786">
        <f t="shared" si="134"/>
        <v>2</v>
      </c>
      <c r="N786">
        <f t="shared" si="135"/>
        <v>7</v>
      </c>
      <c r="O786">
        <f t="shared" si="136"/>
        <v>2</v>
      </c>
      <c r="P786">
        <f t="shared" si="137"/>
        <v>5</v>
      </c>
      <c r="Q786">
        <f t="shared" si="138"/>
        <v>0</v>
      </c>
      <c r="R786">
        <f t="shared" si="139"/>
        <v>0</v>
      </c>
      <c r="S786">
        <f t="shared" si="140"/>
        <v>1</v>
      </c>
      <c r="T786">
        <f t="shared" si="141"/>
        <v>1</v>
      </c>
      <c r="U786">
        <f t="shared" si="142"/>
        <v>842</v>
      </c>
    </row>
    <row r="787" spans="1:21" ht="29.4" thickBot="1" x14ac:dyDescent="0.35">
      <c r="A787" s="3" t="s">
        <v>21</v>
      </c>
      <c r="B787" s="1">
        <v>2</v>
      </c>
      <c r="C787" s="1">
        <v>2</v>
      </c>
      <c r="D787" s="1">
        <v>2</v>
      </c>
      <c r="E787" s="1">
        <v>6</v>
      </c>
      <c r="F787" s="6">
        <v>1996</v>
      </c>
      <c r="G787" s="6">
        <v>0</v>
      </c>
      <c r="H787">
        <f t="shared" si="132"/>
        <v>10</v>
      </c>
      <c r="I787" t="str">
        <f t="shared" si="133"/>
        <v>BEL</v>
      </c>
      <c r="J787">
        <f>INDEX(Plan4!$B$4:$B$31,MATCH(Plan1!$F787,Plan4!$A$4:$A$31,0))</f>
        <v>1992</v>
      </c>
      <c r="K787">
        <f>INDEX(Plan4!$C$4:$C$31,MATCH(Plan1!$F787,Plan4!$A$4:$A$31,0))</f>
        <v>1988</v>
      </c>
      <c r="L787">
        <f>INDEX(Plan4!$E$4:$E$31,MATCH(Plan1!$F787,Plan4!$A$4:$A$31,0))</f>
        <v>2000</v>
      </c>
      <c r="M787">
        <f t="shared" si="134"/>
        <v>0</v>
      </c>
      <c r="N787">
        <f t="shared" si="135"/>
        <v>3</v>
      </c>
      <c r="O787">
        <f t="shared" si="136"/>
        <v>0</v>
      </c>
      <c r="P787">
        <f t="shared" si="137"/>
        <v>2</v>
      </c>
      <c r="Q787">
        <f t="shared" si="138"/>
        <v>0</v>
      </c>
      <c r="R787">
        <f t="shared" si="139"/>
        <v>0</v>
      </c>
      <c r="S787">
        <f t="shared" si="140"/>
        <v>1</v>
      </c>
      <c r="T787">
        <f t="shared" si="141"/>
        <v>1</v>
      </c>
      <c r="U787">
        <f t="shared" si="142"/>
        <v>842</v>
      </c>
    </row>
    <row r="788" spans="1:21" ht="29.4" thickBot="1" x14ac:dyDescent="0.35">
      <c r="A788" s="3" t="s">
        <v>100</v>
      </c>
      <c r="B788" s="1">
        <v>2</v>
      </c>
      <c r="C788" s="1">
        <v>1</v>
      </c>
      <c r="D788" s="1">
        <v>3</v>
      </c>
      <c r="E788" s="1">
        <v>6</v>
      </c>
      <c r="F788" s="6">
        <v>1996</v>
      </c>
      <c r="G788" s="6">
        <v>0</v>
      </c>
      <c r="H788">
        <f t="shared" si="132"/>
        <v>10</v>
      </c>
      <c r="I788" t="str">
        <f t="shared" si="133"/>
        <v>NGR</v>
      </c>
      <c r="J788">
        <f>INDEX(Plan4!$B$4:$B$31,MATCH(Plan1!$F788,Plan4!$A$4:$A$31,0))</f>
        <v>1992</v>
      </c>
      <c r="K788">
        <f>INDEX(Plan4!$C$4:$C$31,MATCH(Plan1!$F788,Plan4!$A$4:$A$31,0))</f>
        <v>1988</v>
      </c>
      <c r="L788">
        <f>INDEX(Plan4!$E$4:$E$31,MATCH(Plan1!$F788,Plan4!$A$4:$A$31,0))</f>
        <v>2000</v>
      </c>
      <c r="M788">
        <f t="shared" si="134"/>
        <v>0</v>
      </c>
      <c r="N788">
        <f t="shared" si="135"/>
        <v>4</v>
      </c>
      <c r="O788">
        <f t="shared" si="136"/>
        <v>0</v>
      </c>
      <c r="P788">
        <f t="shared" si="137"/>
        <v>0</v>
      </c>
      <c r="Q788">
        <f t="shared" si="138"/>
        <v>0</v>
      </c>
      <c r="R788">
        <f t="shared" si="139"/>
        <v>0</v>
      </c>
      <c r="S788">
        <f t="shared" si="140"/>
        <v>1</v>
      </c>
      <c r="T788">
        <f t="shared" si="141"/>
        <v>0</v>
      </c>
      <c r="U788">
        <f t="shared" si="142"/>
        <v>842</v>
      </c>
    </row>
    <row r="789" spans="1:21" ht="43.8" thickBot="1" x14ac:dyDescent="0.35">
      <c r="A789" s="3" t="s">
        <v>108</v>
      </c>
      <c r="B789" s="1">
        <v>2</v>
      </c>
      <c r="C789" s="1">
        <v>1</v>
      </c>
      <c r="D789" s="1">
        <v>2</v>
      </c>
      <c r="E789" s="1">
        <v>5</v>
      </c>
      <c r="F789" s="6">
        <v>1996</v>
      </c>
      <c r="G789" s="6">
        <v>0</v>
      </c>
      <c r="H789">
        <f t="shared" si="132"/>
        <v>14</v>
      </c>
      <c r="I789" t="str">
        <f t="shared" si="133"/>
        <v>PRK</v>
      </c>
      <c r="J789">
        <f>INDEX(Plan4!$B$4:$B$31,MATCH(Plan1!$F789,Plan4!$A$4:$A$31,0))</f>
        <v>1992</v>
      </c>
      <c r="K789">
        <f>INDEX(Plan4!$C$4:$C$31,MATCH(Plan1!$F789,Plan4!$A$4:$A$31,0))</f>
        <v>1988</v>
      </c>
      <c r="L789">
        <f>INDEX(Plan4!$E$4:$E$31,MATCH(Plan1!$F789,Plan4!$A$4:$A$31,0))</f>
        <v>2000</v>
      </c>
      <c r="M789">
        <f t="shared" si="134"/>
        <v>4</v>
      </c>
      <c r="N789">
        <f t="shared" si="135"/>
        <v>9</v>
      </c>
      <c r="O789">
        <f t="shared" si="136"/>
        <v>0</v>
      </c>
      <c r="P789">
        <f t="shared" si="137"/>
        <v>0</v>
      </c>
      <c r="Q789">
        <f t="shared" si="138"/>
        <v>0</v>
      </c>
      <c r="R789">
        <f t="shared" si="139"/>
        <v>0</v>
      </c>
      <c r="S789">
        <f t="shared" si="140"/>
        <v>1</v>
      </c>
      <c r="T789">
        <f t="shared" si="141"/>
        <v>0</v>
      </c>
      <c r="U789">
        <f t="shared" si="142"/>
        <v>842</v>
      </c>
    </row>
    <row r="790" spans="1:21" ht="29.4" thickBot="1" x14ac:dyDescent="0.35">
      <c r="A790" s="3" t="s">
        <v>121</v>
      </c>
      <c r="B790" s="1">
        <v>2</v>
      </c>
      <c r="C790" s="1">
        <v>0</v>
      </c>
      <c r="D790" s="1">
        <v>1</v>
      </c>
      <c r="E790" s="1">
        <v>3</v>
      </c>
      <c r="F790" s="6">
        <v>1996</v>
      </c>
      <c r="G790" s="6">
        <v>0</v>
      </c>
      <c r="H790">
        <f t="shared" si="132"/>
        <v>10</v>
      </c>
      <c r="I790" t="str">
        <f t="shared" si="133"/>
        <v>ALG</v>
      </c>
      <c r="J790">
        <f>INDEX(Plan4!$B$4:$B$31,MATCH(Plan1!$F790,Plan4!$A$4:$A$31,0))</f>
        <v>1992</v>
      </c>
      <c r="K790">
        <f>INDEX(Plan4!$C$4:$C$31,MATCH(Plan1!$F790,Plan4!$A$4:$A$31,0))</f>
        <v>1988</v>
      </c>
      <c r="L790">
        <f>INDEX(Plan4!$E$4:$E$31,MATCH(Plan1!$F790,Plan4!$A$4:$A$31,0))</f>
        <v>2000</v>
      </c>
      <c r="M790">
        <f t="shared" si="134"/>
        <v>1</v>
      </c>
      <c r="N790">
        <f t="shared" si="135"/>
        <v>2</v>
      </c>
      <c r="O790">
        <f t="shared" si="136"/>
        <v>0</v>
      </c>
      <c r="P790">
        <f t="shared" si="137"/>
        <v>0</v>
      </c>
      <c r="Q790">
        <f t="shared" si="138"/>
        <v>0</v>
      </c>
      <c r="R790">
        <f t="shared" si="139"/>
        <v>0</v>
      </c>
      <c r="S790">
        <f t="shared" si="140"/>
        <v>1</v>
      </c>
      <c r="T790">
        <f t="shared" si="141"/>
        <v>0</v>
      </c>
      <c r="U790">
        <f t="shared" si="142"/>
        <v>842</v>
      </c>
    </row>
    <row r="791" spans="1:21" ht="29.4" thickBot="1" x14ac:dyDescent="0.35">
      <c r="A791" s="3" t="s">
        <v>90</v>
      </c>
      <c r="B791" s="1">
        <v>2</v>
      </c>
      <c r="C791" s="1">
        <v>0</v>
      </c>
      <c r="D791" s="1">
        <v>1</v>
      </c>
      <c r="E791" s="1">
        <v>3</v>
      </c>
      <c r="F791" s="6">
        <v>1996</v>
      </c>
      <c r="G791" s="6">
        <v>0</v>
      </c>
      <c r="H791">
        <f t="shared" si="132"/>
        <v>11</v>
      </c>
      <c r="I791" t="str">
        <f t="shared" si="133"/>
        <v>ETH</v>
      </c>
      <c r="J791">
        <f>INDEX(Plan4!$B$4:$B$31,MATCH(Plan1!$F791,Plan4!$A$4:$A$31,0))</f>
        <v>1992</v>
      </c>
      <c r="K791">
        <f>INDEX(Plan4!$C$4:$C$31,MATCH(Plan1!$F791,Plan4!$A$4:$A$31,0))</f>
        <v>1988</v>
      </c>
      <c r="L791">
        <f>INDEX(Plan4!$E$4:$E$31,MATCH(Plan1!$F791,Plan4!$A$4:$A$31,0))</f>
        <v>2000</v>
      </c>
      <c r="M791">
        <f t="shared" si="134"/>
        <v>1</v>
      </c>
      <c r="N791">
        <f t="shared" si="135"/>
        <v>3</v>
      </c>
      <c r="O791">
        <f t="shared" si="136"/>
        <v>0</v>
      </c>
      <c r="P791">
        <f t="shared" si="137"/>
        <v>0</v>
      </c>
      <c r="Q791">
        <f t="shared" si="138"/>
        <v>0</v>
      </c>
      <c r="R791">
        <f t="shared" si="139"/>
        <v>0</v>
      </c>
      <c r="S791">
        <f t="shared" si="140"/>
        <v>1</v>
      </c>
      <c r="T791">
        <f t="shared" si="141"/>
        <v>0</v>
      </c>
      <c r="U791">
        <f t="shared" si="142"/>
        <v>842</v>
      </c>
    </row>
    <row r="792" spans="1:21" ht="43.8" thickBot="1" x14ac:dyDescent="0.35">
      <c r="A792" s="3" t="s">
        <v>4</v>
      </c>
      <c r="B792" s="1">
        <v>1</v>
      </c>
      <c r="C792" s="1">
        <v>8</v>
      </c>
      <c r="D792" s="1">
        <v>6</v>
      </c>
      <c r="E792" s="1">
        <v>15</v>
      </c>
      <c r="F792" s="6">
        <v>1996</v>
      </c>
      <c r="G792" s="6">
        <v>0</v>
      </c>
      <c r="H792">
        <f t="shared" si="132"/>
        <v>16</v>
      </c>
      <c r="I792" t="str">
        <f t="shared" si="133"/>
        <v>GBR</v>
      </c>
      <c r="J792">
        <f>INDEX(Plan4!$B$4:$B$31,MATCH(Plan1!$F792,Plan4!$A$4:$A$31,0))</f>
        <v>1992</v>
      </c>
      <c r="K792">
        <f>INDEX(Plan4!$C$4:$C$31,MATCH(Plan1!$F792,Plan4!$A$4:$A$31,0))</f>
        <v>1988</v>
      </c>
      <c r="L792">
        <f>INDEX(Plan4!$E$4:$E$31,MATCH(Plan1!$F792,Plan4!$A$4:$A$31,0))</f>
        <v>2000</v>
      </c>
      <c r="M792">
        <f t="shared" si="134"/>
        <v>5</v>
      </c>
      <c r="N792">
        <f t="shared" si="135"/>
        <v>20</v>
      </c>
      <c r="O792">
        <f t="shared" si="136"/>
        <v>5</v>
      </c>
      <c r="P792">
        <f t="shared" si="137"/>
        <v>24</v>
      </c>
      <c r="Q792">
        <f t="shared" si="138"/>
        <v>0</v>
      </c>
      <c r="R792">
        <f t="shared" si="139"/>
        <v>0</v>
      </c>
      <c r="S792">
        <f t="shared" si="140"/>
        <v>1</v>
      </c>
      <c r="T792">
        <f t="shared" si="141"/>
        <v>1</v>
      </c>
      <c r="U792">
        <f t="shared" si="142"/>
        <v>842</v>
      </c>
    </row>
    <row r="793" spans="1:21" ht="29.4" thickBot="1" x14ac:dyDescent="0.35">
      <c r="A793" s="3" t="s">
        <v>147</v>
      </c>
      <c r="B793" s="1">
        <v>1</v>
      </c>
      <c r="C793" s="1">
        <v>6</v>
      </c>
      <c r="D793" s="1">
        <v>8</v>
      </c>
      <c r="E793" s="1">
        <v>15</v>
      </c>
      <c r="F793" s="6">
        <v>1996</v>
      </c>
      <c r="G793" s="6">
        <v>0</v>
      </c>
      <c r="H793">
        <f t="shared" si="132"/>
        <v>10</v>
      </c>
      <c r="I793" t="str">
        <f t="shared" si="133"/>
        <v>BLR</v>
      </c>
      <c r="J793">
        <f>INDEX(Plan4!$B$4:$B$31,MATCH(Plan1!$F793,Plan4!$A$4:$A$31,0))</f>
        <v>1992</v>
      </c>
      <c r="K793">
        <f>INDEX(Plan4!$C$4:$C$31,MATCH(Plan1!$F793,Plan4!$A$4:$A$31,0))</f>
        <v>1988</v>
      </c>
      <c r="L793">
        <f>INDEX(Plan4!$E$4:$E$31,MATCH(Plan1!$F793,Plan4!$A$4:$A$31,0))</f>
        <v>2000</v>
      </c>
      <c r="M793">
        <f t="shared" si="134"/>
        <v>0</v>
      </c>
      <c r="N793">
        <f t="shared" si="135"/>
        <v>0</v>
      </c>
      <c r="O793">
        <f t="shared" si="136"/>
        <v>0</v>
      </c>
      <c r="P793">
        <f t="shared" si="137"/>
        <v>0</v>
      </c>
      <c r="Q793">
        <f t="shared" si="138"/>
        <v>0</v>
      </c>
      <c r="R793">
        <f t="shared" si="139"/>
        <v>0</v>
      </c>
      <c r="S793">
        <f t="shared" si="140"/>
        <v>0</v>
      </c>
      <c r="T793">
        <f t="shared" si="141"/>
        <v>0</v>
      </c>
      <c r="U793">
        <f t="shared" si="142"/>
        <v>842</v>
      </c>
    </row>
    <row r="794" spans="1:21" ht="29.4" thickBot="1" x14ac:dyDescent="0.35">
      <c r="A794" s="3" t="s">
        <v>99</v>
      </c>
      <c r="B794" s="1">
        <v>1</v>
      </c>
      <c r="C794" s="1">
        <v>4</v>
      </c>
      <c r="D794" s="1">
        <v>3</v>
      </c>
      <c r="E794" s="1">
        <v>8</v>
      </c>
      <c r="F794" s="6">
        <v>1996</v>
      </c>
      <c r="G794" s="6">
        <v>0</v>
      </c>
      <c r="H794">
        <f t="shared" si="132"/>
        <v>8</v>
      </c>
      <c r="I794" t="str">
        <f t="shared" si="133"/>
        <v>KEN</v>
      </c>
      <c r="J794">
        <f>INDEX(Plan4!$B$4:$B$31,MATCH(Plan1!$F794,Plan4!$A$4:$A$31,0))</f>
        <v>1992</v>
      </c>
      <c r="K794">
        <f>INDEX(Plan4!$C$4:$C$31,MATCH(Plan1!$F794,Plan4!$A$4:$A$31,0))</f>
        <v>1988</v>
      </c>
      <c r="L794">
        <f>INDEX(Plan4!$E$4:$E$31,MATCH(Plan1!$F794,Plan4!$A$4:$A$31,0))</f>
        <v>2000</v>
      </c>
      <c r="M794">
        <f t="shared" si="134"/>
        <v>2</v>
      </c>
      <c r="N794">
        <f t="shared" si="135"/>
        <v>8</v>
      </c>
      <c r="O794">
        <f t="shared" si="136"/>
        <v>5</v>
      </c>
      <c r="P794">
        <f t="shared" si="137"/>
        <v>9</v>
      </c>
      <c r="Q794">
        <f t="shared" si="138"/>
        <v>0</v>
      </c>
      <c r="R794">
        <f t="shared" si="139"/>
        <v>0</v>
      </c>
      <c r="S794">
        <f t="shared" si="140"/>
        <v>1</v>
      </c>
      <c r="T794">
        <f t="shared" si="141"/>
        <v>1</v>
      </c>
      <c r="U794">
        <f t="shared" si="142"/>
        <v>842</v>
      </c>
    </row>
    <row r="795" spans="1:21" ht="29.4" thickBot="1" x14ac:dyDescent="0.35">
      <c r="A795" s="3" t="s">
        <v>71</v>
      </c>
      <c r="B795" s="1">
        <v>1</v>
      </c>
      <c r="C795" s="1">
        <v>3</v>
      </c>
      <c r="D795" s="1">
        <v>2</v>
      </c>
      <c r="E795" s="1">
        <v>6</v>
      </c>
      <c r="F795" s="6">
        <v>1996</v>
      </c>
      <c r="G795" s="6">
        <v>0</v>
      </c>
      <c r="H795">
        <f t="shared" si="132"/>
        <v>10</v>
      </c>
      <c r="I795" t="str">
        <f t="shared" si="133"/>
        <v>JAM</v>
      </c>
      <c r="J795">
        <f>INDEX(Plan4!$B$4:$B$31,MATCH(Plan1!$F795,Plan4!$A$4:$A$31,0))</f>
        <v>1992</v>
      </c>
      <c r="K795">
        <f>INDEX(Plan4!$C$4:$C$31,MATCH(Plan1!$F795,Plan4!$A$4:$A$31,0))</f>
        <v>1988</v>
      </c>
      <c r="L795">
        <f>INDEX(Plan4!$E$4:$E$31,MATCH(Plan1!$F795,Plan4!$A$4:$A$31,0))</f>
        <v>2000</v>
      </c>
      <c r="M795">
        <f t="shared" si="134"/>
        <v>0</v>
      </c>
      <c r="N795">
        <f t="shared" si="135"/>
        <v>4</v>
      </c>
      <c r="O795">
        <f t="shared" si="136"/>
        <v>0</v>
      </c>
      <c r="P795">
        <f t="shared" si="137"/>
        <v>2</v>
      </c>
      <c r="Q795">
        <f t="shared" si="138"/>
        <v>0</v>
      </c>
      <c r="R795">
        <f t="shared" si="139"/>
        <v>0</v>
      </c>
      <c r="S795">
        <f t="shared" si="140"/>
        <v>1</v>
      </c>
      <c r="T795">
        <f t="shared" si="141"/>
        <v>1</v>
      </c>
      <c r="U795">
        <f t="shared" si="142"/>
        <v>842</v>
      </c>
    </row>
    <row r="796" spans="1:21" ht="29.4" thickBot="1" x14ac:dyDescent="0.35">
      <c r="A796" s="3" t="s">
        <v>41</v>
      </c>
      <c r="B796" s="1">
        <v>1</v>
      </c>
      <c r="C796" s="1">
        <v>2</v>
      </c>
      <c r="D796" s="1">
        <v>1</v>
      </c>
      <c r="E796" s="1">
        <v>4</v>
      </c>
      <c r="F796" s="6">
        <v>1996</v>
      </c>
      <c r="G796" s="6">
        <v>0</v>
      </c>
      <c r="H796">
        <f t="shared" si="132"/>
        <v>10</v>
      </c>
      <c r="I796" t="str">
        <f t="shared" si="133"/>
        <v>FIN</v>
      </c>
      <c r="J796">
        <f>INDEX(Plan4!$B$4:$B$31,MATCH(Plan1!$F796,Plan4!$A$4:$A$31,0))</f>
        <v>1992</v>
      </c>
      <c r="K796">
        <f>INDEX(Plan4!$C$4:$C$31,MATCH(Plan1!$F796,Plan4!$A$4:$A$31,0))</f>
        <v>1988</v>
      </c>
      <c r="L796">
        <f>INDEX(Plan4!$E$4:$E$31,MATCH(Plan1!$F796,Plan4!$A$4:$A$31,0))</f>
        <v>2000</v>
      </c>
      <c r="M796">
        <f t="shared" si="134"/>
        <v>1</v>
      </c>
      <c r="N796">
        <f t="shared" si="135"/>
        <v>5</v>
      </c>
      <c r="O796">
        <f t="shared" si="136"/>
        <v>1</v>
      </c>
      <c r="P796">
        <f t="shared" si="137"/>
        <v>4</v>
      </c>
      <c r="Q796">
        <f t="shared" si="138"/>
        <v>0</v>
      </c>
      <c r="R796">
        <f t="shared" si="139"/>
        <v>0</v>
      </c>
      <c r="S796">
        <f t="shared" si="140"/>
        <v>1</v>
      </c>
      <c r="T796">
        <f t="shared" si="141"/>
        <v>1</v>
      </c>
      <c r="U796">
        <f t="shared" si="142"/>
        <v>842</v>
      </c>
    </row>
    <row r="797" spans="1:21" ht="29.4" thickBot="1" x14ac:dyDescent="0.35">
      <c r="A797" s="3" t="s">
        <v>128</v>
      </c>
      <c r="B797" s="1">
        <v>1</v>
      </c>
      <c r="C797" s="1">
        <v>1</v>
      </c>
      <c r="D797" s="1">
        <v>2</v>
      </c>
      <c r="E797" s="1">
        <v>4</v>
      </c>
      <c r="F797" s="6">
        <v>1996</v>
      </c>
      <c r="G797" s="6">
        <v>0</v>
      </c>
      <c r="H797">
        <f t="shared" si="132"/>
        <v>12</v>
      </c>
      <c r="I797" t="str">
        <f t="shared" si="133"/>
        <v>INA</v>
      </c>
      <c r="J797">
        <f>INDEX(Plan4!$B$4:$B$31,MATCH(Plan1!$F797,Plan4!$A$4:$A$31,0))</f>
        <v>1992</v>
      </c>
      <c r="K797">
        <f>INDEX(Plan4!$C$4:$C$31,MATCH(Plan1!$F797,Plan4!$A$4:$A$31,0))</f>
        <v>1988</v>
      </c>
      <c r="L797">
        <f>INDEX(Plan4!$E$4:$E$31,MATCH(Plan1!$F797,Plan4!$A$4:$A$31,0))</f>
        <v>2000</v>
      </c>
      <c r="M797">
        <f t="shared" si="134"/>
        <v>2</v>
      </c>
      <c r="N797">
        <f t="shared" si="135"/>
        <v>5</v>
      </c>
      <c r="O797">
        <f t="shared" si="136"/>
        <v>0</v>
      </c>
      <c r="P797">
        <f t="shared" si="137"/>
        <v>1</v>
      </c>
      <c r="Q797">
        <f t="shared" si="138"/>
        <v>0</v>
      </c>
      <c r="R797">
        <f t="shared" si="139"/>
        <v>0</v>
      </c>
      <c r="S797">
        <f t="shared" si="140"/>
        <v>1</v>
      </c>
      <c r="T797">
        <f t="shared" si="141"/>
        <v>1</v>
      </c>
      <c r="U797">
        <f t="shared" si="142"/>
        <v>842</v>
      </c>
    </row>
    <row r="798" spans="1:21" ht="29.4" thickBot="1" x14ac:dyDescent="0.35">
      <c r="A798" s="3" t="s">
        <v>55</v>
      </c>
      <c r="B798" s="1">
        <v>1</v>
      </c>
      <c r="C798" s="1">
        <v>1</v>
      </c>
      <c r="D798" s="1">
        <v>2</v>
      </c>
      <c r="E798" s="1">
        <v>4</v>
      </c>
      <c r="F798" s="6">
        <v>1996</v>
      </c>
      <c r="G798" s="6">
        <v>0</v>
      </c>
      <c r="H798">
        <f t="shared" si="132"/>
        <v>13</v>
      </c>
      <c r="I798" t="str">
        <f t="shared" si="133"/>
        <v>YUG</v>
      </c>
      <c r="J798">
        <f>INDEX(Plan4!$B$4:$B$31,MATCH(Plan1!$F798,Plan4!$A$4:$A$31,0))</f>
        <v>1992</v>
      </c>
      <c r="K798">
        <f>INDEX(Plan4!$C$4:$C$31,MATCH(Plan1!$F798,Plan4!$A$4:$A$31,0))</f>
        <v>1988</v>
      </c>
      <c r="L798">
        <f>INDEX(Plan4!$E$4:$E$31,MATCH(Plan1!$F798,Plan4!$A$4:$A$31,0))</f>
        <v>2000</v>
      </c>
      <c r="M798">
        <f t="shared" si="134"/>
        <v>0</v>
      </c>
      <c r="N798">
        <f t="shared" si="135"/>
        <v>0</v>
      </c>
      <c r="O798">
        <f t="shared" si="136"/>
        <v>3</v>
      </c>
      <c r="P798">
        <f t="shared" si="137"/>
        <v>12</v>
      </c>
      <c r="Q798">
        <f t="shared" si="138"/>
        <v>0</v>
      </c>
      <c r="R798">
        <f t="shared" si="139"/>
        <v>0</v>
      </c>
      <c r="S798">
        <f t="shared" si="140"/>
        <v>0</v>
      </c>
      <c r="T798">
        <f t="shared" si="141"/>
        <v>1</v>
      </c>
      <c r="U798">
        <f t="shared" si="142"/>
        <v>842</v>
      </c>
    </row>
    <row r="799" spans="1:21" ht="15" thickBot="1" x14ac:dyDescent="0.35">
      <c r="A799" s="3" t="s">
        <v>77</v>
      </c>
      <c r="B799" s="1">
        <v>1</v>
      </c>
      <c r="C799" s="1">
        <v>1</v>
      </c>
      <c r="D799" s="1">
        <v>1</v>
      </c>
      <c r="E799" s="1">
        <v>3</v>
      </c>
      <c r="F799" s="6">
        <v>1996</v>
      </c>
      <c r="G799" s="6">
        <v>0</v>
      </c>
      <c r="H799">
        <f t="shared" si="132"/>
        <v>7</v>
      </c>
      <c r="I799" t="str">
        <f t="shared" si="133"/>
        <v>IRI</v>
      </c>
      <c r="J799">
        <f>INDEX(Plan4!$B$4:$B$31,MATCH(Plan1!$F799,Plan4!$A$4:$A$31,0))</f>
        <v>1992</v>
      </c>
      <c r="K799">
        <f>INDEX(Plan4!$C$4:$C$31,MATCH(Plan1!$F799,Plan4!$A$4:$A$31,0))</f>
        <v>1988</v>
      </c>
      <c r="L799">
        <f>INDEX(Plan4!$E$4:$E$31,MATCH(Plan1!$F799,Plan4!$A$4:$A$31,0))</f>
        <v>2000</v>
      </c>
      <c r="M799">
        <f t="shared" si="134"/>
        <v>0</v>
      </c>
      <c r="N799">
        <f t="shared" si="135"/>
        <v>3</v>
      </c>
      <c r="O799">
        <f t="shared" si="136"/>
        <v>0</v>
      </c>
      <c r="P799">
        <f t="shared" si="137"/>
        <v>1</v>
      </c>
      <c r="Q799">
        <f t="shared" si="138"/>
        <v>0</v>
      </c>
      <c r="R799">
        <f t="shared" si="139"/>
        <v>0</v>
      </c>
      <c r="S799">
        <f t="shared" si="140"/>
        <v>1</v>
      </c>
      <c r="T799">
        <f t="shared" si="141"/>
        <v>1</v>
      </c>
      <c r="U799">
        <f t="shared" si="142"/>
        <v>842</v>
      </c>
    </row>
    <row r="800" spans="1:21" ht="29.4" thickBot="1" x14ac:dyDescent="0.35">
      <c r="A800" s="3" t="s">
        <v>148</v>
      </c>
      <c r="B800" s="1">
        <v>1</v>
      </c>
      <c r="C800" s="1">
        <v>1</v>
      </c>
      <c r="D800" s="1">
        <v>1</v>
      </c>
      <c r="E800" s="1">
        <v>3</v>
      </c>
      <c r="F800" s="6">
        <v>1996</v>
      </c>
      <c r="G800" s="6">
        <v>0</v>
      </c>
      <c r="H800">
        <f t="shared" si="132"/>
        <v>11</v>
      </c>
      <c r="I800" t="str">
        <f t="shared" si="133"/>
        <v>SVK</v>
      </c>
      <c r="J800">
        <f>INDEX(Plan4!$B$4:$B$31,MATCH(Plan1!$F800,Plan4!$A$4:$A$31,0))</f>
        <v>1992</v>
      </c>
      <c r="K800">
        <f>INDEX(Plan4!$C$4:$C$31,MATCH(Plan1!$F800,Plan4!$A$4:$A$31,0))</f>
        <v>1988</v>
      </c>
      <c r="L800">
        <f>INDEX(Plan4!$E$4:$E$31,MATCH(Plan1!$F800,Plan4!$A$4:$A$31,0))</f>
        <v>2000</v>
      </c>
      <c r="M800">
        <f t="shared" si="134"/>
        <v>0</v>
      </c>
      <c r="N800">
        <f t="shared" si="135"/>
        <v>0</v>
      </c>
      <c r="O800">
        <f t="shared" si="136"/>
        <v>0</v>
      </c>
      <c r="P800">
        <f t="shared" si="137"/>
        <v>0</v>
      </c>
      <c r="Q800">
        <f t="shared" si="138"/>
        <v>0</v>
      </c>
      <c r="R800">
        <f t="shared" si="139"/>
        <v>0</v>
      </c>
      <c r="S800">
        <f t="shared" si="140"/>
        <v>0</v>
      </c>
      <c r="T800">
        <f t="shared" si="141"/>
        <v>0</v>
      </c>
      <c r="U800">
        <f t="shared" si="142"/>
        <v>842</v>
      </c>
    </row>
    <row r="801" spans="1:21" ht="29.4" thickBot="1" x14ac:dyDescent="0.35">
      <c r="A801" s="3" t="s">
        <v>149</v>
      </c>
      <c r="B801" s="1">
        <v>1</v>
      </c>
      <c r="C801" s="1">
        <v>1</v>
      </c>
      <c r="D801" s="1">
        <v>0</v>
      </c>
      <c r="E801" s="1">
        <v>2</v>
      </c>
      <c r="F801" s="6">
        <v>1996</v>
      </c>
      <c r="G801" s="6">
        <v>0</v>
      </c>
      <c r="H801">
        <f t="shared" si="132"/>
        <v>10</v>
      </c>
      <c r="I801" t="str">
        <f t="shared" si="133"/>
        <v>ARM</v>
      </c>
      <c r="J801">
        <f>INDEX(Plan4!$B$4:$B$31,MATCH(Plan1!$F801,Plan4!$A$4:$A$31,0))</f>
        <v>1992</v>
      </c>
      <c r="K801">
        <f>INDEX(Plan4!$C$4:$C$31,MATCH(Plan1!$F801,Plan4!$A$4:$A$31,0))</f>
        <v>1988</v>
      </c>
      <c r="L801">
        <f>INDEX(Plan4!$E$4:$E$31,MATCH(Plan1!$F801,Plan4!$A$4:$A$31,0))</f>
        <v>2000</v>
      </c>
      <c r="M801">
        <f t="shared" si="134"/>
        <v>0</v>
      </c>
      <c r="N801">
        <f t="shared" si="135"/>
        <v>0</v>
      </c>
      <c r="O801">
        <f t="shared" si="136"/>
        <v>0</v>
      </c>
      <c r="P801">
        <f t="shared" si="137"/>
        <v>0</v>
      </c>
      <c r="Q801">
        <f t="shared" si="138"/>
        <v>0</v>
      </c>
      <c r="R801">
        <f t="shared" si="139"/>
        <v>0</v>
      </c>
      <c r="S801">
        <f t="shared" si="140"/>
        <v>0</v>
      </c>
      <c r="T801">
        <f t="shared" si="141"/>
        <v>0</v>
      </c>
      <c r="U801">
        <f t="shared" si="142"/>
        <v>842</v>
      </c>
    </row>
    <row r="802" spans="1:21" ht="29.4" thickBot="1" x14ac:dyDescent="0.35">
      <c r="A802" s="3" t="s">
        <v>137</v>
      </c>
      <c r="B802" s="1">
        <v>1</v>
      </c>
      <c r="C802" s="1">
        <v>1</v>
      </c>
      <c r="D802" s="1">
        <v>0</v>
      </c>
      <c r="E802" s="1">
        <v>2</v>
      </c>
      <c r="F802" s="6">
        <v>1996</v>
      </c>
      <c r="G802" s="6">
        <v>0</v>
      </c>
      <c r="H802">
        <f t="shared" si="132"/>
        <v>10</v>
      </c>
      <c r="I802" t="str">
        <f t="shared" si="133"/>
        <v>CRO</v>
      </c>
      <c r="J802">
        <f>INDEX(Plan4!$B$4:$B$31,MATCH(Plan1!$F802,Plan4!$A$4:$A$31,0))</f>
        <v>1992</v>
      </c>
      <c r="K802">
        <f>INDEX(Plan4!$C$4:$C$31,MATCH(Plan1!$F802,Plan4!$A$4:$A$31,0))</f>
        <v>1988</v>
      </c>
      <c r="L802">
        <f>INDEX(Plan4!$E$4:$E$31,MATCH(Plan1!$F802,Plan4!$A$4:$A$31,0))</f>
        <v>2000</v>
      </c>
      <c r="M802">
        <f t="shared" si="134"/>
        <v>0</v>
      </c>
      <c r="N802">
        <f t="shared" si="135"/>
        <v>3</v>
      </c>
      <c r="O802">
        <f t="shared" si="136"/>
        <v>0</v>
      </c>
      <c r="P802">
        <f t="shared" si="137"/>
        <v>0</v>
      </c>
      <c r="Q802">
        <f t="shared" si="138"/>
        <v>0</v>
      </c>
      <c r="R802">
        <f t="shared" si="139"/>
        <v>0</v>
      </c>
      <c r="S802">
        <f t="shared" si="140"/>
        <v>1</v>
      </c>
      <c r="T802">
        <f t="shared" si="141"/>
        <v>0</v>
      </c>
      <c r="U802">
        <f t="shared" si="142"/>
        <v>842</v>
      </c>
    </row>
    <row r="803" spans="1:21" ht="29.4" thickBot="1" x14ac:dyDescent="0.35">
      <c r="A803" s="3" t="s">
        <v>60</v>
      </c>
      <c r="B803" s="1">
        <v>1</v>
      </c>
      <c r="C803" s="1">
        <v>0</v>
      </c>
      <c r="D803" s="1">
        <v>1</v>
      </c>
      <c r="E803" s="1">
        <v>2</v>
      </c>
      <c r="F803" s="6">
        <v>1996</v>
      </c>
      <c r="G803" s="6">
        <v>0</v>
      </c>
      <c r="H803">
        <f t="shared" si="132"/>
        <v>11</v>
      </c>
      <c r="I803" t="str">
        <f t="shared" si="133"/>
        <v>POR</v>
      </c>
      <c r="J803">
        <f>INDEX(Plan4!$B$4:$B$31,MATCH(Plan1!$F803,Plan4!$A$4:$A$31,0))</f>
        <v>1992</v>
      </c>
      <c r="K803">
        <f>INDEX(Plan4!$C$4:$C$31,MATCH(Plan1!$F803,Plan4!$A$4:$A$31,0))</f>
        <v>1988</v>
      </c>
      <c r="L803">
        <f>INDEX(Plan4!$E$4:$E$31,MATCH(Plan1!$F803,Plan4!$A$4:$A$31,0))</f>
        <v>2000</v>
      </c>
      <c r="M803">
        <f t="shared" si="134"/>
        <v>0</v>
      </c>
      <c r="N803">
        <f t="shared" si="135"/>
        <v>0</v>
      </c>
      <c r="O803">
        <f t="shared" si="136"/>
        <v>1</v>
      </c>
      <c r="P803">
        <f t="shared" si="137"/>
        <v>1</v>
      </c>
      <c r="Q803">
        <f t="shared" si="138"/>
        <v>0</v>
      </c>
      <c r="R803">
        <f t="shared" si="139"/>
        <v>0</v>
      </c>
      <c r="S803">
        <f t="shared" si="140"/>
        <v>0</v>
      </c>
      <c r="T803">
        <f t="shared" si="141"/>
        <v>1</v>
      </c>
      <c r="U803">
        <f t="shared" si="142"/>
        <v>842</v>
      </c>
    </row>
    <row r="804" spans="1:21" ht="29.4" thickBot="1" x14ac:dyDescent="0.35">
      <c r="A804" s="3" t="s">
        <v>113</v>
      </c>
      <c r="B804" s="1">
        <v>1</v>
      </c>
      <c r="C804" s="1">
        <v>0</v>
      </c>
      <c r="D804" s="1">
        <v>1</v>
      </c>
      <c r="E804" s="1">
        <v>2</v>
      </c>
      <c r="F804" s="6">
        <v>1996</v>
      </c>
      <c r="G804" s="6">
        <v>0</v>
      </c>
      <c r="H804">
        <f t="shared" si="132"/>
        <v>11</v>
      </c>
      <c r="I804" t="str">
        <f t="shared" si="133"/>
        <v>THA</v>
      </c>
      <c r="J804">
        <f>INDEX(Plan4!$B$4:$B$31,MATCH(Plan1!$F804,Plan4!$A$4:$A$31,0))</f>
        <v>1992</v>
      </c>
      <c r="K804">
        <f>INDEX(Plan4!$C$4:$C$31,MATCH(Plan1!$F804,Plan4!$A$4:$A$31,0))</f>
        <v>1988</v>
      </c>
      <c r="L804">
        <f>INDEX(Plan4!$E$4:$E$31,MATCH(Plan1!$F804,Plan4!$A$4:$A$31,0))</f>
        <v>2000</v>
      </c>
      <c r="M804">
        <f t="shared" si="134"/>
        <v>0</v>
      </c>
      <c r="N804">
        <f t="shared" si="135"/>
        <v>1</v>
      </c>
      <c r="O804">
        <f t="shared" si="136"/>
        <v>0</v>
      </c>
      <c r="P804">
        <f t="shared" si="137"/>
        <v>1</v>
      </c>
      <c r="Q804">
        <f t="shared" si="138"/>
        <v>0</v>
      </c>
      <c r="R804">
        <f t="shared" si="139"/>
        <v>0</v>
      </c>
      <c r="S804">
        <f t="shared" si="140"/>
        <v>1</v>
      </c>
      <c r="T804">
        <f t="shared" si="141"/>
        <v>1</v>
      </c>
      <c r="U804">
        <f t="shared" si="142"/>
        <v>842</v>
      </c>
    </row>
    <row r="805" spans="1:21" ht="29.4" thickBot="1" x14ac:dyDescent="0.35">
      <c r="A805" s="3" t="s">
        <v>150</v>
      </c>
      <c r="B805" s="1">
        <v>1</v>
      </c>
      <c r="C805" s="1">
        <v>0</v>
      </c>
      <c r="D805" s="1">
        <v>0</v>
      </c>
      <c r="E805" s="1">
        <v>1</v>
      </c>
      <c r="F805" s="6">
        <v>1996</v>
      </c>
      <c r="G805" s="6">
        <v>0</v>
      </c>
      <c r="H805">
        <f t="shared" si="132"/>
        <v>10</v>
      </c>
      <c r="I805" t="str">
        <f t="shared" si="133"/>
        <v>BDI</v>
      </c>
      <c r="J805">
        <f>INDEX(Plan4!$B$4:$B$31,MATCH(Plan1!$F805,Plan4!$A$4:$A$31,0))</f>
        <v>1992</v>
      </c>
      <c r="K805">
        <f>INDEX(Plan4!$C$4:$C$31,MATCH(Plan1!$F805,Plan4!$A$4:$A$31,0))</f>
        <v>1988</v>
      </c>
      <c r="L805">
        <f>INDEX(Plan4!$E$4:$E$31,MATCH(Plan1!$F805,Plan4!$A$4:$A$31,0))</f>
        <v>2000</v>
      </c>
      <c r="M805">
        <f t="shared" si="134"/>
        <v>0</v>
      </c>
      <c r="N805">
        <f t="shared" si="135"/>
        <v>0</v>
      </c>
      <c r="O805">
        <f t="shared" si="136"/>
        <v>0</v>
      </c>
      <c r="P805">
        <f t="shared" si="137"/>
        <v>0</v>
      </c>
      <c r="Q805">
        <f t="shared" si="138"/>
        <v>0</v>
      </c>
      <c r="R805">
        <f t="shared" si="139"/>
        <v>0</v>
      </c>
      <c r="S805">
        <f t="shared" si="140"/>
        <v>0</v>
      </c>
      <c r="T805">
        <f t="shared" si="141"/>
        <v>0</v>
      </c>
      <c r="U805">
        <f t="shared" si="142"/>
        <v>842</v>
      </c>
    </row>
    <row r="806" spans="1:21" ht="43.8" thickBot="1" x14ac:dyDescent="0.35">
      <c r="A806" s="3" t="s">
        <v>127</v>
      </c>
      <c r="B806" s="1">
        <v>1</v>
      </c>
      <c r="C806" s="1">
        <v>0</v>
      </c>
      <c r="D806" s="1">
        <v>0</v>
      </c>
      <c r="E806" s="1">
        <v>1</v>
      </c>
      <c r="F806" s="6">
        <v>1996</v>
      </c>
      <c r="G806" s="6">
        <v>0</v>
      </c>
      <c r="H806">
        <f t="shared" si="132"/>
        <v>13</v>
      </c>
      <c r="I806" t="str">
        <f t="shared" si="133"/>
        <v>CRC</v>
      </c>
      <c r="J806">
        <f>INDEX(Plan4!$B$4:$B$31,MATCH(Plan1!$F806,Plan4!$A$4:$A$31,0))</f>
        <v>1992</v>
      </c>
      <c r="K806">
        <f>INDEX(Plan4!$C$4:$C$31,MATCH(Plan1!$F806,Plan4!$A$4:$A$31,0))</f>
        <v>1988</v>
      </c>
      <c r="L806">
        <f>INDEX(Plan4!$E$4:$E$31,MATCH(Plan1!$F806,Plan4!$A$4:$A$31,0))</f>
        <v>2000</v>
      </c>
      <c r="M806">
        <f t="shared" si="134"/>
        <v>0</v>
      </c>
      <c r="N806">
        <f t="shared" si="135"/>
        <v>0</v>
      </c>
      <c r="O806">
        <f t="shared" si="136"/>
        <v>0</v>
      </c>
      <c r="P806">
        <f t="shared" si="137"/>
        <v>1</v>
      </c>
      <c r="Q806">
        <f t="shared" si="138"/>
        <v>0</v>
      </c>
      <c r="R806">
        <f t="shared" si="139"/>
        <v>0</v>
      </c>
      <c r="S806">
        <f t="shared" si="140"/>
        <v>0</v>
      </c>
      <c r="T806">
        <f t="shared" si="141"/>
        <v>1</v>
      </c>
      <c r="U806">
        <f t="shared" si="142"/>
        <v>842</v>
      </c>
    </row>
    <row r="807" spans="1:21" ht="29.4" thickBot="1" x14ac:dyDescent="0.35">
      <c r="A807" s="3" t="s">
        <v>151</v>
      </c>
      <c r="B807" s="1">
        <v>1</v>
      </c>
      <c r="C807" s="1">
        <v>0</v>
      </c>
      <c r="D807" s="1">
        <v>0</v>
      </c>
      <c r="E807" s="1">
        <v>1</v>
      </c>
      <c r="F807" s="6">
        <v>1996</v>
      </c>
      <c r="G807" s="6">
        <v>0</v>
      </c>
      <c r="H807">
        <f t="shared" si="132"/>
        <v>10</v>
      </c>
      <c r="I807" t="str">
        <f t="shared" si="133"/>
        <v>ECU</v>
      </c>
      <c r="J807">
        <f>INDEX(Plan4!$B$4:$B$31,MATCH(Plan1!$F807,Plan4!$A$4:$A$31,0))</f>
        <v>1992</v>
      </c>
      <c r="K807">
        <f>INDEX(Plan4!$C$4:$C$31,MATCH(Plan1!$F807,Plan4!$A$4:$A$31,0))</f>
        <v>1988</v>
      </c>
      <c r="L807">
        <f>INDEX(Plan4!$E$4:$E$31,MATCH(Plan1!$F807,Plan4!$A$4:$A$31,0))</f>
        <v>2000</v>
      </c>
      <c r="M807">
        <f t="shared" si="134"/>
        <v>0</v>
      </c>
      <c r="N807">
        <f t="shared" si="135"/>
        <v>0</v>
      </c>
      <c r="O807">
        <f t="shared" si="136"/>
        <v>0</v>
      </c>
      <c r="P807">
        <f t="shared" si="137"/>
        <v>0</v>
      </c>
      <c r="Q807">
        <f t="shared" si="138"/>
        <v>0</v>
      </c>
      <c r="R807">
        <f t="shared" si="139"/>
        <v>0</v>
      </c>
      <c r="S807">
        <f t="shared" si="140"/>
        <v>0</v>
      </c>
      <c r="T807">
        <f t="shared" si="141"/>
        <v>0</v>
      </c>
      <c r="U807">
        <f t="shared" si="142"/>
        <v>842</v>
      </c>
    </row>
    <row r="808" spans="1:21" ht="43.8" thickBot="1" x14ac:dyDescent="0.35">
      <c r="A808" s="3" t="s">
        <v>152</v>
      </c>
      <c r="B808" s="1">
        <v>1</v>
      </c>
      <c r="C808" s="1">
        <v>0</v>
      </c>
      <c r="D808" s="1">
        <v>0</v>
      </c>
      <c r="E808" s="1">
        <v>1</v>
      </c>
      <c r="F808" s="6">
        <v>1996</v>
      </c>
      <c r="G808" s="6">
        <v>0</v>
      </c>
      <c r="H808">
        <f t="shared" si="132"/>
        <v>12</v>
      </c>
      <c r="I808" t="str">
        <f t="shared" si="133"/>
        <v>HKG</v>
      </c>
      <c r="J808">
        <f>INDEX(Plan4!$B$4:$B$31,MATCH(Plan1!$F808,Plan4!$A$4:$A$31,0))</f>
        <v>1992</v>
      </c>
      <c r="K808">
        <f>INDEX(Plan4!$C$4:$C$31,MATCH(Plan1!$F808,Plan4!$A$4:$A$31,0))</f>
        <v>1988</v>
      </c>
      <c r="L808">
        <f>INDEX(Plan4!$E$4:$E$31,MATCH(Plan1!$F808,Plan4!$A$4:$A$31,0))</f>
        <v>2000</v>
      </c>
      <c r="M808">
        <f t="shared" si="134"/>
        <v>0</v>
      </c>
      <c r="N808">
        <f t="shared" si="135"/>
        <v>0</v>
      </c>
      <c r="O808">
        <f t="shared" si="136"/>
        <v>0</v>
      </c>
      <c r="P808">
        <f t="shared" si="137"/>
        <v>0</v>
      </c>
      <c r="Q808">
        <f t="shared" si="138"/>
        <v>0</v>
      </c>
      <c r="R808">
        <f t="shared" si="139"/>
        <v>0</v>
      </c>
      <c r="S808">
        <f t="shared" si="140"/>
        <v>0</v>
      </c>
      <c r="T808">
        <f t="shared" si="141"/>
        <v>0</v>
      </c>
      <c r="U808">
        <f t="shared" si="142"/>
        <v>842</v>
      </c>
    </row>
    <row r="809" spans="1:21" ht="29.4" thickBot="1" x14ac:dyDescent="0.35">
      <c r="A809" s="3" t="s">
        <v>120</v>
      </c>
      <c r="B809" s="1">
        <v>1</v>
      </c>
      <c r="C809" s="1">
        <v>0</v>
      </c>
      <c r="D809" s="1">
        <v>0</v>
      </c>
      <c r="E809" s="1">
        <v>1</v>
      </c>
      <c r="F809" s="6">
        <v>1996</v>
      </c>
      <c r="G809" s="6">
        <v>0</v>
      </c>
      <c r="H809">
        <f t="shared" si="132"/>
        <v>8</v>
      </c>
      <c r="I809" t="str">
        <f t="shared" si="133"/>
        <v>SYR</v>
      </c>
      <c r="J809">
        <f>INDEX(Plan4!$B$4:$B$31,MATCH(Plan1!$F809,Plan4!$A$4:$A$31,0))</f>
        <v>1992</v>
      </c>
      <c r="K809">
        <f>INDEX(Plan4!$C$4:$C$31,MATCH(Plan1!$F809,Plan4!$A$4:$A$31,0))</f>
        <v>1988</v>
      </c>
      <c r="L809">
        <f>INDEX(Plan4!$E$4:$E$31,MATCH(Plan1!$F809,Plan4!$A$4:$A$31,0))</f>
        <v>2000</v>
      </c>
      <c r="M809">
        <f t="shared" si="134"/>
        <v>0</v>
      </c>
      <c r="N809">
        <f t="shared" si="135"/>
        <v>0</v>
      </c>
      <c r="O809">
        <f t="shared" si="136"/>
        <v>0</v>
      </c>
      <c r="P809">
        <f t="shared" si="137"/>
        <v>0</v>
      </c>
      <c r="Q809">
        <f t="shared" si="138"/>
        <v>0</v>
      </c>
      <c r="R809">
        <f t="shared" si="139"/>
        <v>0</v>
      </c>
      <c r="S809">
        <f t="shared" si="140"/>
        <v>0</v>
      </c>
      <c r="T809">
        <f t="shared" si="141"/>
        <v>0</v>
      </c>
      <c r="U809">
        <f t="shared" si="142"/>
        <v>842</v>
      </c>
    </row>
    <row r="810" spans="1:21" ht="29.4" thickBot="1" x14ac:dyDescent="0.35">
      <c r="A810" s="3" t="s">
        <v>56</v>
      </c>
      <c r="B810" s="1">
        <v>0</v>
      </c>
      <c r="C810" s="1">
        <v>2</v>
      </c>
      <c r="D810" s="1">
        <v>1</v>
      </c>
      <c r="E810" s="1">
        <v>3</v>
      </c>
      <c r="F810" s="6">
        <v>1996</v>
      </c>
      <c r="G810" s="6">
        <v>0</v>
      </c>
      <c r="H810">
        <f t="shared" si="132"/>
        <v>12</v>
      </c>
      <c r="I810" t="str">
        <f t="shared" si="133"/>
        <v>ARG</v>
      </c>
      <c r="J810">
        <f>INDEX(Plan4!$B$4:$B$31,MATCH(Plan1!$F810,Plan4!$A$4:$A$31,0))</f>
        <v>1992</v>
      </c>
      <c r="K810">
        <f>INDEX(Plan4!$C$4:$C$31,MATCH(Plan1!$F810,Plan4!$A$4:$A$31,0))</f>
        <v>1988</v>
      </c>
      <c r="L810">
        <f>INDEX(Plan4!$E$4:$E$31,MATCH(Plan1!$F810,Plan4!$A$4:$A$31,0))</f>
        <v>2000</v>
      </c>
      <c r="M810">
        <f t="shared" si="134"/>
        <v>0</v>
      </c>
      <c r="N810">
        <f t="shared" si="135"/>
        <v>1</v>
      </c>
      <c r="O810">
        <f t="shared" si="136"/>
        <v>0</v>
      </c>
      <c r="P810">
        <f t="shared" si="137"/>
        <v>2</v>
      </c>
      <c r="Q810">
        <f t="shared" si="138"/>
        <v>0</v>
      </c>
      <c r="R810">
        <f t="shared" si="139"/>
        <v>0</v>
      </c>
      <c r="S810">
        <f t="shared" si="140"/>
        <v>1</v>
      </c>
      <c r="T810">
        <f t="shared" si="141"/>
        <v>1</v>
      </c>
      <c r="U810">
        <f t="shared" si="142"/>
        <v>842</v>
      </c>
    </row>
    <row r="811" spans="1:21" ht="29.4" thickBot="1" x14ac:dyDescent="0.35">
      <c r="A811" s="3" t="s">
        <v>136</v>
      </c>
      <c r="B811" s="1">
        <v>0</v>
      </c>
      <c r="C811" s="1">
        <v>2</v>
      </c>
      <c r="D811" s="1">
        <v>0</v>
      </c>
      <c r="E811" s="1">
        <v>2</v>
      </c>
      <c r="F811" s="6">
        <v>1996</v>
      </c>
      <c r="G811" s="6">
        <v>0</v>
      </c>
      <c r="H811">
        <f t="shared" si="132"/>
        <v>10</v>
      </c>
      <c r="I811" t="str">
        <f t="shared" si="133"/>
        <v>NAM</v>
      </c>
      <c r="J811">
        <f>INDEX(Plan4!$B$4:$B$31,MATCH(Plan1!$F811,Plan4!$A$4:$A$31,0))</f>
        <v>1992</v>
      </c>
      <c r="K811">
        <f>INDEX(Plan4!$C$4:$C$31,MATCH(Plan1!$F811,Plan4!$A$4:$A$31,0))</f>
        <v>1988</v>
      </c>
      <c r="L811">
        <f>INDEX(Plan4!$E$4:$E$31,MATCH(Plan1!$F811,Plan4!$A$4:$A$31,0))</f>
        <v>2000</v>
      </c>
      <c r="M811">
        <f t="shared" si="134"/>
        <v>0</v>
      </c>
      <c r="N811">
        <f t="shared" si="135"/>
        <v>2</v>
      </c>
      <c r="O811">
        <f t="shared" si="136"/>
        <v>0</v>
      </c>
      <c r="P811">
        <f t="shared" si="137"/>
        <v>0</v>
      </c>
      <c r="Q811">
        <f t="shared" si="138"/>
        <v>0</v>
      </c>
      <c r="R811">
        <f t="shared" si="139"/>
        <v>0</v>
      </c>
      <c r="S811">
        <f t="shared" si="140"/>
        <v>1</v>
      </c>
      <c r="T811">
        <f t="shared" si="141"/>
        <v>0</v>
      </c>
      <c r="U811">
        <f t="shared" si="142"/>
        <v>842</v>
      </c>
    </row>
    <row r="812" spans="1:21" ht="29.4" thickBot="1" x14ac:dyDescent="0.35">
      <c r="A812" s="3" t="s">
        <v>140</v>
      </c>
      <c r="B812" s="1">
        <v>0</v>
      </c>
      <c r="C812" s="1">
        <v>2</v>
      </c>
      <c r="D812" s="1">
        <v>0</v>
      </c>
      <c r="E812" s="1">
        <v>2</v>
      </c>
      <c r="F812" s="6">
        <v>1996</v>
      </c>
      <c r="G812" s="6">
        <v>0</v>
      </c>
      <c r="H812">
        <f t="shared" si="132"/>
        <v>11</v>
      </c>
      <c r="I812" t="str">
        <f t="shared" si="133"/>
        <v>SLO</v>
      </c>
      <c r="J812">
        <f>INDEX(Plan4!$B$4:$B$31,MATCH(Plan1!$F812,Plan4!$A$4:$A$31,0))</f>
        <v>1992</v>
      </c>
      <c r="K812">
        <f>INDEX(Plan4!$C$4:$C$31,MATCH(Plan1!$F812,Plan4!$A$4:$A$31,0))</f>
        <v>1988</v>
      </c>
      <c r="L812">
        <f>INDEX(Plan4!$E$4:$E$31,MATCH(Plan1!$F812,Plan4!$A$4:$A$31,0))</f>
        <v>2000</v>
      </c>
      <c r="M812">
        <f t="shared" si="134"/>
        <v>0</v>
      </c>
      <c r="N812">
        <f t="shared" si="135"/>
        <v>2</v>
      </c>
      <c r="O812">
        <f t="shared" si="136"/>
        <v>0</v>
      </c>
      <c r="P812">
        <f t="shared" si="137"/>
        <v>0</v>
      </c>
      <c r="Q812">
        <f t="shared" si="138"/>
        <v>0</v>
      </c>
      <c r="R812">
        <f t="shared" si="139"/>
        <v>0</v>
      </c>
      <c r="S812">
        <f t="shared" si="140"/>
        <v>1</v>
      </c>
      <c r="T812">
        <f t="shared" si="141"/>
        <v>0</v>
      </c>
      <c r="U812">
        <f t="shared" si="142"/>
        <v>842</v>
      </c>
    </row>
    <row r="813" spans="1:21" ht="29.4" thickBot="1" x14ac:dyDescent="0.35">
      <c r="A813" s="3" t="s">
        <v>6</v>
      </c>
      <c r="B813" s="1">
        <v>0</v>
      </c>
      <c r="C813" s="1">
        <v>1</v>
      </c>
      <c r="D813" s="1">
        <v>2</v>
      </c>
      <c r="E813" s="1">
        <v>3</v>
      </c>
      <c r="F813" s="6">
        <v>1996</v>
      </c>
      <c r="G813" s="6">
        <v>0</v>
      </c>
      <c r="H813">
        <f t="shared" si="132"/>
        <v>10</v>
      </c>
      <c r="I813" t="str">
        <f t="shared" si="133"/>
        <v>AUT</v>
      </c>
      <c r="J813">
        <f>INDEX(Plan4!$B$4:$B$31,MATCH(Plan1!$F813,Plan4!$A$4:$A$31,0))</f>
        <v>1992</v>
      </c>
      <c r="K813">
        <f>INDEX(Plan4!$C$4:$C$31,MATCH(Plan1!$F813,Plan4!$A$4:$A$31,0))</f>
        <v>1988</v>
      </c>
      <c r="L813">
        <f>INDEX(Plan4!$E$4:$E$31,MATCH(Plan1!$F813,Plan4!$A$4:$A$31,0))</f>
        <v>2000</v>
      </c>
      <c r="M813">
        <f t="shared" si="134"/>
        <v>0</v>
      </c>
      <c r="N813">
        <f t="shared" si="135"/>
        <v>2</v>
      </c>
      <c r="O813">
        <f t="shared" si="136"/>
        <v>1</v>
      </c>
      <c r="P813">
        <f t="shared" si="137"/>
        <v>1</v>
      </c>
      <c r="Q813">
        <f t="shared" si="138"/>
        <v>0</v>
      </c>
      <c r="R813">
        <f t="shared" si="139"/>
        <v>0</v>
      </c>
      <c r="S813">
        <f t="shared" si="140"/>
        <v>1</v>
      </c>
      <c r="T813">
        <f t="shared" si="141"/>
        <v>1</v>
      </c>
      <c r="U813">
        <f t="shared" si="142"/>
        <v>842</v>
      </c>
    </row>
    <row r="814" spans="1:21" ht="29.4" thickBot="1" x14ac:dyDescent="0.35">
      <c r="A814" s="3" t="s">
        <v>141</v>
      </c>
      <c r="B814" s="1">
        <v>0</v>
      </c>
      <c r="C814" s="1">
        <v>1</v>
      </c>
      <c r="D814" s="1">
        <v>1</v>
      </c>
      <c r="E814" s="1">
        <v>2</v>
      </c>
      <c r="F814" s="6">
        <v>1996</v>
      </c>
      <c r="G814" s="6">
        <v>0</v>
      </c>
      <c r="H814">
        <f t="shared" si="132"/>
        <v>11</v>
      </c>
      <c r="I814" t="str">
        <f t="shared" si="133"/>
        <v>MAS</v>
      </c>
      <c r="J814">
        <f>INDEX(Plan4!$B$4:$B$31,MATCH(Plan1!$F814,Plan4!$A$4:$A$31,0))</f>
        <v>1992</v>
      </c>
      <c r="K814">
        <f>INDEX(Plan4!$C$4:$C$31,MATCH(Plan1!$F814,Plan4!$A$4:$A$31,0))</f>
        <v>1988</v>
      </c>
      <c r="L814">
        <f>INDEX(Plan4!$E$4:$E$31,MATCH(Plan1!$F814,Plan4!$A$4:$A$31,0))</f>
        <v>2000</v>
      </c>
      <c r="M814">
        <f t="shared" si="134"/>
        <v>0</v>
      </c>
      <c r="N814">
        <f t="shared" si="135"/>
        <v>1</v>
      </c>
      <c r="O814">
        <f t="shared" si="136"/>
        <v>0</v>
      </c>
      <c r="P814">
        <f t="shared" si="137"/>
        <v>0</v>
      </c>
      <c r="Q814">
        <f t="shared" si="138"/>
        <v>0</v>
      </c>
      <c r="R814">
        <f t="shared" si="139"/>
        <v>0</v>
      </c>
      <c r="S814">
        <f t="shared" si="140"/>
        <v>1</v>
      </c>
      <c r="T814">
        <f t="shared" si="141"/>
        <v>0</v>
      </c>
      <c r="U814">
        <f t="shared" si="142"/>
        <v>842</v>
      </c>
    </row>
    <row r="815" spans="1:21" ht="29.4" thickBot="1" x14ac:dyDescent="0.35">
      <c r="A815" s="3" t="s">
        <v>153</v>
      </c>
      <c r="B815" s="1">
        <v>0</v>
      </c>
      <c r="C815" s="1">
        <v>1</v>
      </c>
      <c r="D815" s="1">
        <v>1</v>
      </c>
      <c r="E815" s="1">
        <v>2</v>
      </c>
      <c r="F815" s="6">
        <v>1996</v>
      </c>
      <c r="G815" s="6">
        <v>0</v>
      </c>
      <c r="H815">
        <f t="shared" si="132"/>
        <v>10</v>
      </c>
      <c r="I815" t="str">
        <f t="shared" si="133"/>
        <v>MDA</v>
      </c>
      <c r="J815">
        <f>INDEX(Plan4!$B$4:$B$31,MATCH(Plan1!$F815,Plan4!$A$4:$A$31,0))</f>
        <v>1992</v>
      </c>
      <c r="K815">
        <f>INDEX(Plan4!$C$4:$C$31,MATCH(Plan1!$F815,Plan4!$A$4:$A$31,0))</f>
        <v>1988</v>
      </c>
      <c r="L815">
        <f>INDEX(Plan4!$E$4:$E$31,MATCH(Plan1!$F815,Plan4!$A$4:$A$31,0))</f>
        <v>2000</v>
      </c>
      <c r="M815">
        <f t="shared" si="134"/>
        <v>0</v>
      </c>
      <c r="N815">
        <f t="shared" si="135"/>
        <v>0</v>
      </c>
      <c r="O815">
        <f t="shared" si="136"/>
        <v>0</v>
      </c>
      <c r="P815">
        <f t="shared" si="137"/>
        <v>0</v>
      </c>
      <c r="Q815">
        <f t="shared" si="138"/>
        <v>0</v>
      </c>
      <c r="R815">
        <f t="shared" si="139"/>
        <v>0</v>
      </c>
      <c r="S815">
        <f t="shared" si="140"/>
        <v>0</v>
      </c>
      <c r="T815">
        <f t="shared" si="141"/>
        <v>0</v>
      </c>
      <c r="U815">
        <f t="shared" si="142"/>
        <v>842</v>
      </c>
    </row>
    <row r="816" spans="1:21" ht="29.4" thickBot="1" x14ac:dyDescent="0.35">
      <c r="A816" s="3" t="s">
        <v>154</v>
      </c>
      <c r="B816" s="1">
        <v>0</v>
      </c>
      <c r="C816" s="1">
        <v>1</v>
      </c>
      <c r="D816" s="1">
        <v>1</v>
      </c>
      <c r="E816" s="1">
        <v>2</v>
      </c>
      <c r="F816" s="6">
        <v>1996</v>
      </c>
      <c r="G816" s="6">
        <v>0</v>
      </c>
      <c r="H816">
        <f t="shared" si="132"/>
        <v>13</v>
      </c>
      <c r="I816" t="str">
        <f t="shared" si="133"/>
        <v>UZB</v>
      </c>
      <c r="J816">
        <f>INDEX(Plan4!$B$4:$B$31,MATCH(Plan1!$F816,Plan4!$A$4:$A$31,0))</f>
        <v>1992</v>
      </c>
      <c r="K816">
        <f>INDEX(Plan4!$C$4:$C$31,MATCH(Plan1!$F816,Plan4!$A$4:$A$31,0))</f>
        <v>1988</v>
      </c>
      <c r="L816">
        <f>INDEX(Plan4!$E$4:$E$31,MATCH(Plan1!$F816,Plan4!$A$4:$A$31,0))</f>
        <v>2000</v>
      </c>
      <c r="M816">
        <f t="shared" si="134"/>
        <v>0</v>
      </c>
      <c r="N816">
        <f t="shared" si="135"/>
        <v>0</v>
      </c>
      <c r="O816">
        <f t="shared" si="136"/>
        <v>0</v>
      </c>
      <c r="P816">
        <f t="shared" si="137"/>
        <v>0</v>
      </c>
      <c r="Q816">
        <f t="shared" si="138"/>
        <v>0</v>
      </c>
      <c r="R816">
        <f t="shared" si="139"/>
        <v>0</v>
      </c>
      <c r="S816">
        <f t="shared" si="140"/>
        <v>0</v>
      </c>
      <c r="T816">
        <f t="shared" si="141"/>
        <v>0</v>
      </c>
      <c r="U816">
        <f t="shared" si="142"/>
        <v>842</v>
      </c>
    </row>
    <row r="817" spans="1:21" ht="29.4" thickBot="1" x14ac:dyDescent="0.35">
      <c r="A817" s="3" t="s">
        <v>155</v>
      </c>
      <c r="B817" s="1">
        <v>0</v>
      </c>
      <c r="C817" s="1">
        <v>1</v>
      </c>
      <c r="D817" s="1">
        <v>0</v>
      </c>
      <c r="E817" s="1">
        <v>1</v>
      </c>
      <c r="F817" s="6">
        <v>1996</v>
      </c>
      <c r="G817" s="6">
        <v>0</v>
      </c>
      <c r="H817">
        <f t="shared" si="132"/>
        <v>13</v>
      </c>
      <c r="I817" t="str">
        <f t="shared" si="133"/>
        <v>AZE</v>
      </c>
      <c r="J817">
        <f>INDEX(Plan4!$B$4:$B$31,MATCH(Plan1!$F817,Plan4!$A$4:$A$31,0))</f>
        <v>1992</v>
      </c>
      <c r="K817">
        <f>INDEX(Plan4!$C$4:$C$31,MATCH(Plan1!$F817,Plan4!$A$4:$A$31,0))</f>
        <v>1988</v>
      </c>
      <c r="L817">
        <f>INDEX(Plan4!$E$4:$E$31,MATCH(Plan1!$F817,Plan4!$A$4:$A$31,0))</f>
        <v>2000</v>
      </c>
      <c r="M817">
        <f t="shared" si="134"/>
        <v>0</v>
      </c>
      <c r="N817">
        <f t="shared" si="135"/>
        <v>0</v>
      </c>
      <c r="O817">
        <f t="shared" si="136"/>
        <v>0</v>
      </c>
      <c r="P817">
        <f t="shared" si="137"/>
        <v>0</v>
      </c>
      <c r="Q817">
        <f t="shared" si="138"/>
        <v>0</v>
      </c>
      <c r="R817">
        <f t="shared" si="139"/>
        <v>0</v>
      </c>
      <c r="S817">
        <f t="shared" si="140"/>
        <v>0</v>
      </c>
      <c r="T817">
        <f t="shared" si="141"/>
        <v>0</v>
      </c>
      <c r="U817">
        <f t="shared" si="142"/>
        <v>842</v>
      </c>
    </row>
    <row r="818" spans="1:21" ht="29.4" thickBot="1" x14ac:dyDescent="0.35">
      <c r="A818" s="3" t="s">
        <v>88</v>
      </c>
      <c r="B818" s="1">
        <v>0</v>
      </c>
      <c r="C818" s="1">
        <v>1</v>
      </c>
      <c r="D818" s="1">
        <v>0</v>
      </c>
      <c r="E818" s="1">
        <v>1</v>
      </c>
      <c r="F818" s="6">
        <v>1996</v>
      </c>
      <c r="G818" s="6">
        <v>0</v>
      </c>
      <c r="H818">
        <f t="shared" si="132"/>
        <v>10</v>
      </c>
      <c r="I818" t="str">
        <f t="shared" si="133"/>
        <v>BAH</v>
      </c>
      <c r="J818">
        <f>INDEX(Plan4!$B$4:$B$31,MATCH(Plan1!$F818,Plan4!$A$4:$A$31,0))</f>
        <v>1992</v>
      </c>
      <c r="K818">
        <f>INDEX(Plan4!$C$4:$C$31,MATCH(Plan1!$F818,Plan4!$A$4:$A$31,0))</f>
        <v>1988</v>
      </c>
      <c r="L818">
        <f>INDEX(Plan4!$E$4:$E$31,MATCH(Plan1!$F818,Plan4!$A$4:$A$31,0))</f>
        <v>2000</v>
      </c>
      <c r="M818">
        <f t="shared" si="134"/>
        <v>0</v>
      </c>
      <c r="N818">
        <f t="shared" si="135"/>
        <v>1</v>
      </c>
      <c r="O818">
        <f t="shared" si="136"/>
        <v>0</v>
      </c>
      <c r="P818">
        <f t="shared" si="137"/>
        <v>0</v>
      </c>
      <c r="Q818">
        <f t="shared" si="138"/>
        <v>0</v>
      </c>
      <c r="R818">
        <f t="shared" si="139"/>
        <v>0</v>
      </c>
      <c r="S818">
        <f t="shared" si="140"/>
        <v>1</v>
      </c>
      <c r="T818">
        <f t="shared" si="141"/>
        <v>0</v>
      </c>
      <c r="U818">
        <f t="shared" si="142"/>
        <v>842</v>
      </c>
    </row>
    <row r="819" spans="1:21" ht="43.8" thickBot="1" x14ac:dyDescent="0.35">
      <c r="A819" s="3" t="s">
        <v>122</v>
      </c>
      <c r="B819" s="1">
        <v>0</v>
      </c>
      <c r="C819" s="1">
        <v>1</v>
      </c>
      <c r="D819" s="1">
        <v>0</v>
      </c>
      <c r="E819" s="1">
        <v>1</v>
      </c>
      <c r="F819" s="6">
        <v>1996</v>
      </c>
      <c r="G819" s="6">
        <v>0</v>
      </c>
      <c r="H819">
        <f t="shared" si="132"/>
        <v>17</v>
      </c>
      <c r="I819" t="str">
        <f t="shared" si="133"/>
        <v>TPE</v>
      </c>
      <c r="J819">
        <f>INDEX(Plan4!$B$4:$B$31,MATCH(Plan1!$F819,Plan4!$A$4:$A$31,0))</f>
        <v>1992</v>
      </c>
      <c r="K819">
        <f>INDEX(Plan4!$C$4:$C$31,MATCH(Plan1!$F819,Plan4!$A$4:$A$31,0))</f>
        <v>1988</v>
      </c>
      <c r="L819">
        <f>INDEX(Plan4!$E$4:$E$31,MATCH(Plan1!$F819,Plan4!$A$4:$A$31,0))</f>
        <v>2000</v>
      </c>
      <c r="M819">
        <f t="shared" si="134"/>
        <v>0</v>
      </c>
      <c r="N819">
        <f t="shared" si="135"/>
        <v>1</v>
      </c>
      <c r="O819">
        <f t="shared" si="136"/>
        <v>0</v>
      </c>
      <c r="P819">
        <f t="shared" si="137"/>
        <v>0</v>
      </c>
      <c r="Q819">
        <f t="shared" si="138"/>
        <v>0</v>
      </c>
      <c r="R819">
        <f t="shared" si="139"/>
        <v>0</v>
      </c>
      <c r="S819">
        <f t="shared" si="140"/>
        <v>1</v>
      </c>
      <c r="T819">
        <f t="shared" si="141"/>
        <v>0</v>
      </c>
      <c r="U819">
        <f t="shared" si="142"/>
        <v>842</v>
      </c>
    </row>
    <row r="820" spans="1:21" ht="29.4" thickBot="1" x14ac:dyDescent="0.35">
      <c r="A820" s="3" t="s">
        <v>67</v>
      </c>
      <c r="B820" s="1">
        <v>0</v>
      </c>
      <c r="C820" s="1">
        <v>1</v>
      </c>
      <c r="D820" s="1">
        <v>0</v>
      </c>
      <c r="E820" s="1">
        <v>1</v>
      </c>
      <c r="F820" s="6">
        <v>1996</v>
      </c>
      <c r="G820" s="6">
        <v>0</v>
      </c>
      <c r="H820">
        <f t="shared" si="132"/>
        <v>9</v>
      </c>
      <c r="I820" t="str">
        <f t="shared" si="133"/>
        <v>LAT</v>
      </c>
      <c r="J820">
        <f>INDEX(Plan4!$B$4:$B$31,MATCH(Plan1!$F820,Plan4!$A$4:$A$31,0))</f>
        <v>1992</v>
      </c>
      <c r="K820">
        <f>INDEX(Plan4!$C$4:$C$31,MATCH(Plan1!$F820,Plan4!$A$4:$A$31,0))</f>
        <v>1988</v>
      </c>
      <c r="L820">
        <f>INDEX(Plan4!$E$4:$E$31,MATCH(Plan1!$F820,Plan4!$A$4:$A$31,0))</f>
        <v>2000</v>
      </c>
      <c r="M820">
        <f t="shared" si="134"/>
        <v>0</v>
      </c>
      <c r="N820">
        <f t="shared" si="135"/>
        <v>3</v>
      </c>
      <c r="O820">
        <f t="shared" si="136"/>
        <v>0</v>
      </c>
      <c r="P820">
        <f t="shared" si="137"/>
        <v>0</v>
      </c>
      <c r="Q820">
        <f t="shared" si="138"/>
        <v>0</v>
      </c>
      <c r="R820">
        <f t="shared" si="139"/>
        <v>0</v>
      </c>
      <c r="S820">
        <f t="shared" si="140"/>
        <v>1</v>
      </c>
      <c r="T820">
        <f t="shared" si="141"/>
        <v>0</v>
      </c>
      <c r="U820">
        <f t="shared" si="142"/>
        <v>842</v>
      </c>
    </row>
    <row r="821" spans="1:21" ht="29.4" thickBot="1" x14ac:dyDescent="0.35">
      <c r="A821" s="3" t="s">
        <v>66</v>
      </c>
      <c r="B821" s="1">
        <v>0</v>
      </c>
      <c r="C821" s="1">
        <v>1</v>
      </c>
      <c r="D821" s="1">
        <v>0</v>
      </c>
      <c r="E821" s="1">
        <v>1</v>
      </c>
      <c r="F821" s="6">
        <v>1996</v>
      </c>
      <c r="G821" s="6">
        <v>0</v>
      </c>
      <c r="H821">
        <f t="shared" si="132"/>
        <v>14</v>
      </c>
      <c r="I821" t="str">
        <f t="shared" si="133"/>
        <v>PHI</v>
      </c>
      <c r="J821">
        <f>INDEX(Plan4!$B$4:$B$31,MATCH(Plan1!$F821,Plan4!$A$4:$A$31,0))</f>
        <v>1992</v>
      </c>
      <c r="K821">
        <f>INDEX(Plan4!$C$4:$C$31,MATCH(Plan1!$F821,Plan4!$A$4:$A$31,0))</f>
        <v>1988</v>
      </c>
      <c r="L821">
        <f>INDEX(Plan4!$E$4:$E$31,MATCH(Plan1!$F821,Plan4!$A$4:$A$31,0))</f>
        <v>2000</v>
      </c>
      <c r="M821">
        <f t="shared" si="134"/>
        <v>0</v>
      </c>
      <c r="N821">
        <f t="shared" si="135"/>
        <v>1</v>
      </c>
      <c r="O821">
        <f t="shared" si="136"/>
        <v>0</v>
      </c>
      <c r="P821">
        <f t="shared" si="137"/>
        <v>1</v>
      </c>
      <c r="Q821">
        <f t="shared" si="138"/>
        <v>0</v>
      </c>
      <c r="R821">
        <f t="shared" si="139"/>
        <v>0</v>
      </c>
      <c r="S821">
        <f t="shared" si="140"/>
        <v>1</v>
      </c>
      <c r="T821">
        <f t="shared" si="141"/>
        <v>1</v>
      </c>
      <c r="U821">
        <f t="shared" si="142"/>
        <v>842</v>
      </c>
    </row>
    <row r="822" spans="1:21" ht="29.4" thickBot="1" x14ac:dyDescent="0.35">
      <c r="A822" s="3" t="s">
        <v>156</v>
      </c>
      <c r="B822" s="1">
        <v>0</v>
      </c>
      <c r="C822" s="1">
        <v>1</v>
      </c>
      <c r="D822" s="1">
        <v>0</v>
      </c>
      <c r="E822" s="1">
        <v>1</v>
      </c>
      <c r="F822" s="6">
        <v>1996</v>
      </c>
      <c r="G822" s="6">
        <v>0</v>
      </c>
      <c r="H822">
        <f t="shared" si="132"/>
        <v>8</v>
      </c>
      <c r="I822" t="str">
        <f t="shared" si="133"/>
        <v>TGA</v>
      </c>
      <c r="J822">
        <f>INDEX(Plan4!$B$4:$B$31,MATCH(Plan1!$F822,Plan4!$A$4:$A$31,0))</f>
        <v>1992</v>
      </c>
      <c r="K822">
        <f>INDEX(Plan4!$C$4:$C$31,MATCH(Plan1!$F822,Plan4!$A$4:$A$31,0))</f>
        <v>1988</v>
      </c>
      <c r="L822">
        <f>INDEX(Plan4!$E$4:$E$31,MATCH(Plan1!$F822,Plan4!$A$4:$A$31,0))</f>
        <v>2000</v>
      </c>
      <c r="M822">
        <f t="shared" si="134"/>
        <v>0</v>
      </c>
      <c r="N822">
        <f t="shared" si="135"/>
        <v>0</v>
      </c>
      <c r="O822">
        <f t="shared" si="136"/>
        <v>0</v>
      </c>
      <c r="P822">
        <f t="shared" si="137"/>
        <v>0</v>
      </c>
      <c r="Q822">
        <f t="shared" si="138"/>
        <v>0</v>
      </c>
      <c r="R822">
        <f t="shared" si="139"/>
        <v>0</v>
      </c>
      <c r="S822">
        <f t="shared" si="140"/>
        <v>0</v>
      </c>
      <c r="T822">
        <f t="shared" si="141"/>
        <v>0</v>
      </c>
      <c r="U822">
        <f t="shared" si="142"/>
        <v>842</v>
      </c>
    </row>
    <row r="823" spans="1:21" ht="29.4" thickBot="1" x14ac:dyDescent="0.35">
      <c r="A823" s="3" t="s">
        <v>124</v>
      </c>
      <c r="B823" s="1">
        <v>0</v>
      </c>
      <c r="C823" s="1">
        <v>1</v>
      </c>
      <c r="D823" s="1">
        <v>0</v>
      </c>
      <c r="E823" s="1">
        <v>1</v>
      </c>
      <c r="F823" s="6">
        <v>1996</v>
      </c>
      <c r="G823" s="6">
        <v>0</v>
      </c>
      <c r="H823">
        <f t="shared" si="132"/>
        <v>9</v>
      </c>
      <c r="I823" t="str">
        <f t="shared" si="133"/>
        <v>ZAM</v>
      </c>
      <c r="J823">
        <f>INDEX(Plan4!$B$4:$B$31,MATCH(Plan1!$F823,Plan4!$A$4:$A$31,0))</f>
        <v>1992</v>
      </c>
      <c r="K823">
        <f>INDEX(Plan4!$C$4:$C$31,MATCH(Plan1!$F823,Plan4!$A$4:$A$31,0))</f>
        <v>1988</v>
      </c>
      <c r="L823">
        <f>INDEX(Plan4!$E$4:$E$31,MATCH(Plan1!$F823,Plan4!$A$4:$A$31,0))</f>
        <v>2000</v>
      </c>
      <c r="M823">
        <f t="shared" si="134"/>
        <v>0</v>
      </c>
      <c r="N823">
        <f t="shared" si="135"/>
        <v>0</v>
      </c>
      <c r="O823">
        <f t="shared" si="136"/>
        <v>0</v>
      </c>
      <c r="P823">
        <f t="shared" si="137"/>
        <v>0</v>
      </c>
      <c r="Q823">
        <f t="shared" si="138"/>
        <v>0</v>
      </c>
      <c r="R823">
        <f t="shared" si="139"/>
        <v>0</v>
      </c>
      <c r="S823">
        <f t="shared" si="140"/>
        <v>0</v>
      </c>
      <c r="T823">
        <f t="shared" si="141"/>
        <v>0</v>
      </c>
      <c r="U823">
        <f t="shared" si="142"/>
        <v>842</v>
      </c>
    </row>
    <row r="824" spans="1:21" ht="29.4" thickBot="1" x14ac:dyDescent="0.35">
      <c r="A824" s="3" t="s">
        <v>157</v>
      </c>
      <c r="B824" s="1">
        <v>0</v>
      </c>
      <c r="C824" s="1">
        <v>0</v>
      </c>
      <c r="D824" s="1">
        <v>2</v>
      </c>
      <c r="E824" s="1">
        <v>2</v>
      </c>
      <c r="F824" s="6">
        <v>1996</v>
      </c>
      <c r="G824" s="6">
        <v>0</v>
      </c>
      <c r="H824">
        <f t="shared" si="132"/>
        <v>10</v>
      </c>
      <c r="I824" t="str">
        <f t="shared" si="133"/>
        <v>GEO</v>
      </c>
      <c r="J824">
        <f>INDEX(Plan4!$B$4:$B$31,MATCH(Plan1!$F824,Plan4!$A$4:$A$31,0))</f>
        <v>1992</v>
      </c>
      <c r="K824">
        <f>INDEX(Plan4!$C$4:$C$31,MATCH(Plan1!$F824,Plan4!$A$4:$A$31,0))</f>
        <v>1988</v>
      </c>
      <c r="L824">
        <f>INDEX(Plan4!$E$4:$E$31,MATCH(Plan1!$F824,Plan4!$A$4:$A$31,0))</f>
        <v>2000</v>
      </c>
      <c r="M824">
        <f t="shared" si="134"/>
        <v>0</v>
      </c>
      <c r="N824">
        <f t="shared" si="135"/>
        <v>0</v>
      </c>
      <c r="O824">
        <f t="shared" si="136"/>
        <v>0</v>
      </c>
      <c r="P824">
        <f t="shared" si="137"/>
        <v>0</v>
      </c>
      <c r="Q824">
        <f t="shared" si="138"/>
        <v>0</v>
      </c>
      <c r="R824">
        <f t="shared" si="139"/>
        <v>0</v>
      </c>
      <c r="S824">
        <f t="shared" si="140"/>
        <v>0</v>
      </c>
      <c r="T824">
        <f t="shared" si="141"/>
        <v>0</v>
      </c>
      <c r="U824">
        <f t="shared" si="142"/>
        <v>842</v>
      </c>
    </row>
    <row r="825" spans="1:21" ht="29.4" thickBot="1" x14ac:dyDescent="0.35">
      <c r="A825" s="3" t="s">
        <v>92</v>
      </c>
      <c r="B825" s="1">
        <v>0</v>
      </c>
      <c r="C825" s="1">
        <v>0</v>
      </c>
      <c r="D825" s="1">
        <v>2</v>
      </c>
      <c r="E825" s="1">
        <v>2</v>
      </c>
      <c r="F825" s="6">
        <v>1996</v>
      </c>
      <c r="G825" s="6">
        <v>0</v>
      </c>
      <c r="H825">
        <f t="shared" si="132"/>
        <v>10</v>
      </c>
      <c r="I825" t="str">
        <f t="shared" si="133"/>
        <v>MAR</v>
      </c>
      <c r="J825">
        <f>INDEX(Plan4!$B$4:$B$31,MATCH(Plan1!$F825,Plan4!$A$4:$A$31,0))</f>
        <v>1992</v>
      </c>
      <c r="K825">
        <f>INDEX(Plan4!$C$4:$C$31,MATCH(Plan1!$F825,Plan4!$A$4:$A$31,0))</f>
        <v>1988</v>
      </c>
      <c r="L825">
        <f>INDEX(Plan4!$E$4:$E$31,MATCH(Plan1!$F825,Plan4!$A$4:$A$31,0))</f>
        <v>2000</v>
      </c>
      <c r="M825">
        <f t="shared" si="134"/>
        <v>1</v>
      </c>
      <c r="N825">
        <f t="shared" si="135"/>
        <v>3</v>
      </c>
      <c r="O825">
        <f t="shared" si="136"/>
        <v>1</v>
      </c>
      <c r="P825">
        <f t="shared" si="137"/>
        <v>3</v>
      </c>
      <c r="Q825">
        <f t="shared" si="138"/>
        <v>0</v>
      </c>
      <c r="R825">
        <f t="shared" si="139"/>
        <v>0</v>
      </c>
      <c r="S825">
        <f t="shared" si="140"/>
        <v>1</v>
      </c>
      <c r="T825">
        <f t="shared" si="141"/>
        <v>1</v>
      </c>
      <c r="U825">
        <f t="shared" si="142"/>
        <v>842</v>
      </c>
    </row>
    <row r="826" spans="1:21" ht="58.2" thickBot="1" x14ac:dyDescent="0.35">
      <c r="A826" s="3" t="s">
        <v>74</v>
      </c>
      <c r="B826" s="1">
        <v>0</v>
      </c>
      <c r="C826" s="1">
        <v>0</v>
      </c>
      <c r="D826" s="1">
        <v>2</v>
      </c>
      <c r="E826" s="1">
        <v>2</v>
      </c>
      <c r="F826" s="6">
        <v>1996</v>
      </c>
      <c r="G826" s="6">
        <v>0</v>
      </c>
      <c r="H826">
        <f t="shared" si="132"/>
        <v>22</v>
      </c>
      <c r="I826" t="str">
        <f t="shared" si="133"/>
        <v>TRI</v>
      </c>
      <c r="J826">
        <f>INDEX(Plan4!$B$4:$B$31,MATCH(Plan1!$F826,Plan4!$A$4:$A$31,0))</f>
        <v>1992</v>
      </c>
      <c r="K826">
        <f>INDEX(Plan4!$C$4:$C$31,MATCH(Plan1!$F826,Plan4!$A$4:$A$31,0))</f>
        <v>1988</v>
      </c>
      <c r="L826">
        <f>INDEX(Plan4!$E$4:$E$31,MATCH(Plan1!$F826,Plan4!$A$4:$A$31,0))</f>
        <v>2000</v>
      </c>
      <c r="M826">
        <f t="shared" si="134"/>
        <v>0</v>
      </c>
      <c r="N826">
        <f t="shared" si="135"/>
        <v>0</v>
      </c>
      <c r="O826">
        <f t="shared" si="136"/>
        <v>0</v>
      </c>
      <c r="P826">
        <f t="shared" si="137"/>
        <v>0</v>
      </c>
      <c r="Q826">
        <f t="shared" si="138"/>
        <v>0</v>
      </c>
      <c r="R826">
        <f t="shared" si="139"/>
        <v>0</v>
      </c>
      <c r="S826">
        <f t="shared" si="140"/>
        <v>0</v>
      </c>
      <c r="T826">
        <f t="shared" si="141"/>
        <v>0</v>
      </c>
      <c r="U826">
        <f t="shared" si="142"/>
        <v>842</v>
      </c>
    </row>
    <row r="827" spans="1:21" ht="29.4" thickBot="1" x14ac:dyDescent="0.35">
      <c r="A827" s="3" t="s">
        <v>30</v>
      </c>
      <c r="B827" s="1">
        <v>0</v>
      </c>
      <c r="C827" s="1">
        <v>0</v>
      </c>
      <c r="D827" s="1">
        <v>1</v>
      </c>
      <c r="E827" s="1">
        <v>1</v>
      </c>
      <c r="F827" s="6">
        <v>1996</v>
      </c>
      <c r="G827" s="6">
        <v>0</v>
      </c>
      <c r="H827">
        <f t="shared" si="132"/>
        <v>8</v>
      </c>
      <c r="I827" t="str">
        <f t="shared" si="133"/>
        <v>IND</v>
      </c>
      <c r="J827">
        <f>INDEX(Plan4!$B$4:$B$31,MATCH(Plan1!$F827,Plan4!$A$4:$A$31,0))</f>
        <v>1992</v>
      </c>
      <c r="K827">
        <f>INDEX(Plan4!$C$4:$C$31,MATCH(Plan1!$F827,Plan4!$A$4:$A$31,0))</f>
        <v>1988</v>
      </c>
      <c r="L827">
        <f>INDEX(Plan4!$E$4:$E$31,MATCH(Plan1!$F827,Plan4!$A$4:$A$31,0))</f>
        <v>2000</v>
      </c>
      <c r="M827">
        <f t="shared" si="134"/>
        <v>0</v>
      </c>
      <c r="N827">
        <f t="shared" si="135"/>
        <v>0</v>
      </c>
      <c r="O827">
        <f t="shared" si="136"/>
        <v>0</v>
      </c>
      <c r="P827">
        <f t="shared" si="137"/>
        <v>0</v>
      </c>
      <c r="Q827">
        <f t="shared" si="138"/>
        <v>0</v>
      </c>
      <c r="R827">
        <f t="shared" si="139"/>
        <v>0</v>
      </c>
      <c r="S827">
        <f t="shared" si="140"/>
        <v>0</v>
      </c>
      <c r="T827">
        <f t="shared" si="141"/>
        <v>0</v>
      </c>
      <c r="U827">
        <f t="shared" si="142"/>
        <v>842</v>
      </c>
    </row>
    <row r="828" spans="1:21" ht="29.4" thickBot="1" x14ac:dyDescent="0.35">
      <c r="A828" s="3" t="s">
        <v>139</v>
      </c>
      <c r="B828" s="1">
        <v>0</v>
      </c>
      <c r="C828" s="1">
        <v>0</v>
      </c>
      <c r="D828" s="1">
        <v>1</v>
      </c>
      <c r="E828" s="1">
        <v>1</v>
      </c>
      <c r="F828" s="6">
        <v>1996</v>
      </c>
      <c r="G828" s="6">
        <v>0</v>
      </c>
      <c r="H828">
        <f t="shared" si="132"/>
        <v>9</v>
      </c>
      <c r="I828" t="str">
        <f t="shared" si="133"/>
        <v>ISR</v>
      </c>
      <c r="J828">
        <f>INDEX(Plan4!$B$4:$B$31,MATCH(Plan1!$F828,Plan4!$A$4:$A$31,0))</f>
        <v>1992</v>
      </c>
      <c r="K828">
        <f>INDEX(Plan4!$C$4:$C$31,MATCH(Plan1!$F828,Plan4!$A$4:$A$31,0))</f>
        <v>1988</v>
      </c>
      <c r="L828">
        <f>INDEX(Plan4!$E$4:$E$31,MATCH(Plan1!$F828,Plan4!$A$4:$A$31,0))</f>
        <v>2000</v>
      </c>
      <c r="M828">
        <f t="shared" si="134"/>
        <v>0</v>
      </c>
      <c r="N828">
        <f t="shared" si="135"/>
        <v>2</v>
      </c>
      <c r="O828">
        <f t="shared" si="136"/>
        <v>0</v>
      </c>
      <c r="P828">
        <f t="shared" si="137"/>
        <v>0</v>
      </c>
      <c r="Q828">
        <f t="shared" si="138"/>
        <v>0</v>
      </c>
      <c r="R828">
        <f t="shared" si="139"/>
        <v>0</v>
      </c>
      <c r="S828">
        <f t="shared" si="140"/>
        <v>1</v>
      </c>
      <c r="T828">
        <f t="shared" si="141"/>
        <v>0</v>
      </c>
      <c r="U828">
        <f t="shared" si="142"/>
        <v>842</v>
      </c>
    </row>
    <row r="829" spans="1:21" ht="29.4" thickBot="1" x14ac:dyDescent="0.35">
      <c r="A829" s="3" t="s">
        <v>135</v>
      </c>
      <c r="B829" s="1">
        <v>0</v>
      </c>
      <c r="C829" s="1">
        <v>0</v>
      </c>
      <c r="D829" s="1">
        <v>1</v>
      </c>
      <c r="E829" s="1">
        <v>1</v>
      </c>
      <c r="F829" s="6">
        <v>1996</v>
      </c>
      <c r="G829" s="6">
        <v>0</v>
      </c>
      <c r="H829">
        <f t="shared" si="132"/>
        <v>12</v>
      </c>
      <c r="I829" t="str">
        <f t="shared" si="133"/>
        <v>LTU</v>
      </c>
      <c r="J829">
        <f>INDEX(Plan4!$B$4:$B$31,MATCH(Plan1!$F829,Plan4!$A$4:$A$31,0))</f>
        <v>1992</v>
      </c>
      <c r="K829">
        <f>INDEX(Plan4!$C$4:$C$31,MATCH(Plan1!$F829,Plan4!$A$4:$A$31,0))</f>
        <v>1988</v>
      </c>
      <c r="L829">
        <f>INDEX(Plan4!$E$4:$E$31,MATCH(Plan1!$F829,Plan4!$A$4:$A$31,0))</f>
        <v>2000</v>
      </c>
      <c r="M829">
        <f t="shared" si="134"/>
        <v>1</v>
      </c>
      <c r="N829">
        <f t="shared" si="135"/>
        <v>2</v>
      </c>
      <c r="O829">
        <f t="shared" si="136"/>
        <v>0</v>
      </c>
      <c r="P829">
        <f t="shared" si="137"/>
        <v>0</v>
      </c>
      <c r="Q829">
        <f t="shared" si="138"/>
        <v>0</v>
      </c>
      <c r="R829">
        <f t="shared" si="139"/>
        <v>0</v>
      </c>
      <c r="S829">
        <f t="shared" si="140"/>
        <v>1</v>
      </c>
      <c r="T829">
        <f t="shared" si="141"/>
        <v>0</v>
      </c>
      <c r="U829">
        <f t="shared" si="142"/>
        <v>842</v>
      </c>
    </row>
    <row r="830" spans="1:21" ht="29.4" thickBot="1" x14ac:dyDescent="0.35">
      <c r="A830" s="3" t="s">
        <v>32</v>
      </c>
      <c r="B830" s="1">
        <v>0</v>
      </c>
      <c r="C830" s="1">
        <v>0</v>
      </c>
      <c r="D830" s="1">
        <v>1</v>
      </c>
      <c r="E830" s="1">
        <v>1</v>
      </c>
      <c r="F830" s="6">
        <v>1996</v>
      </c>
      <c r="G830" s="6">
        <v>0</v>
      </c>
      <c r="H830">
        <f t="shared" si="132"/>
        <v>9</v>
      </c>
      <c r="I830" t="str">
        <f t="shared" si="133"/>
        <v>MEX</v>
      </c>
      <c r="J830">
        <f>INDEX(Plan4!$B$4:$B$31,MATCH(Plan1!$F830,Plan4!$A$4:$A$31,0))</f>
        <v>1992</v>
      </c>
      <c r="K830">
        <f>INDEX(Plan4!$C$4:$C$31,MATCH(Plan1!$F830,Plan4!$A$4:$A$31,0))</f>
        <v>1988</v>
      </c>
      <c r="L830">
        <f>INDEX(Plan4!$E$4:$E$31,MATCH(Plan1!$F830,Plan4!$A$4:$A$31,0))</f>
        <v>2000</v>
      </c>
      <c r="M830">
        <f t="shared" si="134"/>
        <v>0</v>
      </c>
      <c r="N830">
        <f t="shared" si="135"/>
        <v>1</v>
      </c>
      <c r="O830">
        <f t="shared" si="136"/>
        <v>0</v>
      </c>
      <c r="P830">
        <f t="shared" si="137"/>
        <v>2</v>
      </c>
      <c r="Q830">
        <f t="shared" si="138"/>
        <v>0</v>
      </c>
      <c r="R830">
        <f t="shared" si="139"/>
        <v>0</v>
      </c>
      <c r="S830">
        <f t="shared" si="140"/>
        <v>1</v>
      </c>
      <c r="T830">
        <f t="shared" si="141"/>
        <v>1</v>
      </c>
      <c r="U830">
        <f t="shared" si="142"/>
        <v>842</v>
      </c>
    </row>
    <row r="831" spans="1:21" ht="29.4" thickBot="1" x14ac:dyDescent="0.35">
      <c r="A831" s="3" t="s">
        <v>104</v>
      </c>
      <c r="B831" s="1">
        <v>0</v>
      </c>
      <c r="C831" s="1">
        <v>0</v>
      </c>
      <c r="D831" s="1">
        <v>1</v>
      </c>
      <c r="E831" s="1">
        <v>1</v>
      </c>
      <c r="F831" s="6">
        <v>1996</v>
      </c>
      <c r="G831" s="6">
        <v>0</v>
      </c>
      <c r="H831">
        <f t="shared" si="132"/>
        <v>11</v>
      </c>
      <c r="I831" t="str">
        <f t="shared" si="133"/>
        <v>MGL</v>
      </c>
      <c r="J831">
        <f>INDEX(Plan4!$B$4:$B$31,MATCH(Plan1!$F831,Plan4!$A$4:$A$31,0))</f>
        <v>1992</v>
      </c>
      <c r="K831">
        <f>INDEX(Plan4!$C$4:$C$31,MATCH(Plan1!$F831,Plan4!$A$4:$A$31,0))</f>
        <v>1988</v>
      </c>
      <c r="L831">
        <f>INDEX(Plan4!$E$4:$E$31,MATCH(Plan1!$F831,Plan4!$A$4:$A$31,0))</f>
        <v>2000</v>
      </c>
      <c r="M831">
        <f t="shared" si="134"/>
        <v>0</v>
      </c>
      <c r="N831">
        <f t="shared" si="135"/>
        <v>2</v>
      </c>
      <c r="O831">
        <f t="shared" si="136"/>
        <v>0</v>
      </c>
      <c r="P831">
        <f t="shared" si="137"/>
        <v>1</v>
      </c>
      <c r="Q831">
        <f t="shared" si="138"/>
        <v>0</v>
      </c>
      <c r="R831">
        <f t="shared" si="139"/>
        <v>0</v>
      </c>
      <c r="S831">
        <f t="shared" si="140"/>
        <v>1</v>
      </c>
      <c r="T831">
        <f t="shared" si="141"/>
        <v>1</v>
      </c>
      <c r="U831">
        <f t="shared" si="142"/>
        <v>842</v>
      </c>
    </row>
    <row r="832" spans="1:21" ht="43.8" thickBot="1" x14ac:dyDescent="0.35">
      <c r="A832" s="3" t="s">
        <v>158</v>
      </c>
      <c r="B832" s="1">
        <v>0</v>
      </c>
      <c r="C832" s="1">
        <v>0</v>
      </c>
      <c r="D832" s="1">
        <v>1</v>
      </c>
      <c r="E832" s="1">
        <v>1</v>
      </c>
      <c r="F832" s="6">
        <v>1996</v>
      </c>
      <c r="G832" s="6">
        <v>0</v>
      </c>
      <c r="H832">
        <f t="shared" si="132"/>
        <v>13</v>
      </c>
      <c r="I832" t="str">
        <f t="shared" si="133"/>
        <v>MOZ</v>
      </c>
      <c r="J832">
        <f>INDEX(Plan4!$B$4:$B$31,MATCH(Plan1!$F832,Plan4!$A$4:$A$31,0))</f>
        <v>1992</v>
      </c>
      <c r="K832">
        <f>INDEX(Plan4!$C$4:$C$31,MATCH(Plan1!$F832,Plan4!$A$4:$A$31,0))</f>
        <v>1988</v>
      </c>
      <c r="L832">
        <f>INDEX(Plan4!$E$4:$E$31,MATCH(Plan1!$F832,Plan4!$A$4:$A$31,0))</f>
        <v>2000</v>
      </c>
      <c r="M832">
        <f t="shared" si="134"/>
        <v>0</v>
      </c>
      <c r="N832">
        <f t="shared" si="135"/>
        <v>0</v>
      </c>
      <c r="O832">
        <f t="shared" si="136"/>
        <v>0</v>
      </c>
      <c r="P832">
        <f t="shared" si="137"/>
        <v>0</v>
      </c>
      <c r="Q832">
        <f t="shared" si="138"/>
        <v>0</v>
      </c>
      <c r="R832">
        <f t="shared" si="139"/>
        <v>0</v>
      </c>
      <c r="S832">
        <f t="shared" si="140"/>
        <v>0</v>
      </c>
      <c r="T832">
        <f t="shared" si="141"/>
        <v>0</v>
      </c>
      <c r="U832">
        <f t="shared" si="142"/>
        <v>842</v>
      </c>
    </row>
    <row r="833" spans="1:21" ht="43.8" thickBot="1" x14ac:dyDescent="0.35">
      <c r="A833" s="3" t="s">
        <v>78</v>
      </c>
      <c r="B833" s="1">
        <v>0</v>
      </c>
      <c r="C833" s="1">
        <v>0</v>
      </c>
      <c r="D833" s="1">
        <v>1</v>
      </c>
      <c r="E833" s="1">
        <v>1</v>
      </c>
      <c r="F833" s="6">
        <v>1996</v>
      </c>
      <c r="G833" s="6">
        <v>0</v>
      </c>
      <c r="H833">
        <f t="shared" si="132"/>
        <v>14</v>
      </c>
      <c r="I833" t="str">
        <f t="shared" si="133"/>
        <v>PUR</v>
      </c>
      <c r="J833">
        <f>INDEX(Plan4!$B$4:$B$31,MATCH(Plan1!$F833,Plan4!$A$4:$A$31,0))</f>
        <v>1992</v>
      </c>
      <c r="K833">
        <f>INDEX(Plan4!$C$4:$C$31,MATCH(Plan1!$F833,Plan4!$A$4:$A$31,0))</f>
        <v>1988</v>
      </c>
      <c r="L833">
        <f>INDEX(Plan4!$E$4:$E$31,MATCH(Plan1!$F833,Plan4!$A$4:$A$31,0))</f>
        <v>2000</v>
      </c>
      <c r="M833">
        <f t="shared" si="134"/>
        <v>0</v>
      </c>
      <c r="N833">
        <f t="shared" si="135"/>
        <v>1</v>
      </c>
      <c r="O833">
        <f t="shared" si="136"/>
        <v>0</v>
      </c>
      <c r="P833">
        <f t="shared" si="137"/>
        <v>0</v>
      </c>
      <c r="Q833">
        <f t="shared" si="138"/>
        <v>0</v>
      </c>
      <c r="R833">
        <f t="shared" si="139"/>
        <v>0</v>
      </c>
      <c r="S833">
        <f t="shared" si="140"/>
        <v>1</v>
      </c>
      <c r="T833">
        <f t="shared" si="141"/>
        <v>0</v>
      </c>
      <c r="U833">
        <f t="shared" si="142"/>
        <v>842</v>
      </c>
    </row>
    <row r="834" spans="1:21" ht="29.4" thickBot="1" x14ac:dyDescent="0.35">
      <c r="A834" s="3" t="s">
        <v>98</v>
      </c>
      <c r="B834" s="1">
        <v>0</v>
      </c>
      <c r="C834" s="1">
        <v>0</v>
      </c>
      <c r="D834" s="1">
        <v>1</v>
      </c>
      <c r="E834" s="1">
        <v>1</v>
      </c>
      <c r="F834" s="6">
        <v>1996</v>
      </c>
      <c r="G834" s="6">
        <v>0</v>
      </c>
      <c r="H834">
        <f t="shared" si="132"/>
        <v>10</v>
      </c>
      <c r="I834" t="str">
        <f t="shared" si="133"/>
        <v>TUN</v>
      </c>
      <c r="J834">
        <f>INDEX(Plan4!$B$4:$B$31,MATCH(Plan1!$F834,Plan4!$A$4:$A$31,0))</f>
        <v>1992</v>
      </c>
      <c r="K834">
        <f>INDEX(Plan4!$C$4:$C$31,MATCH(Plan1!$F834,Plan4!$A$4:$A$31,0))</f>
        <v>1988</v>
      </c>
      <c r="L834">
        <f>INDEX(Plan4!$E$4:$E$31,MATCH(Plan1!$F834,Plan4!$A$4:$A$31,0))</f>
        <v>2000</v>
      </c>
      <c r="M834">
        <f t="shared" si="134"/>
        <v>0</v>
      </c>
      <c r="N834">
        <f t="shared" si="135"/>
        <v>0</v>
      </c>
      <c r="O834">
        <f t="shared" si="136"/>
        <v>0</v>
      </c>
      <c r="P834">
        <f t="shared" si="137"/>
        <v>0</v>
      </c>
      <c r="Q834">
        <f t="shared" si="138"/>
        <v>0</v>
      </c>
      <c r="R834">
        <f t="shared" si="139"/>
        <v>0</v>
      </c>
      <c r="S834">
        <f t="shared" si="140"/>
        <v>0</v>
      </c>
      <c r="T834">
        <f t="shared" si="141"/>
        <v>0</v>
      </c>
      <c r="U834">
        <f t="shared" si="142"/>
        <v>842</v>
      </c>
    </row>
    <row r="835" spans="1:21" ht="29.4" thickBot="1" x14ac:dyDescent="0.35">
      <c r="A835" s="3" t="s">
        <v>105</v>
      </c>
      <c r="B835" s="1">
        <v>0</v>
      </c>
      <c r="C835" s="1">
        <v>0</v>
      </c>
      <c r="D835" s="1">
        <v>1</v>
      </c>
      <c r="E835" s="1">
        <v>1</v>
      </c>
      <c r="F835" s="6">
        <v>1996</v>
      </c>
      <c r="G835" s="6">
        <v>0</v>
      </c>
      <c r="H835">
        <f t="shared" ref="H835:H898" si="143">FIND("(",A835)</f>
        <v>9</v>
      </c>
      <c r="I835" t="str">
        <f t="shared" ref="I835:I898" si="144">RIGHT(LEFT(A835,H835+3),3)</f>
        <v>UGA</v>
      </c>
      <c r="J835">
        <f>INDEX(Plan4!$B$4:$B$31,MATCH(Plan1!$F835,Plan4!$A$4:$A$31,0))</f>
        <v>1992</v>
      </c>
      <c r="K835">
        <f>INDEX(Plan4!$C$4:$C$31,MATCH(Plan1!$F835,Plan4!$A$4:$A$31,0))</f>
        <v>1988</v>
      </c>
      <c r="L835">
        <f>INDEX(Plan4!$E$4:$E$31,MATCH(Plan1!$F835,Plan4!$A$4:$A$31,0))</f>
        <v>2000</v>
      </c>
      <c r="M835">
        <f t="shared" ref="M835:M898" si="145">SUMIFS($B$2:$B$1248,$F$2:$F$1248,J835,$I$2:$I$1248,$I835)</f>
        <v>0</v>
      </c>
      <c r="N835">
        <f t="shared" ref="N835:N898" si="146">SUMIFS($E$2:$E$1248,$F$2:$F$1248,J835,$I$2:$I$1248,$I835)</f>
        <v>0</v>
      </c>
      <c r="O835">
        <f t="shared" ref="O835:O898" si="147">SUMIFS($B$2:$B$1248,$F$2:$F$1248,K835,$I$2:$I$1248,$I835)</f>
        <v>0</v>
      </c>
      <c r="P835">
        <f t="shared" ref="P835:P898" si="148">SUMIFS($E$2:$E$1248,$F$2:$F$1248,K835,$I$2:$I$1248,$I835)</f>
        <v>0</v>
      </c>
      <c r="Q835">
        <f t="shared" ref="Q835:Q898" si="149">SUMIFS($G$2:$G$1248,$F$2:$F$1248,J835,$I$2:$I$1248,$I835)</f>
        <v>0</v>
      </c>
      <c r="R835">
        <f t="shared" ref="R835:R898" si="150">SUMIFS($G$2:$G$1248,$F$2:$F$1248,L835,$I$2:$I$1248,$I835)</f>
        <v>0</v>
      </c>
      <c r="S835">
        <f t="shared" ref="S835:S898" si="151">COUNTIFS($I$2:$I$1248,$I835,$F$2:$F$1248,$J835)</f>
        <v>0</v>
      </c>
      <c r="T835">
        <f t="shared" ref="T835:T898" si="152">COUNTIFS($I$2:$I$1248,$I835,$F$2:$F$1248,$K835)</f>
        <v>0</v>
      </c>
      <c r="U835">
        <f t="shared" ref="U835:U898" si="153">SUMIFS($E$2:$E$1248,$F$2:$F$1248,$F835)</f>
        <v>842</v>
      </c>
    </row>
    <row r="836" spans="1:21" ht="43.8" thickBot="1" x14ac:dyDescent="0.35">
      <c r="A836" s="3" t="s">
        <v>0</v>
      </c>
      <c r="B836" s="1">
        <v>37</v>
      </c>
      <c r="C836" s="1">
        <v>24</v>
      </c>
      <c r="D836" s="1">
        <v>32</v>
      </c>
      <c r="E836" s="1">
        <v>93</v>
      </c>
      <c r="F836" s="6">
        <v>2000</v>
      </c>
      <c r="G836" s="6">
        <v>0</v>
      </c>
      <c r="H836">
        <f t="shared" si="143"/>
        <v>16</v>
      </c>
      <c r="I836" t="str">
        <f t="shared" si="144"/>
        <v>USA</v>
      </c>
      <c r="J836">
        <f>INDEX(Plan4!$B$4:$B$31,MATCH(Plan1!$F836,Plan4!$A$4:$A$31,0))</f>
        <v>1996</v>
      </c>
      <c r="K836">
        <f>INDEX(Plan4!$C$4:$C$31,MATCH(Plan1!$F836,Plan4!$A$4:$A$31,0))</f>
        <v>1992</v>
      </c>
      <c r="L836">
        <f>INDEX(Plan4!$E$4:$E$31,MATCH(Plan1!$F836,Plan4!$A$4:$A$31,0))</f>
        <v>2004</v>
      </c>
      <c r="M836">
        <f t="shared" si="145"/>
        <v>44</v>
      </c>
      <c r="N836">
        <f t="shared" si="146"/>
        <v>101</v>
      </c>
      <c r="O836">
        <f t="shared" si="147"/>
        <v>37</v>
      </c>
      <c r="P836">
        <f t="shared" si="148"/>
        <v>108</v>
      </c>
      <c r="Q836">
        <f t="shared" si="149"/>
        <v>1</v>
      </c>
      <c r="R836">
        <f t="shared" si="150"/>
        <v>0</v>
      </c>
      <c r="S836">
        <f t="shared" si="151"/>
        <v>1</v>
      </c>
      <c r="T836">
        <f t="shared" si="152"/>
        <v>1</v>
      </c>
      <c r="U836">
        <f t="shared" si="153"/>
        <v>927</v>
      </c>
    </row>
    <row r="837" spans="1:21" ht="29.4" thickBot="1" x14ac:dyDescent="0.35">
      <c r="A837" s="3" t="s">
        <v>143</v>
      </c>
      <c r="B837" s="1">
        <v>32</v>
      </c>
      <c r="C837" s="1">
        <v>28</v>
      </c>
      <c r="D837" s="1">
        <v>29</v>
      </c>
      <c r="E837" s="1">
        <v>89</v>
      </c>
      <c r="F837" s="6">
        <v>2000</v>
      </c>
      <c r="G837" s="6">
        <v>0</v>
      </c>
      <c r="H837">
        <f t="shared" si="143"/>
        <v>9</v>
      </c>
      <c r="I837" t="str">
        <f t="shared" si="144"/>
        <v>RUS</v>
      </c>
      <c r="J837">
        <f>INDEX(Plan4!$B$4:$B$31,MATCH(Plan1!$F837,Plan4!$A$4:$A$31,0))</f>
        <v>1996</v>
      </c>
      <c r="K837">
        <f>INDEX(Plan4!$C$4:$C$31,MATCH(Plan1!$F837,Plan4!$A$4:$A$31,0))</f>
        <v>1992</v>
      </c>
      <c r="L837">
        <f>INDEX(Plan4!$E$4:$E$31,MATCH(Plan1!$F837,Plan4!$A$4:$A$31,0))</f>
        <v>2004</v>
      </c>
      <c r="M837">
        <f t="shared" si="145"/>
        <v>26</v>
      </c>
      <c r="N837">
        <f t="shared" si="146"/>
        <v>63</v>
      </c>
      <c r="O837">
        <f t="shared" si="147"/>
        <v>0</v>
      </c>
      <c r="P837">
        <f t="shared" si="148"/>
        <v>0</v>
      </c>
      <c r="Q837">
        <f t="shared" si="149"/>
        <v>0</v>
      </c>
      <c r="R837">
        <f t="shared" si="150"/>
        <v>0</v>
      </c>
      <c r="S837">
        <f t="shared" si="151"/>
        <v>1</v>
      </c>
      <c r="T837">
        <f t="shared" si="152"/>
        <v>0</v>
      </c>
      <c r="U837">
        <f t="shared" si="153"/>
        <v>927</v>
      </c>
    </row>
    <row r="838" spans="1:21" ht="29.4" thickBot="1" x14ac:dyDescent="0.35">
      <c r="A838" s="3" t="s">
        <v>118</v>
      </c>
      <c r="B838" s="1">
        <v>28</v>
      </c>
      <c r="C838" s="1">
        <v>16</v>
      </c>
      <c r="D838" s="1">
        <v>14</v>
      </c>
      <c r="E838" s="1">
        <v>58</v>
      </c>
      <c r="F838" s="6">
        <v>2000</v>
      </c>
      <c r="G838" s="6">
        <v>0</v>
      </c>
      <c r="H838">
        <f t="shared" si="143"/>
        <v>8</v>
      </c>
      <c r="I838" t="str">
        <f t="shared" si="144"/>
        <v>CHN</v>
      </c>
      <c r="J838">
        <f>INDEX(Plan4!$B$4:$B$31,MATCH(Plan1!$F838,Plan4!$A$4:$A$31,0))</f>
        <v>1996</v>
      </c>
      <c r="K838">
        <f>INDEX(Plan4!$C$4:$C$31,MATCH(Plan1!$F838,Plan4!$A$4:$A$31,0))</f>
        <v>1992</v>
      </c>
      <c r="L838">
        <f>INDEX(Plan4!$E$4:$E$31,MATCH(Plan1!$F838,Plan4!$A$4:$A$31,0))</f>
        <v>2004</v>
      </c>
      <c r="M838">
        <f t="shared" si="145"/>
        <v>16</v>
      </c>
      <c r="N838">
        <f t="shared" si="146"/>
        <v>50</v>
      </c>
      <c r="O838">
        <f t="shared" si="147"/>
        <v>16</v>
      </c>
      <c r="P838">
        <f t="shared" si="148"/>
        <v>54</v>
      </c>
      <c r="Q838">
        <f t="shared" si="149"/>
        <v>0</v>
      </c>
      <c r="R838">
        <f t="shared" si="150"/>
        <v>0</v>
      </c>
      <c r="S838">
        <f t="shared" si="151"/>
        <v>1</v>
      </c>
      <c r="T838">
        <f t="shared" si="152"/>
        <v>1</v>
      </c>
      <c r="U838">
        <f t="shared" si="153"/>
        <v>927</v>
      </c>
    </row>
    <row r="839" spans="1:21" ht="29.4" thickBot="1" x14ac:dyDescent="0.35">
      <c r="A839" s="5" t="s">
        <v>84</v>
      </c>
      <c r="B839" s="1">
        <v>16</v>
      </c>
      <c r="C839" s="1">
        <v>25</v>
      </c>
      <c r="D839" s="1">
        <v>17</v>
      </c>
      <c r="E839" s="1">
        <v>58</v>
      </c>
      <c r="F839" s="6">
        <v>2000</v>
      </c>
      <c r="G839" s="6">
        <v>1</v>
      </c>
      <c r="H839">
        <f t="shared" si="143"/>
        <v>12</v>
      </c>
      <c r="I839" t="str">
        <f t="shared" si="144"/>
        <v>AUS</v>
      </c>
      <c r="J839">
        <f>INDEX(Plan4!$B$4:$B$31,MATCH(Plan1!$F839,Plan4!$A$4:$A$31,0))</f>
        <v>1996</v>
      </c>
      <c r="K839">
        <f>INDEX(Plan4!$C$4:$C$31,MATCH(Plan1!$F839,Plan4!$A$4:$A$31,0))</f>
        <v>1992</v>
      </c>
      <c r="L839">
        <f>INDEX(Plan4!$E$4:$E$31,MATCH(Plan1!$F839,Plan4!$A$4:$A$31,0))</f>
        <v>2004</v>
      </c>
      <c r="M839">
        <f t="shared" si="145"/>
        <v>9</v>
      </c>
      <c r="N839">
        <f t="shared" si="146"/>
        <v>41</v>
      </c>
      <c r="O839">
        <f t="shared" si="147"/>
        <v>7</v>
      </c>
      <c r="P839">
        <f t="shared" si="148"/>
        <v>27</v>
      </c>
      <c r="Q839">
        <f t="shared" si="149"/>
        <v>0</v>
      </c>
      <c r="R839">
        <f t="shared" si="150"/>
        <v>0</v>
      </c>
      <c r="S839">
        <f t="shared" si="151"/>
        <v>1</v>
      </c>
      <c r="T839">
        <f t="shared" si="152"/>
        <v>1</v>
      </c>
      <c r="U839">
        <f t="shared" si="153"/>
        <v>927</v>
      </c>
    </row>
    <row r="840" spans="1:21" ht="29.4" thickBot="1" x14ac:dyDescent="0.35">
      <c r="A840" s="3" t="s">
        <v>2</v>
      </c>
      <c r="B840" s="1">
        <v>13</v>
      </c>
      <c r="C840" s="1">
        <v>17</v>
      </c>
      <c r="D840" s="1">
        <v>26</v>
      </c>
      <c r="E840" s="1">
        <v>56</v>
      </c>
      <c r="F840" s="6">
        <v>2000</v>
      </c>
      <c r="G840" s="6">
        <v>0</v>
      </c>
      <c r="H840">
        <f t="shared" si="143"/>
        <v>10</v>
      </c>
      <c r="I840" t="str">
        <f t="shared" si="144"/>
        <v>GER</v>
      </c>
      <c r="J840">
        <f>INDEX(Plan4!$B$4:$B$31,MATCH(Plan1!$F840,Plan4!$A$4:$A$31,0))</f>
        <v>1996</v>
      </c>
      <c r="K840">
        <f>INDEX(Plan4!$C$4:$C$31,MATCH(Plan1!$F840,Plan4!$A$4:$A$31,0))</f>
        <v>1992</v>
      </c>
      <c r="L840">
        <f>INDEX(Plan4!$E$4:$E$31,MATCH(Plan1!$F840,Plan4!$A$4:$A$31,0))</f>
        <v>2004</v>
      </c>
      <c r="M840">
        <f t="shared" si="145"/>
        <v>20</v>
      </c>
      <c r="N840">
        <f t="shared" si="146"/>
        <v>65</v>
      </c>
      <c r="O840">
        <f t="shared" si="147"/>
        <v>33</v>
      </c>
      <c r="P840">
        <f t="shared" si="148"/>
        <v>82</v>
      </c>
      <c r="Q840">
        <f t="shared" si="149"/>
        <v>0</v>
      </c>
      <c r="R840">
        <f t="shared" si="150"/>
        <v>0</v>
      </c>
      <c r="S840">
        <f t="shared" si="151"/>
        <v>1</v>
      </c>
      <c r="T840">
        <f t="shared" si="152"/>
        <v>1</v>
      </c>
      <c r="U840">
        <f t="shared" si="153"/>
        <v>927</v>
      </c>
    </row>
    <row r="841" spans="1:21" ht="29.4" thickBot="1" x14ac:dyDescent="0.35">
      <c r="A841" s="3" t="s">
        <v>3</v>
      </c>
      <c r="B841" s="1">
        <v>13</v>
      </c>
      <c r="C841" s="1">
        <v>14</v>
      </c>
      <c r="D841" s="1">
        <v>11</v>
      </c>
      <c r="E841" s="1">
        <v>38</v>
      </c>
      <c r="F841" s="6">
        <v>2000</v>
      </c>
      <c r="G841" s="6">
        <v>0</v>
      </c>
      <c r="H841">
        <f t="shared" si="143"/>
        <v>9</v>
      </c>
      <c r="I841" t="str">
        <f t="shared" si="144"/>
        <v>FRA</v>
      </c>
      <c r="J841">
        <f>INDEX(Plan4!$B$4:$B$31,MATCH(Plan1!$F841,Plan4!$A$4:$A$31,0))</f>
        <v>1996</v>
      </c>
      <c r="K841">
        <f>INDEX(Plan4!$C$4:$C$31,MATCH(Plan1!$F841,Plan4!$A$4:$A$31,0))</f>
        <v>1992</v>
      </c>
      <c r="L841">
        <f>INDEX(Plan4!$E$4:$E$31,MATCH(Plan1!$F841,Plan4!$A$4:$A$31,0))</f>
        <v>2004</v>
      </c>
      <c r="M841">
        <f t="shared" si="145"/>
        <v>15</v>
      </c>
      <c r="N841">
        <f t="shared" si="146"/>
        <v>37</v>
      </c>
      <c r="O841">
        <f t="shared" si="147"/>
        <v>8</v>
      </c>
      <c r="P841">
        <f t="shared" si="148"/>
        <v>29</v>
      </c>
      <c r="Q841">
        <f t="shared" si="149"/>
        <v>0</v>
      </c>
      <c r="R841">
        <f t="shared" si="150"/>
        <v>0</v>
      </c>
      <c r="S841">
        <f t="shared" si="151"/>
        <v>1</v>
      </c>
      <c r="T841">
        <f t="shared" si="152"/>
        <v>1</v>
      </c>
      <c r="U841">
        <f t="shared" si="153"/>
        <v>927</v>
      </c>
    </row>
    <row r="842" spans="1:21" ht="29.4" thickBot="1" x14ac:dyDescent="0.35">
      <c r="A842" s="3" t="s">
        <v>22</v>
      </c>
      <c r="B842" s="1">
        <v>13</v>
      </c>
      <c r="C842" s="1">
        <v>8</v>
      </c>
      <c r="D842" s="1">
        <v>13</v>
      </c>
      <c r="E842" s="1">
        <v>34</v>
      </c>
      <c r="F842" s="6">
        <v>2000</v>
      </c>
      <c r="G842" s="6">
        <v>0</v>
      </c>
      <c r="H842">
        <f t="shared" si="143"/>
        <v>8</v>
      </c>
      <c r="I842" t="str">
        <f t="shared" si="144"/>
        <v>ITA</v>
      </c>
      <c r="J842">
        <f>INDEX(Plan4!$B$4:$B$31,MATCH(Plan1!$F842,Plan4!$A$4:$A$31,0))</f>
        <v>1996</v>
      </c>
      <c r="K842">
        <f>INDEX(Plan4!$C$4:$C$31,MATCH(Plan1!$F842,Plan4!$A$4:$A$31,0))</f>
        <v>1992</v>
      </c>
      <c r="L842">
        <f>INDEX(Plan4!$E$4:$E$31,MATCH(Plan1!$F842,Plan4!$A$4:$A$31,0))</f>
        <v>2004</v>
      </c>
      <c r="M842">
        <f t="shared" si="145"/>
        <v>13</v>
      </c>
      <c r="N842">
        <f t="shared" si="146"/>
        <v>35</v>
      </c>
      <c r="O842">
        <f t="shared" si="147"/>
        <v>6</v>
      </c>
      <c r="P842">
        <f t="shared" si="148"/>
        <v>19</v>
      </c>
      <c r="Q842">
        <f t="shared" si="149"/>
        <v>0</v>
      </c>
      <c r="R842">
        <f t="shared" si="150"/>
        <v>0</v>
      </c>
      <c r="S842">
        <f t="shared" si="151"/>
        <v>1</v>
      </c>
      <c r="T842">
        <f t="shared" si="152"/>
        <v>1</v>
      </c>
      <c r="U842">
        <f t="shared" si="153"/>
        <v>927</v>
      </c>
    </row>
    <row r="843" spans="1:21" ht="29.4" thickBot="1" x14ac:dyDescent="0.35">
      <c r="A843" s="3" t="s">
        <v>45</v>
      </c>
      <c r="B843" s="1">
        <v>12</v>
      </c>
      <c r="C843" s="1">
        <v>9</v>
      </c>
      <c r="D843" s="1">
        <v>4</v>
      </c>
      <c r="E843" s="1">
        <v>25</v>
      </c>
      <c r="F843" s="6">
        <v>2000</v>
      </c>
      <c r="G843" s="6">
        <v>0</v>
      </c>
      <c r="H843">
        <f t="shared" si="143"/>
        <v>14</v>
      </c>
      <c r="I843" t="str">
        <f t="shared" si="144"/>
        <v>NED</v>
      </c>
      <c r="J843">
        <f>INDEX(Plan4!$B$4:$B$31,MATCH(Plan1!$F843,Plan4!$A$4:$A$31,0))</f>
        <v>1996</v>
      </c>
      <c r="K843">
        <f>INDEX(Plan4!$C$4:$C$31,MATCH(Plan1!$F843,Plan4!$A$4:$A$31,0))</f>
        <v>1992</v>
      </c>
      <c r="L843">
        <f>INDEX(Plan4!$E$4:$E$31,MATCH(Plan1!$F843,Plan4!$A$4:$A$31,0))</f>
        <v>2004</v>
      </c>
      <c r="M843">
        <f t="shared" si="145"/>
        <v>4</v>
      </c>
      <c r="N843">
        <f t="shared" si="146"/>
        <v>19</v>
      </c>
      <c r="O843">
        <f t="shared" si="147"/>
        <v>2</v>
      </c>
      <c r="P843">
        <f t="shared" si="148"/>
        <v>15</v>
      </c>
      <c r="Q843">
        <f t="shared" si="149"/>
        <v>0</v>
      </c>
      <c r="R843">
        <f t="shared" si="150"/>
        <v>0</v>
      </c>
      <c r="S843">
        <f t="shared" si="151"/>
        <v>1</v>
      </c>
      <c r="T843">
        <f t="shared" si="152"/>
        <v>1</v>
      </c>
      <c r="U843">
        <f t="shared" si="153"/>
        <v>927</v>
      </c>
    </row>
    <row r="844" spans="1:21" ht="29.4" thickBot="1" x14ac:dyDescent="0.35">
      <c r="A844" s="3" t="s">
        <v>25</v>
      </c>
      <c r="B844" s="1">
        <v>11</v>
      </c>
      <c r="C844" s="1">
        <v>11</v>
      </c>
      <c r="D844" s="1">
        <v>7</v>
      </c>
      <c r="E844" s="1">
        <v>29</v>
      </c>
      <c r="F844" s="6">
        <v>2000</v>
      </c>
      <c r="G844" s="6">
        <v>0</v>
      </c>
      <c r="H844">
        <f t="shared" si="143"/>
        <v>7</v>
      </c>
      <c r="I844" t="str">
        <f t="shared" si="144"/>
        <v>CUB</v>
      </c>
      <c r="J844">
        <f>INDEX(Plan4!$B$4:$B$31,MATCH(Plan1!$F844,Plan4!$A$4:$A$31,0))</f>
        <v>1996</v>
      </c>
      <c r="K844">
        <f>INDEX(Plan4!$C$4:$C$31,MATCH(Plan1!$F844,Plan4!$A$4:$A$31,0))</f>
        <v>1992</v>
      </c>
      <c r="L844">
        <f>INDEX(Plan4!$E$4:$E$31,MATCH(Plan1!$F844,Plan4!$A$4:$A$31,0))</f>
        <v>2004</v>
      </c>
      <c r="M844">
        <f t="shared" si="145"/>
        <v>9</v>
      </c>
      <c r="N844">
        <f t="shared" si="146"/>
        <v>25</v>
      </c>
      <c r="O844">
        <f t="shared" si="147"/>
        <v>14</v>
      </c>
      <c r="P844">
        <f t="shared" si="148"/>
        <v>31</v>
      </c>
      <c r="Q844">
        <f t="shared" si="149"/>
        <v>0</v>
      </c>
      <c r="R844">
        <f t="shared" si="150"/>
        <v>0</v>
      </c>
      <c r="S844">
        <f t="shared" si="151"/>
        <v>1</v>
      </c>
      <c r="T844">
        <f t="shared" si="152"/>
        <v>1</v>
      </c>
      <c r="U844">
        <f t="shared" si="153"/>
        <v>927</v>
      </c>
    </row>
    <row r="845" spans="1:21" ht="43.8" thickBot="1" x14ac:dyDescent="0.35">
      <c r="A845" s="3" t="s">
        <v>4</v>
      </c>
      <c r="B845" s="1">
        <v>11</v>
      </c>
      <c r="C845" s="1">
        <v>10</v>
      </c>
      <c r="D845" s="1">
        <v>7</v>
      </c>
      <c r="E845" s="1">
        <v>28</v>
      </c>
      <c r="F845" s="6">
        <v>2000</v>
      </c>
      <c r="G845" s="6">
        <v>0</v>
      </c>
      <c r="H845">
        <f t="shared" si="143"/>
        <v>16</v>
      </c>
      <c r="I845" t="str">
        <f t="shared" si="144"/>
        <v>GBR</v>
      </c>
      <c r="J845">
        <f>INDEX(Plan4!$B$4:$B$31,MATCH(Plan1!$F845,Plan4!$A$4:$A$31,0))</f>
        <v>1996</v>
      </c>
      <c r="K845">
        <f>INDEX(Plan4!$C$4:$C$31,MATCH(Plan1!$F845,Plan4!$A$4:$A$31,0))</f>
        <v>1992</v>
      </c>
      <c r="L845">
        <f>INDEX(Plan4!$E$4:$E$31,MATCH(Plan1!$F845,Plan4!$A$4:$A$31,0))</f>
        <v>2004</v>
      </c>
      <c r="M845">
        <f t="shared" si="145"/>
        <v>1</v>
      </c>
      <c r="N845">
        <f t="shared" si="146"/>
        <v>15</v>
      </c>
      <c r="O845">
        <f t="shared" si="147"/>
        <v>5</v>
      </c>
      <c r="P845">
        <f t="shared" si="148"/>
        <v>20</v>
      </c>
      <c r="Q845">
        <f t="shared" si="149"/>
        <v>0</v>
      </c>
      <c r="R845">
        <f t="shared" si="150"/>
        <v>0</v>
      </c>
      <c r="S845">
        <f t="shared" si="151"/>
        <v>1</v>
      </c>
      <c r="T845">
        <f t="shared" si="152"/>
        <v>1</v>
      </c>
      <c r="U845">
        <f t="shared" si="153"/>
        <v>927</v>
      </c>
    </row>
    <row r="846" spans="1:21" ht="29.4" thickBot="1" x14ac:dyDescent="0.35">
      <c r="A846" s="3" t="s">
        <v>61</v>
      </c>
      <c r="B846" s="1">
        <v>11</v>
      </c>
      <c r="C846" s="1">
        <v>6</v>
      </c>
      <c r="D846" s="1">
        <v>9</v>
      </c>
      <c r="E846" s="1">
        <v>26</v>
      </c>
      <c r="F846" s="6">
        <v>2000</v>
      </c>
      <c r="G846" s="6">
        <v>0</v>
      </c>
      <c r="H846">
        <f t="shared" si="143"/>
        <v>10</v>
      </c>
      <c r="I846" t="str">
        <f t="shared" si="144"/>
        <v>ROU</v>
      </c>
      <c r="J846">
        <f>INDEX(Plan4!$B$4:$B$31,MATCH(Plan1!$F846,Plan4!$A$4:$A$31,0))</f>
        <v>1996</v>
      </c>
      <c r="K846">
        <f>INDEX(Plan4!$C$4:$C$31,MATCH(Plan1!$F846,Plan4!$A$4:$A$31,0))</f>
        <v>1992</v>
      </c>
      <c r="L846">
        <f>INDEX(Plan4!$E$4:$E$31,MATCH(Plan1!$F846,Plan4!$A$4:$A$31,0))</f>
        <v>2004</v>
      </c>
      <c r="M846">
        <f t="shared" si="145"/>
        <v>4</v>
      </c>
      <c r="N846">
        <f t="shared" si="146"/>
        <v>20</v>
      </c>
      <c r="O846">
        <f t="shared" si="147"/>
        <v>4</v>
      </c>
      <c r="P846">
        <f t="shared" si="148"/>
        <v>18</v>
      </c>
      <c r="Q846">
        <f t="shared" si="149"/>
        <v>0</v>
      </c>
      <c r="R846">
        <f t="shared" si="150"/>
        <v>0</v>
      </c>
      <c r="S846">
        <f t="shared" si="151"/>
        <v>1</v>
      </c>
      <c r="T846">
        <f t="shared" si="152"/>
        <v>1</v>
      </c>
      <c r="U846">
        <f t="shared" si="153"/>
        <v>927</v>
      </c>
    </row>
    <row r="847" spans="1:21" ht="43.8" thickBot="1" x14ac:dyDescent="0.35">
      <c r="A847" s="3" t="s">
        <v>76</v>
      </c>
      <c r="B847" s="1">
        <v>8</v>
      </c>
      <c r="C847" s="1">
        <v>10</v>
      </c>
      <c r="D847" s="1">
        <v>10</v>
      </c>
      <c r="E847" s="1">
        <v>28</v>
      </c>
      <c r="F847" s="6">
        <v>2000</v>
      </c>
      <c r="G847" s="6">
        <v>0</v>
      </c>
      <c r="H847">
        <f t="shared" si="143"/>
        <v>14</v>
      </c>
      <c r="I847" t="str">
        <f t="shared" si="144"/>
        <v>KOR</v>
      </c>
      <c r="J847">
        <f>INDEX(Plan4!$B$4:$B$31,MATCH(Plan1!$F847,Plan4!$A$4:$A$31,0))</f>
        <v>1996</v>
      </c>
      <c r="K847">
        <f>INDEX(Plan4!$C$4:$C$31,MATCH(Plan1!$F847,Plan4!$A$4:$A$31,0))</f>
        <v>1992</v>
      </c>
      <c r="L847">
        <f>INDEX(Plan4!$E$4:$E$31,MATCH(Plan1!$F847,Plan4!$A$4:$A$31,0))</f>
        <v>2004</v>
      </c>
      <c r="M847">
        <f t="shared" si="145"/>
        <v>7</v>
      </c>
      <c r="N847">
        <f t="shared" si="146"/>
        <v>27</v>
      </c>
      <c r="O847">
        <f t="shared" si="147"/>
        <v>12</v>
      </c>
      <c r="P847">
        <f t="shared" si="148"/>
        <v>29</v>
      </c>
      <c r="Q847">
        <f t="shared" si="149"/>
        <v>0</v>
      </c>
      <c r="R847">
        <f t="shared" si="150"/>
        <v>0</v>
      </c>
      <c r="S847">
        <f t="shared" si="151"/>
        <v>1</v>
      </c>
      <c r="T847">
        <f t="shared" si="152"/>
        <v>1</v>
      </c>
      <c r="U847">
        <f t="shared" si="153"/>
        <v>927</v>
      </c>
    </row>
    <row r="848" spans="1:21" ht="29.4" thickBot="1" x14ac:dyDescent="0.35">
      <c r="A848" s="3" t="s">
        <v>5</v>
      </c>
      <c r="B848" s="1">
        <v>8</v>
      </c>
      <c r="C848" s="1">
        <v>6</v>
      </c>
      <c r="D848" s="1">
        <v>3</v>
      </c>
      <c r="E848" s="1">
        <v>17</v>
      </c>
      <c r="F848" s="6">
        <v>2000</v>
      </c>
      <c r="G848" s="6">
        <v>0</v>
      </c>
      <c r="H848">
        <f t="shared" si="143"/>
        <v>10</v>
      </c>
      <c r="I848" t="str">
        <f t="shared" si="144"/>
        <v>HUN</v>
      </c>
      <c r="J848">
        <f>INDEX(Plan4!$B$4:$B$31,MATCH(Plan1!$F848,Plan4!$A$4:$A$31,0))</f>
        <v>1996</v>
      </c>
      <c r="K848">
        <f>INDEX(Plan4!$C$4:$C$31,MATCH(Plan1!$F848,Plan4!$A$4:$A$31,0))</f>
        <v>1992</v>
      </c>
      <c r="L848">
        <f>INDEX(Plan4!$E$4:$E$31,MATCH(Plan1!$F848,Plan4!$A$4:$A$31,0))</f>
        <v>2004</v>
      </c>
      <c r="M848">
        <f t="shared" si="145"/>
        <v>7</v>
      </c>
      <c r="N848">
        <f t="shared" si="146"/>
        <v>21</v>
      </c>
      <c r="O848">
        <f t="shared" si="147"/>
        <v>11</v>
      </c>
      <c r="P848">
        <f t="shared" si="148"/>
        <v>30</v>
      </c>
      <c r="Q848">
        <f t="shared" si="149"/>
        <v>0</v>
      </c>
      <c r="R848">
        <f t="shared" si="150"/>
        <v>0</v>
      </c>
      <c r="S848">
        <f t="shared" si="151"/>
        <v>1</v>
      </c>
      <c r="T848">
        <f t="shared" si="152"/>
        <v>1</v>
      </c>
      <c r="U848">
        <f t="shared" si="153"/>
        <v>927</v>
      </c>
    </row>
    <row r="849" spans="1:21" ht="29.4" thickBot="1" x14ac:dyDescent="0.35">
      <c r="A849" s="3" t="s">
        <v>58</v>
      </c>
      <c r="B849" s="1">
        <v>6</v>
      </c>
      <c r="C849" s="1">
        <v>5</v>
      </c>
      <c r="D849" s="1">
        <v>3</v>
      </c>
      <c r="E849" s="1">
        <v>14</v>
      </c>
      <c r="F849" s="6">
        <v>2000</v>
      </c>
      <c r="G849" s="6">
        <v>0</v>
      </c>
      <c r="H849">
        <f t="shared" si="143"/>
        <v>9</v>
      </c>
      <c r="I849" t="str">
        <f t="shared" si="144"/>
        <v>POL</v>
      </c>
      <c r="J849">
        <f>INDEX(Plan4!$B$4:$B$31,MATCH(Plan1!$F849,Plan4!$A$4:$A$31,0))</f>
        <v>1996</v>
      </c>
      <c r="K849">
        <f>INDEX(Plan4!$C$4:$C$31,MATCH(Plan1!$F849,Plan4!$A$4:$A$31,0))</f>
        <v>1992</v>
      </c>
      <c r="L849">
        <f>INDEX(Plan4!$E$4:$E$31,MATCH(Plan1!$F849,Plan4!$A$4:$A$31,0))</f>
        <v>2004</v>
      </c>
      <c r="M849">
        <f t="shared" si="145"/>
        <v>7</v>
      </c>
      <c r="N849">
        <f t="shared" si="146"/>
        <v>17</v>
      </c>
      <c r="O849">
        <f t="shared" si="147"/>
        <v>3</v>
      </c>
      <c r="P849">
        <f t="shared" si="148"/>
        <v>19</v>
      </c>
      <c r="Q849">
        <f t="shared" si="149"/>
        <v>0</v>
      </c>
      <c r="R849">
        <f t="shared" si="150"/>
        <v>0</v>
      </c>
      <c r="S849">
        <f t="shared" si="151"/>
        <v>1</v>
      </c>
      <c r="T849">
        <f t="shared" si="152"/>
        <v>1</v>
      </c>
      <c r="U849">
        <f t="shared" si="153"/>
        <v>927</v>
      </c>
    </row>
    <row r="850" spans="1:21" ht="29.4" thickBot="1" x14ac:dyDescent="0.35">
      <c r="A850" s="3" t="s">
        <v>50</v>
      </c>
      <c r="B850" s="1">
        <v>5</v>
      </c>
      <c r="C850" s="1">
        <v>8</v>
      </c>
      <c r="D850" s="1">
        <v>5</v>
      </c>
      <c r="E850" s="1">
        <v>18</v>
      </c>
      <c r="F850" s="6">
        <v>2000</v>
      </c>
      <c r="G850" s="6">
        <v>0</v>
      </c>
      <c r="H850">
        <f t="shared" si="143"/>
        <v>8</v>
      </c>
      <c r="I850" t="str">
        <f t="shared" si="144"/>
        <v>JPN</v>
      </c>
      <c r="J850">
        <f>INDEX(Plan4!$B$4:$B$31,MATCH(Plan1!$F850,Plan4!$A$4:$A$31,0))</f>
        <v>1996</v>
      </c>
      <c r="K850">
        <f>INDEX(Plan4!$C$4:$C$31,MATCH(Plan1!$F850,Plan4!$A$4:$A$31,0))</f>
        <v>1992</v>
      </c>
      <c r="L850">
        <f>INDEX(Plan4!$E$4:$E$31,MATCH(Plan1!$F850,Plan4!$A$4:$A$31,0))</f>
        <v>2004</v>
      </c>
      <c r="M850">
        <f t="shared" si="145"/>
        <v>3</v>
      </c>
      <c r="N850">
        <f t="shared" si="146"/>
        <v>14</v>
      </c>
      <c r="O850">
        <f t="shared" si="147"/>
        <v>3</v>
      </c>
      <c r="P850">
        <f t="shared" si="148"/>
        <v>22</v>
      </c>
      <c r="Q850">
        <f t="shared" si="149"/>
        <v>0</v>
      </c>
      <c r="R850">
        <f t="shared" si="150"/>
        <v>0</v>
      </c>
      <c r="S850">
        <f t="shared" si="151"/>
        <v>1</v>
      </c>
      <c r="T850">
        <f t="shared" si="152"/>
        <v>1</v>
      </c>
      <c r="U850">
        <f t="shared" si="153"/>
        <v>927</v>
      </c>
    </row>
    <row r="851" spans="1:21" ht="29.4" thickBot="1" x14ac:dyDescent="0.35">
      <c r="A851" s="3" t="s">
        <v>82</v>
      </c>
      <c r="B851" s="1">
        <v>5</v>
      </c>
      <c r="C851" s="1">
        <v>6</v>
      </c>
      <c r="D851" s="1">
        <v>2</v>
      </c>
      <c r="E851" s="1">
        <v>13</v>
      </c>
      <c r="F851" s="6">
        <v>2000</v>
      </c>
      <c r="G851" s="6">
        <v>0</v>
      </c>
      <c r="H851">
        <f t="shared" si="143"/>
        <v>11</v>
      </c>
      <c r="I851" t="str">
        <f t="shared" si="144"/>
        <v>BUL</v>
      </c>
      <c r="J851">
        <f>INDEX(Plan4!$B$4:$B$31,MATCH(Plan1!$F851,Plan4!$A$4:$A$31,0))</f>
        <v>1996</v>
      </c>
      <c r="K851">
        <f>INDEX(Plan4!$C$4:$C$31,MATCH(Plan1!$F851,Plan4!$A$4:$A$31,0))</f>
        <v>1992</v>
      </c>
      <c r="L851">
        <f>INDEX(Plan4!$E$4:$E$31,MATCH(Plan1!$F851,Plan4!$A$4:$A$31,0))</f>
        <v>2004</v>
      </c>
      <c r="M851">
        <f t="shared" si="145"/>
        <v>3</v>
      </c>
      <c r="N851">
        <f t="shared" si="146"/>
        <v>15</v>
      </c>
      <c r="O851">
        <f t="shared" si="147"/>
        <v>3</v>
      </c>
      <c r="P851">
        <f t="shared" si="148"/>
        <v>16</v>
      </c>
      <c r="Q851">
        <f t="shared" si="149"/>
        <v>0</v>
      </c>
      <c r="R851">
        <f t="shared" si="150"/>
        <v>0</v>
      </c>
      <c r="S851">
        <f t="shared" si="151"/>
        <v>1</v>
      </c>
      <c r="T851">
        <f t="shared" si="152"/>
        <v>1</v>
      </c>
      <c r="U851">
        <f t="shared" si="153"/>
        <v>927</v>
      </c>
    </row>
    <row r="852" spans="1:21" ht="29.4" thickBot="1" x14ac:dyDescent="0.35">
      <c r="A852" s="3" t="s">
        <v>35</v>
      </c>
      <c r="B852" s="1">
        <v>4</v>
      </c>
      <c r="C852" s="1">
        <v>6</v>
      </c>
      <c r="D852" s="1">
        <v>3</v>
      </c>
      <c r="E852" s="1">
        <v>13</v>
      </c>
      <c r="F852" s="6">
        <v>2000</v>
      </c>
      <c r="G852" s="6">
        <v>0</v>
      </c>
      <c r="H852">
        <f t="shared" si="143"/>
        <v>9</v>
      </c>
      <c r="I852" t="str">
        <f t="shared" si="144"/>
        <v>GRE</v>
      </c>
      <c r="J852">
        <f>INDEX(Plan4!$B$4:$B$31,MATCH(Plan1!$F852,Plan4!$A$4:$A$31,0))</f>
        <v>1996</v>
      </c>
      <c r="K852">
        <f>INDEX(Plan4!$C$4:$C$31,MATCH(Plan1!$F852,Plan4!$A$4:$A$31,0))</f>
        <v>1992</v>
      </c>
      <c r="L852">
        <f>INDEX(Plan4!$E$4:$E$31,MATCH(Plan1!$F852,Plan4!$A$4:$A$31,0))</f>
        <v>2004</v>
      </c>
      <c r="M852">
        <f t="shared" si="145"/>
        <v>4</v>
      </c>
      <c r="N852">
        <f t="shared" si="146"/>
        <v>8</v>
      </c>
      <c r="O852">
        <f t="shared" si="147"/>
        <v>2</v>
      </c>
      <c r="P852">
        <f t="shared" si="148"/>
        <v>2</v>
      </c>
      <c r="Q852">
        <f t="shared" si="149"/>
        <v>0</v>
      </c>
      <c r="R852">
        <f t="shared" si="150"/>
        <v>1</v>
      </c>
      <c r="S852">
        <f t="shared" si="151"/>
        <v>1</v>
      </c>
      <c r="T852">
        <f t="shared" si="152"/>
        <v>1</v>
      </c>
      <c r="U852">
        <f t="shared" si="153"/>
        <v>927</v>
      </c>
    </row>
    <row r="853" spans="1:21" ht="29.4" thickBot="1" x14ac:dyDescent="0.35">
      <c r="A853" s="3" t="s">
        <v>37</v>
      </c>
      <c r="B853" s="1">
        <v>4</v>
      </c>
      <c r="C853" s="1">
        <v>5</v>
      </c>
      <c r="D853" s="1">
        <v>3</v>
      </c>
      <c r="E853" s="1">
        <v>12</v>
      </c>
      <c r="F853" s="6">
        <v>2000</v>
      </c>
      <c r="G853" s="6">
        <v>0</v>
      </c>
      <c r="H853">
        <f t="shared" si="143"/>
        <v>9</v>
      </c>
      <c r="I853" t="str">
        <f t="shared" si="144"/>
        <v>SWE</v>
      </c>
      <c r="J853">
        <f>INDEX(Plan4!$B$4:$B$31,MATCH(Plan1!$F853,Plan4!$A$4:$A$31,0))</f>
        <v>1996</v>
      </c>
      <c r="K853">
        <f>INDEX(Plan4!$C$4:$C$31,MATCH(Plan1!$F853,Plan4!$A$4:$A$31,0))</f>
        <v>1992</v>
      </c>
      <c r="L853">
        <f>INDEX(Plan4!$E$4:$E$31,MATCH(Plan1!$F853,Plan4!$A$4:$A$31,0))</f>
        <v>2004</v>
      </c>
      <c r="M853">
        <f t="shared" si="145"/>
        <v>2</v>
      </c>
      <c r="N853">
        <f t="shared" si="146"/>
        <v>8</v>
      </c>
      <c r="O853">
        <f t="shared" si="147"/>
        <v>1</v>
      </c>
      <c r="P853">
        <f t="shared" si="148"/>
        <v>12</v>
      </c>
      <c r="Q853">
        <f t="shared" si="149"/>
        <v>0</v>
      </c>
      <c r="R853">
        <f t="shared" si="150"/>
        <v>0</v>
      </c>
      <c r="S853">
        <f t="shared" si="151"/>
        <v>1</v>
      </c>
      <c r="T853">
        <f t="shared" si="152"/>
        <v>1</v>
      </c>
      <c r="U853">
        <f t="shared" si="153"/>
        <v>927</v>
      </c>
    </row>
    <row r="854" spans="1:21" ht="29.4" thickBot="1" x14ac:dyDescent="0.35">
      <c r="A854" s="3" t="s">
        <v>28</v>
      </c>
      <c r="B854" s="1">
        <v>4</v>
      </c>
      <c r="C854" s="1">
        <v>3</v>
      </c>
      <c r="D854" s="1">
        <v>3</v>
      </c>
      <c r="E854" s="1">
        <v>10</v>
      </c>
      <c r="F854" s="6">
        <v>2000</v>
      </c>
      <c r="G854" s="6">
        <v>0</v>
      </c>
      <c r="H854">
        <f t="shared" si="143"/>
        <v>9</v>
      </c>
      <c r="I854" t="str">
        <f t="shared" si="144"/>
        <v>NOR</v>
      </c>
      <c r="J854">
        <f>INDEX(Plan4!$B$4:$B$31,MATCH(Plan1!$F854,Plan4!$A$4:$A$31,0))</f>
        <v>1996</v>
      </c>
      <c r="K854">
        <f>INDEX(Plan4!$C$4:$C$31,MATCH(Plan1!$F854,Plan4!$A$4:$A$31,0))</f>
        <v>1992</v>
      </c>
      <c r="L854">
        <f>INDEX(Plan4!$E$4:$E$31,MATCH(Plan1!$F854,Plan4!$A$4:$A$31,0))</f>
        <v>2004</v>
      </c>
      <c r="M854">
        <f t="shared" si="145"/>
        <v>2</v>
      </c>
      <c r="N854">
        <f t="shared" si="146"/>
        <v>7</v>
      </c>
      <c r="O854">
        <f t="shared" si="147"/>
        <v>2</v>
      </c>
      <c r="P854">
        <f t="shared" si="148"/>
        <v>7</v>
      </c>
      <c r="Q854">
        <f t="shared" si="149"/>
        <v>0</v>
      </c>
      <c r="R854">
        <f t="shared" si="150"/>
        <v>0</v>
      </c>
      <c r="S854">
        <f t="shared" si="151"/>
        <v>1</v>
      </c>
      <c r="T854">
        <f t="shared" si="152"/>
        <v>1</v>
      </c>
      <c r="U854">
        <f t="shared" si="153"/>
        <v>927</v>
      </c>
    </row>
    <row r="855" spans="1:21" ht="29.4" thickBot="1" x14ac:dyDescent="0.35">
      <c r="A855" s="3" t="s">
        <v>90</v>
      </c>
      <c r="B855" s="1">
        <v>4</v>
      </c>
      <c r="C855" s="1">
        <v>1</v>
      </c>
      <c r="D855" s="1">
        <v>3</v>
      </c>
      <c r="E855" s="1">
        <v>8</v>
      </c>
      <c r="F855" s="6">
        <v>2000</v>
      </c>
      <c r="G855" s="6">
        <v>0</v>
      </c>
      <c r="H855">
        <f t="shared" si="143"/>
        <v>11</v>
      </c>
      <c r="I855" t="str">
        <f t="shared" si="144"/>
        <v>ETH</v>
      </c>
      <c r="J855">
        <f>INDEX(Plan4!$B$4:$B$31,MATCH(Plan1!$F855,Plan4!$A$4:$A$31,0))</f>
        <v>1996</v>
      </c>
      <c r="K855">
        <f>INDEX(Plan4!$C$4:$C$31,MATCH(Plan1!$F855,Plan4!$A$4:$A$31,0))</f>
        <v>1992</v>
      </c>
      <c r="L855">
        <f>INDEX(Plan4!$E$4:$E$31,MATCH(Plan1!$F855,Plan4!$A$4:$A$31,0))</f>
        <v>2004</v>
      </c>
      <c r="M855">
        <f t="shared" si="145"/>
        <v>2</v>
      </c>
      <c r="N855">
        <f t="shared" si="146"/>
        <v>3</v>
      </c>
      <c r="O855">
        <f t="shared" si="147"/>
        <v>1</v>
      </c>
      <c r="P855">
        <f t="shared" si="148"/>
        <v>3</v>
      </c>
      <c r="Q855">
        <f t="shared" si="149"/>
        <v>0</v>
      </c>
      <c r="R855">
        <f t="shared" si="150"/>
        <v>0</v>
      </c>
      <c r="S855">
        <f t="shared" si="151"/>
        <v>1</v>
      </c>
      <c r="T855">
        <f t="shared" si="152"/>
        <v>1</v>
      </c>
      <c r="U855">
        <f t="shared" si="153"/>
        <v>927</v>
      </c>
    </row>
    <row r="856" spans="1:21" ht="29.4" thickBot="1" x14ac:dyDescent="0.35">
      <c r="A856" s="3" t="s">
        <v>144</v>
      </c>
      <c r="B856" s="1">
        <v>3</v>
      </c>
      <c r="C856" s="1">
        <v>10</v>
      </c>
      <c r="D856" s="1">
        <v>10</v>
      </c>
      <c r="E856" s="1">
        <v>23</v>
      </c>
      <c r="F856" s="6">
        <v>2000</v>
      </c>
      <c r="G856" s="6">
        <v>0</v>
      </c>
      <c r="H856">
        <f t="shared" si="143"/>
        <v>10</v>
      </c>
      <c r="I856" t="str">
        <f t="shared" si="144"/>
        <v>UKR</v>
      </c>
      <c r="J856">
        <f>INDEX(Plan4!$B$4:$B$31,MATCH(Plan1!$F856,Plan4!$A$4:$A$31,0))</f>
        <v>1996</v>
      </c>
      <c r="K856">
        <f>INDEX(Plan4!$C$4:$C$31,MATCH(Plan1!$F856,Plan4!$A$4:$A$31,0))</f>
        <v>1992</v>
      </c>
      <c r="L856">
        <f>INDEX(Plan4!$E$4:$E$31,MATCH(Plan1!$F856,Plan4!$A$4:$A$31,0))</f>
        <v>2004</v>
      </c>
      <c r="M856">
        <f t="shared" si="145"/>
        <v>9</v>
      </c>
      <c r="N856">
        <f t="shared" si="146"/>
        <v>23</v>
      </c>
      <c r="O856">
        <f t="shared" si="147"/>
        <v>0</v>
      </c>
      <c r="P856">
        <f t="shared" si="148"/>
        <v>0</v>
      </c>
      <c r="Q856">
        <f t="shared" si="149"/>
        <v>0</v>
      </c>
      <c r="R856">
        <f t="shared" si="150"/>
        <v>0</v>
      </c>
      <c r="S856">
        <f t="shared" si="151"/>
        <v>1</v>
      </c>
      <c r="T856">
        <f t="shared" si="152"/>
        <v>0</v>
      </c>
      <c r="U856">
        <f t="shared" si="153"/>
        <v>927</v>
      </c>
    </row>
    <row r="857" spans="1:21" ht="29.4" thickBot="1" x14ac:dyDescent="0.35">
      <c r="A857" s="3" t="s">
        <v>146</v>
      </c>
      <c r="B857" s="1">
        <v>3</v>
      </c>
      <c r="C857" s="1">
        <v>4</v>
      </c>
      <c r="D857" s="1">
        <v>0</v>
      </c>
      <c r="E857" s="1">
        <v>7</v>
      </c>
      <c r="F857" s="6">
        <v>2000</v>
      </c>
      <c r="G857" s="6">
        <v>0</v>
      </c>
      <c r="H857">
        <f t="shared" si="143"/>
        <v>13</v>
      </c>
      <c r="I857" t="str">
        <f t="shared" si="144"/>
        <v>KAZ</v>
      </c>
      <c r="J857">
        <f>INDEX(Plan4!$B$4:$B$31,MATCH(Plan1!$F857,Plan4!$A$4:$A$31,0))</f>
        <v>1996</v>
      </c>
      <c r="K857">
        <f>INDEX(Plan4!$C$4:$C$31,MATCH(Plan1!$F857,Plan4!$A$4:$A$31,0))</f>
        <v>1992</v>
      </c>
      <c r="L857">
        <f>INDEX(Plan4!$E$4:$E$31,MATCH(Plan1!$F857,Plan4!$A$4:$A$31,0))</f>
        <v>2004</v>
      </c>
      <c r="M857">
        <f t="shared" si="145"/>
        <v>3</v>
      </c>
      <c r="N857">
        <f t="shared" si="146"/>
        <v>11</v>
      </c>
      <c r="O857">
        <f t="shared" si="147"/>
        <v>0</v>
      </c>
      <c r="P857">
        <f t="shared" si="148"/>
        <v>0</v>
      </c>
      <c r="Q857">
        <f t="shared" si="149"/>
        <v>0</v>
      </c>
      <c r="R857">
        <f t="shared" si="150"/>
        <v>0</v>
      </c>
      <c r="S857">
        <f t="shared" si="151"/>
        <v>1</v>
      </c>
      <c r="T857">
        <f t="shared" si="152"/>
        <v>0</v>
      </c>
      <c r="U857">
        <f t="shared" si="153"/>
        <v>927</v>
      </c>
    </row>
    <row r="858" spans="1:21" ht="29.4" thickBot="1" x14ac:dyDescent="0.35">
      <c r="A858" s="3" t="s">
        <v>147</v>
      </c>
      <c r="B858" s="1">
        <v>3</v>
      </c>
      <c r="C858" s="1">
        <v>3</v>
      </c>
      <c r="D858" s="1">
        <v>11</v>
      </c>
      <c r="E858" s="1">
        <v>17</v>
      </c>
      <c r="F858" s="6">
        <v>2000</v>
      </c>
      <c r="G858" s="6">
        <v>0</v>
      </c>
      <c r="H858">
        <f t="shared" si="143"/>
        <v>10</v>
      </c>
      <c r="I858" t="str">
        <f t="shared" si="144"/>
        <v>BLR</v>
      </c>
      <c r="J858">
        <f>INDEX(Plan4!$B$4:$B$31,MATCH(Plan1!$F858,Plan4!$A$4:$A$31,0))</f>
        <v>1996</v>
      </c>
      <c r="K858">
        <f>INDEX(Plan4!$C$4:$C$31,MATCH(Plan1!$F858,Plan4!$A$4:$A$31,0))</f>
        <v>1992</v>
      </c>
      <c r="L858">
        <f>INDEX(Plan4!$E$4:$E$31,MATCH(Plan1!$F858,Plan4!$A$4:$A$31,0))</f>
        <v>2004</v>
      </c>
      <c r="M858">
        <f t="shared" si="145"/>
        <v>1</v>
      </c>
      <c r="N858">
        <f t="shared" si="146"/>
        <v>15</v>
      </c>
      <c r="O858">
        <f t="shared" si="147"/>
        <v>0</v>
      </c>
      <c r="P858">
        <f t="shared" si="148"/>
        <v>0</v>
      </c>
      <c r="Q858">
        <f t="shared" si="149"/>
        <v>0</v>
      </c>
      <c r="R858">
        <f t="shared" si="150"/>
        <v>0</v>
      </c>
      <c r="S858">
        <f t="shared" si="151"/>
        <v>1</v>
      </c>
      <c r="T858">
        <f t="shared" si="152"/>
        <v>0</v>
      </c>
      <c r="U858">
        <f t="shared" si="153"/>
        <v>927</v>
      </c>
    </row>
    <row r="859" spans="1:21" ht="29.4" thickBot="1" x14ac:dyDescent="0.35">
      <c r="A859" s="3" t="s">
        <v>26</v>
      </c>
      <c r="B859" s="1">
        <v>3</v>
      </c>
      <c r="C859" s="1">
        <v>3</v>
      </c>
      <c r="D859" s="1">
        <v>8</v>
      </c>
      <c r="E859" s="1">
        <v>14</v>
      </c>
      <c r="F859" s="6">
        <v>2000</v>
      </c>
      <c r="G859" s="6">
        <v>0</v>
      </c>
      <c r="H859">
        <f t="shared" si="143"/>
        <v>9</v>
      </c>
      <c r="I859" t="str">
        <f t="shared" si="144"/>
        <v>CAN</v>
      </c>
      <c r="J859">
        <f>INDEX(Plan4!$B$4:$B$31,MATCH(Plan1!$F859,Plan4!$A$4:$A$31,0))</f>
        <v>1996</v>
      </c>
      <c r="K859">
        <f>INDEX(Plan4!$C$4:$C$31,MATCH(Plan1!$F859,Plan4!$A$4:$A$31,0))</f>
        <v>1992</v>
      </c>
      <c r="L859">
        <f>INDEX(Plan4!$E$4:$E$31,MATCH(Plan1!$F859,Plan4!$A$4:$A$31,0))</f>
        <v>2004</v>
      </c>
      <c r="M859">
        <f t="shared" si="145"/>
        <v>3</v>
      </c>
      <c r="N859">
        <f t="shared" si="146"/>
        <v>22</v>
      </c>
      <c r="O859">
        <f t="shared" si="147"/>
        <v>7</v>
      </c>
      <c r="P859">
        <f t="shared" si="148"/>
        <v>18</v>
      </c>
      <c r="Q859">
        <f t="shared" si="149"/>
        <v>0</v>
      </c>
      <c r="R859">
        <f t="shared" si="150"/>
        <v>0</v>
      </c>
      <c r="S859">
        <f t="shared" si="151"/>
        <v>1</v>
      </c>
      <c r="T859">
        <f t="shared" si="152"/>
        <v>1</v>
      </c>
      <c r="U859">
        <f t="shared" si="153"/>
        <v>927</v>
      </c>
    </row>
    <row r="860" spans="1:21" ht="29.4" thickBot="1" x14ac:dyDescent="0.35">
      <c r="A860" s="3" t="s">
        <v>27</v>
      </c>
      <c r="B860" s="1">
        <v>3</v>
      </c>
      <c r="C860" s="1">
        <v>3</v>
      </c>
      <c r="D860" s="1">
        <v>5</v>
      </c>
      <c r="E860" s="1">
        <v>11</v>
      </c>
      <c r="F860" s="6">
        <v>2000</v>
      </c>
      <c r="G860" s="6">
        <v>0</v>
      </c>
      <c r="H860">
        <f t="shared" si="143"/>
        <v>8</v>
      </c>
      <c r="I860" t="str">
        <f t="shared" si="144"/>
        <v>ESP</v>
      </c>
      <c r="J860">
        <f>INDEX(Plan4!$B$4:$B$31,MATCH(Plan1!$F860,Plan4!$A$4:$A$31,0))</f>
        <v>1996</v>
      </c>
      <c r="K860">
        <f>INDEX(Plan4!$C$4:$C$31,MATCH(Plan1!$F860,Plan4!$A$4:$A$31,0))</f>
        <v>1992</v>
      </c>
      <c r="L860">
        <f>INDEX(Plan4!$E$4:$E$31,MATCH(Plan1!$F860,Plan4!$A$4:$A$31,0))</f>
        <v>2004</v>
      </c>
      <c r="M860">
        <f t="shared" si="145"/>
        <v>5</v>
      </c>
      <c r="N860">
        <f t="shared" si="146"/>
        <v>17</v>
      </c>
      <c r="O860">
        <f t="shared" si="147"/>
        <v>13</v>
      </c>
      <c r="P860">
        <f t="shared" si="148"/>
        <v>22</v>
      </c>
      <c r="Q860">
        <f t="shared" si="149"/>
        <v>0</v>
      </c>
      <c r="R860">
        <f t="shared" si="150"/>
        <v>0</v>
      </c>
      <c r="S860">
        <f t="shared" si="151"/>
        <v>1</v>
      </c>
      <c r="T860">
        <f t="shared" si="152"/>
        <v>1</v>
      </c>
      <c r="U860">
        <f t="shared" si="153"/>
        <v>927</v>
      </c>
    </row>
    <row r="861" spans="1:21" ht="29.4" thickBot="1" x14ac:dyDescent="0.35">
      <c r="A861" s="3" t="s">
        <v>69</v>
      </c>
      <c r="B861" s="1">
        <v>3</v>
      </c>
      <c r="C861" s="1">
        <v>0</v>
      </c>
      <c r="D861" s="1">
        <v>2</v>
      </c>
      <c r="E861" s="1">
        <v>5</v>
      </c>
      <c r="F861" s="6">
        <v>2000</v>
      </c>
      <c r="G861" s="6">
        <v>0</v>
      </c>
      <c r="H861">
        <f t="shared" si="143"/>
        <v>9</v>
      </c>
      <c r="I861" t="str">
        <f t="shared" si="144"/>
        <v>TUR</v>
      </c>
      <c r="J861">
        <f>INDEX(Plan4!$B$4:$B$31,MATCH(Plan1!$F861,Plan4!$A$4:$A$31,0))</f>
        <v>1996</v>
      </c>
      <c r="K861">
        <f>INDEX(Plan4!$C$4:$C$31,MATCH(Plan1!$F861,Plan4!$A$4:$A$31,0))</f>
        <v>1992</v>
      </c>
      <c r="L861">
        <f>INDEX(Plan4!$E$4:$E$31,MATCH(Plan1!$F861,Plan4!$A$4:$A$31,0))</f>
        <v>2004</v>
      </c>
      <c r="M861">
        <f t="shared" si="145"/>
        <v>4</v>
      </c>
      <c r="N861">
        <f t="shared" si="146"/>
        <v>6</v>
      </c>
      <c r="O861">
        <f t="shared" si="147"/>
        <v>2</v>
      </c>
      <c r="P861">
        <f t="shared" si="148"/>
        <v>6</v>
      </c>
      <c r="Q861">
        <f t="shared" si="149"/>
        <v>0</v>
      </c>
      <c r="R861">
        <f t="shared" si="150"/>
        <v>0</v>
      </c>
      <c r="S861">
        <f t="shared" si="151"/>
        <v>1</v>
      </c>
      <c r="T861">
        <f t="shared" si="152"/>
        <v>1</v>
      </c>
      <c r="U861">
        <f t="shared" si="153"/>
        <v>927</v>
      </c>
    </row>
    <row r="862" spans="1:21" ht="15" thickBot="1" x14ac:dyDescent="0.35">
      <c r="A862" s="3" t="s">
        <v>77</v>
      </c>
      <c r="B862" s="1">
        <v>3</v>
      </c>
      <c r="C862" s="1">
        <v>0</v>
      </c>
      <c r="D862" s="1">
        <v>1</v>
      </c>
      <c r="E862" s="1">
        <v>4</v>
      </c>
      <c r="F862" s="6">
        <v>2000</v>
      </c>
      <c r="G862" s="6">
        <v>0</v>
      </c>
      <c r="H862">
        <f t="shared" si="143"/>
        <v>7</v>
      </c>
      <c r="I862" t="str">
        <f t="shared" si="144"/>
        <v>IRI</v>
      </c>
      <c r="J862">
        <f>INDEX(Plan4!$B$4:$B$31,MATCH(Plan1!$F862,Plan4!$A$4:$A$31,0))</f>
        <v>1996</v>
      </c>
      <c r="K862">
        <f>INDEX(Plan4!$C$4:$C$31,MATCH(Plan1!$F862,Plan4!$A$4:$A$31,0))</f>
        <v>1992</v>
      </c>
      <c r="L862">
        <f>INDEX(Plan4!$E$4:$E$31,MATCH(Plan1!$F862,Plan4!$A$4:$A$31,0))</f>
        <v>2004</v>
      </c>
      <c r="M862">
        <f t="shared" si="145"/>
        <v>1</v>
      </c>
      <c r="N862">
        <f t="shared" si="146"/>
        <v>3</v>
      </c>
      <c r="O862">
        <f t="shared" si="147"/>
        <v>0</v>
      </c>
      <c r="P862">
        <f t="shared" si="148"/>
        <v>3</v>
      </c>
      <c r="Q862">
        <f t="shared" si="149"/>
        <v>0</v>
      </c>
      <c r="R862">
        <f t="shared" si="150"/>
        <v>0</v>
      </c>
      <c r="S862">
        <f t="shared" si="151"/>
        <v>1</v>
      </c>
      <c r="T862">
        <f t="shared" si="152"/>
        <v>1</v>
      </c>
      <c r="U862">
        <f t="shared" si="153"/>
        <v>927</v>
      </c>
    </row>
    <row r="863" spans="1:21" ht="43.8" thickBot="1" x14ac:dyDescent="0.35">
      <c r="A863" s="3" t="s">
        <v>145</v>
      </c>
      <c r="B863" s="1">
        <v>2</v>
      </c>
      <c r="C863" s="1">
        <v>3</v>
      </c>
      <c r="D863" s="1">
        <v>3</v>
      </c>
      <c r="E863" s="1">
        <v>8</v>
      </c>
      <c r="F863" s="6">
        <v>2000</v>
      </c>
      <c r="G863" s="6">
        <v>0</v>
      </c>
      <c r="H863">
        <f t="shared" si="143"/>
        <v>17</v>
      </c>
      <c r="I863" t="str">
        <f t="shared" si="144"/>
        <v>CZE</v>
      </c>
      <c r="J863">
        <f>INDEX(Plan4!$B$4:$B$31,MATCH(Plan1!$F863,Plan4!$A$4:$A$31,0))</f>
        <v>1996</v>
      </c>
      <c r="K863">
        <f>INDEX(Plan4!$C$4:$C$31,MATCH(Plan1!$F863,Plan4!$A$4:$A$31,0))</f>
        <v>1992</v>
      </c>
      <c r="L863">
        <f>INDEX(Plan4!$E$4:$E$31,MATCH(Plan1!$F863,Plan4!$A$4:$A$31,0))</f>
        <v>2004</v>
      </c>
      <c r="M863">
        <f t="shared" si="145"/>
        <v>4</v>
      </c>
      <c r="N863">
        <f t="shared" si="146"/>
        <v>11</v>
      </c>
      <c r="O863">
        <f t="shared" si="147"/>
        <v>0</v>
      </c>
      <c r="P863">
        <f t="shared" si="148"/>
        <v>0</v>
      </c>
      <c r="Q863">
        <f t="shared" si="149"/>
        <v>0</v>
      </c>
      <c r="R863">
        <f t="shared" si="150"/>
        <v>0</v>
      </c>
      <c r="S863">
        <f t="shared" si="151"/>
        <v>1</v>
      </c>
      <c r="T863">
        <f t="shared" si="152"/>
        <v>0</v>
      </c>
      <c r="U863">
        <f t="shared" si="153"/>
        <v>927</v>
      </c>
    </row>
    <row r="864" spans="1:21" ht="29.4" thickBot="1" x14ac:dyDescent="0.35">
      <c r="A864" s="3" t="s">
        <v>99</v>
      </c>
      <c r="B864" s="1">
        <v>2</v>
      </c>
      <c r="C864" s="1">
        <v>3</v>
      </c>
      <c r="D864" s="1">
        <v>2</v>
      </c>
      <c r="E864" s="1">
        <v>7</v>
      </c>
      <c r="F864" s="6">
        <v>2000</v>
      </c>
      <c r="G864" s="6">
        <v>0</v>
      </c>
      <c r="H864">
        <f t="shared" si="143"/>
        <v>8</v>
      </c>
      <c r="I864" t="str">
        <f t="shared" si="144"/>
        <v>KEN</v>
      </c>
      <c r="J864">
        <f>INDEX(Plan4!$B$4:$B$31,MATCH(Plan1!$F864,Plan4!$A$4:$A$31,0))</f>
        <v>1996</v>
      </c>
      <c r="K864">
        <f>INDEX(Plan4!$C$4:$C$31,MATCH(Plan1!$F864,Plan4!$A$4:$A$31,0))</f>
        <v>1992</v>
      </c>
      <c r="L864">
        <f>INDEX(Plan4!$E$4:$E$31,MATCH(Plan1!$F864,Plan4!$A$4:$A$31,0))</f>
        <v>2004</v>
      </c>
      <c r="M864">
        <f t="shared" si="145"/>
        <v>1</v>
      </c>
      <c r="N864">
        <f t="shared" si="146"/>
        <v>8</v>
      </c>
      <c r="O864">
        <f t="shared" si="147"/>
        <v>2</v>
      </c>
      <c r="P864">
        <f t="shared" si="148"/>
        <v>8</v>
      </c>
      <c r="Q864">
        <f t="shared" si="149"/>
        <v>0</v>
      </c>
      <c r="R864">
        <f t="shared" si="150"/>
        <v>0</v>
      </c>
      <c r="S864">
        <f t="shared" si="151"/>
        <v>1</v>
      </c>
      <c r="T864">
        <f t="shared" si="152"/>
        <v>1</v>
      </c>
      <c r="U864">
        <f t="shared" si="153"/>
        <v>927</v>
      </c>
    </row>
    <row r="865" spans="1:21" ht="29.4" thickBot="1" x14ac:dyDescent="0.35">
      <c r="A865" s="3" t="s">
        <v>8</v>
      </c>
      <c r="B865" s="1">
        <v>2</v>
      </c>
      <c r="C865" s="1">
        <v>3</v>
      </c>
      <c r="D865" s="1">
        <v>1</v>
      </c>
      <c r="E865" s="1">
        <v>6</v>
      </c>
      <c r="F865" s="6">
        <v>2000</v>
      </c>
      <c r="G865" s="6">
        <v>0</v>
      </c>
      <c r="H865">
        <f t="shared" si="143"/>
        <v>10</v>
      </c>
      <c r="I865" t="str">
        <f t="shared" si="144"/>
        <v>DEN</v>
      </c>
      <c r="J865">
        <f>INDEX(Plan4!$B$4:$B$31,MATCH(Plan1!$F865,Plan4!$A$4:$A$31,0))</f>
        <v>1996</v>
      </c>
      <c r="K865">
        <f>INDEX(Plan4!$C$4:$C$31,MATCH(Plan1!$F865,Plan4!$A$4:$A$31,0))</f>
        <v>1992</v>
      </c>
      <c r="L865">
        <f>INDEX(Plan4!$E$4:$E$31,MATCH(Plan1!$F865,Plan4!$A$4:$A$31,0))</f>
        <v>2004</v>
      </c>
      <c r="M865">
        <f t="shared" si="145"/>
        <v>4</v>
      </c>
      <c r="N865">
        <f t="shared" si="146"/>
        <v>6</v>
      </c>
      <c r="O865">
        <f t="shared" si="147"/>
        <v>1</v>
      </c>
      <c r="P865">
        <f t="shared" si="148"/>
        <v>6</v>
      </c>
      <c r="Q865">
        <f t="shared" si="149"/>
        <v>0</v>
      </c>
      <c r="R865">
        <f t="shared" si="150"/>
        <v>0</v>
      </c>
      <c r="S865">
        <f t="shared" si="151"/>
        <v>1</v>
      </c>
      <c r="T865">
        <f t="shared" si="152"/>
        <v>1</v>
      </c>
      <c r="U865">
        <f t="shared" si="153"/>
        <v>927</v>
      </c>
    </row>
    <row r="866" spans="1:21" ht="29.4" thickBot="1" x14ac:dyDescent="0.35">
      <c r="A866" s="3" t="s">
        <v>41</v>
      </c>
      <c r="B866" s="1">
        <v>2</v>
      </c>
      <c r="C866" s="1">
        <v>1</v>
      </c>
      <c r="D866" s="1">
        <v>1</v>
      </c>
      <c r="E866" s="1">
        <v>4</v>
      </c>
      <c r="F866" s="6">
        <v>2000</v>
      </c>
      <c r="G866" s="6">
        <v>0</v>
      </c>
      <c r="H866">
        <f t="shared" si="143"/>
        <v>10</v>
      </c>
      <c r="I866" t="str">
        <f t="shared" si="144"/>
        <v>FIN</v>
      </c>
      <c r="J866">
        <f>INDEX(Plan4!$B$4:$B$31,MATCH(Plan1!$F866,Plan4!$A$4:$A$31,0))</f>
        <v>1996</v>
      </c>
      <c r="K866">
        <f>INDEX(Plan4!$C$4:$C$31,MATCH(Plan1!$F866,Plan4!$A$4:$A$31,0))</f>
        <v>1992</v>
      </c>
      <c r="L866">
        <f>INDEX(Plan4!$E$4:$E$31,MATCH(Plan1!$F866,Plan4!$A$4:$A$31,0))</f>
        <v>2004</v>
      </c>
      <c r="M866">
        <f t="shared" si="145"/>
        <v>1</v>
      </c>
      <c r="N866">
        <f t="shared" si="146"/>
        <v>4</v>
      </c>
      <c r="O866">
        <f t="shared" si="147"/>
        <v>1</v>
      </c>
      <c r="P866">
        <f t="shared" si="148"/>
        <v>5</v>
      </c>
      <c r="Q866">
        <f t="shared" si="149"/>
        <v>0</v>
      </c>
      <c r="R866">
        <f t="shared" si="150"/>
        <v>0</v>
      </c>
      <c r="S866">
        <f t="shared" si="151"/>
        <v>1</v>
      </c>
      <c r="T866">
        <f t="shared" si="152"/>
        <v>1</v>
      </c>
      <c r="U866">
        <f t="shared" si="153"/>
        <v>927</v>
      </c>
    </row>
    <row r="867" spans="1:21" ht="29.4" thickBot="1" x14ac:dyDescent="0.35">
      <c r="A867" s="3" t="s">
        <v>6</v>
      </c>
      <c r="B867" s="1">
        <v>2</v>
      </c>
      <c r="C867" s="1">
        <v>1</v>
      </c>
      <c r="D867" s="1">
        <v>0</v>
      </c>
      <c r="E867" s="1">
        <v>3</v>
      </c>
      <c r="F867" s="6">
        <v>2000</v>
      </c>
      <c r="G867" s="6">
        <v>0</v>
      </c>
      <c r="H867">
        <f t="shared" si="143"/>
        <v>10</v>
      </c>
      <c r="I867" t="str">
        <f t="shared" si="144"/>
        <v>AUT</v>
      </c>
      <c r="J867">
        <f>INDEX(Plan4!$B$4:$B$31,MATCH(Plan1!$F867,Plan4!$A$4:$A$31,0))</f>
        <v>1996</v>
      </c>
      <c r="K867">
        <f>INDEX(Plan4!$C$4:$C$31,MATCH(Plan1!$F867,Plan4!$A$4:$A$31,0))</f>
        <v>1992</v>
      </c>
      <c r="L867">
        <f>INDEX(Plan4!$E$4:$E$31,MATCH(Plan1!$F867,Plan4!$A$4:$A$31,0))</f>
        <v>2004</v>
      </c>
      <c r="M867">
        <f t="shared" si="145"/>
        <v>0</v>
      </c>
      <c r="N867">
        <f t="shared" si="146"/>
        <v>3</v>
      </c>
      <c r="O867">
        <f t="shared" si="147"/>
        <v>0</v>
      </c>
      <c r="P867">
        <f t="shared" si="148"/>
        <v>2</v>
      </c>
      <c r="Q867">
        <f t="shared" si="149"/>
        <v>0</v>
      </c>
      <c r="R867">
        <f t="shared" si="150"/>
        <v>0</v>
      </c>
      <c r="S867">
        <f t="shared" si="151"/>
        <v>1</v>
      </c>
      <c r="T867">
        <f t="shared" si="152"/>
        <v>1</v>
      </c>
      <c r="U867">
        <f t="shared" si="153"/>
        <v>927</v>
      </c>
    </row>
    <row r="868" spans="1:21" ht="29.4" thickBot="1" x14ac:dyDescent="0.35">
      <c r="A868" s="3" t="s">
        <v>135</v>
      </c>
      <c r="B868" s="1">
        <v>2</v>
      </c>
      <c r="C868" s="1">
        <v>0</v>
      </c>
      <c r="D868" s="1">
        <v>3</v>
      </c>
      <c r="E868" s="1">
        <v>5</v>
      </c>
      <c r="F868" s="6">
        <v>2000</v>
      </c>
      <c r="G868" s="6">
        <v>0</v>
      </c>
      <c r="H868">
        <f t="shared" si="143"/>
        <v>12</v>
      </c>
      <c r="I868" t="str">
        <f t="shared" si="144"/>
        <v>LTU</v>
      </c>
      <c r="J868">
        <f>INDEX(Plan4!$B$4:$B$31,MATCH(Plan1!$F868,Plan4!$A$4:$A$31,0))</f>
        <v>1996</v>
      </c>
      <c r="K868">
        <f>INDEX(Plan4!$C$4:$C$31,MATCH(Plan1!$F868,Plan4!$A$4:$A$31,0))</f>
        <v>1992</v>
      </c>
      <c r="L868">
        <f>INDEX(Plan4!$E$4:$E$31,MATCH(Plan1!$F868,Plan4!$A$4:$A$31,0))</f>
        <v>2004</v>
      </c>
      <c r="M868">
        <f t="shared" si="145"/>
        <v>0</v>
      </c>
      <c r="N868">
        <f t="shared" si="146"/>
        <v>1</v>
      </c>
      <c r="O868">
        <f t="shared" si="147"/>
        <v>1</v>
      </c>
      <c r="P868">
        <f t="shared" si="148"/>
        <v>2</v>
      </c>
      <c r="Q868">
        <f t="shared" si="149"/>
        <v>0</v>
      </c>
      <c r="R868">
        <f t="shared" si="150"/>
        <v>0</v>
      </c>
      <c r="S868">
        <f t="shared" si="151"/>
        <v>1</v>
      </c>
      <c r="T868">
        <f t="shared" si="152"/>
        <v>1</v>
      </c>
      <c r="U868">
        <f t="shared" si="153"/>
        <v>927</v>
      </c>
    </row>
    <row r="869" spans="1:21" ht="29.4" thickBot="1" x14ac:dyDescent="0.35">
      <c r="A869" s="3" t="s">
        <v>155</v>
      </c>
      <c r="B869" s="1">
        <v>2</v>
      </c>
      <c r="C869" s="1">
        <v>0</v>
      </c>
      <c r="D869" s="1">
        <v>1</v>
      </c>
      <c r="E869" s="1">
        <v>3</v>
      </c>
      <c r="F869" s="6">
        <v>2000</v>
      </c>
      <c r="G869" s="6">
        <v>0</v>
      </c>
      <c r="H869">
        <f t="shared" si="143"/>
        <v>13</v>
      </c>
      <c r="I869" t="str">
        <f t="shared" si="144"/>
        <v>AZE</v>
      </c>
      <c r="J869">
        <f>INDEX(Plan4!$B$4:$B$31,MATCH(Plan1!$F869,Plan4!$A$4:$A$31,0))</f>
        <v>1996</v>
      </c>
      <c r="K869">
        <f>INDEX(Plan4!$C$4:$C$31,MATCH(Plan1!$F869,Plan4!$A$4:$A$31,0))</f>
        <v>1992</v>
      </c>
      <c r="L869">
        <f>INDEX(Plan4!$E$4:$E$31,MATCH(Plan1!$F869,Plan4!$A$4:$A$31,0))</f>
        <v>2004</v>
      </c>
      <c r="M869">
        <f t="shared" si="145"/>
        <v>0</v>
      </c>
      <c r="N869">
        <f t="shared" si="146"/>
        <v>1</v>
      </c>
      <c r="O869">
        <f t="shared" si="147"/>
        <v>0</v>
      </c>
      <c r="P869">
        <f t="shared" si="148"/>
        <v>0</v>
      </c>
      <c r="Q869">
        <f t="shared" si="149"/>
        <v>0</v>
      </c>
      <c r="R869">
        <f t="shared" si="150"/>
        <v>0</v>
      </c>
      <c r="S869">
        <f t="shared" si="151"/>
        <v>1</v>
      </c>
      <c r="T869">
        <f t="shared" si="152"/>
        <v>0</v>
      </c>
      <c r="U869">
        <f t="shared" si="153"/>
        <v>927</v>
      </c>
    </row>
    <row r="870" spans="1:21" ht="29.4" thickBot="1" x14ac:dyDescent="0.35">
      <c r="A870" s="3" t="s">
        <v>88</v>
      </c>
      <c r="B870" s="1">
        <v>2</v>
      </c>
      <c r="C870" s="1">
        <v>0</v>
      </c>
      <c r="D870" s="1">
        <v>1</v>
      </c>
      <c r="E870" s="1">
        <v>3</v>
      </c>
      <c r="F870" s="6">
        <v>2000</v>
      </c>
      <c r="G870" s="6">
        <v>0</v>
      </c>
      <c r="H870">
        <f t="shared" si="143"/>
        <v>10</v>
      </c>
      <c r="I870" t="str">
        <f t="shared" si="144"/>
        <v>BAH</v>
      </c>
      <c r="J870">
        <f>INDEX(Plan4!$B$4:$B$31,MATCH(Plan1!$F870,Plan4!$A$4:$A$31,0))</f>
        <v>1996</v>
      </c>
      <c r="K870">
        <f>INDEX(Plan4!$C$4:$C$31,MATCH(Plan1!$F870,Plan4!$A$4:$A$31,0))</f>
        <v>1992</v>
      </c>
      <c r="L870">
        <f>INDEX(Plan4!$E$4:$E$31,MATCH(Plan1!$F870,Plan4!$A$4:$A$31,0))</f>
        <v>2004</v>
      </c>
      <c r="M870">
        <f t="shared" si="145"/>
        <v>0</v>
      </c>
      <c r="N870">
        <f t="shared" si="146"/>
        <v>1</v>
      </c>
      <c r="O870">
        <f t="shared" si="147"/>
        <v>0</v>
      </c>
      <c r="P870">
        <f t="shared" si="148"/>
        <v>1</v>
      </c>
      <c r="Q870">
        <f t="shared" si="149"/>
        <v>0</v>
      </c>
      <c r="R870">
        <f t="shared" si="150"/>
        <v>0</v>
      </c>
      <c r="S870">
        <f t="shared" si="151"/>
        <v>1</v>
      </c>
      <c r="T870">
        <f t="shared" si="152"/>
        <v>1</v>
      </c>
      <c r="U870">
        <f t="shared" si="153"/>
        <v>927</v>
      </c>
    </row>
    <row r="871" spans="1:21" ht="29.4" thickBot="1" x14ac:dyDescent="0.35">
      <c r="A871" s="3" t="s">
        <v>140</v>
      </c>
      <c r="B871" s="1">
        <v>2</v>
      </c>
      <c r="C871" s="1">
        <v>0</v>
      </c>
      <c r="D871" s="1">
        <v>0</v>
      </c>
      <c r="E871" s="1">
        <v>2</v>
      </c>
      <c r="F871" s="6">
        <v>2000</v>
      </c>
      <c r="G871" s="6">
        <v>0</v>
      </c>
      <c r="H871">
        <f t="shared" si="143"/>
        <v>11</v>
      </c>
      <c r="I871" t="str">
        <f t="shared" si="144"/>
        <v>SLO</v>
      </c>
      <c r="J871">
        <f>INDEX(Plan4!$B$4:$B$31,MATCH(Plan1!$F871,Plan4!$A$4:$A$31,0))</f>
        <v>1996</v>
      </c>
      <c r="K871">
        <f>INDEX(Plan4!$C$4:$C$31,MATCH(Plan1!$F871,Plan4!$A$4:$A$31,0))</f>
        <v>1992</v>
      </c>
      <c r="L871">
        <f>INDEX(Plan4!$E$4:$E$31,MATCH(Plan1!$F871,Plan4!$A$4:$A$31,0))</f>
        <v>2004</v>
      </c>
      <c r="M871">
        <f t="shared" si="145"/>
        <v>0</v>
      </c>
      <c r="N871">
        <f t="shared" si="146"/>
        <v>2</v>
      </c>
      <c r="O871">
        <f t="shared" si="147"/>
        <v>0</v>
      </c>
      <c r="P871">
        <f t="shared" si="148"/>
        <v>2</v>
      </c>
      <c r="Q871">
        <f t="shared" si="149"/>
        <v>0</v>
      </c>
      <c r="R871">
        <f t="shared" si="150"/>
        <v>0</v>
      </c>
      <c r="S871">
        <f t="shared" si="151"/>
        <v>1</v>
      </c>
      <c r="T871">
        <f t="shared" si="152"/>
        <v>1</v>
      </c>
      <c r="U871">
        <f t="shared" si="153"/>
        <v>927</v>
      </c>
    </row>
    <row r="872" spans="1:21" ht="29.4" thickBot="1" x14ac:dyDescent="0.35">
      <c r="A872" s="3" t="s">
        <v>9</v>
      </c>
      <c r="B872" s="1">
        <v>1</v>
      </c>
      <c r="C872" s="1">
        <v>6</v>
      </c>
      <c r="D872" s="1">
        <v>2</v>
      </c>
      <c r="E872" s="1">
        <v>9</v>
      </c>
      <c r="F872" s="6">
        <v>2000</v>
      </c>
      <c r="G872" s="6">
        <v>0</v>
      </c>
      <c r="H872">
        <f t="shared" si="143"/>
        <v>14</v>
      </c>
      <c r="I872" t="str">
        <f t="shared" si="144"/>
        <v>SUI</v>
      </c>
      <c r="J872">
        <f>INDEX(Plan4!$B$4:$B$31,MATCH(Plan1!$F872,Plan4!$A$4:$A$31,0))</f>
        <v>1996</v>
      </c>
      <c r="K872">
        <f>INDEX(Plan4!$C$4:$C$31,MATCH(Plan1!$F872,Plan4!$A$4:$A$31,0))</f>
        <v>1992</v>
      </c>
      <c r="L872">
        <f>INDEX(Plan4!$E$4:$E$31,MATCH(Plan1!$F872,Plan4!$A$4:$A$31,0))</f>
        <v>2004</v>
      </c>
      <c r="M872">
        <f t="shared" si="145"/>
        <v>4</v>
      </c>
      <c r="N872">
        <f t="shared" si="146"/>
        <v>7</v>
      </c>
      <c r="O872">
        <f t="shared" si="147"/>
        <v>1</v>
      </c>
      <c r="P872">
        <f t="shared" si="148"/>
        <v>1</v>
      </c>
      <c r="Q872">
        <f t="shared" si="149"/>
        <v>0</v>
      </c>
      <c r="R872">
        <f t="shared" si="150"/>
        <v>0</v>
      </c>
      <c r="S872">
        <f t="shared" si="151"/>
        <v>1</v>
      </c>
      <c r="T872">
        <f t="shared" si="152"/>
        <v>1</v>
      </c>
      <c r="U872">
        <f t="shared" si="153"/>
        <v>927</v>
      </c>
    </row>
    <row r="873" spans="1:21" ht="29.4" thickBot="1" x14ac:dyDescent="0.35">
      <c r="A873" s="3" t="s">
        <v>128</v>
      </c>
      <c r="B873" s="1">
        <v>1</v>
      </c>
      <c r="C873" s="1">
        <v>3</v>
      </c>
      <c r="D873" s="1">
        <v>2</v>
      </c>
      <c r="E873" s="1">
        <v>6</v>
      </c>
      <c r="F873" s="6">
        <v>2000</v>
      </c>
      <c r="G873" s="6">
        <v>0</v>
      </c>
      <c r="H873">
        <f t="shared" si="143"/>
        <v>12</v>
      </c>
      <c r="I873" t="str">
        <f t="shared" si="144"/>
        <v>INA</v>
      </c>
      <c r="J873">
        <f>INDEX(Plan4!$B$4:$B$31,MATCH(Plan1!$F873,Plan4!$A$4:$A$31,0))</f>
        <v>1996</v>
      </c>
      <c r="K873">
        <f>INDEX(Plan4!$C$4:$C$31,MATCH(Plan1!$F873,Plan4!$A$4:$A$31,0))</f>
        <v>1992</v>
      </c>
      <c r="L873">
        <f>INDEX(Plan4!$E$4:$E$31,MATCH(Plan1!$F873,Plan4!$A$4:$A$31,0))</f>
        <v>2004</v>
      </c>
      <c r="M873">
        <f t="shared" si="145"/>
        <v>1</v>
      </c>
      <c r="N873">
        <f t="shared" si="146"/>
        <v>4</v>
      </c>
      <c r="O873">
        <f t="shared" si="147"/>
        <v>2</v>
      </c>
      <c r="P873">
        <f t="shared" si="148"/>
        <v>5</v>
      </c>
      <c r="Q873">
        <f t="shared" si="149"/>
        <v>0</v>
      </c>
      <c r="R873">
        <f t="shared" si="150"/>
        <v>0</v>
      </c>
      <c r="S873">
        <f t="shared" si="151"/>
        <v>1</v>
      </c>
      <c r="T873">
        <f t="shared" si="152"/>
        <v>1</v>
      </c>
      <c r="U873">
        <f t="shared" si="153"/>
        <v>927</v>
      </c>
    </row>
    <row r="874" spans="1:21" ht="29.4" thickBot="1" x14ac:dyDescent="0.35">
      <c r="A874" s="3" t="s">
        <v>148</v>
      </c>
      <c r="B874" s="1">
        <v>1</v>
      </c>
      <c r="C874" s="1">
        <v>3</v>
      </c>
      <c r="D874" s="1">
        <v>1</v>
      </c>
      <c r="E874" s="1">
        <v>5</v>
      </c>
      <c r="F874" s="6">
        <v>2000</v>
      </c>
      <c r="G874" s="6">
        <v>0</v>
      </c>
      <c r="H874">
        <f t="shared" si="143"/>
        <v>11</v>
      </c>
      <c r="I874" t="str">
        <f t="shared" si="144"/>
        <v>SVK</v>
      </c>
      <c r="J874">
        <f>INDEX(Plan4!$B$4:$B$31,MATCH(Plan1!$F874,Plan4!$A$4:$A$31,0))</f>
        <v>1996</v>
      </c>
      <c r="K874">
        <f>INDEX(Plan4!$C$4:$C$31,MATCH(Plan1!$F874,Plan4!$A$4:$A$31,0))</f>
        <v>1992</v>
      </c>
      <c r="L874">
        <f>INDEX(Plan4!$E$4:$E$31,MATCH(Plan1!$F874,Plan4!$A$4:$A$31,0))</f>
        <v>2004</v>
      </c>
      <c r="M874">
        <f t="shared" si="145"/>
        <v>1</v>
      </c>
      <c r="N874">
        <f t="shared" si="146"/>
        <v>3</v>
      </c>
      <c r="O874">
        <f t="shared" si="147"/>
        <v>0</v>
      </c>
      <c r="P874">
        <f t="shared" si="148"/>
        <v>0</v>
      </c>
      <c r="Q874">
        <f t="shared" si="149"/>
        <v>0</v>
      </c>
      <c r="R874">
        <f t="shared" si="150"/>
        <v>0</v>
      </c>
      <c r="S874">
        <f t="shared" si="151"/>
        <v>1</v>
      </c>
      <c r="T874">
        <f t="shared" si="152"/>
        <v>0</v>
      </c>
      <c r="U874">
        <f t="shared" si="153"/>
        <v>927</v>
      </c>
    </row>
    <row r="875" spans="1:21" ht="29.4" thickBot="1" x14ac:dyDescent="0.35">
      <c r="A875" s="3" t="s">
        <v>32</v>
      </c>
      <c r="B875" s="1">
        <v>1</v>
      </c>
      <c r="C875" s="1">
        <v>2</v>
      </c>
      <c r="D875" s="1">
        <v>3</v>
      </c>
      <c r="E875" s="1">
        <v>6</v>
      </c>
      <c r="F875" s="6">
        <v>2000</v>
      </c>
      <c r="G875" s="6">
        <v>0</v>
      </c>
      <c r="H875">
        <f t="shared" si="143"/>
        <v>9</v>
      </c>
      <c r="I875" t="str">
        <f t="shared" si="144"/>
        <v>MEX</v>
      </c>
      <c r="J875">
        <f>INDEX(Plan4!$B$4:$B$31,MATCH(Plan1!$F875,Plan4!$A$4:$A$31,0))</f>
        <v>1996</v>
      </c>
      <c r="K875">
        <f>INDEX(Plan4!$C$4:$C$31,MATCH(Plan1!$F875,Plan4!$A$4:$A$31,0))</f>
        <v>1992</v>
      </c>
      <c r="L875">
        <f>INDEX(Plan4!$E$4:$E$31,MATCH(Plan1!$F875,Plan4!$A$4:$A$31,0))</f>
        <v>2004</v>
      </c>
      <c r="M875">
        <f t="shared" si="145"/>
        <v>0</v>
      </c>
      <c r="N875">
        <f t="shared" si="146"/>
        <v>1</v>
      </c>
      <c r="O875">
        <f t="shared" si="147"/>
        <v>0</v>
      </c>
      <c r="P875">
        <f t="shared" si="148"/>
        <v>1</v>
      </c>
      <c r="Q875">
        <f t="shared" si="149"/>
        <v>0</v>
      </c>
      <c r="R875">
        <f t="shared" si="150"/>
        <v>0</v>
      </c>
      <c r="S875">
        <f t="shared" si="151"/>
        <v>1</v>
      </c>
      <c r="T875">
        <f t="shared" si="152"/>
        <v>1</v>
      </c>
      <c r="U875">
        <f t="shared" si="153"/>
        <v>927</v>
      </c>
    </row>
    <row r="876" spans="1:21" ht="29.4" thickBot="1" x14ac:dyDescent="0.35">
      <c r="A876" s="3" t="s">
        <v>100</v>
      </c>
      <c r="B876" s="1">
        <v>1</v>
      </c>
      <c r="C876" s="1">
        <v>2</v>
      </c>
      <c r="D876" s="1">
        <v>0</v>
      </c>
      <c r="E876" s="1">
        <v>3</v>
      </c>
      <c r="F876" s="6">
        <v>2000</v>
      </c>
      <c r="G876" s="6">
        <v>0</v>
      </c>
      <c r="H876">
        <f t="shared" si="143"/>
        <v>10</v>
      </c>
      <c r="I876" t="str">
        <f t="shared" si="144"/>
        <v>NGR</v>
      </c>
      <c r="J876">
        <f>INDEX(Plan4!$B$4:$B$31,MATCH(Plan1!$F876,Plan4!$A$4:$A$31,0))</f>
        <v>1996</v>
      </c>
      <c r="K876">
        <f>INDEX(Plan4!$C$4:$C$31,MATCH(Plan1!$F876,Plan4!$A$4:$A$31,0))</f>
        <v>1992</v>
      </c>
      <c r="L876">
        <f>INDEX(Plan4!$E$4:$E$31,MATCH(Plan1!$F876,Plan4!$A$4:$A$31,0))</f>
        <v>2004</v>
      </c>
      <c r="M876">
        <f t="shared" si="145"/>
        <v>2</v>
      </c>
      <c r="N876">
        <f t="shared" si="146"/>
        <v>6</v>
      </c>
      <c r="O876">
        <f t="shared" si="147"/>
        <v>0</v>
      </c>
      <c r="P876">
        <f t="shared" si="148"/>
        <v>4</v>
      </c>
      <c r="Q876">
        <f t="shared" si="149"/>
        <v>0</v>
      </c>
      <c r="R876">
        <f t="shared" si="150"/>
        <v>0</v>
      </c>
      <c r="S876">
        <f t="shared" si="151"/>
        <v>1</v>
      </c>
      <c r="T876">
        <f t="shared" si="152"/>
        <v>1</v>
      </c>
      <c r="U876">
        <f t="shared" si="153"/>
        <v>927</v>
      </c>
    </row>
    <row r="877" spans="1:21" ht="29.4" thickBot="1" x14ac:dyDescent="0.35">
      <c r="A877" s="3" t="s">
        <v>121</v>
      </c>
      <c r="B877" s="1">
        <v>1</v>
      </c>
      <c r="C877" s="1">
        <v>1</v>
      </c>
      <c r="D877" s="1">
        <v>3</v>
      </c>
      <c r="E877" s="1">
        <v>5</v>
      </c>
      <c r="F877" s="6">
        <v>2000</v>
      </c>
      <c r="G877" s="6">
        <v>0</v>
      </c>
      <c r="H877">
        <f t="shared" si="143"/>
        <v>10</v>
      </c>
      <c r="I877" t="str">
        <f t="shared" si="144"/>
        <v>ALG</v>
      </c>
      <c r="J877">
        <f>INDEX(Plan4!$B$4:$B$31,MATCH(Plan1!$F877,Plan4!$A$4:$A$31,0))</f>
        <v>1996</v>
      </c>
      <c r="K877">
        <f>INDEX(Plan4!$C$4:$C$31,MATCH(Plan1!$F877,Plan4!$A$4:$A$31,0))</f>
        <v>1992</v>
      </c>
      <c r="L877">
        <f>INDEX(Plan4!$E$4:$E$31,MATCH(Plan1!$F877,Plan4!$A$4:$A$31,0))</f>
        <v>2004</v>
      </c>
      <c r="M877">
        <f t="shared" si="145"/>
        <v>2</v>
      </c>
      <c r="N877">
        <f t="shared" si="146"/>
        <v>3</v>
      </c>
      <c r="O877">
        <f t="shared" si="147"/>
        <v>1</v>
      </c>
      <c r="P877">
        <f t="shared" si="148"/>
        <v>2</v>
      </c>
      <c r="Q877">
        <f t="shared" si="149"/>
        <v>0</v>
      </c>
      <c r="R877">
        <f t="shared" si="150"/>
        <v>0</v>
      </c>
      <c r="S877">
        <f t="shared" si="151"/>
        <v>1</v>
      </c>
      <c r="T877">
        <f t="shared" si="152"/>
        <v>1</v>
      </c>
      <c r="U877">
        <f t="shared" si="153"/>
        <v>927</v>
      </c>
    </row>
    <row r="878" spans="1:21" ht="29.4" thickBot="1" x14ac:dyDescent="0.35">
      <c r="A878" s="3" t="s">
        <v>154</v>
      </c>
      <c r="B878" s="1">
        <v>1</v>
      </c>
      <c r="C878" s="1">
        <v>1</v>
      </c>
      <c r="D878" s="1">
        <v>2</v>
      </c>
      <c r="E878" s="1">
        <v>4</v>
      </c>
      <c r="F878" s="6">
        <v>2000</v>
      </c>
      <c r="G878" s="6">
        <v>0</v>
      </c>
      <c r="H878">
        <f t="shared" si="143"/>
        <v>13</v>
      </c>
      <c r="I878" t="str">
        <f t="shared" si="144"/>
        <v>UZB</v>
      </c>
      <c r="J878">
        <f>INDEX(Plan4!$B$4:$B$31,MATCH(Plan1!$F878,Plan4!$A$4:$A$31,0))</f>
        <v>1996</v>
      </c>
      <c r="K878">
        <f>INDEX(Plan4!$C$4:$C$31,MATCH(Plan1!$F878,Plan4!$A$4:$A$31,0))</f>
        <v>1992</v>
      </c>
      <c r="L878">
        <f>INDEX(Plan4!$E$4:$E$31,MATCH(Plan1!$F878,Plan4!$A$4:$A$31,0))</f>
        <v>2004</v>
      </c>
      <c r="M878">
        <f t="shared" si="145"/>
        <v>0</v>
      </c>
      <c r="N878">
        <f t="shared" si="146"/>
        <v>2</v>
      </c>
      <c r="O878">
        <f t="shared" si="147"/>
        <v>0</v>
      </c>
      <c r="P878">
        <f t="shared" si="148"/>
        <v>0</v>
      </c>
      <c r="Q878">
        <f t="shared" si="149"/>
        <v>0</v>
      </c>
      <c r="R878">
        <f t="shared" si="150"/>
        <v>0</v>
      </c>
      <c r="S878">
        <f t="shared" si="151"/>
        <v>1</v>
      </c>
      <c r="T878">
        <f t="shared" si="152"/>
        <v>0</v>
      </c>
      <c r="U878">
        <f t="shared" si="153"/>
        <v>927</v>
      </c>
    </row>
    <row r="879" spans="1:21" ht="29.4" thickBot="1" x14ac:dyDescent="0.35">
      <c r="A879" s="3" t="s">
        <v>67</v>
      </c>
      <c r="B879" s="1">
        <v>1</v>
      </c>
      <c r="C879" s="1">
        <v>1</v>
      </c>
      <c r="D879" s="1">
        <v>1</v>
      </c>
      <c r="E879" s="1">
        <v>3</v>
      </c>
      <c r="F879" s="6">
        <v>2000</v>
      </c>
      <c r="G879" s="6">
        <v>0</v>
      </c>
      <c r="H879">
        <f t="shared" si="143"/>
        <v>9</v>
      </c>
      <c r="I879" t="str">
        <f t="shared" si="144"/>
        <v>LAT</v>
      </c>
      <c r="J879">
        <f>INDEX(Plan4!$B$4:$B$31,MATCH(Plan1!$F879,Plan4!$A$4:$A$31,0))</f>
        <v>1996</v>
      </c>
      <c r="K879">
        <f>INDEX(Plan4!$C$4:$C$31,MATCH(Plan1!$F879,Plan4!$A$4:$A$31,0))</f>
        <v>1992</v>
      </c>
      <c r="L879">
        <f>INDEX(Plan4!$E$4:$E$31,MATCH(Plan1!$F879,Plan4!$A$4:$A$31,0))</f>
        <v>2004</v>
      </c>
      <c r="M879">
        <f t="shared" si="145"/>
        <v>0</v>
      </c>
      <c r="N879">
        <f t="shared" si="146"/>
        <v>1</v>
      </c>
      <c r="O879">
        <f t="shared" si="147"/>
        <v>0</v>
      </c>
      <c r="P879">
        <f t="shared" si="148"/>
        <v>3</v>
      </c>
      <c r="Q879">
        <f t="shared" si="149"/>
        <v>0</v>
      </c>
      <c r="R879">
        <f t="shared" si="150"/>
        <v>0</v>
      </c>
      <c r="S879">
        <f t="shared" si="151"/>
        <v>1</v>
      </c>
      <c r="T879">
        <f t="shared" si="152"/>
        <v>1</v>
      </c>
      <c r="U879">
        <f t="shared" si="153"/>
        <v>927</v>
      </c>
    </row>
    <row r="880" spans="1:21" ht="29.4" thickBot="1" x14ac:dyDescent="0.35">
      <c r="A880" s="3" t="s">
        <v>55</v>
      </c>
      <c r="B880" s="1">
        <v>1</v>
      </c>
      <c r="C880" s="1">
        <v>1</v>
      </c>
      <c r="D880" s="1">
        <v>1</v>
      </c>
      <c r="E880" s="1">
        <v>3</v>
      </c>
      <c r="F880" s="6">
        <v>2000</v>
      </c>
      <c r="G880" s="6">
        <v>0</v>
      </c>
      <c r="H880">
        <f t="shared" si="143"/>
        <v>13</v>
      </c>
      <c r="I880" t="str">
        <f t="shared" si="144"/>
        <v>YUG</v>
      </c>
      <c r="J880">
        <f>INDEX(Plan4!$B$4:$B$31,MATCH(Plan1!$F880,Plan4!$A$4:$A$31,0))</f>
        <v>1996</v>
      </c>
      <c r="K880">
        <f>INDEX(Plan4!$C$4:$C$31,MATCH(Plan1!$F880,Plan4!$A$4:$A$31,0))</f>
        <v>1992</v>
      </c>
      <c r="L880">
        <f>INDEX(Plan4!$E$4:$E$31,MATCH(Plan1!$F880,Plan4!$A$4:$A$31,0))</f>
        <v>2004</v>
      </c>
      <c r="M880">
        <f t="shared" si="145"/>
        <v>1</v>
      </c>
      <c r="N880">
        <f t="shared" si="146"/>
        <v>4</v>
      </c>
      <c r="O880">
        <f t="shared" si="147"/>
        <v>0</v>
      </c>
      <c r="P880">
        <f t="shared" si="148"/>
        <v>0</v>
      </c>
      <c r="Q880">
        <f t="shared" si="149"/>
        <v>0</v>
      </c>
      <c r="R880">
        <f t="shared" si="150"/>
        <v>0</v>
      </c>
      <c r="S880">
        <f t="shared" si="151"/>
        <v>1</v>
      </c>
      <c r="T880">
        <f t="shared" si="152"/>
        <v>0</v>
      </c>
      <c r="U880">
        <f t="shared" si="153"/>
        <v>927</v>
      </c>
    </row>
    <row r="881" spans="1:21" ht="43.8" thickBot="1" x14ac:dyDescent="0.35">
      <c r="A881" s="3" t="s">
        <v>53</v>
      </c>
      <c r="B881" s="1">
        <v>1</v>
      </c>
      <c r="C881" s="1">
        <v>0</v>
      </c>
      <c r="D881" s="1">
        <v>3</v>
      </c>
      <c r="E881" s="1">
        <v>4</v>
      </c>
      <c r="F881" s="6">
        <v>2000</v>
      </c>
      <c r="G881" s="6">
        <v>0</v>
      </c>
      <c r="H881">
        <f t="shared" si="143"/>
        <v>14</v>
      </c>
      <c r="I881" t="str">
        <f t="shared" si="144"/>
        <v>NZL</v>
      </c>
      <c r="J881">
        <f>INDEX(Plan4!$B$4:$B$31,MATCH(Plan1!$F881,Plan4!$A$4:$A$31,0))</f>
        <v>1996</v>
      </c>
      <c r="K881">
        <f>INDEX(Plan4!$C$4:$C$31,MATCH(Plan1!$F881,Plan4!$A$4:$A$31,0))</f>
        <v>1992</v>
      </c>
      <c r="L881">
        <f>INDEX(Plan4!$E$4:$E$31,MATCH(Plan1!$F881,Plan4!$A$4:$A$31,0))</f>
        <v>2004</v>
      </c>
      <c r="M881">
        <f t="shared" si="145"/>
        <v>3</v>
      </c>
      <c r="N881">
        <f t="shared" si="146"/>
        <v>6</v>
      </c>
      <c r="O881">
        <f t="shared" si="147"/>
        <v>1</v>
      </c>
      <c r="P881">
        <f t="shared" si="148"/>
        <v>10</v>
      </c>
      <c r="Q881">
        <f t="shared" si="149"/>
        <v>0</v>
      </c>
      <c r="R881">
        <f t="shared" si="150"/>
        <v>0</v>
      </c>
      <c r="S881">
        <f t="shared" si="151"/>
        <v>1</v>
      </c>
      <c r="T881">
        <f t="shared" si="152"/>
        <v>1</v>
      </c>
      <c r="U881">
        <f t="shared" si="153"/>
        <v>927</v>
      </c>
    </row>
    <row r="882" spans="1:21" ht="29.4" thickBot="1" x14ac:dyDescent="0.35">
      <c r="A882" s="3" t="s">
        <v>48</v>
      </c>
      <c r="B882" s="1">
        <v>1</v>
      </c>
      <c r="C882" s="1">
        <v>0</v>
      </c>
      <c r="D882" s="1">
        <v>2</v>
      </c>
      <c r="E882" s="1">
        <v>3</v>
      </c>
      <c r="F882" s="6">
        <v>2000</v>
      </c>
      <c r="G882" s="6">
        <v>0</v>
      </c>
      <c r="H882">
        <f t="shared" si="143"/>
        <v>10</v>
      </c>
      <c r="I882" t="str">
        <f t="shared" si="144"/>
        <v>EST</v>
      </c>
      <c r="J882">
        <f>INDEX(Plan4!$B$4:$B$31,MATCH(Plan1!$F882,Plan4!$A$4:$A$31,0))</f>
        <v>1996</v>
      </c>
      <c r="K882">
        <f>INDEX(Plan4!$C$4:$C$31,MATCH(Plan1!$F882,Plan4!$A$4:$A$31,0))</f>
        <v>1992</v>
      </c>
      <c r="L882">
        <f>INDEX(Plan4!$E$4:$E$31,MATCH(Plan1!$F882,Plan4!$A$4:$A$31,0))</f>
        <v>2004</v>
      </c>
      <c r="M882">
        <f t="shared" si="145"/>
        <v>0</v>
      </c>
      <c r="N882">
        <f t="shared" si="146"/>
        <v>0</v>
      </c>
      <c r="O882">
        <f t="shared" si="147"/>
        <v>1</v>
      </c>
      <c r="P882">
        <f t="shared" si="148"/>
        <v>2</v>
      </c>
      <c r="Q882">
        <f t="shared" si="149"/>
        <v>0</v>
      </c>
      <c r="R882">
        <f t="shared" si="150"/>
        <v>0</v>
      </c>
      <c r="S882">
        <f t="shared" si="151"/>
        <v>0</v>
      </c>
      <c r="T882">
        <f t="shared" si="152"/>
        <v>1</v>
      </c>
      <c r="U882">
        <f t="shared" si="153"/>
        <v>927</v>
      </c>
    </row>
    <row r="883" spans="1:21" ht="29.4" thickBot="1" x14ac:dyDescent="0.35">
      <c r="A883" s="3" t="s">
        <v>113</v>
      </c>
      <c r="B883" s="1">
        <v>1</v>
      </c>
      <c r="C883" s="1">
        <v>0</v>
      </c>
      <c r="D883" s="1">
        <v>2</v>
      </c>
      <c r="E883" s="1">
        <v>3</v>
      </c>
      <c r="F883" s="6">
        <v>2000</v>
      </c>
      <c r="G883" s="6">
        <v>0</v>
      </c>
      <c r="H883">
        <f t="shared" si="143"/>
        <v>11</v>
      </c>
      <c r="I883" t="str">
        <f t="shared" si="144"/>
        <v>THA</v>
      </c>
      <c r="J883">
        <f>INDEX(Plan4!$B$4:$B$31,MATCH(Plan1!$F883,Plan4!$A$4:$A$31,0))</f>
        <v>1996</v>
      </c>
      <c r="K883">
        <f>INDEX(Plan4!$C$4:$C$31,MATCH(Plan1!$F883,Plan4!$A$4:$A$31,0))</f>
        <v>1992</v>
      </c>
      <c r="L883">
        <f>INDEX(Plan4!$E$4:$E$31,MATCH(Plan1!$F883,Plan4!$A$4:$A$31,0))</f>
        <v>2004</v>
      </c>
      <c r="M883">
        <f t="shared" si="145"/>
        <v>1</v>
      </c>
      <c r="N883">
        <f t="shared" si="146"/>
        <v>2</v>
      </c>
      <c r="O883">
        <f t="shared" si="147"/>
        <v>0</v>
      </c>
      <c r="P883">
        <f t="shared" si="148"/>
        <v>1</v>
      </c>
      <c r="Q883">
        <f t="shared" si="149"/>
        <v>0</v>
      </c>
      <c r="R883">
        <f t="shared" si="150"/>
        <v>0</v>
      </c>
      <c r="S883">
        <f t="shared" si="151"/>
        <v>1</v>
      </c>
      <c r="T883">
        <f t="shared" si="152"/>
        <v>1</v>
      </c>
      <c r="U883">
        <f t="shared" si="153"/>
        <v>927</v>
      </c>
    </row>
    <row r="884" spans="1:21" ht="29.4" thickBot="1" x14ac:dyDescent="0.35">
      <c r="A884" s="3" t="s">
        <v>137</v>
      </c>
      <c r="B884" s="1">
        <v>1</v>
      </c>
      <c r="C884" s="1">
        <v>0</v>
      </c>
      <c r="D884" s="1">
        <v>1</v>
      </c>
      <c r="E884" s="1">
        <v>2</v>
      </c>
      <c r="F884" s="6">
        <v>2000</v>
      </c>
      <c r="G884" s="6">
        <v>0</v>
      </c>
      <c r="H884">
        <f t="shared" si="143"/>
        <v>10</v>
      </c>
      <c r="I884" t="str">
        <f t="shared" si="144"/>
        <v>CRO</v>
      </c>
      <c r="J884">
        <f>INDEX(Plan4!$B$4:$B$31,MATCH(Plan1!$F884,Plan4!$A$4:$A$31,0))</f>
        <v>1996</v>
      </c>
      <c r="K884">
        <f>INDEX(Plan4!$C$4:$C$31,MATCH(Plan1!$F884,Plan4!$A$4:$A$31,0))</f>
        <v>1992</v>
      </c>
      <c r="L884">
        <f>INDEX(Plan4!$E$4:$E$31,MATCH(Plan1!$F884,Plan4!$A$4:$A$31,0))</f>
        <v>2004</v>
      </c>
      <c r="M884">
        <f t="shared" si="145"/>
        <v>1</v>
      </c>
      <c r="N884">
        <f t="shared" si="146"/>
        <v>2</v>
      </c>
      <c r="O884">
        <f t="shared" si="147"/>
        <v>0</v>
      </c>
      <c r="P884">
        <f t="shared" si="148"/>
        <v>3</v>
      </c>
      <c r="Q884">
        <f t="shared" si="149"/>
        <v>0</v>
      </c>
      <c r="R884">
        <f t="shared" si="150"/>
        <v>0</v>
      </c>
      <c r="S884">
        <f t="shared" si="151"/>
        <v>1</v>
      </c>
      <c r="T884">
        <f t="shared" si="152"/>
        <v>1</v>
      </c>
      <c r="U884">
        <f t="shared" si="153"/>
        <v>927</v>
      </c>
    </row>
    <row r="885" spans="1:21" ht="29.4" thickBot="1" x14ac:dyDescent="0.35">
      <c r="A885" s="3" t="s">
        <v>106</v>
      </c>
      <c r="B885" s="1">
        <v>1</v>
      </c>
      <c r="C885" s="1">
        <v>0</v>
      </c>
      <c r="D885" s="1">
        <v>0</v>
      </c>
      <c r="E885" s="1">
        <v>1</v>
      </c>
      <c r="F885" s="6">
        <v>2000</v>
      </c>
      <c r="G885" s="6">
        <v>0</v>
      </c>
      <c r="H885">
        <f t="shared" si="143"/>
        <v>11</v>
      </c>
      <c r="I885" t="str">
        <f t="shared" si="144"/>
        <v>CMR</v>
      </c>
      <c r="J885">
        <f>INDEX(Plan4!$B$4:$B$31,MATCH(Plan1!$F885,Plan4!$A$4:$A$31,0))</f>
        <v>1996</v>
      </c>
      <c r="K885">
        <f>INDEX(Plan4!$C$4:$C$31,MATCH(Plan1!$F885,Plan4!$A$4:$A$31,0))</f>
        <v>1992</v>
      </c>
      <c r="L885">
        <f>INDEX(Plan4!$E$4:$E$31,MATCH(Plan1!$F885,Plan4!$A$4:$A$31,0))</f>
        <v>2004</v>
      </c>
      <c r="M885">
        <f t="shared" si="145"/>
        <v>0</v>
      </c>
      <c r="N885">
        <f t="shared" si="146"/>
        <v>0</v>
      </c>
      <c r="O885">
        <f t="shared" si="147"/>
        <v>0</v>
      </c>
      <c r="P885">
        <f t="shared" si="148"/>
        <v>0</v>
      </c>
      <c r="Q885">
        <f t="shared" si="149"/>
        <v>0</v>
      </c>
      <c r="R885">
        <f t="shared" si="150"/>
        <v>0</v>
      </c>
      <c r="S885">
        <f t="shared" si="151"/>
        <v>0</v>
      </c>
      <c r="T885">
        <f t="shared" si="152"/>
        <v>0</v>
      </c>
      <c r="U885">
        <f t="shared" si="153"/>
        <v>927</v>
      </c>
    </row>
    <row r="886" spans="1:21" ht="29.4" thickBot="1" x14ac:dyDescent="0.35">
      <c r="A886" s="3" t="s">
        <v>109</v>
      </c>
      <c r="B886" s="1">
        <v>1</v>
      </c>
      <c r="C886" s="1">
        <v>0</v>
      </c>
      <c r="D886" s="1">
        <v>0</v>
      </c>
      <c r="E886" s="1">
        <v>1</v>
      </c>
      <c r="F886" s="6">
        <v>2000</v>
      </c>
      <c r="G886" s="6">
        <v>0</v>
      </c>
      <c r="H886">
        <f t="shared" si="143"/>
        <v>11</v>
      </c>
      <c r="I886" t="str">
        <f t="shared" si="144"/>
        <v>COL</v>
      </c>
      <c r="J886">
        <f>INDEX(Plan4!$B$4:$B$31,MATCH(Plan1!$F886,Plan4!$A$4:$A$31,0))</f>
        <v>1996</v>
      </c>
      <c r="K886">
        <f>INDEX(Plan4!$C$4:$C$31,MATCH(Plan1!$F886,Plan4!$A$4:$A$31,0))</f>
        <v>1992</v>
      </c>
      <c r="L886">
        <f>INDEX(Plan4!$E$4:$E$31,MATCH(Plan1!$F886,Plan4!$A$4:$A$31,0))</f>
        <v>2004</v>
      </c>
      <c r="M886">
        <f t="shared" si="145"/>
        <v>0</v>
      </c>
      <c r="N886">
        <f t="shared" si="146"/>
        <v>0</v>
      </c>
      <c r="O886">
        <f t="shared" si="147"/>
        <v>0</v>
      </c>
      <c r="P886">
        <f t="shared" si="148"/>
        <v>1</v>
      </c>
      <c r="Q886">
        <f t="shared" si="149"/>
        <v>0</v>
      </c>
      <c r="R886">
        <f t="shared" si="150"/>
        <v>0</v>
      </c>
      <c r="S886">
        <f t="shared" si="151"/>
        <v>0</v>
      </c>
      <c r="T886">
        <f t="shared" si="152"/>
        <v>1</v>
      </c>
      <c r="U886">
        <f t="shared" si="153"/>
        <v>927</v>
      </c>
    </row>
    <row r="887" spans="1:21" ht="43.8" thickBot="1" x14ac:dyDescent="0.35">
      <c r="A887" s="3" t="s">
        <v>158</v>
      </c>
      <c r="B887" s="1">
        <v>1</v>
      </c>
      <c r="C887" s="1">
        <v>0</v>
      </c>
      <c r="D887" s="1">
        <v>0</v>
      </c>
      <c r="E887" s="1">
        <v>1</v>
      </c>
      <c r="F887" s="6">
        <v>2000</v>
      </c>
      <c r="G887" s="6">
        <v>0</v>
      </c>
      <c r="H887">
        <f t="shared" si="143"/>
        <v>13</v>
      </c>
      <c r="I887" t="str">
        <f t="shared" si="144"/>
        <v>MOZ</v>
      </c>
      <c r="J887">
        <f>INDEX(Plan4!$B$4:$B$31,MATCH(Plan1!$F887,Plan4!$A$4:$A$31,0))</f>
        <v>1996</v>
      </c>
      <c r="K887">
        <f>INDEX(Plan4!$C$4:$C$31,MATCH(Plan1!$F887,Plan4!$A$4:$A$31,0))</f>
        <v>1992</v>
      </c>
      <c r="L887">
        <f>INDEX(Plan4!$E$4:$E$31,MATCH(Plan1!$F887,Plan4!$A$4:$A$31,0))</f>
        <v>2004</v>
      </c>
      <c r="M887">
        <f t="shared" si="145"/>
        <v>0</v>
      </c>
      <c r="N887">
        <f t="shared" si="146"/>
        <v>1</v>
      </c>
      <c r="O887">
        <f t="shared" si="147"/>
        <v>0</v>
      </c>
      <c r="P887">
        <f t="shared" si="148"/>
        <v>0</v>
      </c>
      <c r="Q887">
        <f t="shared" si="149"/>
        <v>0</v>
      </c>
      <c r="R887">
        <f t="shared" si="150"/>
        <v>0</v>
      </c>
      <c r="S887">
        <f t="shared" si="151"/>
        <v>1</v>
      </c>
      <c r="T887">
        <f t="shared" si="152"/>
        <v>0</v>
      </c>
      <c r="U887">
        <f t="shared" si="153"/>
        <v>927</v>
      </c>
    </row>
    <row r="888" spans="1:21" ht="29.4" thickBot="1" x14ac:dyDescent="0.35">
      <c r="A888" s="3" t="s">
        <v>49</v>
      </c>
      <c r="B888" s="1">
        <v>0</v>
      </c>
      <c r="C888" s="1">
        <v>6</v>
      </c>
      <c r="D888" s="1">
        <v>6</v>
      </c>
      <c r="E888" s="1">
        <v>12</v>
      </c>
      <c r="F888" s="6">
        <v>2000</v>
      </c>
      <c r="G888" s="6">
        <v>0</v>
      </c>
      <c r="H888">
        <f t="shared" si="143"/>
        <v>9</v>
      </c>
      <c r="I888" t="str">
        <f t="shared" si="144"/>
        <v>BRA</v>
      </c>
      <c r="J888">
        <f>INDEX(Plan4!$B$4:$B$31,MATCH(Plan1!$F888,Plan4!$A$4:$A$31,0))</f>
        <v>1996</v>
      </c>
      <c r="K888">
        <f>INDEX(Plan4!$C$4:$C$31,MATCH(Plan1!$F888,Plan4!$A$4:$A$31,0))</f>
        <v>1992</v>
      </c>
      <c r="L888">
        <f>INDEX(Plan4!$E$4:$E$31,MATCH(Plan1!$F888,Plan4!$A$4:$A$31,0))</f>
        <v>2004</v>
      </c>
      <c r="M888">
        <f t="shared" si="145"/>
        <v>3</v>
      </c>
      <c r="N888">
        <f t="shared" si="146"/>
        <v>15</v>
      </c>
      <c r="O888">
        <f t="shared" si="147"/>
        <v>2</v>
      </c>
      <c r="P888">
        <f t="shared" si="148"/>
        <v>3</v>
      </c>
      <c r="Q888">
        <f t="shared" si="149"/>
        <v>0</v>
      </c>
      <c r="R888">
        <f t="shared" si="150"/>
        <v>0</v>
      </c>
      <c r="S888">
        <f t="shared" si="151"/>
        <v>1</v>
      </c>
      <c r="T888">
        <f t="shared" si="152"/>
        <v>1</v>
      </c>
      <c r="U888">
        <f t="shared" si="153"/>
        <v>927</v>
      </c>
    </row>
    <row r="889" spans="1:21" ht="29.4" thickBot="1" x14ac:dyDescent="0.35">
      <c r="A889" s="3" t="s">
        <v>71</v>
      </c>
      <c r="B889" s="1">
        <v>0</v>
      </c>
      <c r="C889" s="1">
        <v>6</v>
      </c>
      <c r="D889" s="1">
        <v>3</v>
      </c>
      <c r="E889" s="1">
        <v>9</v>
      </c>
      <c r="F889" s="6">
        <v>2000</v>
      </c>
      <c r="G889" s="6">
        <v>0</v>
      </c>
      <c r="H889">
        <f t="shared" si="143"/>
        <v>10</v>
      </c>
      <c r="I889" t="str">
        <f t="shared" si="144"/>
        <v>JAM</v>
      </c>
      <c r="J889">
        <f>INDEX(Plan4!$B$4:$B$31,MATCH(Plan1!$F889,Plan4!$A$4:$A$31,0))</f>
        <v>1996</v>
      </c>
      <c r="K889">
        <f>INDEX(Plan4!$C$4:$C$31,MATCH(Plan1!$F889,Plan4!$A$4:$A$31,0))</f>
        <v>1992</v>
      </c>
      <c r="L889">
        <f>INDEX(Plan4!$E$4:$E$31,MATCH(Plan1!$F889,Plan4!$A$4:$A$31,0))</f>
        <v>2004</v>
      </c>
      <c r="M889">
        <f t="shared" si="145"/>
        <v>1</v>
      </c>
      <c r="N889">
        <f t="shared" si="146"/>
        <v>6</v>
      </c>
      <c r="O889">
        <f t="shared" si="147"/>
        <v>0</v>
      </c>
      <c r="P889">
        <f t="shared" si="148"/>
        <v>4</v>
      </c>
      <c r="Q889">
        <f t="shared" si="149"/>
        <v>0</v>
      </c>
      <c r="R889">
        <f t="shared" si="150"/>
        <v>0</v>
      </c>
      <c r="S889">
        <f t="shared" si="151"/>
        <v>1</v>
      </c>
      <c r="T889">
        <f t="shared" si="152"/>
        <v>1</v>
      </c>
      <c r="U889">
        <f t="shared" si="153"/>
        <v>927</v>
      </c>
    </row>
    <row r="890" spans="1:21" ht="29.4" thickBot="1" x14ac:dyDescent="0.35">
      <c r="A890" s="3" t="s">
        <v>21</v>
      </c>
      <c r="B890" s="1">
        <v>0</v>
      </c>
      <c r="C890" s="1">
        <v>2</v>
      </c>
      <c r="D890" s="1">
        <v>3</v>
      </c>
      <c r="E890" s="1">
        <v>5</v>
      </c>
      <c r="F890" s="6">
        <v>2000</v>
      </c>
      <c r="G890" s="6">
        <v>0</v>
      </c>
      <c r="H890">
        <f t="shared" si="143"/>
        <v>10</v>
      </c>
      <c r="I890" t="str">
        <f t="shared" si="144"/>
        <v>BEL</v>
      </c>
      <c r="J890">
        <f>INDEX(Plan4!$B$4:$B$31,MATCH(Plan1!$F890,Plan4!$A$4:$A$31,0))</f>
        <v>1996</v>
      </c>
      <c r="K890">
        <f>INDEX(Plan4!$C$4:$C$31,MATCH(Plan1!$F890,Plan4!$A$4:$A$31,0))</f>
        <v>1992</v>
      </c>
      <c r="L890">
        <f>INDEX(Plan4!$E$4:$E$31,MATCH(Plan1!$F890,Plan4!$A$4:$A$31,0))</f>
        <v>2004</v>
      </c>
      <c r="M890">
        <f t="shared" si="145"/>
        <v>2</v>
      </c>
      <c r="N890">
        <f t="shared" si="146"/>
        <v>6</v>
      </c>
      <c r="O890">
        <f t="shared" si="147"/>
        <v>0</v>
      </c>
      <c r="P890">
        <f t="shared" si="148"/>
        <v>3</v>
      </c>
      <c r="Q890">
        <f t="shared" si="149"/>
        <v>0</v>
      </c>
      <c r="R890">
        <f t="shared" si="150"/>
        <v>0</v>
      </c>
      <c r="S890">
        <f t="shared" si="151"/>
        <v>1</v>
      </c>
      <c r="T890">
        <f t="shared" si="152"/>
        <v>1</v>
      </c>
      <c r="U890">
        <f t="shared" si="153"/>
        <v>927</v>
      </c>
    </row>
    <row r="891" spans="1:21" ht="43.8" thickBot="1" x14ac:dyDescent="0.35">
      <c r="A891" s="3" t="s">
        <v>42</v>
      </c>
      <c r="B891" s="1">
        <v>0</v>
      </c>
      <c r="C891" s="1">
        <v>2</v>
      </c>
      <c r="D891" s="1">
        <v>3</v>
      </c>
      <c r="E891" s="1">
        <v>5</v>
      </c>
      <c r="F891" s="6">
        <v>2000</v>
      </c>
      <c r="G891" s="6">
        <v>0</v>
      </c>
      <c r="H891">
        <f t="shared" si="143"/>
        <v>15</v>
      </c>
      <c r="I891" t="str">
        <f t="shared" si="144"/>
        <v>RSA</v>
      </c>
      <c r="J891">
        <f>INDEX(Plan4!$B$4:$B$31,MATCH(Plan1!$F891,Plan4!$A$4:$A$31,0))</f>
        <v>1996</v>
      </c>
      <c r="K891">
        <f>INDEX(Plan4!$C$4:$C$31,MATCH(Plan1!$F891,Plan4!$A$4:$A$31,0))</f>
        <v>1992</v>
      </c>
      <c r="L891">
        <f>INDEX(Plan4!$E$4:$E$31,MATCH(Plan1!$F891,Plan4!$A$4:$A$31,0))</f>
        <v>2004</v>
      </c>
      <c r="M891">
        <f t="shared" si="145"/>
        <v>3</v>
      </c>
      <c r="N891">
        <f t="shared" si="146"/>
        <v>5</v>
      </c>
      <c r="O891">
        <f t="shared" si="147"/>
        <v>0</v>
      </c>
      <c r="P891">
        <f t="shared" si="148"/>
        <v>2</v>
      </c>
      <c r="Q891">
        <f t="shared" si="149"/>
        <v>0</v>
      </c>
      <c r="R891">
        <f t="shared" si="150"/>
        <v>0</v>
      </c>
      <c r="S891">
        <f t="shared" si="151"/>
        <v>1</v>
      </c>
      <c r="T891">
        <f t="shared" si="152"/>
        <v>1</v>
      </c>
      <c r="U891">
        <f t="shared" si="153"/>
        <v>927</v>
      </c>
    </row>
    <row r="892" spans="1:21" ht="29.4" thickBot="1" x14ac:dyDescent="0.35">
      <c r="A892" s="3" t="s">
        <v>56</v>
      </c>
      <c r="B892" s="1">
        <v>0</v>
      </c>
      <c r="C892" s="1">
        <v>2</v>
      </c>
      <c r="D892" s="1">
        <v>2</v>
      </c>
      <c r="E892" s="1">
        <v>4</v>
      </c>
      <c r="F892" s="6">
        <v>2000</v>
      </c>
      <c r="G892" s="6">
        <v>0</v>
      </c>
      <c r="H892">
        <f t="shared" si="143"/>
        <v>12</v>
      </c>
      <c r="I892" t="str">
        <f t="shared" si="144"/>
        <v>ARG</v>
      </c>
      <c r="J892">
        <f>INDEX(Plan4!$B$4:$B$31,MATCH(Plan1!$F892,Plan4!$A$4:$A$31,0))</f>
        <v>1996</v>
      </c>
      <c r="K892">
        <f>INDEX(Plan4!$C$4:$C$31,MATCH(Plan1!$F892,Plan4!$A$4:$A$31,0))</f>
        <v>1992</v>
      </c>
      <c r="L892">
        <f>INDEX(Plan4!$E$4:$E$31,MATCH(Plan1!$F892,Plan4!$A$4:$A$31,0))</f>
        <v>2004</v>
      </c>
      <c r="M892">
        <f t="shared" si="145"/>
        <v>0</v>
      </c>
      <c r="N892">
        <f t="shared" si="146"/>
        <v>3</v>
      </c>
      <c r="O892">
        <f t="shared" si="147"/>
        <v>0</v>
      </c>
      <c r="P892">
        <f t="shared" si="148"/>
        <v>1</v>
      </c>
      <c r="Q892">
        <f t="shared" si="149"/>
        <v>0</v>
      </c>
      <c r="R892">
        <f t="shared" si="150"/>
        <v>0</v>
      </c>
      <c r="S892">
        <f t="shared" si="151"/>
        <v>1</v>
      </c>
      <c r="T892">
        <f t="shared" si="152"/>
        <v>1</v>
      </c>
      <c r="U892">
        <f t="shared" si="153"/>
        <v>927</v>
      </c>
    </row>
    <row r="893" spans="1:21" ht="43.8" thickBot="1" x14ac:dyDescent="0.35">
      <c r="A893" s="3" t="s">
        <v>122</v>
      </c>
      <c r="B893" s="1">
        <v>0</v>
      </c>
      <c r="C893" s="1">
        <v>1</v>
      </c>
      <c r="D893" s="1">
        <v>4</v>
      </c>
      <c r="E893" s="1">
        <v>5</v>
      </c>
      <c r="F893" s="6">
        <v>2000</v>
      </c>
      <c r="G893" s="6">
        <v>0</v>
      </c>
      <c r="H893">
        <f t="shared" si="143"/>
        <v>17</v>
      </c>
      <c r="I893" t="str">
        <f t="shared" si="144"/>
        <v>TPE</v>
      </c>
      <c r="J893">
        <f>INDEX(Plan4!$B$4:$B$31,MATCH(Plan1!$F893,Plan4!$A$4:$A$31,0))</f>
        <v>1996</v>
      </c>
      <c r="K893">
        <f>INDEX(Plan4!$C$4:$C$31,MATCH(Plan1!$F893,Plan4!$A$4:$A$31,0))</f>
        <v>1992</v>
      </c>
      <c r="L893">
        <f>INDEX(Plan4!$E$4:$E$31,MATCH(Plan1!$F893,Plan4!$A$4:$A$31,0))</f>
        <v>2004</v>
      </c>
      <c r="M893">
        <f t="shared" si="145"/>
        <v>0</v>
      </c>
      <c r="N893">
        <f t="shared" si="146"/>
        <v>1</v>
      </c>
      <c r="O893">
        <f t="shared" si="147"/>
        <v>0</v>
      </c>
      <c r="P893">
        <f t="shared" si="148"/>
        <v>1</v>
      </c>
      <c r="Q893">
        <f t="shared" si="149"/>
        <v>0</v>
      </c>
      <c r="R893">
        <f t="shared" si="150"/>
        <v>0</v>
      </c>
      <c r="S893">
        <f t="shared" si="151"/>
        <v>1</v>
      </c>
      <c r="T893">
        <f t="shared" si="152"/>
        <v>1</v>
      </c>
      <c r="U893">
        <f t="shared" si="153"/>
        <v>927</v>
      </c>
    </row>
    <row r="894" spans="1:21" ht="29.4" thickBot="1" x14ac:dyDescent="0.35">
      <c r="A894" s="3" t="s">
        <v>92</v>
      </c>
      <c r="B894" s="1">
        <v>0</v>
      </c>
      <c r="C894" s="1">
        <v>1</v>
      </c>
      <c r="D894" s="1">
        <v>4</v>
      </c>
      <c r="E894" s="1">
        <v>5</v>
      </c>
      <c r="F894" s="6">
        <v>2000</v>
      </c>
      <c r="G894" s="6">
        <v>0</v>
      </c>
      <c r="H894">
        <f t="shared" si="143"/>
        <v>10</v>
      </c>
      <c r="I894" t="str">
        <f t="shared" si="144"/>
        <v>MAR</v>
      </c>
      <c r="J894">
        <f>INDEX(Plan4!$B$4:$B$31,MATCH(Plan1!$F894,Plan4!$A$4:$A$31,0))</f>
        <v>1996</v>
      </c>
      <c r="K894">
        <f>INDEX(Plan4!$C$4:$C$31,MATCH(Plan1!$F894,Plan4!$A$4:$A$31,0))</f>
        <v>1992</v>
      </c>
      <c r="L894">
        <f>INDEX(Plan4!$E$4:$E$31,MATCH(Plan1!$F894,Plan4!$A$4:$A$31,0))</f>
        <v>2004</v>
      </c>
      <c r="M894">
        <f t="shared" si="145"/>
        <v>0</v>
      </c>
      <c r="N894">
        <f t="shared" si="146"/>
        <v>2</v>
      </c>
      <c r="O894">
        <f t="shared" si="147"/>
        <v>1</v>
      </c>
      <c r="P894">
        <f t="shared" si="148"/>
        <v>3</v>
      </c>
      <c r="Q894">
        <f t="shared" si="149"/>
        <v>0</v>
      </c>
      <c r="R894">
        <f t="shared" si="150"/>
        <v>0</v>
      </c>
      <c r="S894">
        <f t="shared" si="151"/>
        <v>1</v>
      </c>
      <c r="T894">
        <f t="shared" si="152"/>
        <v>1</v>
      </c>
      <c r="U894">
        <f t="shared" si="153"/>
        <v>927</v>
      </c>
    </row>
    <row r="895" spans="1:21" ht="43.8" thickBot="1" x14ac:dyDescent="0.35">
      <c r="A895" s="3" t="s">
        <v>108</v>
      </c>
      <c r="B895" s="1">
        <v>0</v>
      </c>
      <c r="C895" s="1">
        <v>1</v>
      </c>
      <c r="D895" s="1">
        <v>3</v>
      </c>
      <c r="E895" s="1">
        <v>4</v>
      </c>
      <c r="F895" s="6">
        <v>2000</v>
      </c>
      <c r="G895" s="6">
        <v>0</v>
      </c>
      <c r="H895">
        <f t="shared" si="143"/>
        <v>14</v>
      </c>
      <c r="I895" t="str">
        <f t="shared" si="144"/>
        <v>PRK</v>
      </c>
      <c r="J895">
        <f>INDEX(Plan4!$B$4:$B$31,MATCH(Plan1!$F895,Plan4!$A$4:$A$31,0))</f>
        <v>1996</v>
      </c>
      <c r="K895">
        <f>INDEX(Plan4!$C$4:$C$31,MATCH(Plan1!$F895,Plan4!$A$4:$A$31,0))</f>
        <v>1992</v>
      </c>
      <c r="L895">
        <f>INDEX(Plan4!$E$4:$E$31,MATCH(Plan1!$F895,Plan4!$A$4:$A$31,0))</f>
        <v>2004</v>
      </c>
      <c r="M895">
        <f t="shared" si="145"/>
        <v>2</v>
      </c>
      <c r="N895">
        <f t="shared" si="146"/>
        <v>5</v>
      </c>
      <c r="O895">
        <f t="shared" si="147"/>
        <v>4</v>
      </c>
      <c r="P895">
        <f t="shared" si="148"/>
        <v>9</v>
      </c>
      <c r="Q895">
        <f t="shared" si="149"/>
        <v>0</v>
      </c>
      <c r="R895">
        <f t="shared" si="150"/>
        <v>0</v>
      </c>
      <c r="S895">
        <f t="shared" si="151"/>
        <v>1</v>
      </c>
      <c r="T895">
        <f t="shared" si="152"/>
        <v>1</v>
      </c>
      <c r="U895">
        <f t="shared" si="153"/>
        <v>927</v>
      </c>
    </row>
    <row r="896" spans="1:21" ht="29.4" thickBot="1" x14ac:dyDescent="0.35">
      <c r="A896" s="3" t="s">
        <v>153</v>
      </c>
      <c r="B896" s="1">
        <v>0</v>
      </c>
      <c r="C896" s="1">
        <v>1</v>
      </c>
      <c r="D896" s="1">
        <v>1</v>
      </c>
      <c r="E896" s="1">
        <v>2</v>
      </c>
      <c r="F896" s="6">
        <v>2000</v>
      </c>
      <c r="G896" s="6">
        <v>0</v>
      </c>
      <c r="H896">
        <f t="shared" si="143"/>
        <v>10</v>
      </c>
      <c r="I896" t="str">
        <f t="shared" si="144"/>
        <v>MDA</v>
      </c>
      <c r="J896">
        <f>INDEX(Plan4!$B$4:$B$31,MATCH(Plan1!$F896,Plan4!$A$4:$A$31,0))</f>
        <v>1996</v>
      </c>
      <c r="K896">
        <f>INDEX(Plan4!$C$4:$C$31,MATCH(Plan1!$F896,Plan4!$A$4:$A$31,0))</f>
        <v>1992</v>
      </c>
      <c r="L896">
        <f>INDEX(Plan4!$E$4:$E$31,MATCH(Plan1!$F896,Plan4!$A$4:$A$31,0))</f>
        <v>2004</v>
      </c>
      <c r="M896">
        <f t="shared" si="145"/>
        <v>0</v>
      </c>
      <c r="N896">
        <f t="shared" si="146"/>
        <v>2</v>
      </c>
      <c r="O896">
        <f t="shared" si="147"/>
        <v>0</v>
      </c>
      <c r="P896">
        <f t="shared" si="148"/>
        <v>0</v>
      </c>
      <c r="Q896">
        <f t="shared" si="149"/>
        <v>0</v>
      </c>
      <c r="R896">
        <f t="shared" si="150"/>
        <v>0</v>
      </c>
      <c r="S896">
        <f t="shared" si="151"/>
        <v>1</v>
      </c>
      <c r="T896">
        <f t="shared" si="152"/>
        <v>0</v>
      </c>
      <c r="U896">
        <f t="shared" si="153"/>
        <v>927</v>
      </c>
    </row>
    <row r="897" spans="1:21" ht="43.8" thickBot="1" x14ac:dyDescent="0.35">
      <c r="A897" s="3" t="s">
        <v>159</v>
      </c>
      <c r="B897" s="1">
        <v>0</v>
      </c>
      <c r="C897" s="1">
        <v>1</v>
      </c>
      <c r="D897" s="1">
        <v>1</v>
      </c>
      <c r="E897" s="1">
        <v>2</v>
      </c>
      <c r="F897" s="6">
        <v>2000</v>
      </c>
      <c r="G897" s="6">
        <v>0</v>
      </c>
      <c r="H897">
        <f t="shared" si="143"/>
        <v>15</v>
      </c>
      <c r="I897" t="str">
        <f t="shared" si="144"/>
        <v>KSA</v>
      </c>
      <c r="J897">
        <f>INDEX(Plan4!$B$4:$B$31,MATCH(Plan1!$F897,Plan4!$A$4:$A$31,0))</f>
        <v>1996</v>
      </c>
      <c r="K897">
        <f>INDEX(Plan4!$C$4:$C$31,MATCH(Plan1!$F897,Plan4!$A$4:$A$31,0))</f>
        <v>1992</v>
      </c>
      <c r="L897">
        <f>INDEX(Plan4!$E$4:$E$31,MATCH(Plan1!$F897,Plan4!$A$4:$A$31,0))</f>
        <v>2004</v>
      </c>
      <c r="M897">
        <f t="shared" si="145"/>
        <v>0</v>
      </c>
      <c r="N897">
        <f t="shared" si="146"/>
        <v>0</v>
      </c>
      <c r="O897">
        <f t="shared" si="147"/>
        <v>0</v>
      </c>
      <c r="P897">
        <f t="shared" si="148"/>
        <v>0</v>
      </c>
      <c r="Q897">
        <f t="shared" si="149"/>
        <v>0</v>
      </c>
      <c r="R897">
        <f t="shared" si="150"/>
        <v>0</v>
      </c>
      <c r="S897">
        <f t="shared" si="151"/>
        <v>0</v>
      </c>
      <c r="T897">
        <f t="shared" si="152"/>
        <v>0</v>
      </c>
      <c r="U897">
        <f t="shared" si="153"/>
        <v>927</v>
      </c>
    </row>
    <row r="898" spans="1:21" ht="58.2" thickBot="1" x14ac:dyDescent="0.35">
      <c r="A898" s="3" t="s">
        <v>74</v>
      </c>
      <c r="B898" s="1">
        <v>0</v>
      </c>
      <c r="C898" s="1">
        <v>1</v>
      </c>
      <c r="D898" s="1">
        <v>1</v>
      </c>
      <c r="E898" s="1">
        <v>2</v>
      </c>
      <c r="F898" s="6">
        <v>2000</v>
      </c>
      <c r="G898" s="6">
        <v>0</v>
      </c>
      <c r="H898">
        <f t="shared" si="143"/>
        <v>22</v>
      </c>
      <c r="I898" t="str">
        <f t="shared" si="144"/>
        <v>TRI</v>
      </c>
      <c r="J898">
        <f>INDEX(Plan4!$B$4:$B$31,MATCH(Plan1!$F898,Plan4!$A$4:$A$31,0))</f>
        <v>1996</v>
      </c>
      <c r="K898">
        <f>INDEX(Plan4!$C$4:$C$31,MATCH(Plan1!$F898,Plan4!$A$4:$A$31,0))</f>
        <v>1992</v>
      </c>
      <c r="L898">
        <f>INDEX(Plan4!$E$4:$E$31,MATCH(Plan1!$F898,Plan4!$A$4:$A$31,0))</f>
        <v>2004</v>
      </c>
      <c r="M898">
        <f t="shared" si="145"/>
        <v>0</v>
      </c>
      <c r="N898">
        <f t="shared" si="146"/>
        <v>2</v>
      </c>
      <c r="O898">
        <f t="shared" si="147"/>
        <v>0</v>
      </c>
      <c r="P898">
        <f t="shared" si="148"/>
        <v>0</v>
      </c>
      <c r="Q898">
        <f t="shared" si="149"/>
        <v>0</v>
      </c>
      <c r="R898">
        <f t="shared" si="150"/>
        <v>0</v>
      </c>
      <c r="S898">
        <f t="shared" si="151"/>
        <v>1</v>
      </c>
      <c r="T898">
        <f t="shared" si="152"/>
        <v>0</v>
      </c>
      <c r="U898">
        <f t="shared" si="153"/>
        <v>927</v>
      </c>
    </row>
    <row r="899" spans="1:21" ht="29.4" thickBot="1" x14ac:dyDescent="0.35">
      <c r="A899" s="3" t="s">
        <v>64</v>
      </c>
      <c r="B899" s="1">
        <v>0</v>
      </c>
      <c r="C899" s="1">
        <v>1</v>
      </c>
      <c r="D899" s="1">
        <v>0</v>
      </c>
      <c r="E899" s="1">
        <v>1</v>
      </c>
      <c r="F899" s="6">
        <v>2000</v>
      </c>
      <c r="G899" s="6">
        <v>0</v>
      </c>
      <c r="H899">
        <f t="shared" ref="H899:H962" si="154">FIND("(",A899)</f>
        <v>10</v>
      </c>
      <c r="I899" t="str">
        <f t="shared" ref="I899:I962" si="155">RIGHT(LEFT(A899,H899+3),3)</f>
        <v>IRL</v>
      </c>
      <c r="J899">
        <f>INDEX(Plan4!$B$4:$B$31,MATCH(Plan1!$F899,Plan4!$A$4:$A$31,0))</f>
        <v>1996</v>
      </c>
      <c r="K899">
        <f>INDEX(Plan4!$C$4:$C$31,MATCH(Plan1!$F899,Plan4!$A$4:$A$31,0))</f>
        <v>1992</v>
      </c>
      <c r="L899">
        <f>INDEX(Plan4!$E$4:$E$31,MATCH(Plan1!$F899,Plan4!$A$4:$A$31,0))</f>
        <v>2004</v>
      </c>
      <c r="M899">
        <f t="shared" ref="M899:M962" si="156">SUMIFS($B$2:$B$1248,$F$2:$F$1248,J899,$I$2:$I$1248,$I899)</f>
        <v>3</v>
      </c>
      <c r="N899">
        <f t="shared" ref="N899:N962" si="157">SUMIFS($E$2:$E$1248,$F$2:$F$1248,J899,$I$2:$I$1248,$I899)</f>
        <v>4</v>
      </c>
      <c r="O899">
        <f t="shared" ref="O899:O962" si="158">SUMIFS($B$2:$B$1248,$F$2:$F$1248,K899,$I$2:$I$1248,$I899)</f>
        <v>1</v>
      </c>
      <c r="P899">
        <f t="shared" ref="P899:P962" si="159">SUMIFS($E$2:$E$1248,$F$2:$F$1248,K899,$I$2:$I$1248,$I899)</f>
        <v>2</v>
      </c>
      <c r="Q899">
        <f t="shared" ref="Q899:Q962" si="160">SUMIFS($G$2:$G$1248,$F$2:$F$1248,J899,$I$2:$I$1248,$I899)</f>
        <v>0</v>
      </c>
      <c r="R899">
        <f t="shared" ref="R899:R962" si="161">SUMIFS($G$2:$G$1248,$F$2:$F$1248,L899,$I$2:$I$1248,$I899)</f>
        <v>0</v>
      </c>
      <c r="S899">
        <f t="shared" ref="S899:S962" si="162">COUNTIFS($I$2:$I$1248,$I899,$F$2:$F$1248,$J899)</f>
        <v>1</v>
      </c>
      <c r="T899">
        <f t="shared" ref="T899:T962" si="163">COUNTIFS($I$2:$I$1248,$I899,$F$2:$F$1248,$K899)</f>
        <v>1</v>
      </c>
      <c r="U899">
        <f t="shared" ref="U899:U962" si="164">SUMIFS($E$2:$E$1248,$F$2:$F$1248,$F899)</f>
        <v>927</v>
      </c>
    </row>
    <row r="900" spans="1:21" ht="43.8" thickBot="1" x14ac:dyDescent="0.35">
      <c r="A900" s="3" t="s">
        <v>160</v>
      </c>
      <c r="B900" s="1">
        <v>0</v>
      </c>
      <c r="C900" s="1">
        <v>1</v>
      </c>
      <c r="D900" s="1">
        <v>0</v>
      </c>
      <c r="E900" s="1">
        <v>1</v>
      </c>
      <c r="F900" s="6">
        <v>2000</v>
      </c>
      <c r="G900" s="6">
        <v>0</v>
      </c>
      <c r="H900">
        <f t="shared" si="154"/>
        <v>12</v>
      </c>
      <c r="I900" t="str">
        <f t="shared" si="155"/>
        <v>SRI</v>
      </c>
      <c r="J900">
        <f>INDEX(Plan4!$B$4:$B$31,MATCH(Plan1!$F900,Plan4!$A$4:$A$31,0))</f>
        <v>1996</v>
      </c>
      <c r="K900">
        <f>INDEX(Plan4!$C$4:$C$31,MATCH(Plan1!$F900,Plan4!$A$4:$A$31,0))</f>
        <v>1992</v>
      </c>
      <c r="L900">
        <f>INDEX(Plan4!$E$4:$E$31,MATCH(Plan1!$F900,Plan4!$A$4:$A$31,0))</f>
        <v>2004</v>
      </c>
      <c r="M900">
        <f t="shared" si="156"/>
        <v>0</v>
      </c>
      <c r="N900">
        <f t="shared" si="157"/>
        <v>0</v>
      </c>
      <c r="O900">
        <f t="shared" si="158"/>
        <v>0</v>
      </c>
      <c r="P900">
        <f t="shared" si="159"/>
        <v>0</v>
      </c>
      <c r="Q900">
        <f t="shared" si="160"/>
        <v>0</v>
      </c>
      <c r="R900">
        <f t="shared" si="161"/>
        <v>0</v>
      </c>
      <c r="S900">
        <f t="shared" si="162"/>
        <v>0</v>
      </c>
      <c r="T900">
        <f t="shared" si="163"/>
        <v>0</v>
      </c>
      <c r="U900">
        <f t="shared" si="164"/>
        <v>927</v>
      </c>
    </row>
    <row r="901" spans="1:21" ht="29.4" thickBot="1" x14ac:dyDescent="0.35">
      <c r="A901" s="3" t="s">
        <v>57</v>
      </c>
      <c r="B901" s="1">
        <v>0</v>
      </c>
      <c r="C901" s="1">
        <v>1</v>
      </c>
      <c r="D901" s="1">
        <v>0</v>
      </c>
      <c r="E901" s="1">
        <v>1</v>
      </c>
      <c r="F901" s="6">
        <v>2000</v>
      </c>
      <c r="G901" s="6">
        <v>0</v>
      </c>
      <c r="H901">
        <f t="shared" si="154"/>
        <v>10</v>
      </c>
      <c r="I901" t="str">
        <f t="shared" si="155"/>
        <v>URU</v>
      </c>
      <c r="J901">
        <f>INDEX(Plan4!$B$4:$B$31,MATCH(Plan1!$F901,Plan4!$A$4:$A$31,0))</f>
        <v>1996</v>
      </c>
      <c r="K901">
        <f>INDEX(Plan4!$C$4:$C$31,MATCH(Plan1!$F901,Plan4!$A$4:$A$31,0))</f>
        <v>1992</v>
      </c>
      <c r="L901">
        <f>INDEX(Plan4!$E$4:$E$31,MATCH(Plan1!$F901,Plan4!$A$4:$A$31,0))</f>
        <v>2004</v>
      </c>
      <c r="M901">
        <f t="shared" si="156"/>
        <v>0</v>
      </c>
      <c r="N901">
        <f t="shared" si="157"/>
        <v>0</v>
      </c>
      <c r="O901">
        <f t="shared" si="158"/>
        <v>0</v>
      </c>
      <c r="P901">
        <f t="shared" si="159"/>
        <v>0</v>
      </c>
      <c r="Q901">
        <f t="shared" si="160"/>
        <v>0</v>
      </c>
      <c r="R901">
        <f t="shared" si="161"/>
        <v>0</v>
      </c>
      <c r="S901">
        <f t="shared" si="162"/>
        <v>0</v>
      </c>
      <c r="T901">
        <f t="shared" si="163"/>
        <v>0</v>
      </c>
      <c r="U901">
        <f t="shared" si="164"/>
        <v>927</v>
      </c>
    </row>
    <row r="902" spans="1:21" ht="29.4" thickBot="1" x14ac:dyDescent="0.35">
      <c r="A902" s="3" t="s">
        <v>161</v>
      </c>
      <c r="B902" s="1">
        <v>0</v>
      </c>
      <c r="C902" s="1">
        <v>1</v>
      </c>
      <c r="D902" s="1">
        <v>0</v>
      </c>
      <c r="E902" s="1">
        <v>1</v>
      </c>
      <c r="F902" s="6">
        <v>2000</v>
      </c>
      <c r="G902" s="6">
        <v>0</v>
      </c>
      <c r="H902">
        <f t="shared" si="154"/>
        <v>10</v>
      </c>
      <c r="I902" t="str">
        <f t="shared" si="155"/>
        <v>VIE</v>
      </c>
      <c r="J902">
        <f>INDEX(Plan4!$B$4:$B$31,MATCH(Plan1!$F902,Plan4!$A$4:$A$31,0))</f>
        <v>1996</v>
      </c>
      <c r="K902">
        <f>INDEX(Plan4!$C$4:$C$31,MATCH(Plan1!$F902,Plan4!$A$4:$A$31,0))</f>
        <v>1992</v>
      </c>
      <c r="L902">
        <f>INDEX(Plan4!$E$4:$E$31,MATCH(Plan1!$F902,Plan4!$A$4:$A$31,0))</f>
        <v>2004</v>
      </c>
      <c r="M902">
        <f t="shared" si="156"/>
        <v>0</v>
      </c>
      <c r="N902">
        <f t="shared" si="157"/>
        <v>0</v>
      </c>
      <c r="O902">
        <f t="shared" si="158"/>
        <v>0</v>
      </c>
      <c r="P902">
        <f t="shared" si="159"/>
        <v>0</v>
      </c>
      <c r="Q902">
        <f t="shared" si="160"/>
        <v>0</v>
      </c>
      <c r="R902">
        <f t="shared" si="161"/>
        <v>0</v>
      </c>
      <c r="S902">
        <f t="shared" si="162"/>
        <v>0</v>
      </c>
      <c r="T902">
        <f t="shared" si="163"/>
        <v>0</v>
      </c>
      <c r="U902">
        <f t="shared" si="164"/>
        <v>927</v>
      </c>
    </row>
    <row r="903" spans="1:21" ht="29.4" thickBot="1" x14ac:dyDescent="0.35">
      <c r="A903" s="3" t="s">
        <v>157</v>
      </c>
      <c r="B903" s="1">
        <v>0</v>
      </c>
      <c r="C903" s="1">
        <v>0</v>
      </c>
      <c r="D903" s="1">
        <v>6</v>
      </c>
      <c r="E903" s="1">
        <v>6</v>
      </c>
      <c r="F903" s="6">
        <v>2000</v>
      </c>
      <c r="G903" s="6">
        <v>0</v>
      </c>
      <c r="H903">
        <f t="shared" si="154"/>
        <v>10</v>
      </c>
      <c r="I903" t="str">
        <f t="shared" si="155"/>
        <v>GEO</v>
      </c>
      <c r="J903">
        <f>INDEX(Plan4!$B$4:$B$31,MATCH(Plan1!$F903,Plan4!$A$4:$A$31,0))</f>
        <v>1996</v>
      </c>
      <c r="K903">
        <f>INDEX(Plan4!$C$4:$C$31,MATCH(Plan1!$F903,Plan4!$A$4:$A$31,0))</f>
        <v>1992</v>
      </c>
      <c r="L903">
        <f>INDEX(Plan4!$E$4:$E$31,MATCH(Plan1!$F903,Plan4!$A$4:$A$31,0))</f>
        <v>2004</v>
      </c>
      <c r="M903">
        <f t="shared" si="156"/>
        <v>0</v>
      </c>
      <c r="N903">
        <f t="shared" si="157"/>
        <v>2</v>
      </c>
      <c r="O903">
        <f t="shared" si="158"/>
        <v>0</v>
      </c>
      <c r="P903">
        <f t="shared" si="159"/>
        <v>0</v>
      </c>
      <c r="Q903">
        <f t="shared" si="160"/>
        <v>0</v>
      </c>
      <c r="R903">
        <f t="shared" si="161"/>
        <v>0</v>
      </c>
      <c r="S903">
        <f t="shared" si="162"/>
        <v>1</v>
      </c>
      <c r="T903">
        <f t="shared" si="163"/>
        <v>0</v>
      </c>
      <c r="U903">
        <f t="shared" si="164"/>
        <v>927</v>
      </c>
    </row>
    <row r="904" spans="1:21" ht="43.8" thickBot="1" x14ac:dyDescent="0.35">
      <c r="A904" s="3" t="s">
        <v>127</v>
      </c>
      <c r="B904" s="1">
        <v>0</v>
      </c>
      <c r="C904" s="1">
        <v>0</v>
      </c>
      <c r="D904" s="1">
        <v>2</v>
      </c>
      <c r="E904" s="1">
        <v>2</v>
      </c>
      <c r="F904" s="6">
        <v>2000</v>
      </c>
      <c r="G904" s="6">
        <v>0</v>
      </c>
      <c r="H904">
        <f t="shared" si="154"/>
        <v>13</v>
      </c>
      <c r="I904" t="str">
        <f t="shared" si="155"/>
        <v>CRC</v>
      </c>
      <c r="J904">
        <f>INDEX(Plan4!$B$4:$B$31,MATCH(Plan1!$F904,Plan4!$A$4:$A$31,0))</f>
        <v>1996</v>
      </c>
      <c r="K904">
        <f>INDEX(Plan4!$C$4:$C$31,MATCH(Plan1!$F904,Plan4!$A$4:$A$31,0))</f>
        <v>1992</v>
      </c>
      <c r="L904">
        <f>INDEX(Plan4!$E$4:$E$31,MATCH(Plan1!$F904,Plan4!$A$4:$A$31,0))</f>
        <v>2004</v>
      </c>
      <c r="M904">
        <f t="shared" si="156"/>
        <v>1</v>
      </c>
      <c r="N904">
        <f t="shared" si="157"/>
        <v>1</v>
      </c>
      <c r="O904">
        <f t="shared" si="158"/>
        <v>0</v>
      </c>
      <c r="P904">
        <f t="shared" si="159"/>
        <v>0</v>
      </c>
      <c r="Q904">
        <f t="shared" si="160"/>
        <v>0</v>
      </c>
      <c r="R904">
        <f t="shared" si="161"/>
        <v>0</v>
      </c>
      <c r="S904">
        <f t="shared" si="162"/>
        <v>1</v>
      </c>
      <c r="T904">
        <f t="shared" si="163"/>
        <v>0</v>
      </c>
      <c r="U904">
        <f t="shared" si="164"/>
        <v>927</v>
      </c>
    </row>
    <row r="905" spans="1:21" ht="29.4" thickBot="1" x14ac:dyDescent="0.35">
      <c r="A905" s="3" t="s">
        <v>60</v>
      </c>
      <c r="B905" s="1">
        <v>0</v>
      </c>
      <c r="C905" s="1">
        <v>0</v>
      </c>
      <c r="D905" s="1">
        <v>2</v>
      </c>
      <c r="E905" s="1">
        <v>2</v>
      </c>
      <c r="F905" s="6">
        <v>2000</v>
      </c>
      <c r="G905" s="6">
        <v>0</v>
      </c>
      <c r="H905">
        <f t="shared" si="154"/>
        <v>11</v>
      </c>
      <c r="I905" t="str">
        <f t="shared" si="155"/>
        <v>POR</v>
      </c>
      <c r="J905">
        <f>INDEX(Plan4!$B$4:$B$31,MATCH(Plan1!$F905,Plan4!$A$4:$A$31,0))</f>
        <v>1996</v>
      </c>
      <c r="K905">
        <f>INDEX(Plan4!$C$4:$C$31,MATCH(Plan1!$F905,Plan4!$A$4:$A$31,0))</f>
        <v>1992</v>
      </c>
      <c r="L905">
        <f>INDEX(Plan4!$E$4:$E$31,MATCH(Plan1!$F905,Plan4!$A$4:$A$31,0))</f>
        <v>2004</v>
      </c>
      <c r="M905">
        <f t="shared" si="156"/>
        <v>1</v>
      </c>
      <c r="N905">
        <f t="shared" si="157"/>
        <v>2</v>
      </c>
      <c r="O905">
        <f t="shared" si="158"/>
        <v>0</v>
      </c>
      <c r="P905">
        <f t="shared" si="159"/>
        <v>0</v>
      </c>
      <c r="Q905">
        <f t="shared" si="160"/>
        <v>0</v>
      </c>
      <c r="R905">
        <f t="shared" si="161"/>
        <v>0</v>
      </c>
      <c r="S905">
        <f t="shared" si="162"/>
        <v>1</v>
      </c>
      <c r="T905">
        <f t="shared" si="163"/>
        <v>0</v>
      </c>
      <c r="U905">
        <f t="shared" si="164"/>
        <v>927</v>
      </c>
    </row>
    <row r="906" spans="1:21" ht="29.4" thickBot="1" x14ac:dyDescent="0.35">
      <c r="A906" s="3" t="s">
        <v>149</v>
      </c>
      <c r="B906" s="1">
        <v>0</v>
      </c>
      <c r="C906" s="1">
        <v>0</v>
      </c>
      <c r="D906" s="1">
        <v>1</v>
      </c>
      <c r="E906" s="1">
        <v>1</v>
      </c>
      <c r="F906" s="6">
        <v>2000</v>
      </c>
      <c r="G906" s="6">
        <v>0</v>
      </c>
      <c r="H906">
        <f t="shared" si="154"/>
        <v>10</v>
      </c>
      <c r="I906" t="str">
        <f t="shared" si="155"/>
        <v>ARM</v>
      </c>
      <c r="J906">
        <f>INDEX(Plan4!$B$4:$B$31,MATCH(Plan1!$F906,Plan4!$A$4:$A$31,0))</f>
        <v>1996</v>
      </c>
      <c r="K906">
        <f>INDEX(Plan4!$C$4:$C$31,MATCH(Plan1!$F906,Plan4!$A$4:$A$31,0))</f>
        <v>1992</v>
      </c>
      <c r="L906">
        <f>INDEX(Plan4!$E$4:$E$31,MATCH(Plan1!$F906,Plan4!$A$4:$A$31,0))</f>
        <v>2004</v>
      </c>
      <c r="M906">
        <f t="shared" si="156"/>
        <v>1</v>
      </c>
      <c r="N906">
        <f t="shared" si="157"/>
        <v>2</v>
      </c>
      <c r="O906">
        <f t="shared" si="158"/>
        <v>0</v>
      </c>
      <c r="P906">
        <f t="shared" si="159"/>
        <v>0</v>
      </c>
      <c r="Q906">
        <f t="shared" si="160"/>
        <v>0</v>
      </c>
      <c r="R906">
        <f t="shared" si="161"/>
        <v>0</v>
      </c>
      <c r="S906">
        <f t="shared" si="162"/>
        <v>1</v>
      </c>
      <c r="T906">
        <f t="shared" si="163"/>
        <v>0</v>
      </c>
      <c r="U906">
        <f t="shared" si="164"/>
        <v>927</v>
      </c>
    </row>
    <row r="907" spans="1:21" ht="29.4" thickBot="1" x14ac:dyDescent="0.35">
      <c r="A907" s="3" t="s">
        <v>162</v>
      </c>
      <c r="B907" s="1">
        <v>0</v>
      </c>
      <c r="C907" s="1">
        <v>0</v>
      </c>
      <c r="D907" s="1">
        <v>1</v>
      </c>
      <c r="E907" s="1">
        <v>1</v>
      </c>
      <c r="F907" s="6">
        <v>2000</v>
      </c>
      <c r="G907" s="6">
        <v>0</v>
      </c>
      <c r="H907">
        <f t="shared" si="154"/>
        <v>11</v>
      </c>
      <c r="I907" t="str">
        <f t="shared" si="155"/>
        <v>BAR</v>
      </c>
      <c r="J907">
        <f>INDEX(Plan4!$B$4:$B$31,MATCH(Plan1!$F907,Plan4!$A$4:$A$31,0))</f>
        <v>1996</v>
      </c>
      <c r="K907">
        <f>INDEX(Plan4!$C$4:$C$31,MATCH(Plan1!$F907,Plan4!$A$4:$A$31,0))</f>
        <v>1992</v>
      </c>
      <c r="L907">
        <f>INDEX(Plan4!$E$4:$E$31,MATCH(Plan1!$F907,Plan4!$A$4:$A$31,0))</f>
        <v>2004</v>
      </c>
      <c r="M907">
        <f t="shared" si="156"/>
        <v>0</v>
      </c>
      <c r="N907">
        <f t="shared" si="157"/>
        <v>0</v>
      </c>
      <c r="O907">
        <f t="shared" si="158"/>
        <v>0</v>
      </c>
      <c r="P907">
        <f t="shared" si="159"/>
        <v>0</v>
      </c>
      <c r="Q907">
        <f t="shared" si="160"/>
        <v>0</v>
      </c>
      <c r="R907">
        <f t="shared" si="161"/>
        <v>0</v>
      </c>
      <c r="S907">
        <f t="shared" si="162"/>
        <v>0</v>
      </c>
      <c r="T907">
        <f t="shared" si="163"/>
        <v>0</v>
      </c>
      <c r="U907">
        <f t="shared" si="164"/>
        <v>927</v>
      </c>
    </row>
    <row r="908" spans="1:21" ht="29.4" thickBot="1" x14ac:dyDescent="0.35">
      <c r="A908" s="3" t="s">
        <v>65</v>
      </c>
      <c r="B908" s="1">
        <v>0</v>
      </c>
      <c r="C908" s="1">
        <v>0</v>
      </c>
      <c r="D908" s="1">
        <v>1</v>
      </c>
      <c r="E908" s="1">
        <v>1</v>
      </c>
      <c r="F908" s="6">
        <v>2000</v>
      </c>
      <c r="G908" s="6">
        <v>0</v>
      </c>
      <c r="H908">
        <f t="shared" si="154"/>
        <v>8</v>
      </c>
      <c r="I908" t="str">
        <f t="shared" si="155"/>
        <v>CHI</v>
      </c>
      <c r="J908">
        <f>INDEX(Plan4!$B$4:$B$31,MATCH(Plan1!$F908,Plan4!$A$4:$A$31,0))</f>
        <v>1996</v>
      </c>
      <c r="K908">
        <f>INDEX(Plan4!$C$4:$C$31,MATCH(Plan1!$F908,Plan4!$A$4:$A$31,0))</f>
        <v>1992</v>
      </c>
      <c r="L908">
        <f>INDEX(Plan4!$E$4:$E$31,MATCH(Plan1!$F908,Plan4!$A$4:$A$31,0))</f>
        <v>2004</v>
      </c>
      <c r="M908">
        <f t="shared" si="156"/>
        <v>0</v>
      </c>
      <c r="N908">
        <f t="shared" si="157"/>
        <v>0</v>
      </c>
      <c r="O908">
        <f t="shared" si="158"/>
        <v>0</v>
      </c>
      <c r="P908">
        <f t="shared" si="159"/>
        <v>0</v>
      </c>
      <c r="Q908">
        <f t="shared" si="160"/>
        <v>0</v>
      </c>
      <c r="R908">
        <f t="shared" si="161"/>
        <v>0</v>
      </c>
      <c r="S908">
        <f t="shared" si="162"/>
        <v>0</v>
      </c>
      <c r="T908">
        <f t="shared" si="163"/>
        <v>0</v>
      </c>
      <c r="U908">
        <f t="shared" si="164"/>
        <v>927</v>
      </c>
    </row>
    <row r="909" spans="1:21" ht="29.4" thickBot="1" x14ac:dyDescent="0.35">
      <c r="A909" s="3" t="s">
        <v>86</v>
      </c>
      <c r="B909" s="1">
        <v>0</v>
      </c>
      <c r="C909" s="1">
        <v>0</v>
      </c>
      <c r="D909" s="1">
        <v>1</v>
      </c>
      <c r="E909" s="1">
        <v>1</v>
      </c>
      <c r="F909" s="6">
        <v>2000</v>
      </c>
      <c r="G909" s="6">
        <v>0</v>
      </c>
      <c r="H909">
        <f t="shared" si="154"/>
        <v>10</v>
      </c>
      <c r="I909" t="str">
        <f t="shared" si="155"/>
        <v>ISL</v>
      </c>
      <c r="J909">
        <f>INDEX(Plan4!$B$4:$B$31,MATCH(Plan1!$F909,Plan4!$A$4:$A$31,0))</f>
        <v>1996</v>
      </c>
      <c r="K909">
        <f>INDEX(Plan4!$C$4:$C$31,MATCH(Plan1!$F909,Plan4!$A$4:$A$31,0))</f>
        <v>1992</v>
      </c>
      <c r="L909">
        <f>INDEX(Plan4!$E$4:$E$31,MATCH(Plan1!$F909,Plan4!$A$4:$A$31,0))</f>
        <v>2004</v>
      </c>
      <c r="M909">
        <f t="shared" si="156"/>
        <v>0</v>
      </c>
      <c r="N909">
        <f t="shared" si="157"/>
        <v>0</v>
      </c>
      <c r="O909">
        <f t="shared" si="158"/>
        <v>0</v>
      </c>
      <c r="P909">
        <f t="shared" si="159"/>
        <v>0</v>
      </c>
      <c r="Q909">
        <f t="shared" si="160"/>
        <v>0</v>
      </c>
      <c r="R909">
        <f t="shared" si="161"/>
        <v>0</v>
      </c>
      <c r="S909">
        <f t="shared" si="162"/>
        <v>0</v>
      </c>
      <c r="T909">
        <f t="shared" si="163"/>
        <v>0</v>
      </c>
      <c r="U909">
        <f t="shared" si="164"/>
        <v>927</v>
      </c>
    </row>
    <row r="910" spans="1:21" ht="29.4" thickBot="1" x14ac:dyDescent="0.35">
      <c r="A910" s="3" t="s">
        <v>30</v>
      </c>
      <c r="B910" s="1">
        <v>0</v>
      </c>
      <c r="C910" s="1">
        <v>0</v>
      </c>
      <c r="D910" s="1">
        <v>1</v>
      </c>
      <c r="E910" s="1">
        <v>1</v>
      </c>
      <c r="F910" s="6">
        <v>2000</v>
      </c>
      <c r="G910" s="6">
        <v>0</v>
      </c>
      <c r="H910">
        <f t="shared" si="154"/>
        <v>8</v>
      </c>
      <c r="I910" t="str">
        <f t="shared" si="155"/>
        <v>IND</v>
      </c>
      <c r="J910">
        <f>INDEX(Plan4!$B$4:$B$31,MATCH(Plan1!$F910,Plan4!$A$4:$A$31,0))</f>
        <v>1996</v>
      </c>
      <c r="K910">
        <f>INDEX(Plan4!$C$4:$C$31,MATCH(Plan1!$F910,Plan4!$A$4:$A$31,0))</f>
        <v>1992</v>
      </c>
      <c r="L910">
        <f>INDEX(Plan4!$E$4:$E$31,MATCH(Plan1!$F910,Plan4!$A$4:$A$31,0))</f>
        <v>2004</v>
      </c>
      <c r="M910">
        <f t="shared" si="156"/>
        <v>0</v>
      </c>
      <c r="N910">
        <f t="shared" si="157"/>
        <v>1</v>
      </c>
      <c r="O910">
        <f t="shared" si="158"/>
        <v>0</v>
      </c>
      <c r="P910">
        <f t="shared" si="159"/>
        <v>0</v>
      </c>
      <c r="Q910">
        <f t="shared" si="160"/>
        <v>0</v>
      </c>
      <c r="R910">
        <f t="shared" si="161"/>
        <v>0</v>
      </c>
      <c r="S910">
        <f t="shared" si="162"/>
        <v>1</v>
      </c>
      <c r="T910">
        <f t="shared" si="163"/>
        <v>0</v>
      </c>
      <c r="U910">
        <f t="shared" si="164"/>
        <v>927</v>
      </c>
    </row>
    <row r="911" spans="1:21" ht="29.4" thickBot="1" x14ac:dyDescent="0.35">
      <c r="A911" s="3" t="s">
        <v>139</v>
      </c>
      <c r="B911" s="1">
        <v>0</v>
      </c>
      <c r="C911" s="1">
        <v>0</v>
      </c>
      <c r="D911" s="1">
        <v>1</v>
      </c>
      <c r="E911" s="1">
        <v>1</v>
      </c>
      <c r="F911" s="6">
        <v>2000</v>
      </c>
      <c r="G911" s="6">
        <v>0</v>
      </c>
      <c r="H911">
        <f t="shared" si="154"/>
        <v>9</v>
      </c>
      <c r="I911" t="str">
        <f t="shared" si="155"/>
        <v>ISR</v>
      </c>
      <c r="J911">
        <f>INDEX(Plan4!$B$4:$B$31,MATCH(Plan1!$F911,Plan4!$A$4:$A$31,0))</f>
        <v>1996</v>
      </c>
      <c r="K911">
        <f>INDEX(Plan4!$C$4:$C$31,MATCH(Plan1!$F911,Plan4!$A$4:$A$31,0))</f>
        <v>1992</v>
      </c>
      <c r="L911">
        <f>INDEX(Plan4!$E$4:$E$31,MATCH(Plan1!$F911,Plan4!$A$4:$A$31,0))</f>
        <v>2004</v>
      </c>
      <c r="M911">
        <f t="shared" si="156"/>
        <v>0</v>
      </c>
      <c r="N911">
        <f t="shared" si="157"/>
        <v>1</v>
      </c>
      <c r="O911">
        <f t="shared" si="158"/>
        <v>0</v>
      </c>
      <c r="P911">
        <f t="shared" si="159"/>
        <v>2</v>
      </c>
      <c r="Q911">
        <f t="shared" si="160"/>
        <v>0</v>
      </c>
      <c r="R911">
        <f t="shared" si="161"/>
        <v>0</v>
      </c>
      <c r="S911">
        <f t="shared" si="162"/>
        <v>1</v>
      </c>
      <c r="T911">
        <f t="shared" si="163"/>
        <v>1</v>
      </c>
      <c r="U911">
        <f t="shared" si="164"/>
        <v>927</v>
      </c>
    </row>
    <row r="912" spans="1:21" ht="29.4" thickBot="1" x14ac:dyDescent="0.35">
      <c r="A912" s="3" t="s">
        <v>163</v>
      </c>
      <c r="B912" s="1">
        <v>0</v>
      </c>
      <c r="C912" s="1">
        <v>0</v>
      </c>
      <c r="D912" s="1">
        <v>1</v>
      </c>
      <c r="E912" s="1">
        <v>1</v>
      </c>
      <c r="F912" s="6">
        <v>2000</v>
      </c>
      <c r="G912" s="6">
        <v>0</v>
      </c>
      <c r="H912">
        <f t="shared" si="154"/>
        <v>9</v>
      </c>
      <c r="I912" t="str">
        <f t="shared" si="155"/>
        <v>KUW</v>
      </c>
      <c r="J912">
        <f>INDEX(Plan4!$B$4:$B$31,MATCH(Plan1!$F912,Plan4!$A$4:$A$31,0))</f>
        <v>1996</v>
      </c>
      <c r="K912">
        <f>INDEX(Plan4!$C$4:$C$31,MATCH(Plan1!$F912,Plan4!$A$4:$A$31,0))</f>
        <v>1992</v>
      </c>
      <c r="L912">
        <f>INDEX(Plan4!$E$4:$E$31,MATCH(Plan1!$F912,Plan4!$A$4:$A$31,0))</f>
        <v>2004</v>
      </c>
      <c r="M912">
        <f t="shared" si="156"/>
        <v>0</v>
      </c>
      <c r="N912">
        <f t="shared" si="157"/>
        <v>0</v>
      </c>
      <c r="O912">
        <f t="shared" si="158"/>
        <v>0</v>
      </c>
      <c r="P912">
        <f t="shared" si="159"/>
        <v>0</v>
      </c>
      <c r="Q912">
        <f t="shared" si="160"/>
        <v>0</v>
      </c>
      <c r="R912">
        <f t="shared" si="161"/>
        <v>0</v>
      </c>
      <c r="S912">
        <f t="shared" si="162"/>
        <v>0</v>
      </c>
      <c r="T912">
        <f t="shared" si="163"/>
        <v>0</v>
      </c>
      <c r="U912">
        <f t="shared" si="164"/>
        <v>927</v>
      </c>
    </row>
    <row r="913" spans="1:21" ht="29.4" thickBot="1" x14ac:dyDescent="0.35">
      <c r="A913" s="3" t="s">
        <v>164</v>
      </c>
      <c r="B913" s="1">
        <v>0</v>
      </c>
      <c r="C913" s="1">
        <v>0</v>
      </c>
      <c r="D913" s="1">
        <v>1</v>
      </c>
      <c r="E913" s="1">
        <v>1</v>
      </c>
      <c r="F913" s="6">
        <v>2000</v>
      </c>
      <c r="G913" s="6">
        <v>0</v>
      </c>
      <c r="H913">
        <f t="shared" si="154"/>
        <v>13</v>
      </c>
      <c r="I913" t="str">
        <f t="shared" si="155"/>
        <v>KGZ</v>
      </c>
      <c r="J913">
        <f>INDEX(Plan4!$B$4:$B$31,MATCH(Plan1!$F913,Plan4!$A$4:$A$31,0))</f>
        <v>1996</v>
      </c>
      <c r="K913">
        <f>INDEX(Plan4!$C$4:$C$31,MATCH(Plan1!$F913,Plan4!$A$4:$A$31,0))</f>
        <v>1992</v>
      </c>
      <c r="L913">
        <f>INDEX(Plan4!$E$4:$E$31,MATCH(Plan1!$F913,Plan4!$A$4:$A$31,0))</f>
        <v>2004</v>
      </c>
      <c r="M913">
        <f t="shared" si="156"/>
        <v>0</v>
      </c>
      <c r="N913">
        <f t="shared" si="157"/>
        <v>0</v>
      </c>
      <c r="O913">
        <f t="shared" si="158"/>
        <v>0</v>
      </c>
      <c r="P913">
        <f t="shared" si="159"/>
        <v>0</v>
      </c>
      <c r="Q913">
        <f t="shared" si="160"/>
        <v>0</v>
      </c>
      <c r="R913">
        <f t="shared" si="161"/>
        <v>0</v>
      </c>
      <c r="S913">
        <f t="shared" si="162"/>
        <v>0</v>
      </c>
      <c r="T913">
        <f t="shared" si="163"/>
        <v>0</v>
      </c>
      <c r="U913">
        <f t="shared" si="164"/>
        <v>927</v>
      </c>
    </row>
    <row r="914" spans="1:21" ht="29.4" thickBot="1" x14ac:dyDescent="0.35">
      <c r="A914" s="3" t="s">
        <v>165</v>
      </c>
      <c r="B914" s="1">
        <v>0</v>
      </c>
      <c r="C914" s="1">
        <v>0</v>
      </c>
      <c r="D914" s="1">
        <v>1</v>
      </c>
      <c r="E914" s="1">
        <v>1</v>
      </c>
      <c r="F914" s="6">
        <v>2000</v>
      </c>
      <c r="G914" s="6">
        <v>0</v>
      </c>
      <c r="H914">
        <f t="shared" si="154"/>
        <v>12</v>
      </c>
      <c r="I914" t="str">
        <f t="shared" si="155"/>
        <v>MKD</v>
      </c>
      <c r="J914">
        <f>INDEX(Plan4!$B$4:$B$31,MATCH(Plan1!$F914,Plan4!$A$4:$A$31,0))</f>
        <v>1996</v>
      </c>
      <c r="K914">
        <f>INDEX(Plan4!$C$4:$C$31,MATCH(Plan1!$F914,Plan4!$A$4:$A$31,0))</f>
        <v>1992</v>
      </c>
      <c r="L914">
        <f>INDEX(Plan4!$E$4:$E$31,MATCH(Plan1!$F914,Plan4!$A$4:$A$31,0))</f>
        <v>2004</v>
      </c>
      <c r="M914">
        <f t="shared" si="156"/>
        <v>0</v>
      </c>
      <c r="N914">
        <f t="shared" si="157"/>
        <v>0</v>
      </c>
      <c r="O914">
        <f t="shared" si="158"/>
        <v>0</v>
      </c>
      <c r="P914">
        <f t="shared" si="159"/>
        <v>0</v>
      </c>
      <c r="Q914">
        <f t="shared" si="160"/>
        <v>0</v>
      </c>
      <c r="R914">
        <f t="shared" si="161"/>
        <v>0</v>
      </c>
      <c r="S914">
        <f t="shared" si="162"/>
        <v>0</v>
      </c>
      <c r="T914">
        <f t="shared" si="163"/>
        <v>0</v>
      </c>
      <c r="U914">
        <f t="shared" si="164"/>
        <v>927</v>
      </c>
    </row>
    <row r="915" spans="1:21" ht="29.4" thickBot="1" x14ac:dyDescent="0.35">
      <c r="A915" s="3" t="s">
        <v>142</v>
      </c>
      <c r="B915" s="1">
        <v>0</v>
      </c>
      <c r="C915" s="1">
        <v>0</v>
      </c>
      <c r="D915" s="1">
        <v>1</v>
      </c>
      <c r="E915" s="1">
        <v>1</v>
      </c>
      <c r="F915" s="6">
        <v>2000</v>
      </c>
      <c r="G915" s="6">
        <v>0</v>
      </c>
      <c r="H915">
        <f t="shared" si="154"/>
        <v>8</v>
      </c>
      <c r="I915" t="str">
        <f t="shared" si="155"/>
        <v>QAT</v>
      </c>
      <c r="J915">
        <f>INDEX(Plan4!$B$4:$B$31,MATCH(Plan1!$F915,Plan4!$A$4:$A$31,0))</f>
        <v>1996</v>
      </c>
      <c r="K915">
        <f>INDEX(Plan4!$C$4:$C$31,MATCH(Plan1!$F915,Plan4!$A$4:$A$31,0))</f>
        <v>1992</v>
      </c>
      <c r="L915">
        <f>INDEX(Plan4!$E$4:$E$31,MATCH(Plan1!$F915,Plan4!$A$4:$A$31,0))</f>
        <v>2004</v>
      </c>
      <c r="M915">
        <f t="shared" si="156"/>
        <v>0</v>
      </c>
      <c r="N915">
        <f t="shared" si="157"/>
        <v>0</v>
      </c>
      <c r="O915">
        <f t="shared" si="158"/>
        <v>0</v>
      </c>
      <c r="P915">
        <f t="shared" si="159"/>
        <v>1</v>
      </c>
      <c r="Q915">
        <f t="shared" si="160"/>
        <v>0</v>
      </c>
      <c r="R915">
        <f t="shared" si="161"/>
        <v>0</v>
      </c>
      <c r="S915">
        <f t="shared" si="162"/>
        <v>0</v>
      </c>
      <c r="T915">
        <f t="shared" si="163"/>
        <v>1</v>
      </c>
      <c r="U915">
        <f t="shared" si="164"/>
        <v>927</v>
      </c>
    </row>
    <row r="916" spans="1:21" ht="43.8" thickBot="1" x14ac:dyDescent="0.35">
      <c r="A916" s="3" t="s">
        <v>0</v>
      </c>
      <c r="B916" s="1">
        <v>36</v>
      </c>
      <c r="C916" s="1">
        <v>39</v>
      </c>
      <c r="D916" s="1">
        <v>26</v>
      </c>
      <c r="E916" s="1">
        <v>101</v>
      </c>
      <c r="F916" s="6">
        <v>2004</v>
      </c>
      <c r="G916" s="6">
        <v>0</v>
      </c>
      <c r="H916">
        <f t="shared" si="154"/>
        <v>16</v>
      </c>
      <c r="I916" t="str">
        <f t="shared" si="155"/>
        <v>USA</v>
      </c>
      <c r="J916">
        <f>INDEX(Plan4!$B$4:$B$31,MATCH(Plan1!$F916,Plan4!$A$4:$A$31,0))</f>
        <v>2000</v>
      </c>
      <c r="K916">
        <f>INDEX(Plan4!$C$4:$C$31,MATCH(Plan1!$F916,Plan4!$A$4:$A$31,0))</f>
        <v>1996</v>
      </c>
      <c r="L916">
        <f>INDEX(Plan4!$E$4:$E$31,MATCH(Plan1!$F916,Plan4!$A$4:$A$31,0))</f>
        <v>2008</v>
      </c>
      <c r="M916">
        <f t="shared" si="156"/>
        <v>37</v>
      </c>
      <c r="N916">
        <f t="shared" si="157"/>
        <v>93</v>
      </c>
      <c r="O916">
        <f t="shared" si="158"/>
        <v>44</v>
      </c>
      <c r="P916">
        <f t="shared" si="159"/>
        <v>101</v>
      </c>
      <c r="Q916">
        <f t="shared" si="160"/>
        <v>0</v>
      </c>
      <c r="R916">
        <f t="shared" si="161"/>
        <v>0</v>
      </c>
      <c r="S916">
        <f t="shared" si="162"/>
        <v>1</v>
      </c>
      <c r="T916">
        <f t="shared" si="163"/>
        <v>1</v>
      </c>
      <c r="U916">
        <f t="shared" si="164"/>
        <v>927</v>
      </c>
    </row>
    <row r="917" spans="1:21" ht="29.4" thickBot="1" x14ac:dyDescent="0.35">
      <c r="A917" s="3" t="s">
        <v>118</v>
      </c>
      <c r="B917" s="1">
        <v>32</v>
      </c>
      <c r="C917" s="1">
        <v>17</v>
      </c>
      <c r="D917" s="1">
        <v>14</v>
      </c>
      <c r="E917" s="1">
        <v>63</v>
      </c>
      <c r="F917" s="6">
        <v>2004</v>
      </c>
      <c r="G917" s="6">
        <v>0</v>
      </c>
      <c r="H917">
        <f t="shared" si="154"/>
        <v>8</v>
      </c>
      <c r="I917" t="str">
        <f t="shared" si="155"/>
        <v>CHN</v>
      </c>
      <c r="J917">
        <f>INDEX(Plan4!$B$4:$B$31,MATCH(Plan1!$F917,Plan4!$A$4:$A$31,0))</f>
        <v>2000</v>
      </c>
      <c r="K917">
        <f>INDEX(Plan4!$C$4:$C$31,MATCH(Plan1!$F917,Plan4!$A$4:$A$31,0))</f>
        <v>1996</v>
      </c>
      <c r="L917">
        <f>INDEX(Plan4!$E$4:$E$31,MATCH(Plan1!$F917,Plan4!$A$4:$A$31,0))</f>
        <v>2008</v>
      </c>
      <c r="M917">
        <f t="shared" si="156"/>
        <v>28</v>
      </c>
      <c r="N917">
        <f t="shared" si="157"/>
        <v>58</v>
      </c>
      <c r="O917">
        <f t="shared" si="158"/>
        <v>16</v>
      </c>
      <c r="P917">
        <f t="shared" si="159"/>
        <v>50</v>
      </c>
      <c r="Q917">
        <f t="shared" si="160"/>
        <v>0</v>
      </c>
      <c r="R917">
        <f t="shared" si="161"/>
        <v>1</v>
      </c>
      <c r="S917">
        <f t="shared" si="162"/>
        <v>1</v>
      </c>
      <c r="T917">
        <f t="shared" si="163"/>
        <v>1</v>
      </c>
      <c r="U917">
        <f t="shared" si="164"/>
        <v>927</v>
      </c>
    </row>
    <row r="918" spans="1:21" ht="29.4" thickBot="1" x14ac:dyDescent="0.35">
      <c r="A918" s="3" t="s">
        <v>143</v>
      </c>
      <c r="B918" s="1">
        <v>28</v>
      </c>
      <c r="C918" s="1">
        <v>26</v>
      </c>
      <c r="D918" s="1">
        <v>36</v>
      </c>
      <c r="E918" s="1">
        <v>90</v>
      </c>
      <c r="F918" s="6">
        <v>2004</v>
      </c>
      <c r="G918" s="6">
        <v>0</v>
      </c>
      <c r="H918">
        <f t="shared" si="154"/>
        <v>9</v>
      </c>
      <c r="I918" t="str">
        <f t="shared" si="155"/>
        <v>RUS</v>
      </c>
      <c r="J918">
        <f>INDEX(Plan4!$B$4:$B$31,MATCH(Plan1!$F918,Plan4!$A$4:$A$31,0))</f>
        <v>2000</v>
      </c>
      <c r="K918">
        <f>INDEX(Plan4!$C$4:$C$31,MATCH(Plan1!$F918,Plan4!$A$4:$A$31,0))</f>
        <v>1996</v>
      </c>
      <c r="L918">
        <f>INDEX(Plan4!$E$4:$E$31,MATCH(Plan1!$F918,Plan4!$A$4:$A$31,0))</f>
        <v>2008</v>
      </c>
      <c r="M918">
        <f t="shared" si="156"/>
        <v>32</v>
      </c>
      <c r="N918">
        <f t="shared" si="157"/>
        <v>89</v>
      </c>
      <c r="O918">
        <f t="shared" si="158"/>
        <v>26</v>
      </c>
      <c r="P918">
        <f t="shared" si="159"/>
        <v>63</v>
      </c>
      <c r="Q918">
        <f t="shared" si="160"/>
        <v>0</v>
      </c>
      <c r="R918">
        <f t="shared" si="161"/>
        <v>0</v>
      </c>
      <c r="S918">
        <f t="shared" si="162"/>
        <v>1</v>
      </c>
      <c r="T918">
        <f t="shared" si="163"/>
        <v>1</v>
      </c>
      <c r="U918">
        <f t="shared" si="164"/>
        <v>927</v>
      </c>
    </row>
    <row r="919" spans="1:21" ht="29.4" thickBot="1" x14ac:dyDescent="0.35">
      <c r="A919" s="3" t="s">
        <v>7</v>
      </c>
      <c r="B919" s="1">
        <v>17</v>
      </c>
      <c r="C919" s="1">
        <v>16</v>
      </c>
      <c r="D919" s="1">
        <v>17</v>
      </c>
      <c r="E919" s="1">
        <v>50</v>
      </c>
      <c r="F919" s="6">
        <v>2004</v>
      </c>
      <c r="G919" s="6">
        <v>0</v>
      </c>
      <c r="H919">
        <f t="shared" si="154"/>
        <v>12</v>
      </c>
      <c r="I919" t="str">
        <f t="shared" si="155"/>
        <v>AUS</v>
      </c>
      <c r="J919">
        <f>INDEX(Plan4!$B$4:$B$31,MATCH(Plan1!$F919,Plan4!$A$4:$A$31,0))</f>
        <v>2000</v>
      </c>
      <c r="K919">
        <f>INDEX(Plan4!$C$4:$C$31,MATCH(Plan1!$F919,Plan4!$A$4:$A$31,0))</f>
        <v>1996</v>
      </c>
      <c r="L919">
        <f>INDEX(Plan4!$E$4:$E$31,MATCH(Plan1!$F919,Plan4!$A$4:$A$31,0))</f>
        <v>2008</v>
      </c>
      <c r="M919">
        <f t="shared" si="156"/>
        <v>16</v>
      </c>
      <c r="N919">
        <f t="shared" si="157"/>
        <v>58</v>
      </c>
      <c r="O919">
        <f t="shared" si="158"/>
        <v>9</v>
      </c>
      <c r="P919">
        <f t="shared" si="159"/>
        <v>41</v>
      </c>
      <c r="Q919">
        <f t="shared" si="160"/>
        <v>1</v>
      </c>
      <c r="R919">
        <f t="shared" si="161"/>
        <v>0</v>
      </c>
      <c r="S919">
        <f t="shared" si="162"/>
        <v>1</v>
      </c>
      <c r="T919">
        <f t="shared" si="163"/>
        <v>1</v>
      </c>
      <c r="U919">
        <f t="shared" si="164"/>
        <v>927</v>
      </c>
    </row>
    <row r="920" spans="1:21" ht="29.4" thickBot="1" x14ac:dyDescent="0.35">
      <c r="A920" s="3" t="s">
        <v>50</v>
      </c>
      <c r="B920" s="1">
        <v>16</v>
      </c>
      <c r="C920" s="1">
        <v>9</v>
      </c>
      <c r="D920" s="1">
        <v>12</v>
      </c>
      <c r="E920" s="1">
        <v>37</v>
      </c>
      <c r="F920" s="6">
        <v>2004</v>
      </c>
      <c r="G920" s="6">
        <v>0</v>
      </c>
      <c r="H920">
        <f t="shared" si="154"/>
        <v>8</v>
      </c>
      <c r="I920" t="str">
        <f t="shared" si="155"/>
        <v>JPN</v>
      </c>
      <c r="J920">
        <f>INDEX(Plan4!$B$4:$B$31,MATCH(Plan1!$F920,Plan4!$A$4:$A$31,0))</f>
        <v>2000</v>
      </c>
      <c r="K920">
        <f>INDEX(Plan4!$C$4:$C$31,MATCH(Plan1!$F920,Plan4!$A$4:$A$31,0))</f>
        <v>1996</v>
      </c>
      <c r="L920">
        <f>INDEX(Plan4!$E$4:$E$31,MATCH(Plan1!$F920,Plan4!$A$4:$A$31,0))</f>
        <v>2008</v>
      </c>
      <c r="M920">
        <f t="shared" si="156"/>
        <v>5</v>
      </c>
      <c r="N920">
        <f t="shared" si="157"/>
        <v>18</v>
      </c>
      <c r="O920">
        <f t="shared" si="158"/>
        <v>3</v>
      </c>
      <c r="P920">
        <f t="shared" si="159"/>
        <v>14</v>
      </c>
      <c r="Q920">
        <f t="shared" si="160"/>
        <v>0</v>
      </c>
      <c r="R920">
        <f t="shared" si="161"/>
        <v>0</v>
      </c>
      <c r="S920">
        <f t="shared" si="162"/>
        <v>1</v>
      </c>
      <c r="T920">
        <f t="shared" si="163"/>
        <v>1</v>
      </c>
      <c r="U920">
        <f t="shared" si="164"/>
        <v>927</v>
      </c>
    </row>
    <row r="921" spans="1:21" ht="29.4" thickBot="1" x14ac:dyDescent="0.35">
      <c r="A921" s="3" t="s">
        <v>2</v>
      </c>
      <c r="B921" s="1">
        <v>13</v>
      </c>
      <c r="C921" s="1">
        <v>16</v>
      </c>
      <c r="D921" s="1">
        <v>20</v>
      </c>
      <c r="E921" s="1">
        <v>49</v>
      </c>
      <c r="F921" s="6">
        <v>2004</v>
      </c>
      <c r="G921" s="6">
        <v>0</v>
      </c>
      <c r="H921">
        <f t="shared" si="154"/>
        <v>10</v>
      </c>
      <c r="I921" t="str">
        <f t="shared" si="155"/>
        <v>GER</v>
      </c>
      <c r="J921">
        <f>INDEX(Plan4!$B$4:$B$31,MATCH(Plan1!$F921,Plan4!$A$4:$A$31,0))</f>
        <v>2000</v>
      </c>
      <c r="K921">
        <f>INDEX(Plan4!$C$4:$C$31,MATCH(Plan1!$F921,Plan4!$A$4:$A$31,0))</f>
        <v>1996</v>
      </c>
      <c r="L921">
        <f>INDEX(Plan4!$E$4:$E$31,MATCH(Plan1!$F921,Plan4!$A$4:$A$31,0))</f>
        <v>2008</v>
      </c>
      <c r="M921">
        <f t="shared" si="156"/>
        <v>13</v>
      </c>
      <c r="N921">
        <f t="shared" si="157"/>
        <v>56</v>
      </c>
      <c r="O921">
        <f t="shared" si="158"/>
        <v>20</v>
      </c>
      <c r="P921">
        <f t="shared" si="159"/>
        <v>65</v>
      </c>
      <c r="Q921">
        <f t="shared" si="160"/>
        <v>0</v>
      </c>
      <c r="R921">
        <f t="shared" si="161"/>
        <v>0</v>
      </c>
      <c r="S921">
        <f t="shared" si="162"/>
        <v>1</v>
      </c>
      <c r="T921">
        <f t="shared" si="163"/>
        <v>1</v>
      </c>
      <c r="U921">
        <f t="shared" si="164"/>
        <v>927</v>
      </c>
    </row>
    <row r="922" spans="1:21" ht="29.4" thickBot="1" x14ac:dyDescent="0.35">
      <c r="A922" s="3" t="s">
        <v>3</v>
      </c>
      <c r="B922" s="1">
        <v>11</v>
      </c>
      <c r="C922" s="1">
        <v>9</v>
      </c>
      <c r="D922" s="1">
        <v>13</v>
      </c>
      <c r="E922" s="1">
        <v>33</v>
      </c>
      <c r="F922" s="6">
        <v>2004</v>
      </c>
      <c r="G922" s="6">
        <v>0</v>
      </c>
      <c r="H922">
        <f t="shared" si="154"/>
        <v>9</v>
      </c>
      <c r="I922" t="str">
        <f t="shared" si="155"/>
        <v>FRA</v>
      </c>
      <c r="J922">
        <f>INDEX(Plan4!$B$4:$B$31,MATCH(Plan1!$F922,Plan4!$A$4:$A$31,0))</f>
        <v>2000</v>
      </c>
      <c r="K922">
        <f>INDEX(Plan4!$C$4:$C$31,MATCH(Plan1!$F922,Plan4!$A$4:$A$31,0))</f>
        <v>1996</v>
      </c>
      <c r="L922">
        <f>INDEX(Plan4!$E$4:$E$31,MATCH(Plan1!$F922,Plan4!$A$4:$A$31,0))</f>
        <v>2008</v>
      </c>
      <c r="M922">
        <f t="shared" si="156"/>
        <v>13</v>
      </c>
      <c r="N922">
        <f t="shared" si="157"/>
        <v>38</v>
      </c>
      <c r="O922">
        <f t="shared" si="158"/>
        <v>15</v>
      </c>
      <c r="P922">
        <f t="shared" si="159"/>
        <v>37</v>
      </c>
      <c r="Q922">
        <f t="shared" si="160"/>
        <v>0</v>
      </c>
      <c r="R922">
        <f t="shared" si="161"/>
        <v>0</v>
      </c>
      <c r="S922">
        <f t="shared" si="162"/>
        <v>1</v>
      </c>
      <c r="T922">
        <f t="shared" si="163"/>
        <v>1</v>
      </c>
      <c r="U922">
        <f t="shared" si="164"/>
        <v>927</v>
      </c>
    </row>
    <row r="923" spans="1:21" ht="29.4" thickBot="1" x14ac:dyDescent="0.35">
      <c r="A923" s="3" t="s">
        <v>22</v>
      </c>
      <c r="B923" s="1">
        <v>10</v>
      </c>
      <c r="C923" s="1">
        <v>11</v>
      </c>
      <c r="D923" s="1">
        <v>11</v>
      </c>
      <c r="E923" s="1">
        <v>32</v>
      </c>
      <c r="F923" s="6">
        <v>2004</v>
      </c>
      <c r="G923" s="6">
        <v>0</v>
      </c>
      <c r="H923">
        <f t="shared" si="154"/>
        <v>8</v>
      </c>
      <c r="I923" t="str">
        <f t="shared" si="155"/>
        <v>ITA</v>
      </c>
      <c r="J923">
        <f>INDEX(Plan4!$B$4:$B$31,MATCH(Plan1!$F923,Plan4!$A$4:$A$31,0))</f>
        <v>2000</v>
      </c>
      <c r="K923">
        <f>INDEX(Plan4!$C$4:$C$31,MATCH(Plan1!$F923,Plan4!$A$4:$A$31,0))</f>
        <v>1996</v>
      </c>
      <c r="L923">
        <f>INDEX(Plan4!$E$4:$E$31,MATCH(Plan1!$F923,Plan4!$A$4:$A$31,0))</f>
        <v>2008</v>
      </c>
      <c r="M923">
        <f t="shared" si="156"/>
        <v>13</v>
      </c>
      <c r="N923">
        <f t="shared" si="157"/>
        <v>34</v>
      </c>
      <c r="O923">
        <f t="shared" si="158"/>
        <v>13</v>
      </c>
      <c r="P923">
        <f t="shared" si="159"/>
        <v>35</v>
      </c>
      <c r="Q923">
        <f t="shared" si="160"/>
        <v>0</v>
      </c>
      <c r="R923">
        <f t="shared" si="161"/>
        <v>0</v>
      </c>
      <c r="S923">
        <f t="shared" si="162"/>
        <v>1</v>
      </c>
      <c r="T923">
        <f t="shared" si="163"/>
        <v>1</v>
      </c>
      <c r="U923">
        <f t="shared" si="164"/>
        <v>927</v>
      </c>
    </row>
    <row r="924" spans="1:21" ht="43.8" thickBot="1" x14ac:dyDescent="0.35">
      <c r="A924" s="3" t="s">
        <v>76</v>
      </c>
      <c r="B924" s="1">
        <v>9</v>
      </c>
      <c r="C924" s="1">
        <v>12</v>
      </c>
      <c r="D924" s="1">
        <v>9</v>
      </c>
      <c r="E924" s="1">
        <v>30</v>
      </c>
      <c r="F924" s="6">
        <v>2004</v>
      </c>
      <c r="G924" s="6">
        <v>0</v>
      </c>
      <c r="H924">
        <f t="shared" si="154"/>
        <v>14</v>
      </c>
      <c r="I924" t="str">
        <f t="shared" si="155"/>
        <v>KOR</v>
      </c>
      <c r="J924">
        <f>INDEX(Plan4!$B$4:$B$31,MATCH(Plan1!$F924,Plan4!$A$4:$A$31,0))</f>
        <v>2000</v>
      </c>
      <c r="K924">
        <f>INDEX(Plan4!$C$4:$C$31,MATCH(Plan1!$F924,Plan4!$A$4:$A$31,0))</f>
        <v>1996</v>
      </c>
      <c r="L924">
        <f>INDEX(Plan4!$E$4:$E$31,MATCH(Plan1!$F924,Plan4!$A$4:$A$31,0))</f>
        <v>2008</v>
      </c>
      <c r="M924">
        <f t="shared" si="156"/>
        <v>8</v>
      </c>
      <c r="N924">
        <f t="shared" si="157"/>
        <v>28</v>
      </c>
      <c r="O924">
        <f t="shared" si="158"/>
        <v>7</v>
      </c>
      <c r="P924">
        <f t="shared" si="159"/>
        <v>27</v>
      </c>
      <c r="Q924">
        <f t="shared" si="160"/>
        <v>0</v>
      </c>
      <c r="R924">
        <f t="shared" si="161"/>
        <v>0</v>
      </c>
      <c r="S924">
        <f t="shared" si="162"/>
        <v>1</v>
      </c>
      <c r="T924">
        <f t="shared" si="163"/>
        <v>1</v>
      </c>
      <c r="U924">
        <f t="shared" si="164"/>
        <v>927</v>
      </c>
    </row>
    <row r="925" spans="1:21" ht="43.8" thickBot="1" x14ac:dyDescent="0.35">
      <c r="A925" s="3" t="s">
        <v>4</v>
      </c>
      <c r="B925" s="1">
        <v>9</v>
      </c>
      <c r="C925" s="1">
        <v>9</v>
      </c>
      <c r="D925" s="1">
        <v>12</v>
      </c>
      <c r="E925" s="1">
        <v>30</v>
      </c>
      <c r="F925" s="6">
        <v>2004</v>
      </c>
      <c r="G925" s="6">
        <v>0</v>
      </c>
      <c r="H925">
        <f t="shared" si="154"/>
        <v>16</v>
      </c>
      <c r="I925" t="str">
        <f t="shared" si="155"/>
        <v>GBR</v>
      </c>
      <c r="J925">
        <f>INDEX(Plan4!$B$4:$B$31,MATCH(Plan1!$F925,Plan4!$A$4:$A$31,0))</f>
        <v>2000</v>
      </c>
      <c r="K925">
        <f>INDEX(Plan4!$C$4:$C$31,MATCH(Plan1!$F925,Plan4!$A$4:$A$31,0))</f>
        <v>1996</v>
      </c>
      <c r="L925">
        <f>INDEX(Plan4!$E$4:$E$31,MATCH(Plan1!$F925,Plan4!$A$4:$A$31,0))</f>
        <v>2008</v>
      </c>
      <c r="M925">
        <f t="shared" si="156"/>
        <v>11</v>
      </c>
      <c r="N925">
        <f t="shared" si="157"/>
        <v>28</v>
      </c>
      <c r="O925">
        <f t="shared" si="158"/>
        <v>1</v>
      </c>
      <c r="P925">
        <f t="shared" si="159"/>
        <v>15</v>
      </c>
      <c r="Q925">
        <f t="shared" si="160"/>
        <v>0</v>
      </c>
      <c r="R925">
        <f t="shared" si="161"/>
        <v>0</v>
      </c>
      <c r="S925">
        <f t="shared" si="162"/>
        <v>1</v>
      </c>
      <c r="T925">
        <f t="shared" si="163"/>
        <v>1</v>
      </c>
      <c r="U925">
        <f t="shared" si="164"/>
        <v>927</v>
      </c>
    </row>
    <row r="926" spans="1:21" ht="29.4" thickBot="1" x14ac:dyDescent="0.35">
      <c r="A926" s="3" t="s">
        <v>25</v>
      </c>
      <c r="B926" s="1">
        <v>9</v>
      </c>
      <c r="C926" s="1">
        <v>7</v>
      </c>
      <c r="D926" s="1">
        <v>11</v>
      </c>
      <c r="E926" s="1">
        <v>27</v>
      </c>
      <c r="F926" s="6">
        <v>2004</v>
      </c>
      <c r="G926" s="6">
        <v>0</v>
      </c>
      <c r="H926">
        <f t="shared" si="154"/>
        <v>7</v>
      </c>
      <c r="I926" t="str">
        <f t="shared" si="155"/>
        <v>CUB</v>
      </c>
      <c r="J926">
        <f>INDEX(Plan4!$B$4:$B$31,MATCH(Plan1!$F926,Plan4!$A$4:$A$31,0))</f>
        <v>2000</v>
      </c>
      <c r="K926">
        <f>INDEX(Plan4!$C$4:$C$31,MATCH(Plan1!$F926,Plan4!$A$4:$A$31,0))</f>
        <v>1996</v>
      </c>
      <c r="L926">
        <f>INDEX(Plan4!$E$4:$E$31,MATCH(Plan1!$F926,Plan4!$A$4:$A$31,0))</f>
        <v>2008</v>
      </c>
      <c r="M926">
        <f t="shared" si="156"/>
        <v>11</v>
      </c>
      <c r="N926">
        <f t="shared" si="157"/>
        <v>29</v>
      </c>
      <c r="O926">
        <f t="shared" si="158"/>
        <v>9</v>
      </c>
      <c r="P926">
        <f t="shared" si="159"/>
        <v>25</v>
      </c>
      <c r="Q926">
        <f t="shared" si="160"/>
        <v>0</v>
      </c>
      <c r="R926">
        <f t="shared" si="161"/>
        <v>0</v>
      </c>
      <c r="S926">
        <f t="shared" si="162"/>
        <v>1</v>
      </c>
      <c r="T926">
        <f t="shared" si="163"/>
        <v>1</v>
      </c>
      <c r="U926">
        <f t="shared" si="164"/>
        <v>927</v>
      </c>
    </row>
    <row r="927" spans="1:21" ht="29.4" thickBot="1" x14ac:dyDescent="0.35">
      <c r="A927" s="3" t="s">
        <v>5</v>
      </c>
      <c r="B927" s="1">
        <v>8</v>
      </c>
      <c r="C927" s="1">
        <v>6</v>
      </c>
      <c r="D927" s="1">
        <v>3</v>
      </c>
      <c r="E927" s="1">
        <v>17</v>
      </c>
      <c r="F927" s="6">
        <v>2004</v>
      </c>
      <c r="G927" s="6">
        <v>0</v>
      </c>
      <c r="H927">
        <f t="shared" si="154"/>
        <v>10</v>
      </c>
      <c r="I927" t="str">
        <f t="shared" si="155"/>
        <v>HUN</v>
      </c>
      <c r="J927">
        <f>INDEX(Plan4!$B$4:$B$31,MATCH(Plan1!$F927,Plan4!$A$4:$A$31,0))</f>
        <v>2000</v>
      </c>
      <c r="K927">
        <f>INDEX(Plan4!$C$4:$C$31,MATCH(Plan1!$F927,Plan4!$A$4:$A$31,0))</f>
        <v>1996</v>
      </c>
      <c r="L927">
        <f>INDEX(Plan4!$E$4:$E$31,MATCH(Plan1!$F927,Plan4!$A$4:$A$31,0))</f>
        <v>2008</v>
      </c>
      <c r="M927">
        <f t="shared" si="156"/>
        <v>8</v>
      </c>
      <c r="N927">
        <f t="shared" si="157"/>
        <v>17</v>
      </c>
      <c r="O927">
        <f t="shared" si="158"/>
        <v>7</v>
      </c>
      <c r="P927">
        <f t="shared" si="159"/>
        <v>21</v>
      </c>
      <c r="Q927">
        <f t="shared" si="160"/>
        <v>0</v>
      </c>
      <c r="R927">
        <f t="shared" si="161"/>
        <v>0</v>
      </c>
      <c r="S927">
        <f t="shared" si="162"/>
        <v>1</v>
      </c>
      <c r="T927">
        <f t="shared" si="163"/>
        <v>1</v>
      </c>
      <c r="U927">
        <f t="shared" si="164"/>
        <v>927</v>
      </c>
    </row>
    <row r="928" spans="1:21" ht="29.4" thickBot="1" x14ac:dyDescent="0.35">
      <c r="A928" s="3" t="s">
        <v>144</v>
      </c>
      <c r="B928" s="1">
        <v>8</v>
      </c>
      <c r="C928" s="1">
        <v>5</v>
      </c>
      <c r="D928" s="1">
        <v>9</v>
      </c>
      <c r="E928" s="1">
        <v>22</v>
      </c>
      <c r="F928" s="6">
        <v>2004</v>
      </c>
      <c r="G928" s="6">
        <v>0</v>
      </c>
      <c r="H928">
        <f t="shared" si="154"/>
        <v>10</v>
      </c>
      <c r="I928" t="str">
        <f t="shared" si="155"/>
        <v>UKR</v>
      </c>
      <c r="J928">
        <f>INDEX(Plan4!$B$4:$B$31,MATCH(Plan1!$F928,Plan4!$A$4:$A$31,0))</f>
        <v>2000</v>
      </c>
      <c r="K928">
        <f>INDEX(Plan4!$C$4:$C$31,MATCH(Plan1!$F928,Plan4!$A$4:$A$31,0))</f>
        <v>1996</v>
      </c>
      <c r="L928">
        <f>INDEX(Plan4!$E$4:$E$31,MATCH(Plan1!$F928,Plan4!$A$4:$A$31,0))</f>
        <v>2008</v>
      </c>
      <c r="M928">
        <f t="shared" si="156"/>
        <v>3</v>
      </c>
      <c r="N928">
        <f t="shared" si="157"/>
        <v>23</v>
      </c>
      <c r="O928">
        <f t="shared" si="158"/>
        <v>9</v>
      </c>
      <c r="P928">
        <f t="shared" si="159"/>
        <v>23</v>
      </c>
      <c r="Q928">
        <f t="shared" si="160"/>
        <v>0</v>
      </c>
      <c r="R928">
        <f t="shared" si="161"/>
        <v>0</v>
      </c>
      <c r="S928">
        <f t="shared" si="162"/>
        <v>1</v>
      </c>
      <c r="T928">
        <f t="shared" si="163"/>
        <v>1</v>
      </c>
      <c r="U928">
        <f t="shared" si="164"/>
        <v>927</v>
      </c>
    </row>
    <row r="929" spans="1:21" ht="29.4" thickBot="1" x14ac:dyDescent="0.35">
      <c r="A929" s="3" t="s">
        <v>61</v>
      </c>
      <c r="B929" s="1">
        <v>8</v>
      </c>
      <c r="C929" s="1">
        <v>5</v>
      </c>
      <c r="D929" s="1">
        <v>6</v>
      </c>
      <c r="E929" s="1">
        <v>19</v>
      </c>
      <c r="F929" s="6">
        <v>2004</v>
      </c>
      <c r="G929" s="6">
        <v>0</v>
      </c>
      <c r="H929">
        <f t="shared" si="154"/>
        <v>10</v>
      </c>
      <c r="I929" t="str">
        <f t="shared" si="155"/>
        <v>ROU</v>
      </c>
      <c r="J929">
        <f>INDEX(Plan4!$B$4:$B$31,MATCH(Plan1!$F929,Plan4!$A$4:$A$31,0))</f>
        <v>2000</v>
      </c>
      <c r="K929">
        <f>INDEX(Plan4!$C$4:$C$31,MATCH(Plan1!$F929,Plan4!$A$4:$A$31,0))</f>
        <v>1996</v>
      </c>
      <c r="L929">
        <f>INDEX(Plan4!$E$4:$E$31,MATCH(Plan1!$F929,Plan4!$A$4:$A$31,0))</f>
        <v>2008</v>
      </c>
      <c r="M929">
        <f t="shared" si="156"/>
        <v>11</v>
      </c>
      <c r="N929">
        <f t="shared" si="157"/>
        <v>26</v>
      </c>
      <c r="O929">
        <f t="shared" si="158"/>
        <v>4</v>
      </c>
      <c r="P929">
        <f t="shared" si="159"/>
        <v>20</v>
      </c>
      <c r="Q929">
        <f t="shared" si="160"/>
        <v>0</v>
      </c>
      <c r="R929">
        <f t="shared" si="161"/>
        <v>0</v>
      </c>
      <c r="S929">
        <f t="shared" si="162"/>
        <v>1</v>
      </c>
      <c r="T929">
        <f t="shared" si="163"/>
        <v>1</v>
      </c>
      <c r="U929">
        <f t="shared" si="164"/>
        <v>927</v>
      </c>
    </row>
    <row r="930" spans="1:21" ht="29.4" thickBot="1" x14ac:dyDescent="0.35">
      <c r="A930" s="5" t="s">
        <v>1</v>
      </c>
      <c r="B930" s="1">
        <v>6</v>
      </c>
      <c r="C930" s="1">
        <v>6</v>
      </c>
      <c r="D930" s="1">
        <v>4</v>
      </c>
      <c r="E930" s="1">
        <v>16</v>
      </c>
      <c r="F930" s="6">
        <v>2004</v>
      </c>
      <c r="G930" s="6">
        <v>1</v>
      </c>
      <c r="H930">
        <f t="shared" si="154"/>
        <v>9</v>
      </c>
      <c r="I930" t="str">
        <f t="shared" si="155"/>
        <v>GRE</v>
      </c>
      <c r="J930">
        <f>INDEX(Plan4!$B$4:$B$31,MATCH(Plan1!$F930,Plan4!$A$4:$A$31,0))</f>
        <v>2000</v>
      </c>
      <c r="K930">
        <f>INDEX(Plan4!$C$4:$C$31,MATCH(Plan1!$F930,Plan4!$A$4:$A$31,0))</f>
        <v>1996</v>
      </c>
      <c r="L930">
        <f>INDEX(Plan4!$E$4:$E$31,MATCH(Plan1!$F930,Plan4!$A$4:$A$31,0))</f>
        <v>2008</v>
      </c>
      <c r="M930">
        <f t="shared" si="156"/>
        <v>4</v>
      </c>
      <c r="N930">
        <f t="shared" si="157"/>
        <v>13</v>
      </c>
      <c r="O930">
        <f t="shared" si="158"/>
        <v>4</v>
      </c>
      <c r="P930">
        <f t="shared" si="159"/>
        <v>8</v>
      </c>
      <c r="Q930">
        <f t="shared" si="160"/>
        <v>0</v>
      </c>
      <c r="R930">
        <f t="shared" si="161"/>
        <v>0</v>
      </c>
      <c r="S930">
        <f t="shared" si="162"/>
        <v>1</v>
      </c>
      <c r="T930">
        <f t="shared" si="163"/>
        <v>1</v>
      </c>
      <c r="U930">
        <f t="shared" si="164"/>
        <v>927</v>
      </c>
    </row>
    <row r="931" spans="1:21" ht="29.4" thickBot="1" x14ac:dyDescent="0.35">
      <c r="A931" s="3" t="s">
        <v>49</v>
      </c>
      <c r="B931" s="1">
        <v>5</v>
      </c>
      <c r="C931" s="1">
        <v>2</v>
      </c>
      <c r="D931" s="1">
        <v>3</v>
      </c>
      <c r="E931" s="1">
        <v>10</v>
      </c>
      <c r="F931" s="6">
        <v>2004</v>
      </c>
      <c r="G931" s="6">
        <v>0</v>
      </c>
      <c r="H931">
        <f t="shared" si="154"/>
        <v>9</v>
      </c>
      <c r="I931" t="str">
        <f t="shared" si="155"/>
        <v>BRA</v>
      </c>
      <c r="J931">
        <f>INDEX(Plan4!$B$4:$B$31,MATCH(Plan1!$F931,Plan4!$A$4:$A$31,0))</f>
        <v>2000</v>
      </c>
      <c r="K931">
        <f>INDEX(Plan4!$C$4:$C$31,MATCH(Plan1!$F931,Plan4!$A$4:$A$31,0))</f>
        <v>1996</v>
      </c>
      <c r="L931">
        <f>INDEX(Plan4!$E$4:$E$31,MATCH(Plan1!$F931,Plan4!$A$4:$A$31,0))</f>
        <v>2008</v>
      </c>
      <c r="M931">
        <f t="shared" si="156"/>
        <v>0</v>
      </c>
      <c r="N931">
        <f t="shared" si="157"/>
        <v>12</v>
      </c>
      <c r="O931">
        <f t="shared" si="158"/>
        <v>3</v>
      </c>
      <c r="P931">
        <f t="shared" si="159"/>
        <v>15</v>
      </c>
      <c r="Q931">
        <f t="shared" si="160"/>
        <v>0</v>
      </c>
      <c r="R931">
        <f t="shared" si="161"/>
        <v>0</v>
      </c>
      <c r="S931">
        <f t="shared" si="162"/>
        <v>1</v>
      </c>
      <c r="T931">
        <f t="shared" si="163"/>
        <v>1</v>
      </c>
      <c r="U931">
        <f t="shared" si="164"/>
        <v>927</v>
      </c>
    </row>
    <row r="932" spans="1:21" ht="29.4" thickBot="1" x14ac:dyDescent="0.35">
      <c r="A932" s="3" t="s">
        <v>28</v>
      </c>
      <c r="B932" s="1">
        <v>5</v>
      </c>
      <c r="C932" s="1">
        <v>0</v>
      </c>
      <c r="D932" s="1">
        <v>1</v>
      </c>
      <c r="E932" s="1">
        <v>6</v>
      </c>
      <c r="F932" s="6">
        <v>2004</v>
      </c>
      <c r="G932" s="6">
        <v>0</v>
      </c>
      <c r="H932">
        <f t="shared" si="154"/>
        <v>9</v>
      </c>
      <c r="I932" t="str">
        <f t="shared" si="155"/>
        <v>NOR</v>
      </c>
      <c r="J932">
        <f>INDEX(Plan4!$B$4:$B$31,MATCH(Plan1!$F932,Plan4!$A$4:$A$31,0))</f>
        <v>2000</v>
      </c>
      <c r="K932">
        <f>INDEX(Plan4!$C$4:$C$31,MATCH(Plan1!$F932,Plan4!$A$4:$A$31,0))</f>
        <v>1996</v>
      </c>
      <c r="L932">
        <f>INDEX(Plan4!$E$4:$E$31,MATCH(Plan1!$F932,Plan4!$A$4:$A$31,0))</f>
        <v>2008</v>
      </c>
      <c r="M932">
        <f t="shared" si="156"/>
        <v>4</v>
      </c>
      <c r="N932">
        <f t="shared" si="157"/>
        <v>10</v>
      </c>
      <c r="O932">
        <f t="shared" si="158"/>
        <v>2</v>
      </c>
      <c r="P932">
        <f t="shared" si="159"/>
        <v>7</v>
      </c>
      <c r="Q932">
        <f t="shared" si="160"/>
        <v>0</v>
      </c>
      <c r="R932">
        <f t="shared" si="161"/>
        <v>0</v>
      </c>
      <c r="S932">
        <f t="shared" si="162"/>
        <v>1</v>
      </c>
      <c r="T932">
        <f t="shared" si="163"/>
        <v>1</v>
      </c>
      <c r="U932">
        <f t="shared" si="164"/>
        <v>927</v>
      </c>
    </row>
    <row r="933" spans="1:21" ht="29.4" thickBot="1" x14ac:dyDescent="0.35">
      <c r="A933" s="3" t="s">
        <v>45</v>
      </c>
      <c r="B933" s="1">
        <v>4</v>
      </c>
      <c r="C933" s="1">
        <v>9</v>
      </c>
      <c r="D933" s="1">
        <v>9</v>
      </c>
      <c r="E933" s="1">
        <v>22</v>
      </c>
      <c r="F933" s="6">
        <v>2004</v>
      </c>
      <c r="G933" s="6">
        <v>0</v>
      </c>
      <c r="H933">
        <f t="shared" si="154"/>
        <v>14</v>
      </c>
      <c r="I933" t="str">
        <f t="shared" si="155"/>
        <v>NED</v>
      </c>
      <c r="J933">
        <f>INDEX(Plan4!$B$4:$B$31,MATCH(Plan1!$F933,Plan4!$A$4:$A$31,0))</f>
        <v>2000</v>
      </c>
      <c r="K933">
        <f>INDEX(Plan4!$C$4:$C$31,MATCH(Plan1!$F933,Plan4!$A$4:$A$31,0))</f>
        <v>1996</v>
      </c>
      <c r="L933">
        <f>INDEX(Plan4!$E$4:$E$31,MATCH(Plan1!$F933,Plan4!$A$4:$A$31,0))</f>
        <v>2008</v>
      </c>
      <c r="M933">
        <f t="shared" si="156"/>
        <v>12</v>
      </c>
      <c r="N933">
        <f t="shared" si="157"/>
        <v>25</v>
      </c>
      <c r="O933">
        <f t="shared" si="158"/>
        <v>4</v>
      </c>
      <c r="P933">
        <f t="shared" si="159"/>
        <v>19</v>
      </c>
      <c r="Q933">
        <f t="shared" si="160"/>
        <v>0</v>
      </c>
      <c r="R933">
        <f t="shared" si="161"/>
        <v>0</v>
      </c>
      <c r="S933">
        <f t="shared" si="162"/>
        <v>1</v>
      </c>
      <c r="T933">
        <f t="shared" si="163"/>
        <v>1</v>
      </c>
      <c r="U933">
        <f t="shared" si="164"/>
        <v>927</v>
      </c>
    </row>
    <row r="934" spans="1:21" ht="29.4" thickBot="1" x14ac:dyDescent="0.35">
      <c r="A934" s="3" t="s">
        <v>37</v>
      </c>
      <c r="B934" s="1">
        <v>4</v>
      </c>
      <c r="C934" s="1">
        <v>2</v>
      </c>
      <c r="D934" s="1">
        <v>1</v>
      </c>
      <c r="E934" s="1">
        <v>7</v>
      </c>
      <c r="F934" s="6">
        <v>2004</v>
      </c>
      <c r="G934" s="6">
        <v>0</v>
      </c>
      <c r="H934">
        <f t="shared" si="154"/>
        <v>9</v>
      </c>
      <c r="I934" t="str">
        <f t="shared" si="155"/>
        <v>SWE</v>
      </c>
      <c r="J934">
        <f>INDEX(Plan4!$B$4:$B$31,MATCH(Plan1!$F934,Plan4!$A$4:$A$31,0))</f>
        <v>2000</v>
      </c>
      <c r="K934">
        <f>INDEX(Plan4!$C$4:$C$31,MATCH(Plan1!$F934,Plan4!$A$4:$A$31,0))</f>
        <v>1996</v>
      </c>
      <c r="L934">
        <f>INDEX(Plan4!$E$4:$E$31,MATCH(Plan1!$F934,Plan4!$A$4:$A$31,0))</f>
        <v>2008</v>
      </c>
      <c r="M934">
        <f t="shared" si="156"/>
        <v>4</v>
      </c>
      <c r="N934">
        <f t="shared" si="157"/>
        <v>12</v>
      </c>
      <c r="O934">
        <f t="shared" si="158"/>
        <v>2</v>
      </c>
      <c r="P934">
        <f t="shared" si="159"/>
        <v>8</v>
      </c>
      <c r="Q934">
        <f t="shared" si="160"/>
        <v>0</v>
      </c>
      <c r="R934">
        <f t="shared" si="161"/>
        <v>0</v>
      </c>
      <c r="S934">
        <f t="shared" si="162"/>
        <v>1</v>
      </c>
      <c r="T934">
        <f t="shared" si="163"/>
        <v>1</v>
      </c>
      <c r="U934">
        <f t="shared" si="164"/>
        <v>927</v>
      </c>
    </row>
    <row r="935" spans="1:21" ht="29.4" thickBot="1" x14ac:dyDescent="0.35">
      <c r="A935" s="3" t="s">
        <v>27</v>
      </c>
      <c r="B935" s="1">
        <v>3</v>
      </c>
      <c r="C935" s="1">
        <v>11</v>
      </c>
      <c r="D935" s="1">
        <v>6</v>
      </c>
      <c r="E935" s="1">
        <v>20</v>
      </c>
      <c r="F935" s="6">
        <v>2004</v>
      </c>
      <c r="G935" s="6">
        <v>0</v>
      </c>
      <c r="H935">
        <f t="shared" si="154"/>
        <v>8</v>
      </c>
      <c r="I935" t="str">
        <f t="shared" si="155"/>
        <v>ESP</v>
      </c>
      <c r="J935">
        <f>INDEX(Plan4!$B$4:$B$31,MATCH(Plan1!$F935,Plan4!$A$4:$A$31,0))</f>
        <v>2000</v>
      </c>
      <c r="K935">
        <f>INDEX(Plan4!$C$4:$C$31,MATCH(Plan1!$F935,Plan4!$A$4:$A$31,0))</f>
        <v>1996</v>
      </c>
      <c r="L935">
        <f>INDEX(Plan4!$E$4:$E$31,MATCH(Plan1!$F935,Plan4!$A$4:$A$31,0))</f>
        <v>2008</v>
      </c>
      <c r="M935">
        <f t="shared" si="156"/>
        <v>3</v>
      </c>
      <c r="N935">
        <f t="shared" si="157"/>
        <v>11</v>
      </c>
      <c r="O935">
        <f t="shared" si="158"/>
        <v>5</v>
      </c>
      <c r="P935">
        <f t="shared" si="159"/>
        <v>17</v>
      </c>
      <c r="Q935">
        <f t="shared" si="160"/>
        <v>0</v>
      </c>
      <c r="R935">
        <f t="shared" si="161"/>
        <v>0</v>
      </c>
      <c r="S935">
        <f t="shared" si="162"/>
        <v>1</v>
      </c>
      <c r="T935">
        <f t="shared" si="163"/>
        <v>1</v>
      </c>
      <c r="U935">
        <f t="shared" si="164"/>
        <v>927</v>
      </c>
    </row>
    <row r="936" spans="1:21" ht="29.4" thickBot="1" x14ac:dyDescent="0.35">
      <c r="A936" s="3" t="s">
        <v>26</v>
      </c>
      <c r="B936" s="1">
        <v>3</v>
      </c>
      <c r="C936" s="1">
        <v>6</v>
      </c>
      <c r="D936" s="1">
        <v>3</v>
      </c>
      <c r="E936" s="1">
        <v>12</v>
      </c>
      <c r="F936" s="6">
        <v>2004</v>
      </c>
      <c r="G936" s="6">
        <v>0</v>
      </c>
      <c r="H936">
        <f t="shared" si="154"/>
        <v>9</v>
      </c>
      <c r="I936" t="str">
        <f t="shared" si="155"/>
        <v>CAN</v>
      </c>
      <c r="J936">
        <f>INDEX(Plan4!$B$4:$B$31,MATCH(Plan1!$F936,Plan4!$A$4:$A$31,0))</f>
        <v>2000</v>
      </c>
      <c r="K936">
        <f>INDEX(Plan4!$C$4:$C$31,MATCH(Plan1!$F936,Plan4!$A$4:$A$31,0))</f>
        <v>1996</v>
      </c>
      <c r="L936">
        <f>INDEX(Plan4!$E$4:$E$31,MATCH(Plan1!$F936,Plan4!$A$4:$A$31,0))</f>
        <v>2008</v>
      </c>
      <c r="M936">
        <f t="shared" si="156"/>
        <v>3</v>
      </c>
      <c r="N936">
        <f t="shared" si="157"/>
        <v>14</v>
      </c>
      <c r="O936">
        <f t="shared" si="158"/>
        <v>3</v>
      </c>
      <c r="P936">
        <f t="shared" si="159"/>
        <v>22</v>
      </c>
      <c r="Q936">
        <f t="shared" si="160"/>
        <v>0</v>
      </c>
      <c r="R936">
        <f t="shared" si="161"/>
        <v>0</v>
      </c>
      <c r="S936">
        <f t="shared" si="162"/>
        <v>1</v>
      </c>
      <c r="T936">
        <f t="shared" si="163"/>
        <v>1</v>
      </c>
      <c r="U936">
        <f t="shared" si="164"/>
        <v>927</v>
      </c>
    </row>
    <row r="937" spans="1:21" ht="29.4" thickBot="1" x14ac:dyDescent="0.35">
      <c r="A937" s="3" t="s">
        <v>69</v>
      </c>
      <c r="B937" s="1">
        <v>3</v>
      </c>
      <c r="C937" s="1">
        <v>3</v>
      </c>
      <c r="D937" s="1">
        <v>5</v>
      </c>
      <c r="E937" s="1">
        <v>11</v>
      </c>
      <c r="F937" s="6">
        <v>2004</v>
      </c>
      <c r="G937" s="6">
        <v>0</v>
      </c>
      <c r="H937">
        <f t="shared" si="154"/>
        <v>9</v>
      </c>
      <c r="I937" t="str">
        <f t="shared" si="155"/>
        <v>TUR</v>
      </c>
      <c r="J937">
        <f>INDEX(Plan4!$B$4:$B$31,MATCH(Plan1!$F937,Plan4!$A$4:$A$31,0))</f>
        <v>2000</v>
      </c>
      <c r="K937">
        <f>INDEX(Plan4!$C$4:$C$31,MATCH(Plan1!$F937,Plan4!$A$4:$A$31,0))</f>
        <v>1996</v>
      </c>
      <c r="L937">
        <f>INDEX(Plan4!$E$4:$E$31,MATCH(Plan1!$F937,Plan4!$A$4:$A$31,0))</f>
        <v>2008</v>
      </c>
      <c r="M937">
        <f t="shared" si="156"/>
        <v>3</v>
      </c>
      <c r="N937">
        <f t="shared" si="157"/>
        <v>5</v>
      </c>
      <c r="O937">
        <f t="shared" si="158"/>
        <v>4</v>
      </c>
      <c r="P937">
        <f t="shared" si="159"/>
        <v>6</v>
      </c>
      <c r="Q937">
        <f t="shared" si="160"/>
        <v>0</v>
      </c>
      <c r="R937">
        <f t="shared" si="161"/>
        <v>0</v>
      </c>
      <c r="S937">
        <f t="shared" si="162"/>
        <v>1</v>
      </c>
      <c r="T937">
        <f t="shared" si="163"/>
        <v>1</v>
      </c>
      <c r="U937">
        <f t="shared" si="164"/>
        <v>927</v>
      </c>
    </row>
    <row r="938" spans="1:21" ht="29.4" thickBot="1" x14ac:dyDescent="0.35">
      <c r="A938" s="3" t="s">
        <v>58</v>
      </c>
      <c r="B938" s="1">
        <v>3</v>
      </c>
      <c r="C938" s="1">
        <v>2</v>
      </c>
      <c r="D938" s="1">
        <v>5</v>
      </c>
      <c r="E938" s="1">
        <v>10</v>
      </c>
      <c r="F938" s="6">
        <v>2004</v>
      </c>
      <c r="G938" s="6">
        <v>0</v>
      </c>
      <c r="H938">
        <f t="shared" si="154"/>
        <v>9</v>
      </c>
      <c r="I938" t="str">
        <f t="shared" si="155"/>
        <v>POL</v>
      </c>
      <c r="J938">
        <f>INDEX(Plan4!$B$4:$B$31,MATCH(Plan1!$F938,Plan4!$A$4:$A$31,0))</f>
        <v>2000</v>
      </c>
      <c r="K938">
        <f>INDEX(Plan4!$C$4:$C$31,MATCH(Plan1!$F938,Plan4!$A$4:$A$31,0))</f>
        <v>1996</v>
      </c>
      <c r="L938">
        <f>INDEX(Plan4!$E$4:$E$31,MATCH(Plan1!$F938,Plan4!$A$4:$A$31,0))</f>
        <v>2008</v>
      </c>
      <c r="M938">
        <f t="shared" si="156"/>
        <v>6</v>
      </c>
      <c r="N938">
        <f t="shared" si="157"/>
        <v>14</v>
      </c>
      <c r="O938">
        <f t="shared" si="158"/>
        <v>7</v>
      </c>
      <c r="P938">
        <f t="shared" si="159"/>
        <v>17</v>
      </c>
      <c r="Q938">
        <f t="shared" si="160"/>
        <v>0</v>
      </c>
      <c r="R938">
        <f t="shared" si="161"/>
        <v>0</v>
      </c>
      <c r="S938">
        <f t="shared" si="162"/>
        <v>1</v>
      </c>
      <c r="T938">
        <f t="shared" si="163"/>
        <v>1</v>
      </c>
      <c r="U938">
        <f t="shared" si="164"/>
        <v>927</v>
      </c>
    </row>
    <row r="939" spans="1:21" ht="43.8" thickBot="1" x14ac:dyDescent="0.35">
      <c r="A939" s="3" t="s">
        <v>53</v>
      </c>
      <c r="B939" s="1">
        <v>3</v>
      </c>
      <c r="C939" s="1">
        <v>2</v>
      </c>
      <c r="D939" s="1">
        <v>0</v>
      </c>
      <c r="E939" s="1">
        <v>5</v>
      </c>
      <c r="F939" s="6">
        <v>2004</v>
      </c>
      <c r="G939" s="6">
        <v>0</v>
      </c>
      <c r="H939">
        <f t="shared" si="154"/>
        <v>14</v>
      </c>
      <c r="I939" t="str">
        <f t="shared" si="155"/>
        <v>NZL</v>
      </c>
      <c r="J939">
        <f>INDEX(Plan4!$B$4:$B$31,MATCH(Plan1!$F939,Plan4!$A$4:$A$31,0))</f>
        <v>2000</v>
      </c>
      <c r="K939">
        <f>INDEX(Plan4!$C$4:$C$31,MATCH(Plan1!$F939,Plan4!$A$4:$A$31,0))</f>
        <v>1996</v>
      </c>
      <c r="L939">
        <f>INDEX(Plan4!$E$4:$E$31,MATCH(Plan1!$F939,Plan4!$A$4:$A$31,0))</f>
        <v>2008</v>
      </c>
      <c r="M939">
        <f t="shared" si="156"/>
        <v>1</v>
      </c>
      <c r="N939">
        <f t="shared" si="157"/>
        <v>4</v>
      </c>
      <c r="O939">
        <f t="shared" si="158"/>
        <v>3</v>
      </c>
      <c r="P939">
        <f t="shared" si="159"/>
        <v>6</v>
      </c>
      <c r="Q939">
        <f t="shared" si="160"/>
        <v>0</v>
      </c>
      <c r="R939">
        <f t="shared" si="161"/>
        <v>0</v>
      </c>
      <c r="S939">
        <f t="shared" si="162"/>
        <v>1</v>
      </c>
      <c r="T939">
        <f t="shared" si="163"/>
        <v>1</v>
      </c>
      <c r="U939">
        <f t="shared" si="164"/>
        <v>927</v>
      </c>
    </row>
    <row r="940" spans="1:21" ht="29.4" thickBot="1" x14ac:dyDescent="0.35">
      <c r="A940" s="3" t="s">
        <v>113</v>
      </c>
      <c r="B940" s="1">
        <v>3</v>
      </c>
      <c r="C940" s="1">
        <v>1</v>
      </c>
      <c r="D940" s="1">
        <v>4</v>
      </c>
      <c r="E940" s="1">
        <v>8</v>
      </c>
      <c r="F940" s="6">
        <v>2004</v>
      </c>
      <c r="G940" s="6">
        <v>0</v>
      </c>
      <c r="H940">
        <f t="shared" si="154"/>
        <v>11</v>
      </c>
      <c r="I940" t="str">
        <f t="shared" si="155"/>
        <v>THA</v>
      </c>
      <c r="J940">
        <f>INDEX(Plan4!$B$4:$B$31,MATCH(Plan1!$F940,Plan4!$A$4:$A$31,0))</f>
        <v>2000</v>
      </c>
      <c r="K940">
        <f>INDEX(Plan4!$C$4:$C$31,MATCH(Plan1!$F940,Plan4!$A$4:$A$31,0))</f>
        <v>1996</v>
      </c>
      <c r="L940">
        <f>INDEX(Plan4!$E$4:$E$31,MATCH(Plan1!$F940,Plan4!$A$4:$A$31,0))</f>
        <v>2008</v>
      </c>
      <c r="M940">
        <f t="shared" si="156"/>
        <v>1</v>
      </c>
      <c r="N940">
        <f t="shared" si="157"/>
        <v>3</v>
      </c>
      <c r="O940">
        <f t="shared" si="158"/>
        <v>1</v>
      </c>
      <c r="P940">
        <f t="shared" si="159"/>
        <v>2</v>
      </c>
      <c r="Q940">
        <f t="shared" si="160"/>
        <v>0</v>
      </c>
      <c r="R940">
        <f t="shared" si="161"/>
        <v>0</v>
      </c>
      <c r="S940">
        <f t="shared" si="162"/>
        <v>1</v>
      </c>
      <c r="T940">
        <f t="shared" si="163"/>
        <v>1</v>
      </c>
      <c r="U940">
        <f t="shared" si="164"/>
        <v>927</v>
      </c>
    </row>
    <row r="941" spans="1:21" ht="29.4" thickBot="1" x14ac:dyDescent="0.35">
      <c r="A941" s="3" t="s">
        <v>147</v>
      </c>
      <c r="B941" s="1">
        <v>2</v>
      </c>
      <c r="C941" s="1">
        <v>5</v>
      </c>
      <c r="D941" s="1">
        <v>6</v>
      </c>
      <c r="E941" s="1">
        <v>13</v>
      </c>
      <c r="F941" s="6">
        <v>2004</v>
      </c>
      <c r="G941" s="6">
        <v>0</v>
      </c>
      <c r="H941">
        <f t="shared" si="154"/>
        <v>10</v>
      </c>
      <c r="I941" t="str">
        <f t="shared" si="155"/>
        <v>BLR</v>
      </c>
      <c r="J941">
        <f>INDEX(Plan4!$B$4:$B$31,MATCH(Plan1!$F941,Plan4!$A$4:$A$31,0))</f>
        <v>2000</v>
      </c>
      <c r="K941">
        <f>INDEX(Plan4!$C$4:$C$31,MATCH(Plan1!$F941,Plan4!$A$4:$A$31,0))</f>
        <v>1996</v>
      </c>
      <c r="L941">
        <f>INDEX(Plan4!$E$4:$E$31,MATCH(Plan1!$F941,Plan4!$A$4:$A$31,0))</f>
        <v>2008</v>
      </c>
      <c r="M941">
        <f t="shared" si="156"/>
        <v>3</v>
      </c>
      <c r="N941">
        <f t="shared" si="157"/>
        <v>17</v>
      </c>
      <c r="O941">
        <f t="shared" si="158"/>
        <v>1</v>
      </c>
      <c r="P941">
        <f t="shared" si="159"/>
        <v>15</v>
      </c>
      <c r="Q941">
        <f t="shared" si="160"/>
        <v>0</v>
      </c>
      <c r="R941">
        <f t="shared" si="161"/>
        <v>0</v>
      </c>
      <c r="S941">
        <f t="shared" si="162"/>
        <v>1</v>
      </c>
      <c r="T941">
        <f t="shared" si="163"/>
        <v>1</v>
      </c>
      <c r="U941">
        <f t="shared" si="164"/>
        <v>927</v>
      </c>
    </row>
    <row r="942" spans="1:21" ht="29.4" thickBot="1" x14ac:dyDescent="0.35">
      <c r="A942" s="3" t="s">
        <v>6</v>
      </c>
      <c r="B942" s="1">
        <v>2</v>
      </c>
      <c r="C942" s="1">
        <v>4</v>
      </c>
      <c r="D942" s="1">
        <v>1</v>
      </c>
      <c r="E942" s="1">
        <v>7</v>
      </c>
      <c r="F942" s="6">
        <v>2004</v>
      </c>
      <c r="G942" s="6">
        <v>0</v>
      </c>
      <c r="H942">
        <f t="shared" si="154"/>
        <v>10</v>
      </c>
      <c r="I942" t="str">
        <f t="shared" si="155"/>
        <v>AUT</v>
      </c>
      <c r="J942">
        <f>INDEX(Plan4!$B$4:$B$31,MATCH(Plan1!$F942,Plan4!$A$4:$A$31,0))</f>
        <v>2000</v>
      </c>
      <c r="K942">
        <f>INDEX(Plan4!$C$4:$C$31,MATCH(Plan1!$F942,Plan4!$A$4:$A$31,0))</f>
        <v>1996</v>
      </c>
      <c r="L942">
        <f>INDEX(Plan4!$E$4:$E$31,MATCH(Plan1!$F942,Plan4!$A$4:$A$31,0))</f>
        <v>2008</v>
      </c>
      <c r="M942">
        <f t="shared" si="156"/>
        <v>2</v>
      </c>
      <c r="N942">
        <f t="shared" si="157"/>
        <v>3</v>
      </c>
      <c r="O942">
        <f t="shared" si="158"/>
        <v>0</v>
      </c>
      <c r="P942">
        <f t="shared" si="159"/>
        <v>3</v>
      </c>
      <c r="Q942">
        <f t="shared" si="160"/>
        <v>0</v>
      </c>
      <c r="R942">
        <f t="shared" si="161"/>
        <v>0</v>
      </c>
      <c r="S942">
        <f t="shared" si="162"/>
        <v>1</v>
      </c>
      <c r="T942">
        <f t="shared" si="163"/>
        <v>1</v>
      </c>
      <c r="U942">
        <f t="shared" si="164"/>
        <v>927</v>
      </c>
    </row>
    <row r="943" spans="1:21" ht="29.4" thickBot="1" x14ac:dyDescent="0.35">
      <c r="A943" s="3" t="s">
        <v>90</v>
      </c>
      <c r="B943" s="1">
        <v>2</v>
      </c>
      <c r="C943" s="1">
        <v>3</v>
      </c>
      <c r="D943" s="1">
        <v>2</v>
      </c>
      <c r="E943" s="1">
        <v>7</v>
      </c>
      <c r="F943" s="6">
        <v>2004</v>
      </c>
      <c r="G943" s="6">
        <v>0</v>
      </c>
      <c r="H943">
        <f t="shared" si="154"/>
        <v>11</v>
      </c>
      <c r="I943" t="str">
        <f t="shared" si="155"/>
        <v>ETH</v>
      </c>
      <c r="J943">
        <f>INDEX(Plan4!$B$4:$B$31,MATCH(Plan1!$F943,Plan4!$A$4:$A$31,0))</f>
        <v>2000</v>
      </c>
      <c r="K943">
        <f>INDEX(Plan4!$C$4:$C$31,MATCH(Plan1!$F943,Plan4!$A$4:$A$31,0))</f>
        <v>1996</v>
      </c>
      <c r="L943">
        <f>INDEX(Plan4!$E$4:$E$31,MATCH(Plan1!$F943,Plan4!$A$4:$A$31,0))</f>
        <v>2008</v>
      </c>
      <c r="M943">
        <f t="shared" si="156"/>
        <v>4</v>
      </c>
      <c r="N943">
        <f t="shared" si="157"/>
        <v>8</v>
      </c>
      <c r="O943">
        <f t="shared" si="158"/>
        <v>2</v>
      </c>
      <c r="P943">
        <f t="shared" si="159"/>
        <v>3</v>
      </c>
      <c r="Q943">
        <f t="shared" si="160"/>
        <v>0</v>
      </c>
      <c r="R943">
        <f t="shared" si="161"/>
        <v>0</v>
      </c>
      <c r="S943">
        <f t="shared" si="162"/>
        <v>1</v>
      </c>
      <c r="T943">
        <f t="shared" si="163"/>
        <v>1</v>
      </c>
      <c r="U943">
        <f t="shared" si="164"/>
        <v>927</v>
      </c>
    </row>
    <row r="944" spans="1:21" ht="15" thickBot="1" x14ac:dyDescent="0.35">
      <c r="A944" s="3" t="s">
        <v>77</v>
      </c>
      <c r="B944" s="1">
        <v>2</v>
      </c>
      <c r="C944" s="1">
        <v>2</v>
      </c>
      <c r="D944" s="1">
        <v>2</v>
      </c>
      <c r="E944" s="1">
        <v>6</v>
      </c>
      <c r="F944" s="6">
        <v>2004</v>
      </c>
      <c r="G944" s="6">
        <v>0</v>
      </c>
      <c r="H944">
        <f t="shared" si="154"/>
        <v>7</v>
      </c>
      <c r="I944" t="str">
        <f t="shared" si="155"/>
        <v>IRI</v>
      </c>
      <c r="J944">
        <f>INDEX(Plan4!$B$4:$B$31,MATCH(Plan1!$F944,Plan4!$A$4:$A$31,0))</f>
        <v>2000</v>
      </c>
      <c r="K944">
        <f>INDEX(Plan4!$C$4:$C$31,MATCH(Plan1!$F944,Plan4!$A$4:$A$31,0))</f>
        <v>1996</v>
      </c>
      <c r="L944">
        <f>INDEX(Plan4!$E$4:$E$31,MATCH(Plan1!$F944,Plan4!$A$4:$A$31,0))</f>
        <v>2008</v>
      </c>
      <c r="M944">
        <f t="shared" si="156"/>
        <v>3</v>
      </c>
      <c r="N944">
        <f t="shared" si="157"/>
        <v>4</v>
      </c>
      <c r="O944">
        <f t="shared" si="158"/>
        <v>1</v>
      </c>
      <c r="P944">
        <f t="shared" si="159"/>
        <v>3</v>
      </c>
      <c r="Q944">
        <f t="shared" si="160"/>
        <v>0</v>
      </c>
      <c r="R944">
        <f t="shared" si="161"/>
        <v>0</v>
      </c>
      <c r="S944">
        <f t="shared" si="162"/>
        <v>1</v>
      </c>
      <c r="T944">
        <f t="shared" si="163"/>
        <v>1</v>
      </c>
      <c r="U944">
        <f t="shared" si="164"/>
        <v>927</v>
      </c>
    </row>
    <row r="945" spans="1:21" ht="29.4" thickBot="1" x14ac:dyDescent="0.35">
      <c r="A945" s="3" t="s">
        <v>148</v>
      </c>
      <c r="B945" s="1">
        <v>2</v>
      </c>
      <c r="C945" s="1">
        <v>2</v>
      </c>
      <c r="D945" s="1">
        <v>2</v>
      </c>
      <c r="E945" s="1">
        <v>6</v>
      </c>
      <c r="F945" s="6">
        <v>2004</v>
      </c>
      <c r="G945" s="6">
        <v>0</v>
      </c>
      <c r="H945">
        <f t="shared" si="154"/>
        <v>11</v>
      </c>
      <c r="I945" t="str">
        <f t="shared" si="155"/>
        <v>SVK</v>
      </c>
      <c r="J945">
        <f>INDEX(Plan4!$B$4:$B$31,MATCH(Plan1!$F945,Plan4!$A$4:$A$31,0))</f>
        <v>2000</v>
      </c>
      <c r="K945">
        <f>INDEX(Plan4!$C$4:$C$31,MATCH(Plan1!$F945,Plan4!$A$4:$A$31,0))</f>
        <v>1996</v>
      </c>
      <c r="L945">
        <f>INDEX(Plan4!$E$4:$E$31,MATCH(Plan1!$F945,Plan4!$A$4:$A$31,0))</f>
        <v>2008</v>
      </c>
      <c r="M945">
        <f t="shared" si="156"/>
        <v>1</v>
      </c>
      <c r="N945">
        <f t="shared" si="157"/>
        <v>5</v>
      </c>
      <c r="O945">
        <f t="shared" si="158"/>
        <v>1</v>
      </c>
      <c r="P945">
        <f t="shared" si="159"/>
        <v>3</v>
      </c>
      <c r="Q945">
        <f t="shared" si="160"/>
        <v>0</v>
      </c>
      <c r="R945">
        <f t="shared" si="161"/>
        <v>0</v>
      </c>
      <c r="S945">
        <f t="shared" si="162"/>
        <v>1</v>
      </c>
      <c r="T945">
        <f t="shared" si="163"/>
        <v>1</v>
      </c>
      <c r="U945">
        <f t="shared" si="164"/>
        <v>927</v>
      </c>
    </row>
    <row r="946" spans="1:21" ht="43.8" thickBot="1" x14ac:dyDescent="0.35">
      <c r="A946" s="3" t="s">
        <v>122</v>
      </c>
      <c r="B946" s="1">
        <v>2</v>
      </c>
      <c r="C946" s="1">
        <v>2</v>
      </c>
      <c r="D946" s="1">
        <v>1</v>
      </c>
      <c r="E946" s="1">
        <v>5</v>
      </c>
      <c r="F946" s="6">
        <v>2004</v>
      </c>
      <c r="G946" s="6">
        <v>0</v>
      </c>
      <c r="H946">
        <f t="shared" si="154"/>
        <v>17</v>
      </c>
      <c r="I946" t="str">
        <f t="shared" si="155"/>
        <v>TPE</v>
      </c>
      <c r="J946">
        <f>INDEX(Plan4!$B$4:$B$31,MATCH(Plan1!$F946,Plan4!$A$4:$A$31,0))</f>
        <v>2000</v>
      </c>
      <c r="K946">
        <f>INDEX(Plan4!$C$4:$C$31,MATCH(Plan1!$F946,Plan4!$A$4:$A$31,0))</f>
        <v>1996</v>
      </c>
      <c r="L946">
        <f>INDEX(Plan4!$E$4:$E$31,MATCH(Plan1!$F946,Plan4!$A$4:$A$31,0))</f>
        <v>2008</v>
      </c>
      <c r="M946">
        <f t="shared" si="156"/>
        <v>0</v>
      </c>
      <c r="N946">
        <f t="shared" si="157"/>
        <v>5</v>
      </c>
      <c r="O946">
        <f t="shared" si="158"/>
        <v>0</v>
      </c>
      <c r="P946">
        <f t="shared" si="159"/>
        <v>1</v>
      </c>
      <c r="Q946">
        <f t="shared" si="160"/>
        <v>0</v>
      </c>
      <c r="R946">
        <f t="shared" si="161"/>
        <v>0</v>
      </c>
      <c r="S946">
        <f t="shared" si="162"/>
        <v>1</v>
      </c>
      <c r="T946">
        <f t="shared" si="163"/>
        <v>1</v>
      </c>
      <c r="U946">
        <f t="shared" si="164"/>
        <v>927</v>
      </c>
    </row>
    <row r="947" spans="1:21" ht="29.4" thickBot="1" x14ac:dyDescent="0.35">
      <c r="A947" s="3" t="s">
        <v>157</v>
      </c>
      <c r="B947" s="1">
        <v>2</v>
      </c>
      <c r="C947" s="1">
        <v>2</v>
      </c>
      <c r="D947" s="1">
        <v>0</v>
      </c>
      <c r="E947" s="1">
        <v>4</v>
      </c>
      <c r="F947" s="6">
        <v>2004</v>
      </c>
      <c r="G947" s="6">
        <v>0</v>
      </c>
      <c r="H947">
        <f t="shared" si="154"/>
        <v>10</v>
      </c>
      <c r="I947" t="str">
        <f t="shared" si="155"/>
        <v>GEO</v>
      </c>
      <c r="J947">
        <f>INDEX(Plan4!$B$4:$B$31,MATCH(Plan1!$F947,Plan4!$A$4:$A$31,0))</f>
        <v>2000</v>
      </c>
      <c r="K947">
        <f>INDEX(Plan4!$C$4:$C$31,MATCH(Plan1!$F947,Plan4!$A$4:$A$31,0))</f>
        <v>1996</v>
      </c>
      <c r="L947">
        <f>INDEX(Plan4!$E$4:$E$31,MATCH(Plan1!$F947,Plan4!$A$4:$A$31,0))</f>
        <v>2008</v>
      </c>
      <c r="M947">
        <f t="shared" si="156"/>
        <v>0</v>
      </c>
      <c r="N947">
        <f t="shared" si="157"/>
        <v>6</v>
      </c>
      <c r="O947">
        <f t="shared" si="158"/>
        <v>0</v>
      </c>
      <c r="P947">
        <f t="shared" si="159"/>
        <v>2</v>
      </c>
      <c r="Q947">
        <f t="shared" si="160"/>
        <v>0</v>
      </c>
      <c r="R947">
        <f t="shared" si="161"/>
        <v>0</v>
      </c>
      <c r="S947">
        <f t="shared" si="162"/>
        <v>1</v>
      </c>
      <c r="T947">
        <f t="shared" si="163"/>
        <v>1</v>
      </c>
      <c r="U947">
        <f t="shared" si="164"/>
        <v>927</v>
      </c>
    </row>
    <row r="948" spans="1:21" ht="29.4" thickBot="1" x14ac:dyDescent="0.35">
      <c r="A948" s="3" t="s">
        <v>82</v>
      </c>
      <c r="B948" s="1">
        <v>2</v>
      </c>
      <c r="C948" s="1">
        <v>1</v>
      </c>
      <c r="D948" s="1">
        <v>9</v>
      </c>
      <c r="E948" s="1">
        <v>12</v>
      </c>
      <c r="F948" s="6">
        <v>2004</v>
      </c>
      <c r="G948" s="6">
        <v>0</v>
      </c>
      <c r="H948">
        <f t="shared" si="154"/>
        <v>11</v>
      </c>
      <c r="I948" t="str">
        <f t="shared" si="155"/>
        <v>BUL</v>
      </c>
      <c r="J948">
        <f>INDEX(Plan4!$B$4:$B$31,MATCH(Plan1!$F948,Plan4!$A$4:$A$31,0))</f>
        <v>2000</v>
      </c>
      <c r="K948">
        <f>INDEX(Plan4!$C$4:$C$31,MATCH(Plan1!$F948,Plan4!$A$4:$A$31,0))</f>
        <v>1996</v>
      </c>
      <c r="L948">
        <f>INDEX(Plan4!$E$4:$E$31,MATCH(Plan1!$F948,Plan4!$A$4:$A$31,0))</f>
        <v>2008</v>
      </c>
      <c r="M948">
        <f t="shared" si="156"/>
        <v>5</v>
      </c>
      <c r="N948">
        <f t="shared" si="157"/>
        <v>13</v>
      </c>
      <c r="O948">
        <f t="shared" si="158"/>
        <v>3</v>
      </c>
      <c r="P948">
        <f t="shared" si="159"/>
        <v>15</v>
      </c>
      <c r="Q948">
        <f t="shared" si="160"/>
        <v>0</v>
      </c>
      <c r="R948">
        <f t="shared" si="161"/>
        <v>0</v>
      </c>
      <c r="S948">
        <f t="shared" si="162"/>
        <v>1</v>
      </c>
      <c r="T948">
        <f t="shared" si="163"/>
        <v>1</v>
      </c>
      <c r="U948">
        <f t="shared" si="164"/>
        <v>927</v>
      </c>
    </row>
    <row r="949" spans="1:21" ht="29.4" thickBot="1" x14ac:dyDescent="0.35">
      <c r="A949" s="3" t="s">
        <v>8</v>
      </c>
      <c r="B949" s="1">
        <v>2</v>
      </c>
      <c r="C949" s="1">
        <v>1</v>
      </c>
      <c r="D949" s="1">
        <v>5</v>
      </c>
      <c r="E949" s="1">
        <v>8</v>
      </c>
      <c r="F949" s="6">
        <v>2004</v>
      </c>
      <c r="G949" s="6">
        <v>0</v>
      </c>
      <c r="H949">
        <f t="shared" si="154"/>
        <v>10</v>
      </c>
      <c r="I949" t="str">
        <f t="shared" si="155"/>
        <v>DEN</v>
      </c>
      <c r="J949">
        <f>INDEX(Plan4!$B$4:$B$31,MATCH(Plan1!$F949,Plan4!$A$4:$A$31,0))</f>
        <v>2000</v>
      </c>
      <c r="K949">
        <f>INDEX(Plan4!$C$4:$C$31,MATCH(Plan1!$F949,Plan4!$A$4:$A$31,0))</f>
        <v>1996</v>
      </c>
      <c r="L949">
        <f>INDEX(Plan4!$E$4:$E$31,MATCH(Plan1!$F949,Plan4!$A$4:$A$31,0))</f>
        <v>2008</v>
      </c>
      <c r="M949">
        <f t="shared" si="156"/>
        <v>2</v>
      </c>
      <c r="N949">
        <f t="shared" si="157"/>
        <v>6</v>
      </c>
      <c r="O949">
        <f t="shared" si="158"/>
        <v>4</v>
      </c>
      <c r="P949">
        <f t="shared" si="159"/>
        <v>6</v>
      </c>
      <c r="Q949">
        <f t="shared" si="160"/>
        <v>0</v>
      </c>
      <c r="R949">
        <f t="shared" si="161"/>
        <v>0</v>
      </c>
      <c r="S949">
        <f t="shared" si="162"/>
        <v>1</v>
      </c>
      <c r="T949">
        <f t="shared" si="163"/>
        <v>1</v>
      </c>
      <c r="U949">
        <f t="shared" si="164"/>
        <v>927</v>
      </c>
    </row>
    <row r="950" spans="1:21" ht="29.4" thickBot="1" x14ac:dyDescent="0.35">
      <c r="A950" s="3" t="s">
        <v>71</v>
      </c>
      <c r="B950" s="1">
        <v>2</v>
      </c>
      <c r="C950" s="1">
        <v>1</v>
      </c>
      <c r="D950" s="1">
        <v>2</v>
      </c>
      <c r="E950" s="1">
        <v>5</v>
      </c>
      <c r="F950" s="6">
        <v>2004</v>
      </c>
      <c r="G950" s="6">
        <v>0</v>
      </c>
      <c r="H950">
        <f t="shared" si="154"/>
        <v>10</v>
      </c>
      <c r="I950" t="str">
        <f t="shared" si="155"/>
        <v>JAM</v>
      </c>
      <c r="J950">
        <f>INDEX(Plan4!$B$4:$B$31,MATCH(Plan1!$F950,Plan4!$A$4:$A$31,0))</f>
        <v>2000</v>
      </c>
      <c r="K950">
        <f>INDEX(Plan4!$C$4:$C$31,MATCH(Plan1!$F950,Plan4!$A$4:$A$31,0))</f>
        <v>1996</v>
      </c>
      <c r="L950">
        <f>INDEX(Plan4!$E$4:$E$31,MATCH(Plan1!$F950,Plan4!$A$4:$A$31,0))</f>
        <v>2008</v>
      </c>
      <c r="M950">
        <f t="shared" si="156"/>
        <v>0</v>
      </c>
      <c r="N950">
        <f t="shared" si="157"/>
        <v>9</v>
      </c>
      <c r="O950">
        <f t="shared" si="158"/>
        <v>1</v>
      </c>
      <c r="P950">
        <f t="shared" si="159"/>
        <v>6</v>
      </c>
      <c r="Q950">
        <f t="shared" si="160"/>
        <v>0</v>
      </c>
      <c r="R950">
        <f t="shared" si="161"/>
        <v>0</v>
      </c>
      <c r="S950">
        <f t="shared" si="162"/>
        <v>1</v>
      </c>
      <c r="T950">
        <f t="shared" si="163"/>
        <v>1</v>
      </c>
      <c r="U950">
        <f t="shared" si="164"/>
        <v>927</v>
      </c>
    </row>
    <row r="951" spans="1:21" ht="29.4" thickBot="1" x14ac:dyDescent="0.35">
      <c r="A951" s="3" t="s">
        <v>154</v>
      </c>
      <c r="B951" s="1">
        <v>2</v>
      </c>
      <c r="C951" s="1">
        <v>1</v>
      </c>
      <c r="D951" s="1">
        <v>2</v>
      </c>
      <c r="E951" s="1">
        <v>5</v>
      </c>
      <c r="F951" s="6">
        <v>2004</v>
      </c>
      <c r="G951" s="6">
        <v>0</v>
      </c>
      <c r="H951">
        <f t="shared" si="154"/>
        <v>13</v>
      </c>
      <c r="I951" t="str">
        <f t="shared" si="155"/>
        <v>UZB</v>
      </c>
      <c r="J951">
        <f>INDEX(Plan4!$B$4:$B$31,MATCH(Plan1!$F951,Plan4!$A$4:$A$31,0))</f>
        <v>2000</v>
      </c>
      <c r="K951">
        <f>INDEX(Plan4!$C$4:$C$31,MATCH(Plan1!$F951,Plan4!$A$4:$A$31,0))</f>
        <v>1996</v>
      </c>
      <c r="L951">
        <f>INDEX(Plan4!$E$4:$E$31,MATCH(Plan1!$F951,Plan4!$A$4:$A$31,0))</f>
        <v>2008</v>
      </c>
      <c r="M951">
        <f t="shared" si="156"/>
        <v>1</v>
      </c>
      <c r="N951">
        <f t="shared" si="157"/>
        <v>4</v>
      </c>
      <c r="O951">
        <f t="shared" si="158"/>
        <v>0</v>
      </c>
      <c r="P951">
        <f t="shared" si="159"/>
        <v>2</v>
      </c>
      <c r="Q951">
        <f t="shared" si="160"/>
        <v>0</v>
      </c>
      <c r="R951">
        <f t="shared" si="161"/>
        <v>0</v>
      </c>
      <c r="S951">
        <f t="shared" si="162"/>
        <v>1</v>
      </c>
      <c r="T951">
        <f t="shared" si="163"/>
        <v>1</v>
      </c>
      <c r="U951">
        <f t="shared" si="164"/>
        <v>927</v>
      </c>
    </row>
    <row r="952" spans="1:21" ht="29.4" thickBot="1" x14ac:dyDescent="0.35">
      <c r="A952" s="3" t="s">
        <v>92</v>
      </c>
      <c r="B952" s="1">
        <v>2</v>
      </c>
      <c r="C952" s="1">
        <v>1</v>
      </c>
      <c r="D952" s="1">
        <v>0</v>
      </c>
      <c r="E952" s="1">
        <v>3</v>
      </c>
      <c r="F952" s="6">
        <v>2004</v>
      </c>
      <c r="G952" s="6">
        <v>0</v>
      </c>
      <c r="H952">
        <f t="shared" si="154"/>
        <v>10</v>
      </c>
      <c r="I952" t="str">
        <f t="shared" si="155"/>
        <v>MAR</v>
      </c>
      <c r="J952">
        <f>INDEX(Plan4!$B$4:$B$31,MATCH(Plan1!$F952,Plan4!$A$4:$A$31,0))</f>
        <v>2000</v>
      </c>
      <c r="K952">
        <f>INDEX(Plan4!$C$4:$C$31,MATCH(Plan1!$F952,Plan4!$A$4:$A$31,0))</f>
        <v>1996</v>
      </c>
      <c r="L952">
        <f>INDEX(Plan4!$E$4:$E$31,MATCH(Plan1!$F952,Plan4!$A$4:$A$31,0))</f>
        <v>2008</v>
      </c>
      <c r="M952">
        <f t="shared" si="156"/>
        <v>0</v>
      </c>
      <c r="N952">
        <f t="shared" si="157"/>
        <v>5</v>
      </c>
      <c r="O952">
        <f t="shared" si="158"/>
        <v>0</v>
      </c>
      <c r="P952">
        <f t="shared" si="159"/>
        <v>2</v>
      </c>
      <c r="Q952">
        <f t="shared" si="160"/>
        <v>0</v>
      </c>
      <c r="R952">
        <f t="shared" si="161"/>
        <v>0</v>
      </c>
      <c r="S952">
        <f t="shared" si="162"/>
        <v>1</v>
      </c>
      <c r="T952">
        <f t="shared" si="163"/>
        <v>1</v>
      </c>
      <c r="U952">
        <f t="shared" si="164"/>
        <v>927</v>
      </c>
    </row>
    <row r="953" spans="1:21" ht="29.4" thickBot="1" x14ac:dyDescent="0.35">
      <c r="A953" s="3" t="s">
        <v>56</v>
      </c>
      <c r="B953" s="1">
        <v>2</v>
      </c>
      <c r="C953" s="1">
        <v>0</v>
      </c>
      <c r="D953" s="1">
        <v>4</v>
      </c>
      <c r="E953" s="1">
        <v>6</v>
      </c>
      <c r="F953" s="6">
        <v>2004</v>
      </c>
      <c r="G953" s="6">
        <v>0</v>
      </c>
      <c r="H953">
        <f t="shared" si="154"/>
        <v>12</v>
      </c>
      <c r="I953" t="str">
        <f t="shared" si="155"/>
        <v>ARG</v>
      </c>
      <c r="J953">
        <f>INDEX(Plan4!$B$4:$B$31,MATCH(Plan1!$F953,Plan4!$A$4:$A$31,0))</f>
        <v>2000</v>
      </c>
      <c r="K953">
        <f>INDEX(Plan4!$C$4:$C$31,MATCH(Plan1!$F953,Plan4!$A$4:$A$31,0))</f>
        <v>1996</v>
      </c>
      <c r="L953">
        <f>INDEX(Plan4!$E$4:$E$31,MATCH(Plan1!$F953,Plan4!$A$4:$A$31,0))</f>
        <v>2008</v>
      </c>
      <c r="M953">
        <f t="shared" si="156"/>
        <v>0</v>
      </c>
      <c r="N953">
        <f t="shared" si="157"/>
        <v>4</v>
      </c>
      <c r="O953">
        <f t="shared" si="158"/>
        <v>0</v>
      </c>
      <c r="P953">
        <f t="shared" si="159"/>
        <v>3</v>
      </c>
      <c r="Q953">
        <f t="shared" si="160"/>
        <v>0</v>
      </c>
      <c r="R953">
        <f t="shared" si="161"/>
        <v>0</v>
      </c>
      <c r="S953">
        <f t="shared" si="162"/>
        <v>1</v>
      </c>
      <c r="T953">
        <f t="shared" si="163"/>
        <v>1</v>
      </c>
      <c r="U953">
        <f t="shared" si="164"/>
        <v>927</v>
      </c>
    </row>
    <row r="954" spans="1:21" ht="29.4" thickBot="1" x14ac:dyDescent="0.35">
      <c r="A954" s="3" t="s">
        <v>65</v>
      </c>
      <c r="B954" s="1">
        <v>2</v>
      </c>
      <c r="C954" s="1">
        <v>0</v>
      </c>
      <c r="D954" s="1">
        <v>1</v>
      </c>
      <c r="E954" s="1">
        <v>3</v>
      </c>
      <c r="F954" s="6">
        <v>2004</v>
      </c>
      <c r="G954" s="6">
        <v>0</v>
      </c>
      <c r="H954">
        <f t="shared" si="154"/>
        <v>8</v>
      </c>
      <c r="I954" t="str">
        <f t="shared" si="155"/>
        <v>CHI</v>
      </c>
      <c r="J954">
        <f>INDEX(Plan4!$B$4:$B$31,MATCH(Plan1!$F954,Plan4!$A$4:$A$31,0))</f>
        <v>2000</v>
      </c>
      <c r="K954">
        <f>INDEX(Plan4!$C$4:$C$31,MATCH(Plan1!$F954,Plan4!$A$4:$A$31,0))</f>
        <v>1996</v>
      </c>
      <c r="L954">
        <f>INDEX(Plan4!$E$4:$E$31,MATCH(Plan1!$F954,Plan4!$A$4:$A$31,0))</f>
        <v>2008</v>
      </c>
      <c r="M954">
        <f t="shared" si="156"/>
        <v>0</v>
      </c>
      <c r="N954">
        <f t="shared" si="157"/>
        <v>1</v>
      </c>
      <c r="O954">
        <f t="shared" si="158"/>
        <v>0</v>
      </c>
      <c r="P954">
        <f t="shared" si="159"/>
        <v>0</v>
      </c>
      <c r="Q954">
        <f t="shared" si="160"/>
        <v>0</v>
      </c>
      <c r="R954">
        <f t="shared" si="161"/>
        <v>0</v>
      </c>
      <c r="S954">
        <f t="shared" si="162"/>
        <v>1</v>
      </c>
      <c r="T954">
        <f t="shared" si="163"/>
        <v>0</v>
      </c>
      <c r="U954">
        <f t="shared" si="164"/>
        <v>927</v>
      </c>
    </row>
    <row r="955" spans="1:21" ht="29.4" thickBot="1" x14ac:dyDescent="0.35">
      <c r="A955" s="3" t="s">
        <v>146</v>
      </c>
      <c r="B955" s="1">
        <v>1</v>
      </c>
      <c r="C955" s="1">
        <v>4</v>
      </c>
      <c r="D955" s="1">
        <v>3</v>
      </c>
      <c r="E955" s="1">
        <v>8</v>
      </c>
      <c r="F955" s="6">
        <v>2004</v>
      </c>
      <c r="G955" s="6">
        <v>0</v>
      </c>
      <c r="H955">
        <f t="shared" si="154"/>
        <v>13</v>
      </c>
      <c r="I955" t="str">
        <f t="shared" si="155"/>
        <v>KAZ</v>
      </c>
      <c r="J955">
        <f>INDEX(Plan4!$B$4:$B$31,MATCH(Plan1!$F955,Plan4!$A$4:$A$31,0))</f>
        <v>2000</v>
      </c>
      <c r="K955">
        <f>INDEX(Plan4!$C$4:$C$31,MATCH(Plan1!$F955,Plan4!$A$4:$A$31,0))</f>
        <v>1996</v>
      </c>
      <c r="L955">
        <f>INDEX(Plan4!$E$4:$E$31,MATCH(Plan1!$F955,Plan4!$A$4:$A$31,0))</f>
        <v>2008</v>
      </c>
      <c r="M955">
        <f t="shared" si="156"/>
        <v>3</v>
      </c>
      <c r="N955">
        <f t="shared" si="157"/>
        <v>7</v>
      </c>
      <c r="O955">
        <f t="shared" si="158"/>
        <v>3</v>
      </c>
      <c r="P955">
        <f t="shared" si="159"/>
        <v>11</v>
      </c>
      <c r="Q955">
        <f t="shared" si="160"/>
        <v>0</v>
      </c>
      <c r="R955">
        <f t="shared" si="161"/>
        <v>0</v>
      </c>
      <c r="S955">
        <f t="shared" si="162"/>
        <v>1</v>
      </c>
      <c r="T955">
        <f t="shared" si="163"/>
        <v>1</v>
      </c>
      <c r="U955">
        <f t="shared" si="164"/>
        <v>927</v>
      </c>
    </row>
    <row r="956" spans="1:21" ht="29.4" thickBot="1" x14ac:dyDescent="0.35">
      <c r="A956" s="3" t="s">
        <v>99</v>
      </c>
      <c r="B956" s="1">
        <v>1</v>
      </c>
      <c r="C956" s="1">
        <v>4</v>
      </c>
      <c r="D956" s="1">
        <v>2</v>
      </c>
      <c r="E956" s="1">
        <v>7</v>
      </c>
      <c r="F956" s="6">
        <v>2004</v>
      </c>
      <c r="G956" s="6">
        <v>0</v>
      </c>
      <c r="H956">
        <f t="shared" si="154"/>
        <v>8</v>
      </c>
      <c r="I956" t="str">
        <f t="shared" si="155"/>
        <v>KEN</v>
      </c>
      <c r="J956">
        <f>INDEX(Plan4!$B$4:$B$31,MATCH(Plan1!$F956,Plan4!$A$4:$A$31,0))</f>
        <v>2000</v>
      </c>
      <c r="K956">
        <f>INDEX(Plan4!$C$4:$C$31,MATCH(Plan1!$F956,Plan4!$A$4:$A$31,0))</f>
        <v>1996</v>
      </c>
      <c r="L956">
        <f>INDEX(Plan4!$E$4:$E$31,MATCH(Plan1!$F956,Plan4!$A$4:$A$31,0))</f>
        <v>2008</v>
      </c>
      <c r="M956">
        <f t="shared" si="156"/>
        <v>2</v>
      </c>
      <c r="N956">
        <f t="shared" si="157"/>
        <v>7</v>
      </c>
      <c r="O956">
        <f t="shared" si="158"/>
        <v>1</v>
      </c>
      <c r="P956">
        <f t="shared" si="159"/>
        <v>8</v>
      </c>
      <c r="Q956">
        <f t="shared" si="160"/>
        <v>0</v>
      </c>
      <c r="R956">
        <f t="shared" si="161"/>
        <v>0</v>
      </c>
      <c r="S956">
        <f t="shared" si="162"/>
        <v>1</v>
      </c>
      <c r="T956">
        <f t="shared" si="163"/>
        <v>1</v>
      </c>
      <c r="U956">
        <f t="shared" si="164"/>
        <v>927</v>
      </c>
    </row>
    <row r="957" spans="1:21" ht="43.8" thickBot="1" x14ac:dyDescent="0.35">
      <c r="A957" s="3" t="s">
        <v>145</v>
      </c>
      <c r="B957" s="1">
        <v>1</v>
      </c>
      <c r="C957" s="1">
        <v>3</v>
      </c>
      <c r="D957" s="1">
        <v>5</v>
      </c>
      <c r="E957" s="1">
        <v>9</v>
      </c>
      <c r="F957" s="6">
        <v>2004</v>
      </c>
      <c r="G957" s="6">
        <v>0</v>
      </c>
      <c r="H957">
        <f t="shared" si="154"/>
        <v>17</v>
      </c>
      <c r="I957" t="str">
        <f t="shared" si="155"/>
        <v>CZE</v>
      </c>
      <c r="J957">
        <f>INDEX(Plan4!$B$4:$B$31,MATCH(Plan1!$F957,Plan4!$A$4:$A$31,0))</f>
        <v>2000</v>
      </c>
      <c r="K957">
        <f>INDEX(Plan4!$C$4:$C$31,MATCH(Plan1!$F957,Plan4!$A$4:$A$31,0))</f>
        <v>1996</v>
      </c>
      <c r="L957">
        <f>INDEX(Plan4!$E$4:$E$31,MATCH(Plan1!$F957,Plan4!$A$4:$A$31,0))</f>
        <v>2008</v>
      </c>
      <c r="M957">
        <f t="shared" si="156"/>
        <v>2</v>
      </c>
      <c r="N957">
        <f t="shared" si="157"/>
        <v>8</v>
      </c>
      <c r="O957">
        <f t="shared" si="158"/>
        <v>4</v>
      </c>
      <c r="P957">
        <f t="shared" si="159"/>
        <v>11</v>
      </c>
      <c r="Q957">
        <f t="shared" si="160"/>
        <v>0</v>
      </c>
      <c r="R957">
        <f t="shared" si="161"/>
        <v>0</v>
      </c>
      <c r="S957">
        <f t="shared" si="162"/>
        <v>1</v>
      </c>
      <c r="T957">
        <f t="shared" si="163"/>
        <v>1</v>
      </c>
      <c r="U957">
        <f t="shared" si="164"/>
        <v>927</v>
      </c>
    </row>
    <row r="958" spans="1:21" ht="43.8" thickBot="1" x14ac:dyDescent="0.35">
      <c r="A958" s="3" t="s">
        <v>42</v>
      </c>
      <c r="B958" s="1">
        <v>1</v>
      </c>
      <c r="C958" s="1">
        <v>3</v>
      </c>
      <c r="D958" s="1">
        <v>2</v>
      </c>
      <c r="E958" s="1">
        <v>6</v>
      </c>
      <c r="F958" s="6">
        <v>2004</v>
      </c>
      <c r="G958" s="6">
        <v>0</v>
      </c>
      <c r="H958">
        <f t="shared" si="154"/>
        <v>15</v>
      </c>
      <c r="I958" t="str">
        <f t="shared" si="155"/>
        <v>RSA</v>
      </c>
      <c r="J958">
        <f>INDEX(Plan4!$B$4:$B$31,MATCH(Plan1!$F958,Plan4!$A$4:$A$31,0))</f>
        <v>2000</v>
      </c>
      <c r="K958">
        <f>INDEX(Plan4!$C$4:$C$31,MATCH(Plan1!$F958,Plan4!$A$4:$A$31,0))</f>
        <v>1996</v>
      </c>
      <c r="L958">
        <f>INDEX(Plan4!$E$4:$E$31,MATCH(Plan1!$F958,Plan4!$A$4:$A$31,0))</f>
        <v>2008</v>
      </c>
      <c r="M958">
        <f t="shared" si="156"/>
        <v>0</v>
      </c>
      <c r="N958">
        <f t="shared" si="157"/>
        <v>5</v>
      </c>
      <c r="O958">
        <f t="shared" si="158"/>
        <v>3</v>
      </c>
      <c r="P958">
        <f t="shared" si="159"/>
        <v>5</v>
      </c>
      <c r="Q958">
        <f t="shared" si="160"/>
        <v>0</v>
      </c>
      <c r="R958">
        <f t="shared" si="161"/>
        <v>0</v>
      </c>
      <c r="S958">
        <f t="shared" si="162"/>
        <v>1</v>
      </c>
      <c r="T958">
        <f t="shared" si="163"/>
        <v>1</v>
      </c>
      <c r="U958">
        <f t="shared" si="164"/>
        <v>927</v>
      </c>
    </row>
    <row r="959" spans="1:21" ht="29.4" thickBot="1" x14ac:dyDescent="0.35">
      <c r="A959" s="3" t="s">
        <v>137</v>
      </c>
      <c r="B959" s="1">
        <v>1</v>
      </c>
      <c r="C959" s="1">
        <v>2</v>
      </c>
      <c r="D959" s="1">
        <v>2</v>
      </c>
      <c r="E959" s="1">
        <v>5</v>
      </c>
      <c r="F959" s="6">
        <v>2004</v>
      </c>
      <c r="G959" s="6">
        <v>0</v>
      </c>
      <c r="H959">
        <f t="shared" si="154"/>
        <v>10</v>
      </c>
      <c r="I959" t="str">
        <f t="shared" si="155"/>
        <v>CRO</v>
      </c>
      <c r="J959">
        <f>INDEX(Plan4!$B$4:$B$31,MATCH(Plan1!$F959,Plan4!$A$4:$A$31,0))</f>
        <v>2000</v>
      </c>
      <c r="K959">
        <f>INDEX(Plan4!$C$4:$C$31,MATCH(Plan1!$F959,Plan4!$A$4:$A$31,0))</f>
        <v>1996</v>
      </c>
      <c r="L959">
        <f>INDEX(Plan4!$E$4:$E$31,MATCH(Plan1!$F959,Plan4!$A$4:$A$31,0))</f>
        <v>2008</v>
      </c>
      <c r="M959">
        <f t="shared" si="156"/>
        <v>1</v>
      </c>
      <c r="N959">
        <f t="shared" si="157"/>
        <v>2</v>
      </c>
      <c r="O959">
        <f t="shared" si="158"/>
        <v>1</v>
      </c>
      <c r="P959">
        <f t="shared" si="159"/>
        <v>2</v>
      </c>
      <c r="Q959">
        <f t="shared" si="160"/>
        <v>0</v>
      </c>
      <c r="R959">
        <f t="shared" si="161"/>
        <v>0</v>
      </c>
      <c r="S959">
        <f t="shared" si="162"/>
        <v>1</v>
      </c>
      <c r="T959">
        <f t="shared" si="163"/>
        <v>1</v>
      </c>
      <c r="U959">
        <f t="shared" si="164"/>
        <v>927</v>
      </c>
    </row>
    <row r="960" spans="1:21" ht="29.4" thickBot="1" x14ac:dyDescent="0.35">
      <c r="A960" s="3" t="s">
        <v>135</v>
      </c>
      <c r="B960" s="1">
        <v>1</v>
      </c>
      <c r="C960" s="1">
        <v>2</v>
      </c>
      <c r="D960" s="1">
        <v>0</v>
      </c>
      <c r="E960" s="1">
        <v>3</v>
      </c>
      <c r="F960" s="6">
        <v>2004</v>
      </c>
      <c r="G960" s="6">
        <v>0</v>
      </c>
      <c r="H960">
        <f t="shared" si="154"/>
        <v>12</v>
      </c>
      <c r="I960" t="str">
        <f t="shared" si="155"/>
        <v>LTU</v>
      </c>
      <c r="J960">
        <f>INDEX(Plan4!$B$4:$B$31,MATCH(Plan1!$F960,Plan4!$A$4:$A$31,0))</f>
        <v>2000</v>
      </c>
      <c r="K960">
        <f>INDEX(Plan4!$C$4:$C$31,MATCH(Plan1!$F960,Plan4!$A$4:$A$31,0))</f>
        <v>1996</v>
      </c>
      <c r="L960">
        <f>INDEX(Plan4!$E$4:$E$31,MATCH(Plan1!$F960,Plan4!$A$4:$A$31,0))</f>
        <v>2008</v>
      </c>
      <c r="M960">
        <f t="shared" si="156"/>
        <v>2</v>
      </c>
      <c r="N960">
        <f t="shared" si="157"/>
        <v>5</v>
      </c>
      <c r="O960">
        <f t="shared" si="158"/>
        <v>0</v>
      </c>
      <c r="P960">
        <f t="shared" si="159"/>
        <v>1</v>
      </c>
      <c r="Q960">
        <f t="shared" si="160"/>
        <v>0</v>
      </c>
      <c r="R960">
        <f t="shared" si="161"/>
        <v>0</v>
      </c>
      <c r="S960">
        <f t="shared" si="162"/>
        <v>1</v>
      </c>
      <c r="T960">
        <f t="shared" si="163"/>
        <v>1</v>
      </c>
      <c r="U960">
        <f t="shared" si="164"/>
        <v>927</v>
      </c>
    </row>
    <row r="961" spans="1:21" ht="29.4" thickBot="1" x14ac:dyDescent="0.35">
      <c r="A961" s="3" t="s">
        <v>63</v>
      </c>
      <c r="B961" s="1">
        <v>1</v>
      </c>
      <c r="C961" s="1">
        <v>1</v>
      </c>
      <c r="D961" s="1">
        <v>3</v>
      </c>
      <c r="E961" s="1">
        <v>5</v>
      </c>
      <c r="F961" s="6">
        <v>2004</v>
      </c>
      <c r="G961" s="6">
        <v>0</v>
      </c>
      <c r="H961">
        <f t="shared" si="154"/>
        <v>8</v>
      </c>
      <c r="I961" t="str">
        <f t="shared" si="155"/>
        <v>EGY</v>
      </c>
      <c r="J961">
        <f>INDEX(Plan4!$B$4:$B$31,MATCH(Plan1!$F961,Plan4!$A$4:$A$31,0))</f>
        <v>2000</v>
      </c>
      <c r="K961">
        <f>INDEX(Plan4!$C$4:$C$31,MATCH(Plan1!$F961,Plan4!$A$4:$A$31,0))</f>
        <v>1996</v>
      </c>
      <c r="L961">
        <f>INDEX(Plan4!$E$4:$E$31,MATCH(Plan1!$F961,Plan4!$A$4:$A$31,0))</f>
        <v>2008</v>
      </c>
      <c r="M961">
        <f t="shared" si="156"/>
        <v>0</v>
      </c>
      <c r="N961">
        <f t="shared" si="157"/>
        <v>0</v>
      </c>
      <c r="O961">
        <f t="shared" si="158"/>
        <v>0</v>
      </c>
      <c r="P961">
        <f t="shared" si="159"/>
        <v>0</v>
      </c>
      <c r="Q961">
        <f t="shared" si="160"/>
        <v>0</v>
      </c>
      <c r="R961">
        <f t="shared" si="161"/>
        <v>0</v>
      </c>
      <c r="S961">
        <f t="shared" si="162"/>
        <v>0</v>
      </c>
      <c r="T961">
        <f t="shared" si="163"/>
        <v>0</v>
      </c>
      <c r="U961">
        <f t="shared" si="164"/>
        <v>927</v>
      </c>
    </row>
    <row r="962" spans="1:21" ht="29.4" thickBot="1" x14ac:dyDescent="0.35">
      <c r="A962" s="3" t="s">
        <v>9</v>
      </c>
      <c r="B962" s="1">
        <v>1</v>
      </c>
      <c r="C962" s="1">
        <v>1</v>
      </c>
      <c r="D962" s="1">
        <v>3</v>
      </c>
      <c r="E962" s="1">
        <v>5</v>
      </c>
      <c r="F962" s="6">
        <v>2004</v>
      </c>
      <c r="G962" s="6">
        <v>0</v>
      </c>
      <c r="H962">
        <f t="shared" si="154"/>
        <v>14</v>
      </c>
      <c r="I962" t="str">
        <f t="shared" si="155"/>
        <v>SUI</v>
      </c>
      <c r="J962">
        <f>INDEX(Plan4!$B$4:$B$31,MATCH(Plan1!$F962,Plan4!$A$4:$A$31,0))</f>
        <v>2000</v>
      </c>
      <c r="K962">
        <f>INDEX(Plan4!$C$4:$C$31,MATCH(Plan1!$F962,Plan4!$A$4:$A$31,0))</f>
        <v>1996</v>
      </c>
      <c r="L962">
        <f>INDEX(Plan4!$E$4:$E$31,MATCH(Plan1!$F962,Plan4!$A$4:$A$31,0))</f>
        <v>2008</v>
      </c>
      <c r="M962">
        <f t="shared" si="156"/>
        <v>1</v>
      </c>
      <c r="N962">
        <f t="shared" si="157"/>
        <v>9</v>
      </c>
      <c r="O962">
        <f t="shared" si="158"/>
        <v>4</v>
      </c>
      <c r="P962">
        <f t="shared" si="159"/>
        <v>7</v>
      </c>
      <c r="Q962">
        <f t="shared" si="160"/>
        <v>0</v>
      </c>
      <c r="R962">
        <f t="shared" si="161"/>
        <v>0</v>
      </c>
      <c r="S962">
        <f t="shared" si="162"/>
        <v>1</v>
      </c>
      <c r="T962">
        <f t="shared" si="163"/>
        <v>1</v>
      </c>
      <c r="U962">
        <f t="shared" si="164"/>
        <v>927</v>
      </c>
    </row>
    <row r="963" spans="1:21" ht="29.4" thickBot="1" x14ac:dyDescent="0.35">
      <c r="A963" s="3" t="s">
        <v>128</v>
      </c>
      <c r="B963" s="1">
        <v>1</v>
      </c>
      <c r="C963" s="1">
        <v>1</v>
      </c>
      <c r="D963" s="1">
        <v>2</v>
      </c>
      <c r="E963" s="1">
        <v>4</v>
      </c>
      <c r="F963" s="6">
        <v>2004</v>
      </c>
      <c r="G963" s="6">
        <v>0</v>
      </c>
      <c r="H963">
        <f t="shared" ref="H963:H1026" si="165">FIND("(",A963)</f>
        <v>12</v>
      </c>
      <c r="I963" t="str">
        <f t="shared" ref="I963:I1026" si="166">RIGHT(LEFT(A963,H963+3),3)</f>
        <v>INA</v>
      </c>
      <c r="J963">
        <f>INDEX(Plan4!$B$4:$B$31,MATCH(Plan1!$F963,Plan4!$A$4:$A$31,0))</f>
        <v>2000</v>
      </c>
      <c r="K963">
        <f>INDEX(Plan4!$C$4:$C$31,MATCH(Plan1!$F963,Plan4!$A$4:$A$31,0))</f>
        <v>1996</v>
      </c>
      <c r="L963">
        <f>INDEX(Plan4!$E$4:$E$31,MATCH(Plan1!$F963,Plan4!$A$4:$A$31,0))</f>
        <v>2008</v>
      </c>
      <c r="M963">
        <f t="shared" ref="M963:M1026" si="167">SUMIFS($B$2:$B$1248,$F$2:$F$1248,J963,$I$2:$I$1248,$I963)</f>
        <v>1</v>
      </c>
      <c r="N963">
        <f t="shared" ref="N963:N1026" si="168">SUMIFS($E$2:$E$1248,$F$2:$F$1248,J963,$I$2:$I$1248,$I963)</f>
        <v>6</v>
      </c>
      <c r="O963">
        <f t="shared" ref="O963:O1026" si="169">SUMIFS($B$2:$B$1248,$F$2:$F$1248,K963,$I$2:$I$1248,$I963)</f>
        <v>1</v>
      </c>
      <c r="P963">
        <f t="shared" ref="P963:P1026" si="170">SUMIFS($E$2:$E$1248,$F$2:$F$1248,K963,$I$2:$I$1248,$I963)</f>
        <v>4</v>
      </c>
      <c r="Q963">
        <f t="shared" ref="Q963:Q1026" si="171">SUMIFS($G$2:$G$1248,$F$2:$F$1248,J963,$I$2:$I$1248,$I963)</f>
        <v>0</v>
      </c>
      <c r="R963">
        <f t="shared" ref="R963:R1026" si="172">SUMIFS($G$2:$G$1248,$F$2:$F$1248,L963,$I$2:$I$1248,$I963)</f>
        <v>0</v>
      </c>
      <c r="S963">
        <f t="shared" ref="S963:S1026" si="173">COUNTIFS($I$2:$I$1248,$I963,$F$2:$F$1248,$J963)</f>
        <v>1</v>
      </c>
      <c r="T963">
        <f t="shared" ref="T963:T1026" si="174">COUNTIFS($I$2:$I$1248,$I963,$F$2:$F$1248,$K963)</f>
        <v>1</v>
      </c>
      <c r="U963">
        <f t="shared" ref="U963:U1026" si="175">SUMIFS($E$2:$E$1248,$F$2:$F$1248,$F963)</f>
        <v>927</v>
      </c>
    </row>
    <row r="964" spans="1:21" ht="29.4" thickBot="1" x14ac:dyDescent="0.35">
      <c r="A964" s="3" t="s">
        <v>115</v>
      </c>
      <c r="B964" s="1">
        <v>1</v>
      </c>
      <c r="C964" s="1">
        <v>1</v>
      </c>
      <c r="D964" s="1">
        <v>1</v>
      </c>
      <c r="E964" s="1">
        <v>3</v>
      </c>
      <c r="F964" s="6">
        <v>2004</v>
      </c>
      <c r="G964" s="6">
        <v>0</v>
      </c>
      <c r="H964">
        <f t="shared" si="165"/>
        <v>11</v>
      </c>
      <c r="I964" t="str">
        <f t="shared" si="166"/>
        <v>ZIM</v>
      </c>
      <c r="J964">
        <f>INDEX(Plan4!$B$4:$B$31,MATCH(Plan1!$F964,Plan4!$A$4:$A$31,0))</f>
        <v>2000</v>
      </c>
      <c r="K964">
        <f>INDEX(Plan4!$C$4:$C$31,MATCH(Plan1!$F964,Plan4!$A$4:$A$31,0))</f>
        <v>1996</v>
      </c>
      <c r="L964">
        <f>INDEX(Plan4!$E$4:$E$31,MATCH(Plan1!$F964,Plan4!$A$4:$A$31,0))</f>
        <v>2008</v>
      </c>
      <c r="M964">
        <f t="shared" si="167"/>
        <v>0</v>
      </c>
      <c r="N964">
        <f t="shared" si="168"/>
        <v>0</v>
      </c>
      <c r="O964">
        <f t="shared" si="169"/>
        <v>0</v>
      </c>
      <c r="P964">
        <f t="shared" si="170"/>
        <v>0</v>
      </c>
      <c r="Q964">
        <f t="shared" si="171"/>
        <v>0</v>
      </c>
      <c r="R964">
        <f t="shared" si="172"/>
        <v>0</v>
      </c>
      <c r="S964">
        <f t="shared" si="173"/>
        <v>0</v>
      </c>
      <c r="T964">
        <f t="shared" si="174"/>
        <v>0</v>
      </c>
      <c r="U964">
        <f t="shared" si="175"/>
        <v>927</v>
      </c>
    </row>
    <row r="965" spans="1:21" ht="29.4" thickBot="1" x14ac:dyDescent="0.35">
      <c r="A965" s="3" t="s">
        <v>155</v>
      </c>
      <c r="B965" s="1">
        <v>1</v>
      </c>
      <c r="C965" s="1">
        <v>0</v>
      </c>
      <c r="D965" s="1">
        <v>4</v>
      </c>
      <c r="E965" s="1">
        <v>5</v>
      </c>
      <c r="F965" s="6">
        <v>2004</v>
      </c>
      <c r="G965" s="6">
        <v>0</v>
      </c>
      <c r="H965">
        <f t="shared" si="165"/>
        <v>13</v>
      </c>
      <c r="I965" t="str">
        <f t="shared" si="166"/>
        <v>AZE</v>
      </c>
      <c r="J965">
        <f>INDEX(Plan4!$B$4:$B$31,MATCH(Plan1!$F965,Plan4!$A$4:$A$31,0))</f>
        <v>2000</v>
      </c>
      <c r="K965">
        <f>INDEX(Plan4!$C$4:$C$31,MATCH(Plan1!$F965,Plan4!$A$4:$A$31,0))</f>
        <v>1996</v>
      </c>
      <c r="L965">
        <f>INDEX(Plan4!$E$4:$E$31,MATCH(Plan1!$F965,Plan4!$A$4:$A$31,0))</f>
        <v>2008</v>
      </c>
      <c r="M965">
        <f t="shared" si="167"/>
        <v>2</v>
      </c>
      <c r="N965">
        <f t="shared" si="168"/>
        <v>3</v>
      </c>
      <c r="O965">
        <f t="shared" si="169"/>
        <v>0</v>
      </c>
      <c r="P965">
        <f t="shared" si="170"/>
        <v>1</v>
      </c>
      <c r="Q965">
        <f t="shared" si="171"/>
        <v>0</v>
      </c>
      <c r="R965">
        <f t="shared" si="172"/>
        <v>0</v>
      </c>
      <c r="S965">
        <f t="shared" si="173"/>
        <v>1</v>
      </c>
      <c r="T965">
        <f t="shared" si="174"/>
        <v>1</v>
      </c>
      <c r="U965">
        <f t="shared" si="175"/>
        <v>927</v>
      </c>
    </row>
    <row r="966" spans="1:21" ht="29.4" thickBot="1" x14ac:dyDescent="0.35">
      <c r="A966" s="3" t="s">
        <v>21</v>
      </c>
      <c r="B966" s="1">
        <v>1</v>
      </c>
      <c r="C966" s="1">
        <v>0</v>
      </c>
      <c r="D966" s="1">
        <v>2</v>
      </c>
      <c r="E966" s="1">
        <v>3</v>
      </c>
      <c r="F966" s="6">
        <v>2004</v>
      </c>
      <c r="G966" s="6">
        <v>0</v>
      </c>
      <c r="H966">
        <f t="shared" si="165"/>
        <v>10</v>
      </c>
      <c r="I966" t="str">
        <f t="shared" si="166"/>
        <v>BEL</v>
      </c>
      <c r="J966">
        <f>INDEX(Plan4!$B$4:$B$31,MATCH(Plan1!$F966,Plan4!$A$4:$A$31,0))</f>
        <v>2000</v>
      </c>
      <c r="K966">
        <f>INDEX(Plan4!$C$4:$C$31,MATCH(Plan1!$F966,Plan4!$A$4:$A$31,0))</f>
        <v>1996</v>
      </c>
      <c r="L966">
        <f>INDEX(Plan4!$E$4:$E$31,MATCH(Plan1!$F966,Plan4!$A$4:$A$31,0))</f>
        <v>2008</v>
      </c>
      <c r="M966">
        <f t="shared" si="167"/>
        <v>0</v>
      </c>
      <c r="N966">
        <f t="shared" si="168"/>
        <v>5</v>
      </c>
      <c r="O966">
        <f t="shared" si="169"/>
        <v>2</v>
      </c>
      <c r="P966">
        <f t="shared" si="170"/>
        <v>6</v>
      </c>
      <c r="Q966">
        <f t="shared" si="171"/>
        <v>0</v>
      </c>
      <c r="R966">
        <f t="shared" si="172"/>
        <v>0</v>
      </c>
      <c r="S966">
        <f t="shared" si="173"/>
        <v>1</v>
      </c>
      <c r="T966">
        <f t="shared" si="174"/>
        <v>1</v>
      </c>
      <c r="U966">
        <f t="shared" si="175"/>
        <v>927</v>
      </c>
    </row>
    <row r="967" spans="1:21" ht="29.4" thickBot="1" x14ac:dyDescent="0.35">
      <c r="A967" s="3" t="s">
        <v>88</v>
      </c>
      <c r="B967" s="1">
        <v>1</v>
      </c>
      <c r="C967" s="1">
        <v>0</v>
      </c>
      <c r="D967" s="1">
        <v>1</v>
      </c>
      <c r="E967" s="1">
        <v>2</v>
      </c>
      <c r="F967" s="6">
        <v>2004</v>
      </c>
      <c r="G967" s="6">
        <v>0</v>
      </c>
      <c r="H967">
        <f t="shared" si="165"/>
        <v>10</v>
      </c>
      <c r="I967" t="str">
        <f t="shared" si="166"/>
        <v>BAH</v>
      </c>
      <c r="J967">
        <f>INDEX(Plan4!$B$4:$B$31,MATCH(Plan1!$F967,Plan4!$A$4:$A$31,0))</f>
        <v>2000</v>
      </c>
      <c r="K967">
        <f>INDEX(Plan4!$C$4:$C$31,MATCH(Plan1!$F967,Plan4!$A$4:$A$31,0))</f>
        <v>1996</v>
      </c>
      <c r="L967">
        <f>INDEX(Plan4!$E$4:$E$31,MATCH(Plan1!$F967,Plan4!$A$4:$A$31,0))</f>
        <v>2008</v>
      </c>
      <c r="M967">
        <f t="shared" si="167"/>
        <v>2</v>
      </c>
      <c r="N967">
        <f t="shared" si="168"/>
        <v>3</v>
      </c>
      <c r="O967">
        <f t="shared" si="169"/>
        <v>0</v>
      </c>
      <c r="P967">
        <f t="shared" si="170"/>
        <v>1</v>
      </c>
      <c r="Q967">
        <f t="shared" si="171"/>
        <v>0</v>
      </c>
      <c r="R967">
        <f t="shared" si="172"/>
        <v>0</v>
      </c>
      <c r="S967">
        <f t="shared" si="173"/>
        <v>1</v>
      </c>
      <c r="T967">
        <f t="shared" si="174"/>
        <v>1</v>
      </c>
      <c r="U967">
        <f t="shared" si="175"/>
        <v>927</v>
      </c>
    </row>
    <row r="968" spans="1:21" ht="29.4" thickBot="1" x14ac:dyDescent="0.35">
      <c r="A968" s="3" t="s">
        <v>139</v>
      </c>
      <c r="B968" s="1">
        <v>1</v>
      </c>
      <c r="C968" s="1">
        <v>0</v>
      </c>
      <c r="D968" s="1">
        <v>1</v>
      </c>
      <c r="E968" s="1">
        <v>2</v>
      </c>
      <c r="F968" s="6">
        <v>2004</v>
      </c>
      <c r="G968" s="6">
        <v>0</v>
      </c>
      <c r="H968">
        <f t="shared" si="165"/>
        <v>9</v>
      </c>
      <c r="I968" t="str">
        <f t="shared" si="166"/>
        <v>ISR</v>
      </c>
      <c r="J968">
        <f>INDEX(Plan4!$B$4:$B$31,MATCH(Plan1!$F968,Plan4!$A$4:$A$31,0))</f>
        <v>2000</v>
      </c>
      <c r="K968">
        <f>INDEX(Plan4!$C$4:$C$31,MATCH(Plan1!$F968,Plan4!$A$4:$A$31,0))</f>
        <v>1996</v>
      </c>
      <c r="L968">
        <f>INDEX(Plan4!$E$4:$E$31,MATCH(Plan1!$F968,Plan4!$A$4:$A$31,0))</f>
        <v>2008</v>
      </c>
      <c r="M968">
        <f t="shared" si="167"/>
        <v>0</v>
      </c>
      <c r="N968">
        <f t="shared" si="168"/>
        <v>1</v>
      </c>
      <c r="O968">
        <f t="shared" si="169"/>
        <v>0</v>
      </c>
      <c r="P968">
        <f t="shared" si="170"/>
        <v>1</v>
      </c>
      <c r="Q968">
        <f t="shared" si="171"/>
        <v>0</v>
      </c>
      <c r="R968">
        <f t="shared" si="172"/>
        <v>0</v>
      </c>
      <c r="S968">
        <f t="shared" si="173"/>
        <v>1</v>
      </c>
      <c r="T968">
        <f t="shared" si="174"/>
        <v>1</v>
      </c>
      <c r="U968">
        <f t="shared" si="175"/>
        <v>927</v>
      </c>
    </row>
    <row r="969" spans="1:21" ht="29.4" thickBot="1" x14ac:dyDescent="0.35">
      <c r="A969" s="3" t="s">
        <v>106</v>
      </c>
      <c r="B969" s="1">
        <v>1</v>
      </c>
      <c r="C969" s="1">
        <v>0</v>
      </c>
      <c r="D969" s="1">
        <v>0</v>
      </c>
      <c r="E969" s="1">
        <v>1</v>
      </c>
      <c r="F969" s="6">
        <v>2004</v>
      </c>
      <c r="G969" s="6">
        <v>0</v>
      </c>
      <c r="H969">
        <f t="shared" si="165"/>
        <v>11</v>
      </c>
      <c r="I969" t="str">
        <f t="shared" si="166"/>
        <v>CMR</v>
      </c>
      <c r="J969">
        <f>INDEX(Plan4!$B$4:$B$31,MATCH(Plan1!$F969,Plan4!$A$4:$A$31,0))</f>
        <v>2000</v>
      </c>
      <c r="K969">
        <f>INDEX(Plan4!$C$4:$C$31,MATCH(Plan1!$F969,Plan4!$A$4:$A$31,0))</f>
        <v>1996</v>
      </c>
      <c r="L969">
        <f>INDEX(Plan4!$E$4:$E$31,MATCH(Plan1!$F969,Plan4!$A$4:$A$31,0))</f>
        <v>2008</v>
      </c>
      <c r="M969">
        <f t="shared" si="167"/>
        <v>1</v>
      </c>
      <c r="N969">
        <f t="shared" si="168"/>
        <v>1</v>
      </c>
      <c r="O969">
        <f t="shared" si="169"/>
        <v>0</v>
      </c>
      <c r="P969">
        <f t="shared" si="170"/>
        <v>0</v>
      </c>
      <c r="Q969">
        <f t="shared" si="171"/>
        <v>0</v>
      </c>
      <c r="R969">
        <f t="shared" si="172"/>
        <v>0</v>
      </c>
      <c r="S969">
        <f t="shared" si="173"/>
        <v>1</v>
      </c>
      <c r="T969">
        <f t="shared" si="174"/>
        <v>0</v>
      </c>
      <c r="U969">
        <f t="shared" si="175"/>
        <v>927</v>
      </c>
    </row>
    <row r="970" spans="1:21" ht="58.2" thickBot="1" x14ac:dyDescent="0.35">
      <c r="A970" s="3" t="s">
        <v>123</v>
      </c>
      <c r="B970" s="1">
        <v>1</v>
      </c>
      <c r="C970" s="1">
        <v>0</v>
      </c>
      <c r="D970" s="1">
        <v>0</v>
      </c>
      <c r="E970" s="1">
        <v>1</v>
      </c>
      <c r="F970" s="6">
        <v>2004</v>
      </c>
      <c r="G970" s="6">
        <v>0</v>
      </c>
      <c r="H970">
        <f t="shared" si="165"/>
        <v>21</v>
      </c>
      <c r="I970" t="str">
        <f t="shared" si="166"/>
        <v>DOM</v>
      </c>
      <c r="J970">
        <f>INDEX(Plan4!$B$4:$B$31,MATCH(Plan1!$F970,Plan4!$A$4:$A$31,0))</f>
        <v>2000</v>
      </c>
      <c r="K970">
        <f>INDEX(Plan4!$C$4:$C$31,MATCH(Plan1!$F970,Plan4!$A$4:$A$31,0))</f>
        <v>1996</v>
      </c>
      <c r="L970">
        <f>INDEX(Plan4!$E$4:$E$31,MATCH(Plan1!$F970,Plan4!$A$4:$A$31,0))</f>
        <v>2008</v>
      </c>
      <c r="M970">
        <f t="shared" si="167"/>
        <v>0</v>
      </c>
      <c r="N970">
        <f t="shared" si="168"/>
        <v>0</v>
      </c>
      <c r="O970">
        <f t="shared" si="169"/>
        <v>0</v>
      </c>
      <c r="P970">
        <f t="shared" si="170"/>
        <v>0</v>
      </c>
      <c r="Q970">
        <f t="shared" si="171"/>
        <v>0</v>
      </c>
      <c r="R970">
        <f t="shared" si="172"/>
        <v>0</v>
      </c>
      <c r="S970">
        <f t="shared" si="173"/>
        <v>0</v>
      </c>
      <c r="T970">
        <f t="shared" si="174"/>
        <v>0</v>
      </c>
      <c r="U970">
        <f t="shared" si="175"/>
        <v>927</v>
      </c>
    </row>
    <row r="971" spans="1:21" ht="58.2" thickBot="1" x14ac:dyDescent="0.35">
      <c r="A971" s="3" t="s">
        <v>166</v>
      </c>
      <c r="B971" s="1">
        <v>1</v>
      </c>
      <c r="C971" s="1">
        <v>0</v>
      </c>
      <c r="D971" s="1">
        <v>0</v>
      </c>
      <c r="E971" s="1">
        <v>1</v>
      </c>
      <c r="F971" s="6">
        <v>2004</v>
      </c>
      <c r="G971" s="6">
        <v>0</v>
      </c>
      <c r="H971">
        <f t="shared" si="165"/>
        <v>23</v>
      </c>
      <c r="I971" t="str">
        <f t="shared" si="166"/>
        <v>UAE</v>
      </c>
      <c r="J971">
        <f>INDEX(Plan4!$B$4:$B$31,MATCH(Plan1!$F971,Plan4!$A$4:$A$31,0))</f>
        <v>2000</v>
      </c>
      <c r="K971">
        <f>INDEX(Plan4!$C$4:$C$31,MATCH(Plan1!$F971,Plan4!$A$4:$A$31,0))</f>
        <v>1996</v>
      </c>
      <c r="L971">
        <f>INDEX(Plan4!$E$4:$E$31,MATCH(Plan1!$F971,Plan4!$A$4:$A$31,0))</f>
        <v>2008</v>
      </c>
      <c r="M971">
        <f t="shared" si="167"/>
        <v>0</v>
      </c>
      <c r="N971">
        <f t="shared" si="168"/>
        <v>0</v>
      </c>
      <c r="O971">
        <f t="shared" si="169"/>
        <v>0</v>
      </c>
      <c r="P971">
        <f t="shared" si="170"/>
        <v>0</v>
      </c>
      <c r="Q971">
        <f t="shared" si="171"/>
        <v>0</v>
      </c>
      <c r="R971">
        <f t="shared" si="172"/>
        <v>0</v>
      </c>
      <c r="S971">
        <f t="shared" si="173"/>
        <v>0</v>
      </c>
      <c r="T971">
        <f t="shared" si="174"/>
        <v>0</v>
      </c>
      <c r="U971">
        <f t="shared" si="175"/>
        <v>927</v>
      </c>
    </row>
    <row r="972" spans="1:21" ht="43.8" thickBot="1" x14ac:dyDescent="0.35">
      <c r="A972" s="3" t="s">
        <v>108</v>
      </c>
      <c r="B972" s="1">
        <v>0</v>
      </c>
      <c r="C972" s="1">
        <v>4</v>
      </c>
      <c r="D972" s="1">
        <v>1</v>
      </c>
      <c r="E972" s="1">
        <v>5</v>
      </c>
      <c r="F972" s="6">
        <v>2004</v>
      </c>
      <c r="G972" s="6">
        <v>0</v>
      </c>
      <c r="H972">
        <f t="shared" si="165"/>
        <v>14</v>
      </c>
      <c r="I972" t="str">
        <f t="shared" si="166"/>
        <v>PRK</v>
      </c>
      <c r="J972">
        <f>INDEX(Plan4!$B$4:$B$31,MATCH(Plan1!$F972,Plan4!$A$4:$A$31,0))</f>
        <v>2000</v>
      </c>
      <c r="K972">
        <f>INDEX(Plan4!$C$4:$C$31,MATCH(Plan1!$F972,Plan4!$A$4:$A$31,0))</f>
        <v>1996</v>
      </c>
      <c r="L972">
        <f>INDEX(Plan4!$E$4:$E$31,MATCH(Plan1!$F972,Plan4!$A$4:$A$31,0))</f>
        <v>2008</v>
      </c>
      <c r="M972">
        <f t="shared" si="167"/>
        <v>0</v>
      </c>
      <c r="N972">
        <f t="shared" si="168"/>
        <v>4</v>
      </c>
      <c r="O972">
        <f t="shared" si="169"/>
        <v>2</v>
      </c>
      <c r="P972">
        <f t="shared" si="170"/>
        <v>5</v>
      </c>
      <c r="Q972">
        <f t="shared" si="171"/>
        <v>0</v>
      </c>
      <c r="R972">
        <f t="shared" si="172"/>
        <v>0</v>
      </c>
      <c r="S972">
        <f t="shared" si="173"/>
        <v>1</v>
      </c>
      <c r="T972">
        <f t="shared" si="174"/>
        <v>1</v>
      </c>
      <c r="U972">
        <f t="shared" si="175"/>
        <v>927</v>
      </c>
    </row>
    <row r="973" spans="1:21" ht="29.4" thickBot="1" x14ac:dyDescent="0.35">
      <c r="A973" s="3" t="s">
        <v>67</v>
      </c>
      <c r="B973" s="1">
        <v>0</v>
      </c>
      <c r="C973" s="1">
        <v>4</v>
      </c>
      <c r="D973" s="1">
        <v>0</v>
      </c>
      <c r="E973" s="1">
        <v>4</v>
      </c>
      <c r="F973" s="6">
        <v>2004</v>
      </c>
      <c r="G973" s="6">
        <v>0</v>
      </c>
      <c r="H973">
        <f t="shared" si="165"/>
        <v>9</v>
      </c>
      <c r="I973" t="str">
        <f t="shared" si="166"/>
        <v>LAT</v>
      </c>
      <c r="J973">
        <f>INDEX(Plan4!$B$4:$B$31,MATCH(Plan1!$F973,Plan4!$A$4:$A$31,0))</f>
        <v>2000</v>
      </c>
      <c r="K973">
        <f>INDEX(Plan4!$C$4:$C$31,MATCH(Plan1!$F973,Plan4!$A$4:$A$31,0))</f>
        <v>1996</v>
      </c>
      <c r="L973">
        <f>INDEX(Plan4!$E$4:$E$31,MATCH(Plan1!$F973,Plan4!$A$4:$A$31,0))</f>
        <v>2008</v>
      </c>
      <c r="M973">
        <f t="shared" si="167"/>
        <v>1</v>
      </c>
      <c r="N973">
        <f t="shared" si="168"/>
        <v>3</v>
      </c>
      <c r="O973">
        <f t="shared" si="169"/>
        <v>0</v>
      </c>
      <c r="P973">
        <f t="shared" si="170"/>
        <v>1</v>
      </c>
      <c r="Q973">
        <f t="shared" si="171"/>
        <v>0</v>
      </c>
      <c r="R973">
        <f t="shared" si="172"/>
        <v>0</v>
      </c>
      <c r="S973">
        <f t="shared" si="173"/>
        <v>1</v>
      </c>
      <c r="T973">
        <f t="shared" si="174"/>
        <v>1</v>
      </c>
      <c r="U973">
        <f t="shared" si="175"/>
        <v>927</v>
      </c>
    </row>
    <row r="974" spans="1:21" ht="29.4" thickBot="1" x14ac:dyDescent="0.35">
      <c r="A974" s="3" t="s">
        <v>32</v>
      </c>
      <c r="B974" s="1">
        <v>0</v>
      </c>
      <c r="C974" s="1">
        <v>3</v>
      </c>
      <c r="D974" s="1">
        <v>1</v>
      </c>
      <c r="E974" s="1">
        <v>4</v>
      </c>
      <c r="F974" s="6">
        <v>2004</v>
      </c>
      <c r="G974" s="6">
        <v>0</v>
      </c>
      <c r="H974">
        <f t="shared" si="165"/>
        <v>9</v>
      </c>
      <c r="I974" t="str">
        <f t="shared" si="166"/>
        <v>MEX</v>
      </c>
      <c r="J974">
        <f>INDEX(Plan4!$B$4:$B$31,MATCH(Plan1!$F974,Plan4!$A$4:$A$31,0))</f>
        <v>2000</v>
      </c>
      <c r="K974">
        <f>INDEX(Plan4!$C$4:$C$31,MATCH(Plan1!$F974,Plan4!$A$4:$A$31,0))</f>
        <v>1996</v>
      </c>
      <c r="L974">
        <f>INDEX(Plan4!$E$4:$E$31,MATCH(Plan1!$F974,Plan4!$A$4:$A$31,0))</f>
        <v>2008</v>
      </c>
      <c r="M974">
        <f t="shared" si="167"/>
        <v>1</v>
      </c>
      <c r="N974">
        <f t="shared" si="168"/>
        <v>6</v>
      </c>
      <c r="O974">
        <f t="shared" si="169"/>
        <v>0</v>
      </c>
      <c r="P974">
        <f t="shared" si="170"/>
        <v>1</v>
      </c>
      <c r="Q974">
        <f t="shared" si="171"/>
        <v>0</v>
      </c>
      <c r="R974">
        <f t="shared" si="172"/>
        <v>0</v>
      </c>
      <c r="S974">
        <f t="shared" si="173"/>
        <v>1</v>
      </c>
      <c r="T974">
        <f t="shared" si="174"/>
        <v>1</v>
      </c>
      <c r="U974">
        <f t="shared" si="175"/>
        <v>927</v>
      </c>
    </row>
    <row r="975" spans="1:21" ht="29.4" thickBot="1" x14ac:dyDescent="0.35">
      <c r="A975" s="3" t="s">
        <v>60</v>
      </c>
      <c r="B975" s="1">
        <v>0</v>
      </c>
      <c r="C975" s="1">
        <v>2</v>
      </c>
      <c r="D975" s="1">
        <v>1</v>
      </c>
      <c r="E975" s="1">
        <v>3</v>
      </c>
      <c r="F975" s="6">
        <v>2004</v>
      </c>
      <c r="G975" s="6">
        <v>0</v>
      </c>
      <c r="H975">
        <f t="shared" si="165"/>
        <v>11</v>
      </c>
      <c r="I975" t="str">
        <f t="shared" si="166"/>
        <v>POR</v>
      </c>
      <c r="J975">
        <f>INDEX(Plan4!$B$4:$B$31,MATCH(Plan1!$F975,Plan4!$A$4:$A$31,0))</f>
        <v>2000</v>
      </c>
      <c r="K975">
        <f>INDEX(Plan4!$C$4:$C$31,MATCH(Plan1!$F975,Plan4!$A$4:$A$31,0))</f>
        <v>1996</v>
      </c>
      <c r="L975">
        <f>INDEX(Plan4!$E$4:$E$31,MATCH(Plan1!$F975,Plan4!$A$4:$A$31,0))</f>
        <v>2008</v>
      </c>
      <c r="M975">
        <f t="shared" si="167"/>
        <v>0</v>
      </c>
      <c r="N975">
        <f t="shared" si="168"/>
        <v>2</v>
      </c>
      <c r="O975">
        <f t="shared" si="169"/>
        <v>1</v>
      </c>
      <c r="P975">
        <f t="shared" si="170"/>
        <v>2</v>
      </c>
      <c r="Q975">
        <f t="shared" si="171"/>
        <v>0</v>
      </c>
      <c r="R975">
        <f t="shared" si="172"/>
        <v>0</v>
      </c>
      <c r="S975">
        <f t="shared" si="173"/>
        <v>1</v>
      </c>
      <c r="T975">
        <f t="shared" si="174"/>
        <v>1</v>
      </c>
      <c r="U975">
        <f t="shared" si="175"/>
        <v>927</v>
      </c>
    </row>
    <row r="976" spans="1:21" ht="29.4" thickBot="1" x14ac:dyDescent="0.35">
      <c r="A976" s="3" t="s">
        <v>41</v>
      </c>
      <c r="B976" s="1">
        <v>0</v>
      </c>
      <c r="C976" s="1">
        <v>2</v>
      </c>
      <c r="D976" s="1">
        <v>0</v>
      </c>
      <c r="E976" s="1">
        <v>2</v>
      </c>
      <c r="F976" s="6">
        <v>2004</v>
      </c>
      <c r="G976" s="6">
        <v>0</v>
      </c>
      <c r="H976">
        <f t="shared" si="165"/>
        <v>10</v>
      </c>
      <c r="I976" t="str">
        <f t="shared" si="166"/>
        <v>FIN</v>
      </c>
      <c r="J976">
        <f>INDEX(Plan4!$B$4:$B$31,MATCH(Plan1!$F976,Plan4!$A$4:$A$31,0))</f>
        <v>2000</v>
      </c>
      <c r="K976">
        <f>INDEX(Plan4!$C$4:$C$31,MATCH(Plan1!$F976,Plan4!$A$4:$A$31,0))</f>
        <v>1996</v>
      </c>
      <c r="L976">
        <f>INDEX(Plan4!$E$4:$E$31,MATCH(Plan1!$F976,Plan4!$A$4:$A$31,0))</f>
        <v>2008</v>
      </c>
      <c r="M976">
        <f t="shared" si="167"/>
        <v>2</v>
      </c>
      <c r="N976">
        <f t="shared" si="168"/>
        <v>4</v>
      </c>
      <c r="O976">
        <f t="shared" si="169"/>
        <v>1</v>
      </c>
      <c r="P976">
        <f t="shared" si="170"/>
        <v>4</v>
      </c>
      <c r="Q976">
        <f t="shared" si="171"/>
        <v>0</v>
      </c>
      <c r="R976">
        <f t="shared" si="172"/>
        <v>0</v>
      </c>
      <c r="S976">
        <f t="shared" si="173"/>
        <v>1</v>
      </c>
      <c r="T976">
        <f t="shared" si="174"/>
        <v>1</v>
      </c>
      <c r="U976">
        <f t="shared" si="175"/>
        <v>927</v>
      </c>
    </row>
    <row r="977" spans="1:21" ht="58.2" thickBot="1" x14ac:dyDescent="0.35">
      <c r="A977" s="3" t="s">
        <v>167</v>
      </c>
      <c r="B977" s="1">
        <v>0</v>
      </c>
      <c r="C977" s="1">
        <v>2</v>
      </c>
      <c r="D977" s="1">
        <v>0</v>
      </c>
      <c r="E977" s="1">
        <v>2</v>
      </c>
      <c r="F977" s="6">
        <v>2004</v>
      </c>
      <c r="G977" s="6">
        <v>0</v>
      </c>
      <c r="H977">
        <f t="shared" si="165"/>
        <v>24</v>
      </c>
      <c r="I977" t="str">
        <f t="shared" si="166"/>
        <v>SCG</v>
      </c>
      <c r="J977">
        <f>INDEX(Plan4!$B$4:$B$31,MATCH(Plan1!$F977,Plan4!$A$4:$A$31,0))</f>
        <v>2000</v>
      </c>
      <c r="K977">
        <f>INDEX(Plan4!$C$4:$C$31,MATCH(Plan1!$F977,Plan4!$A$4:$A$31,0))</f>
        <v>1996</v>
      </c>
      <c r="L977">
        <f>INDEX(Plan4!$E$4:$E$31,MATCH(Plan1!$F977,Plan4!$A$4:$A$31,0))</f>
        <v>2008</v>
      </c>
      <c r="M977">
        <f t="shared" si="167"/>
        <v>0</v>
      </c>
      <c r="N977">
        <f t="shared" si="168"/>
        <v>0</v>
      </c>
      <c r="O977">
        <f t="shared" si="169"/>
        <v>0</v>
      </c>
      <c r="P977">
        <f t="shared" si="170"/>
        <v>0</v>
      </c>
      <c r="Q977">
        <f t="shared" si="171"/>
        <v>0</v>
      </c>
      <c r="R977">
        <f t="shared" si="172"/>
        <v>0</v>
      </c>
      <c r="S977">
        <f t="shared" si="173"/>
        <v>0</v>
      </c>
      <c r="T977">
        <f t="shared" si="174"/>
        <v>0</v>
      </c>
      <c r="U977">
        <f t="shared" si="175"/>
        <v>927</v>
      </c>
    </row>
    <row r="978" spans="1:21" ht="29.4" thickBot="1" x14ac:dyDescent="0.35">
      <c r="A978" s="3" t="s">
        <v>140</v>
      </c>
      <c r="B978" s="1">
        <v>0</v>
      </c>
      <c r="C978" s="1">
        <v>1</v>
      </c>
      <c r="D978" s="1">
        <v>3</v>
      </c>
      <c r="E978" s="1">
        <v>4</v>
      </c>
      <c r="F978" s="6">
        <v>2004</v>
      </c>
      <c r="G978" s="6">
        <v>0</v>
      </c>
      <c r="H978">
        <f t="shared" si="165"/>
        <v>11</v>
      </c>
      <c r="I978" t="str">
        <f t="shared" si="166"/>
        <v>SLO</v>
      </c>
      <c r="J978">
        <f>INDEX(Plan4!$B$4:$B$31,MATCH(Plan1!$F978,Plan4!$A$4:$A$31,0))</f>
        <v>2000</v>
      </c>
      <c r="K978">
        <f>INDEX(Plan4!$C$4:$C$31,MATCH(Plan1!$F978,Plan4!$A$4:$A$31,0))</f>
        <v>1996</v>
      </c>
      <c r="L978">
        <f>INDEX(Plan4!$E$4:$E$31,MATCH(Plan1!$F978,Plan4!$A$4:$A$31,0))</f>
        <v>2008</v>
      </c>
      <c r="M978">
        <f t="shared" si="167"/>
        <v>2</v>
      </c>
      <c r="N978">
        <f t="shared" si="168"/>
        <v>2</v>
      </c>
      <c r="O978">
        <f t="shared" si="169"/>
        <v>0</v>
      </c>
      <c r="P978">
        <f t="shared" si="170"/>
        <v>2</v>
      </c>
      <c r="Q978">
        <f t="shared" si="171"/>
        <v>0</v>
      </c>
      <c r="R978">
        <f t="shared" si="172"/>
        <v>0</v>
      </c>
      <c r="S978">
        <f t="shared" si="173"/>
        <v>1</v>
      </c>
      <c r="T978">
        <f t="shared" si="174"/>
        <v>1</v>
      </c>
      <c r="U978">
        <f t="shared" si="175"/>
        <v>927</v>
      </c>
    </row>
    <row r="979" spans="1:21" ht="29.4" thickBot="1" x14ac:dyDescent="0.35">
      <c r="A979" s="3" t="s">
        <v>48</v>
      </c>
      <c r="B979" s="1">
        <v>0</v>
      </c>
      <c r="C979" s="1">
        <v>1</v>
      </c>
      <c r="D979" s="1">
        <v>2</v>
      </c>
      <c r="E979" s="1">
        <v>3</v>
      </c>
      <c r="F979" s="6">
        <v>2004</v>
      </c>
      <c r="G979" s="6">
        <v>0</v>
      </c>
      <c r="H979">
        <f t="shared" si="165"/>
        <v>10</v>
      </c>
      <c r="I979" t="str">
        <f t="shared" si="166"/>
        <v>EST</v>
      </c>
      <c r="J979">
        <f>INDEX(Plan4!$B$4:$B$31,MATCH(Plan1!$F979,Plan4!$A$4:$A$31,0))</f>
        <v>2000</v>
      </c>
      <c r="K979">
        <f>INDEX(Plan4!$C$4:$C$31,MATCH(Plan1!$F979,Plan4!$A$4:$A$31,0))</f>
        <v>1996</v>
      </c>
      <c r="L979">
        <f>INDEX(Plan4!$E$4:$E$31,MATCH(Plan1!$F979,Plan4!$A$4:$A$31,0))</f>
        <v>2008</v>
      </c>
      <c r="M979">
        <f t="shared" si="167"/>
        <v>1</v>
      </c>
      <c r="N979">
        <f t="shared" si="168"/>
        <v>3</v>
      </c>
      <c r="O979">
        <f t="shared" si="169"/>
        <v>0</v>
      </c>
      <c r="P979">
        <f t="shared" si="170"/>
        <v>0</v>
      </c>
      <c r="Q979">
        <f t="shared" si="171"/>
        <v>0</v>
      </c>
      <c r="R979">
        <f t="shared" si="172"/>
        <v>0</v>
      </c>
      <c r="S979">
        <f t="shared" si="173"/>
        <v>1</v>
      </c>
      <c r="T979">
        <f t="shared" si="174"/>
        <v>0</v>
      </c>
      <c r="U979">
        <f t="shared" si="175"/>
        <v>927</v>
      </c>
    </row>
    <row r="980" spans="1:21" ht="43.8" thickBot="1" x14ac:dyDescent="0.35">
      <c r="A980" s="3" t="s">
        <v>152</v>
      </c>
      <c r="B980" s="1">
        <v>0</v>
      </c>
      <c r="C980" s="1">
        <v>1</v>
      </c>
      <c r="D980" s="1">
        <v>0</v>
      </c>
      <c r="E980" s="1">
        <v>1</v>
      </c>
      <c r="F980" s="6">
        <v>2004</v>
      </c>
      <c r="G980" s="6">
        <v>0</v>
      </c>
      <c r="H980">
        <f t="shared" si="165"/>
        <v>12</v>
      </c>
      <c r="I980" t="str">
        <f t="shared" si="166"/>
        <v>HKG</v>
      </c>
      <c r="J980">
        <f>INDEX(Plan4!$B$4:$B$31,MATCH(Plan1!$F980,Plan4!$A$4:$A$31,0))</f>
        <v>2000</v>
      </c>
      <c r="K980">
        <f>INDEX(Plan4!$C$4:$C$31,MATCH(Plan1!$F980,Plan4!$A$4:$A$31,0))</f>
        <v>1996</v>
      </c>
      <c r="L980">
        <f>INDEX(Plan4!$E$4:$E$31,MATCH(Plan1!$F980,Plan4!$A$4:$A$31,0))</f>
        <v>2008</v>
      </c>
      <c r="M980">
        <f t="shared" si="167"/>
        <v>0</v>
      </c>
      <c r="N980">
        <f t="shared" si="168"/>
        <v>0</v>
      </c>
      <c r="O980">
        <f t="shared" si="169"/>
        <v>1</v>
      </c>
      <c r="P980">
        <f t="shared" si="170"/>
        <v>1</v>
      </c>
      <c r="Q980">
        <f t="shared" si="171"/>
        <v>0</v>
      </c>
      <c r="R980">
        <f t="shared" si="172"/>
        <v>0</v>
      </c>
      <c r="S980">
        <f t="shared" si="173"/>
        <v>0</v>
      </c>
      <c r="T980">
        <f t="shared" si="174"/>
        <v>1</v>
      </c>
      <c r="U980">
        <f t="shared" si="175"/>
        <v>927</v>
      </c>
    </row>
    <row r="981" spans="1:21" ht="29.4" thickBot="1" x14ac:dyDescent="0.35">
      <c r="A981" s="3" t="s">
        <v>30</v>
      </c>
      <c r="B981" s="1">
        <v>0</v>
      </c>
      <c r="C981" s="1">
        <v>1</v>
      </c>
      <c r="D981" s="1">
        <v>0</v>
      </c>
      <c r="E981" s="1">
        <v>1</v>
      </c>
      <c r="F981" s="6">
        <v>2004</v>
      </c>
      <c r="G981" s="6">
        <v>0</v>
      </c>
      <c r="H981">
        <f t="shared" si="165"/>
        <v>8</v>
      </c>
      <c r="I981" t="str">
        <f t="shared" si="166"/>
        <v>IND</v>
      </c>
      <c r="J981">
        <f>INDEX(Plan4!$B$4:$B$31,MATCH(Plan1!$F981,Plan4!$A$4:$A$31,0))</f>
        <v>2000</v>
      </c>
      <c r="K981">
        <f>INDEX(Plan4!$C$4:$C$31,MATCH(Plan1!$F981,Plan4!$A$4:$A$31,0))</f>
        <v>1996</v>
      </c>
      <c r="L981">
        <f>INDEX(Plan4!$E$4:$E$31,MATCH(Plan1!$F981,Plan4!$A$4:$A$31,0))</f>
        <v>2008</v>
      </c>
      <c r="M981">
        <f t="shared" si="167"/>
        <v>0</v>
      </c>
      <c r="N981">
        <f t="shared" si="168"/>
        <v>1</v>
      </c>
      <c r="O981">
        <f t="shared" si="169"/>
        <v>0</v>
      </c>
      <c r="P981">
        <f t="shared" si="170"/>
        <v>1</v>
      </c>
      <c r="Q981">
        <f t="shared" si="171"/>
        <v>0</v>
      </c>
      <c r="R981">
        <f t="shared" si="172"/>
        <v>0</v>
      </c>
      <c r="S981">
        <f t="shared" si="173"/>
        <v>1</v>
      </c>
      <c r="T981">
        <f t="shared" si="174"/>
        <v>1</v>
      </c>
      <c r="U981">
        <f t="shared" si="175"/>
        <v>927</v>
      </c>
    </row>
    <row r="982" spans="1:21" ht="29.4" thickBot="1" x14ac:dyDescent="0.35">
      <c r="A982" s="3" t="s">
        <v>168</v>
      </c>
      <c r="B982" s="1">
        <v>0</v>
      </c>
      <c r="C982" s="1">
        <v>1</v>
      </c>
      <c r="D982" s="1">
        <v>0</v>
      </c>
      <c r="E982" s="1">
        <v>1</v>
      </c>
      <c r="F982" s="6">
        <v>2004</v>
      </c>
      <c r="G982" s="6">
        <v>0</v>
      </c>
      <c r="H982">
        <f t="shared" si="165"/>
        <v>11</v>
      </c>
      <c r="I982" t="str">
        <f t="shared" si="166"/>
        <v>PAR</v>
      </c>
      <c r="J982">
        <f>INDEX(Plan4!$B$4:$B$31,MATCH(Plan1!$F982,Plan4!$A$4:$A$31,0))</f>
        <v>2000</v>
      </c>
      <c r="K982">
        <f>INDEX(Plan4!$C$4:$C$31,MATCH(Plan1!$F982,Plan4!$A$4:$A$31,0))</f>
        <v>1996</v>
      </c>
      <c r="L982">
        <f>INDEX(Plan4!$E$4:$E$31,MATCH(Plan1!$F982,Plan4!$A$4:$A$31,0))</f>
        <v>2008</v>
      </c>
      <c r="M982">
        <f t="shared" si="167"/>
        <v>0</v>
      </c>
      <c r="N982">
        <f t="shared" si="168"/>
        <v>0</v>
      </c>
      <c r="O982">
        <f t="shared" si="169"/>
        <v>0</v>
      </c>
      <c r="P982">
        <f t="shared" si="170"/>
        <v>0</v>
      </c>
      <c r="Q982">
        <f t="shared" si="171"/>
        <v>0</v>
      </c>
      <c r="R982">
        <f t="shared" si="172"/>
        <v>0</v>
      </c>
      <c r="S982">
        <f t="shared" si="173"/>
        <v>0</v>
      </c>
      <c r="T982">
        <f t="shared" si="174"/>
        <v>0</v>
      </c>
      <c r="U982">
        <f t="shared" si="175"/>
        <v>927</v>
      </c>
    </row>
    <row r="983" spans="1:21" ht="29.4" thickBot="1" x14ac:dyDescent="0.35">
      <c r="A983" s="3" t="s">
        <v>109</v>
      </c>
      <c r="B983" s="1">
        <v>0</v>
      </c>
      <c r="C983" s="1">
        <v>0</v>
      </c>
      <c r="D983" s="1">
        <v>2</v>
      </c>
      <c r="E983" s="1">
        <v>2</v>
      </c>
      <c r="F983" s="6">
        <v>2004</v>
      </c>
      <c r="G983" s="6">
        <v>0</v>
      </c>
      <c r="H983">
        <f t="shared" si="165"/>
        <v>11</v>
      </c>
      <c r="I983" t="str">
        <f t="shared" si="166"/>
        <v>COL</v>
      </c>
      <c r="J983">
        <f>INDEX(Plan4!$B$4:$B$31,MATCH(Plan1!$F983,Plan4!$A$4:$A$31,0))</f>
        <v>2000</v>
      </c>
      <c r="K983">
        <f>INDEX(Plan4!$C$4:$C$31,MATCH(Plan1!$F983,Plan4!$A$4:$A$31,0))</f>
        <v>1996</v>
      </c>
      <c r="L983">
        <f>INDEX(Plan4!$E$4:$E$31,MATCH(Plan1!$F983,Plan4!$A$4:$A$31,0))</f>
        <v>2008</v>
      </c>
      <c r="M983">
        <f t="shared" si="167"/>
        <v>1</v>
      </c>
      <c r="N983">
        <f t="shared" si="168"/>
        <v>1</v>
      </c>
      <c r="O983">
        <f t="shared" si="169"/>
        <v>0</v>
      </c>
      <c r="P983">
        <f t="shared" si="170"/>
        <v>0</v>
      </c>
      <c r="Q983">
        <f t="shared" si="171"/>
        <v>0</v>
      </c>
      <c r="R983">
        <f t="shared" si="172"/>
        <v>0</v>
      </c>
      <c r="S983">
        <f t="shared" si="173"/>
        <v>1</v>
      </c>
      <c r="T983">
        <f t="shared" si="174"/>
        <v>0</v>
      </c>
      <c r="U983">
        <f t="shared" si="175"/>
        <v>927</v>
      </c>
    </row>
    <row r="984" spans="1:21" ht="29.4" thickBot="1" x14ac:dyDescent="0.35">
      <c r="A984" s="3" t="s">
        <v>100</v>
      </c>
      <c r="B984" s="1">
        <v>0</v>
      </c>
      <c r="C984" s="1">
        <v>0</v>
      </c>
      <c r="D984" s="1">
        <v>2</v>
      </c>
      <c r="E984" s="1">
        <v>2</v>
      </c>
      <c r="F984" s="6">
        <v>2004</v>
      </c>
      <c r="G984" s="6">
        <v>0</v>
      </c>
      <c r="H984">
        <f t="shared" si="165"/>
        <v>10</v>
      </c>
      <c r="I984" t="str">
        <f t="shared" si="166"/>
        <v>NGR</v>
      </c>
      <c r="J984">
        <f>INDEX(Plan4!$B$4:$B$31,MATCH(Plan1!$F984,Plan4!$A$4:$A$31,0))</f>
        <v>2000</v>
      </c>
      <c r="K984">
        <f>INDEX(Plan4!$C$4:$C$31,MATCH(Plan1!$F984,Plan4!$A$4:$A$31,0))</f>
        <v>1996</v>
      </c>
      <c r="L984">
        <f>INDEX(Plan4!$E$4:$E$31,MATCH(Plan1!$F984,Plan4!$A$4:$A$31,0))</f>
        <v>2008</v>
      </c>
      <c r="M984">
        <f t="shared" si="167"/>
        <v>1</v>
      </c>
      <c r="N984">
        <f t="shared" si="168"/>
        <v>3</v>
      </c>
      <c r="O984">
        <f t="shared" si="169"/>
        <v>2</v>
      </c>
      <c r="P984">
        <f t="shared" si="170"/>
        <v>6</v>
      </c>
      <c r="Q984">
        <f t="shared" si="171"/>
        <v>0</v>
      </c>
      <c r="R984">
        <f t="shared" si="172"/>
        <v>0</v>
      </c>
      <c r="S984">
        <f t="shared" si="173"/>
        <v>1</v>
      </c>
      <c r="T984">
        <f t="shared" si="174"/>
        <v>1</v>
      </c>
      <c r="U984">
        <f t="shared" si="175"/>
        <v>927</v>
      </c>
    </row>
    <row r="985" spans="1:21" ht="29.4" thickBot="1" x14ac:dyDescent="0.35">
      <c r="A985" s="3" t="s">
        <v>83</v>
      </c>
      <c r="B985" s="1">
        <v>0</v>
      </c>
      <c r="C985" s="1">
        <v>0</v>
      </c>
      <c r="D985" s="1">
        <v>2</v>
      </c>
      <c r="E985" s="1">
        <v>2</v>
      </c>
      <c r="F985" s="6">
        <v>2004</v>
      </c>
      <c r="G985" s="6">
        <v>0</v>
      </c>
      <c r="H985">
        <f t="shared" si="165"/>
        <v>12</v>
      </c>
      <c r="I985" t="str">
        <f t="shared" si="166"/>
        <v>VEN</v>
      </c>
      <c r="J985">
        <f>INDEX(Plan4!$B$4:$B$31,MATCH(Plan1!$F985,Plan4!$A$4:$A$31,0))</f>
        <v>2000</v>
      </c>
      <c r="K985">
        <f>INDEX(Plan4!$C$4:$C$31,MATCH(Plan1!$F985,Plan4!$A$4:$A$31,0))</f>
        <v>1996</v>
      </c>
      <c r="L985">
        <f>INDEX(Plan4!$E$4:$E$31,MATCH(Plan1!$F985,Plan4!$A$4:$A$31,0))</f>
        <v>2008</v>
      </c>
      <c r="M985">
        <f t="shared" si="167"/>
        <v>0</v>
      </c>
      <c r="N985">
        <f t="shared" si="168"/>
        <v>0</v>
      </c>
      <c r="O985">
        <f t="shared" si="169"/>
        <v>0</v>
      </c>
      <c r="P985">
        <f t="shared" si="170"/>
        <v>0</v>
      </c>
      <c r="Q985">
        <f t="shared" si="171"/>
        <v>0</v>
      </c>
      <c r="R985">
        <f t="shared" si="172"/>
        <v>0</v>
      </c>
      <c r="S985">
        <f t="shared" si="173"/>
        <v>0</v>
      </c>
      <c r="T985">
        <f t="shared" si="174"/>
        <v>0</v>
      </c>
      <c r="U985">
        <f t="shared" si="175"/>
        <v>927</v>
      </c>
    </row>
    <row r="986" spans="1:21" ht="29.4" thickBot="1" x14ac:dyDescent="0.35">
      <c r="A986" s="3" t="s">
        <v>169</v>
      </c>
      <c r="B986" s="1">
        <v>0</v>
      </c>
      <c r="C986" s="1">
        <v>0</v>
      </c>
      <c r="D986" s="1">
        <v>1</v>
      </c>
      <c r="E986" s="1">
        <v>1</v>
      </c>
      <c r="F986" s="6">
        <v>2004</v>
      </c>
      <c r="G986" s="6">
        <v>0</v>
      </c>
      <c r="H986">
        <f t="shared" si="165"/>
        <v>10</v>
      </c>
      <c r="I986" t="str">
        <f t="shared" si="166"/>
        <v>ERI</v>
      </c>
      <c r="J986">
        <f>INDEX(Plan4!$B$4:$B$31,MATCH(Plan1!$F986,Plan4!$A$4:$A$31,0))</f>
        <v>2000</v>
      </c>
      <c r="K986">
        <f>INDEX(Plan4!$C$4:$C$31,MATCH(Plan1!$F986,Plan4!$A$4:$A$31,0))</f>
        <v>1996</v>
      </c>
      <c r="L986">
        <f>INDEX(Plan4!$E$4:$E$31,MATCH(Plan1!$F986,Plan4!$A$4:$A$31,0))</f>
        <v>2008</v>
      </c>
      <c r="M986">
        <f t="shared" si="167"/>
        <v>0</v>
      </c>
      <c r="N986">
        <f t="shared" si="168"/>
        <v>0</v>
      </c>
      <c r="O986">
        <f t="shared" si="169"/>
        <v>0</v>
      </c>
      <c r="P986">
        <f t="shared" si="170"/>
        <v>0</v>
      </c>
      <c r="Q986">
        <f t="shared" si="171"/>
        <v>0</v>
      </c>
      <c r="R986">
        <f t="shared" si="172"/>
        <v>0</v>
      </c>
      <c r="S986">
        <f t="shared" si="173"/>
        <v>0</v>
      </c>
      <c r="T986">
        <f t="shared" si="174"/>
        <v>0</v>
      </c>
      <c r="U986">
        <f t="shared" si="175"/>
        <v>927</v>
      </c>
    </row>
    <row r="987" spans="1:21" ht="29.4" thickBot="1" x14ac:dyDescent="0.35">
      <c r="A987" s="3" t="s">
        <v>104</v>
      </c>
      <c r="B987" s="1">
        <v>0</v>
      </c>
      <c r="C987" s="1">
        <v>0</v>
      </c>
      <c r="D987" s="1">
        <v>1</v>
      </c>
      <c r="E987" s="1">
        <v>1</v>
      </c>
      <c r="F987" s="6">
        <v>2004</v>
      </c>
      <c r="G987" s="6">
        <v>0</v>
      </c>
      <c r="H987">
        <f t="shared" si="165"/>
        <v>11</v>
      </c>
      <c r="I987" t="str">
        <f t="shared" si="166"/>
        <v>MGL</v>
      </c>
      <c r="J987">
        <f>INDEX(Plan4!$B$4:$B$31,MATCH(Plan1!$F987,Plan4!$A$4:$A$31,0))</f>
        <v>2000</v>
      </c>
      <c r="K987">
        <f>INDEX(Plan4!$C$4:$C$31,MATCH(Plan1!$F987,Plan4!$A$4:$A$31,0))</f>
        <v>1996</v>
      </c>
      <c r="L987">
        <f>INDEX(Plan4!$E$4:$E$31,MATCH(Plan1!$F987,Plan4!$A$4:$A$31,0))</f>
        <v>2008</v>
      </c>
      <c r="M987">
        <f t="shared" si="167"/>
        <v>0</v>
      </c>
      <c r="N987">
        <f t="shared" si="168"/>
        <v>0</v>
      </c>
      <c r="O987">
        <f t="shared" si="169"/>
        <v>0</v>
      </c>
      <c r="P987">
        <f t="shared" si="170"/>
        <v>1</v>
      </c>
      <c r="Q987">
        <f t="shared" si="171"/>
        <v>0</v>
      </c>
      <c r="R987">
        <f t="shared" si="172"/>
        <v>0</v>
      </c>
      <c r="S987">
        <f t="shared" si="173"/>
        <v>0</v>
      </c>
      <c r="T987">
        <f t="shared" si="174"/>
        <v>1</v>
      </c>
      <c r="U987">
        <f t="shared" si="175"/>
        <v>927</v>
      </c>
    </row>
    <row r="988" spans="1:21" ht="29.4" thickBot="1" x14ac:dyDescent="0.35">
      <c r="A988" s="3" t="s">
        <v>120</v>
      </c>
      <c r="B988" s="1">
        <v>0</v>
      </c>
      <c r="C988" s="1">
        <v>0</v>
      </c>
      <c r="D988" s="1">
        <v>1</v>
      </c>
      <c r="E988" s="1">
        <v>1</v>
      </c>
      <c r="F988" s="6">
        <v>2004</v>
      </c>
      <c r="G988" s="6">
        <v>0</v>
      </c>
      <c r="H988">
        <f t="shared" si="165"/>
        <v>8</v>
      </c>
      <c r="I988" t="str">
        <f t="shared" si="166"/>
        <v>SYR</v>
      </c>
      <c r="J988">
        <f>INDEX(Plan4!$B$4:$B$31,MATCH(Plan1!$F988,Plan4!$A$4:$A$31,0))</f>
        <v>2000</v>
      </c>
      <c r="K988">
        <f>INDEX(Plan4!$C$4:$C$31,MATCH(Plan1!$F988,Plan4!$A$4:$A$31,0))</f>
        <v>1996</v>
      </c>
      <c r="L988">
        <f>INDEX(Plan4!$E$4:$E$31,MATCH(Plan1!$F988,Plan4!$A$4:$A$31,0))</f>
        <v>2008</v>
      </c>
      <c r="M988">
        <f t="shared" si="167"/>
        <v>0</v>
      </c>
      <c r="N988">
        <f t="shared" si="168"/>
        <v>0</v>
      </c>
      <c r="O988">
        <f t="shared" si="169"/>
        <v>1</v>
      </c>
      <c r="P988">
        <f t="shared" si="170"/>
        <v>1</v>
      </c>
      <c r="Q988">
        <f t="shared" si="171"/>
        <v>0</v>
      </c>
      <c r="R988">
        <f t="shared" si="172"/>
        <v>0</v>
      </c>
      <c r="S988">
        <f t="shared" si="173"/>
        <v>0</v>
      </c>
      <c r="T988">
        <f t="shared" si="174"/>
        <v>1</v>
      </c>
      <c r="U988">
        <f t="shared" si="175"/>
        <v>927</v>
      </c>
    </row>
    <row r="989" spans="1:21" ht="58.2" thickBot="1" x14ac:dyDescent="0.35">
      <c r="A989" s="3" t="s">
        <v>74</v>
      </c>
      <c r="B989" s="1">
        <v>0</v>
      </c>
      <c r="C989" s="1">
        <v>0</v>
      </c>
      <c r="D989" s="1">
        <v>1</v>
      </c>
      <c r="E989" s="1">
        <v>1</v>
      </c>
      <c r="F989" s="6">
        <v>2004</v>
      </c>
      <c r="G989" s="6">
        <v>0</v>
      </c>
      <c r="H989">
        <f t="shared" si="165"/>
        <v>22</v>
      </c>
      <c r="I989" t="str">
        <f t="shared" si="166"/>
        <v>TRI</v>
      </c>
      <c r="J989">
        <f>INDEX(Plan4!$B$4:$B$31,MATCH(Plan1!$F989,Plan4!$A$4:$A$31,0))</f>
        <v>2000</v>
      </c>
      <c r="K989">
        <f>INDEX(Plan4!$C$4:$C$31,MATCH(Plan1!$F989,Plan4!$A$4:$A$31,0))</f>
        <v>1996</v>
      </c>
      <c r="L989">
        <f>INDEX(Plan4!$E$4:$E$31,MATCH(Plan1!$F989,Plan4!$A$4:$A$31,0))</f>
        <v>2008</v>
      </c>
      <c r="M989">
        <f t="shared" si="167"/>
        <v>0</v>
      </c>
      <c r="N989">
        <f t="shared" si="168"/>
        <v>2</v>
      </c>
      <c r="O989">
        <f t="shared" si="169"/>
        <v>0</v>
      </c>
      <c r="P989">
        <f t="shared" si="170"/>
        <v>2</v>
      </c>
      <c r="Q989">
        <f t="shared" si="171"/>
        <v>0</v>
      </c>
      <c r="R989">
        <f t="shared" si="172"/>
        <v>0</v>
      </c>
      <c r="S989">
        <f t="shared" si="173"/>
        <v>1</v>
      </c>
      <c r="T989">
        <f t="shared" si="174"/>
        <v>1</v>
      </c>
      <c r="U989">
        <f t="shared" si="175"/>
        <v>927</v>
      </c>
    </row>
    <row r="990" spans="1:21" ht="29.4" thickBot="1" x14ac:dyDescent="0.35">
      <c r="A990" s="5" t="s">
        <v>170</v>
      </c>
      <c r="B990" s="1">
        <v>48</v>
      </c>
      <c r="C990" s="1">
        <v>22</v>
      </c>
      <c r="D990" s="1">
        <v>30</v>
      </c>
      <c r="E990" s="1">
        <v>100</v>
      </c>
      <c r="F990" s="6">
        <v>2008</v>
      </c>
      <c r="G990" s="6">
        <v>1</v>
      </c>
      <c r="H990">
        <f t="shared" si="165"/>
        <v>8</v>
      </c>
      <c r="I990" t="str">
        <f t="shared" si="166"/>
        <v>CHN</v>
      </c>
      <c r="J990">
        <f>INDEX(Plan4!$B$4:$B$31,MATCH(Plan1!$F990,Plan4!$A$4:$A$31,0))</f>
        <v>2004</v>
      </c>
      <c r="K990">
        <f>INDEX(Plan4!$C$4:$C$31,MATCH(Plan1!$F990,Plan4!$A$4:$A$31,0))</f>
        <v>2000</v>
      </c>
      <c r="L990">
        <f>INDEX(Plan4!$E$4:$E$31,MATCH(Plan1!$F990,Plan4!$A$4:$A$31,0))</f>
        <v>2012</v>
      </c>
      <c r="M990">
        <f t="shared" si="167"/>
        <v>32</v>
      </c>
      <c r="N990">
        <f t="shared" si="168"/>
        <v>63</v>
      </c>
      <c r="O990">
        <f t="shared" si="169"/>
        <v>28</v>
      </c>
      <c r="P990">
        <f t="shared" si="170"/>
        <v>58</v>
      </c>
      <c r="Q990">
        <f t="shared" si="171"/>
        <v>0</v>
      </c>
      <c r="R990">
        <f t="shared" si="172"/>
        <v>0</v>
      </c>
      <c r="S990">
        <f t="shared" si="173"/>
        <v>1</v>
      </c>
      <c r="T990">
        <f t="shared" si="174"/>
        <v>1</v>
      </c>
      <c r="U990">
        <f t="shared" si="175"/>
        <v>958</v>
      </c>
    </row>
    <row r="991" spans="1:21" ht="43.8" thickBot="1" x14ac:dyDescent="0.35">
      <c r="A991" s="3" t="s">
        <v>0</v>
      </c>
      <c r="B991" s="1">
        <v>36</v>
      </c>
      <c r="C991" s="1">
        <v>39</v>
      </c>
      <c r="D991" s="1">
        <v>37</v>
      </c>
      <c r="E991" s="1">
        <v>112</v>
      </c>
      <c r="F991" s="6">
        <v>2008</v>
      </c>
      <c r="G991" s="6">
        <v>0</v>
      </c>
      <c r="H991">
        <f t="shared" si="165"/>
        <v>16</v>
      </c>
      <c r="I991" t="str">
        <f t="shared" si="166"/>
        <v>USA</v>
      </c>
      <c r="J991">
        <f>INDEX(Plan4!$B$4:$B$31,MATCH(Plan1!$F991,Plan4!$A$4:$A$31,0))</f>
        <v>2004</v>
      </c>
      <c r="K991">
        <f>INDEX(Plan4!$C$4:$C$31,MATCH(Plan1!$F991,Plan4!$A$4:$A$31,0))</f>
        <v>2000</v>
      </c>
      <c r="L991">
        <f>INDEX(Plan4!$E$4:$E$31,MATCH(Plan1!$F991,Plan4!$A$4:$A$31,0))</f>
        <v>2012</v>
      </c>
      <c r="M991">
        <f t="shared" si="167"/>
        <v>36</v>
      </c>
      <c r="N991">
        <f t="shared" si="168"/>
        <v>101</v>
      </c>
      <c r="O991">
        <f t="shared" si="169"/>
        <v>37</v>
      </c>
      <c r="P991">
        <f t="shared" si="170"/>
        <v>93</v>
      </c>
      <c r="Q991">
        <f t="shared" si="171"/>
        <v>0</v>
      </c>
      <c r="R991">
        <f t="shared" si="172"/>
        <v>0</v>
      </c>
      <c r="S991">
        <f t="shared" si="173"/>
        <v>1</v>
      </c>
      <c r="T991">
        <f t="shared" si="174"/>
        <v>1</v>
      </c>
      <c r="U991">
        <f t="shared" si="175"/>
        <v>958</v>
      </c>
    </row>
    <row r="992" spans="1:21" ht="29.4" thickBot="1" x14ac:dyDescent="0.35">
      <c r="A992" s="3" t="s">
        <v>143</v>
      </c>
      <c r="B992" s="1">
        <v>24</v>
      </c>
      <c r="C992" s="1">
        <v>13</v>
      </c>
      <c r="D992" s="1">
        <v>23</v>
      </c>
      <c r="E992" s="1">
        <v>60</v>
      </c>
      <c r="F992" s="6">
        <v>2008</v>
      </c>
      <c r="G992" s="6">
        <v>0</v>
      </c>
      <c r="H992">
        <f t="shared" si="165"/>
        <v>9</v>
      </c>
      <c r="I992" t="str">
        <f t="shared" si="166"/>
        <v>RUS</v>
      </c>
      <c r="J992">
        <f>INDEX(Plan4!$B$4:$B$31,MATCH(Plan1!$F992,Plan4!$A$4:$A$31,0))</f>
        <v>2004</v>
      </c>
      <c r="K992">
        <f>INDEX(Plan4!$C$4:$C$31,MATCH(Plan1!$F992,Plan4!$A$4:$A$31,0))</f>
        <v>2000</v>
      </c>
      <c r="L992">
        <f>INDEX(Plan4!$E$4:$E$31,MATCH(Plan1!$F992,Plan4!$A$4:$A$31,0))</f>
        <v>2012</v>
      </c>
      <c r="M992">
        <f t="shared" si="167"/>
        <v>28</v>
      </c>
      <c r="N992">
        <f t="shared" si="168"/>
        <v>90</v>
      </c>
      <c r="O992">
        <f t="shared" si="169"/>
        <v>32</v>
      </c>
      <c r="P992">
        <f t="shared" si="170"/>
        <v>89</v>
      </c>
      <c r="Q992">
        <f t="shared" si="171"/>
        <v>0</v>
      </c>
      <c r="R992">
        <f t="shared" si="172"/>
        <v>0</v>
      </c>
      <c r="S992">
        <f t="shared" si="173"/>
        <v>1</v>
      </c>
      <c r="T992">
        <f t="shared" si="174"/>
        <v>1</v>
      </c>
      <c r="U992">
        <f t="shared" si="175"/>
        <v>958</v>
      </c>
    </row>
    <row r="993" spans="1:21" ht="43.8" thickBot="1" x14ac:dyDescent="0.35">
      <c r="A993" s="3" t="s">
        <v>4</v>
      </c>
      <c r="B993" s="1">
        <v>19</v>
      </c>
      <c r="C993" s="1">
        <v>13</v>
      </c>
      <c r="D993" s="1">
        <v>19</v>
      </c>
      <c r="E993" s="1">
        <v>51</v>
      </c>
      <c r="F993" s="6">
        <v>2008</v>
      </c>
      <c r="G993" s="6">
        <v>0</v>
      </c>
      <c r="H993">
        <f t="shared" si="165"/>
        <v>16</v>
      </c>
      <c r="I993" t="str">
        <f t="shared" si="166"/>
        <v>GBR</v>
      </c>
      <c r="J993">
        <f>INDEX(Plan4!$B$4:$B$31,MATCH(Plan1!$F993,Plan4!$A$4:$A$31,0))</f>
        <v>2004</v>
      </c>
      <c r="K993">
        <f>INDEX(Plan4!$C$4:$C$31,MATCH(Plan1!$F993,Plan4!$A$4:$A$31,0))</f>
        <v>2000</v>
      </c>
      <c r="L993">
        <f>INDEX(Plan4!$E$4:$E$31,MATCH(Plan1!$F993,Plan4!$A$4:$A$31,0))</f>
        <v>2012</v>
      </c>
      <c r="M993">
        <f t="shared" si="167"/>
        <v>9</v>
      </c>
      <c r="N993">
        <f t="shared" si="168"/>
        <v>30</v>
      </c>
      <c r="O993">
        <f t="shared" si="169"/>
        <v>11</v>
      </c>
      <c r="P993">
        <f t="shared" si="170"/>
        <v>28</v>
      </c>
      <c r="Q993">
        <f t="shared" si="171"/>
        <v>0</v>
      </c>
      <c r="R993">
        <f t="shared" si="172"/>
        <v>1</v>
      </c>
      <c r="S993">
        <f t="shared" si="173"/>
        <v>1</v>
      </c>
      <c r="T993">
        <f t="shared" si="174"/>
        <v>1</v>
      </c>
      <c r="U993">
        <f t="shared" si="175"/>
        <v>958</v>
      </c>
    </row>
    <row r="994" spans="1:21" ht="29.4" thickBot="1" x14ac:dyDescent="0.35">
      <c r="A994" s="3" t="s">
        <v>2</v>
      </c>
      <c r="B994" s="1">
        <v>16</v>
      </c>
      <c r="C994" s="1">
        <v>11</v>
      </c>
      <c r="D994" s="1">
        <v>14</v>
      </c>
      <c r="E994" s="1">
        <v>41</v>
      </c>
      <c r="F994" s="6">
        <v>2008</v>
      </c>
      <c r="G994" s="6">
        <v>0</v>
      </c>
      <c r="H994">
        <f t="shared" si="165"/>
        <v>10</v>
      </c>
      <c r="I994" t="str">
        <f t="shared" si="166"/>
        <v>GER</v>
      </c>
      <c r="J994">
        <f>INDEX(Plan4!$B$4:$B$31,MATCH(Plan1!$F994,Plan4!$A$4:$A$31,0))</f>
        <v>2004</v>
      </c>
      <c r="K994">
        <f>INDEX(Plan4!$C$4:$C$31,MATCH(Plan1!$F994,Plan4!$A$4:$A$31,0))</f>
        <v>2000</v>
      </c>
      <c r="L994">
        <f>INDEX(Plan4!$E$4:$E$31,MATCH(Plan1!$F994,Plan4!$A$4:$A$31,0))</f>
        <v>2012</v>
      </c>
      <c r="M994">
        <f t="shared" si="167"/>
        <v>13</v>
      </c>
      <c r="N994">
        <f t="shared" si="168"/>
        <v>49</v>
      </c>
      <c r="O994">
        <f t="shared" si="169"/>
        <v>13</v>
      </c>
      <c r="P994">
        <f t="shared" si="170"/>
        <v>56</v>
      </c>
      <c r="Q994">
        <f t="shared" si="171"/>
        <v>0</v>
      </c>
      <c r="R994">
        <f t="shared" si="172"/>
        <v>0</v>
      </c>
      <c r="S994">
        <f t="shared" si="173"/>
        <v>1</v>
      </c>
      <c r="T994">
        <f t="shared" si="174"/>
        <v>1</v>
      </c>
      <c r="U994">
        <f t="shared" si="175"/>
        <v>958</v>
      </c>
    </row>
    <row r="995" spans="1:21" ht="29.4" thickBot="1" x14ac:dyDescent="0.35">
      <c r="A995" s="3" t="s">
        <v>7</v>
      </c>
      <c r="B995" s="1">
        <v>14</v>
      </c>
      <c r="C995" s="1">
        <v>15</v>
      </c>
      <c r="D995" s="1">
        <v>17</v>
      </c>
      <c r="E995" s="1">
        <v>46</v>
      </c>
      <c r="F995" s="6">
        <v>2008</v>
      </c>
      <c r="G995" s="6">
        <v>0</v>
      </c>
      <c r="H995">
        <f t="shared" si="165"/>
        <v>12</v>
      </c>
      <c r="I995" t="str">
        <f t="shared" si="166"/>
        <v>AUS</v>
      </c>
      <c r="J995">
        <f>INDEX(Plan4!$B$4:$B$31,MATCH(Plan1!$F995,Plan4!$A$4:$A$31,0))</f>
        <v>2004</v>
      </c>
      <c r="K995">
        <f>INDEX(Plan4!$C$4:$C$31,MATCH(Plan1!$F995,Plan4!$A$4:$A$31,0))</f>
        <v>2000</v>
      </c>
      <c r="L995">
        <f>INDEX(Plan4!$E$4:$E$31,MATCH(Plan1!$F995,Plan4!$A$4:$A$31,0))</f>
        <v>2012</v>
      </c>
      <c r="M995">
        <f t="shared" si="167"/>
        <v>17</v>
      </c>
      <c r="N995">
        <f t="shared" si="168"/>
        <v>50</v>
      </c>
      <c r="O995">
        <f t="shared" si="169"/>
        <v>16</v>
      </c>
      <c r="P995">
        <f t="shared" si="170"/>
        <v>58</v>
      </c>
      <c r="Q995">
        <f t="shared" si="171"/>
        <v>0</v>
      </c>
      <c r="R995">
        <f t="shared" si="172"/>
        <v>0</v>
      </c>
      <c r="S995">
        <f t="shared" si="173"/>
        <v>1</v>
      </c>
      <c r="T995">
        <f t="shared" si="174"/>
        <v>1</v>
      </c>
      <c r="U995">
        <f t="shared" si="175"/>
        <v>958</v>
      </c>
    </row>
    <row r="996" spans="1:21" ht="43.8" thickBot="1" x14ac:dyDescent="0.35">
      <c r="A996" s="3" t="s">
        <v>76</v>
      </c>
      <c r="B996" s="1">
        <v>13</v>
      </c>
      <c r="C996" s="1">
        <v>11</v>
      </c>
      <c r="D996" s="1">
        <v>8</v>
      </c>
      <c r="E996" s="1">
        <v>32</v>
      </c>
      <c r="F996" s="6">
        <v>2008</v>
      </c>
      <c r="G996" s="6">
        <v>0</v>
      </c>
      <c r="H996">
        <f t="shared" si="165"/>
        <v>14</v>
      </c>
      <c r="I996" t="str">
        <f t="shared" si="166"/>
        <v>KOR</v>
      </c>
      <c r="J996">
        <f>INDEX(Plan4!$B$4:$B$31,MATCH(Plan1!$F996,Plan4!$A$4:$A$31,0))</f>
        <v>2004</v>
      </c>
      <c r="K996">
        <f>INDEX(Plan4!$C$4:$C$31,MATCH(Plan1!$F996,Plan4!$A$4:$A$31,0))</f>
        <v>2000</v>
      </c>
      <c r="L996">
        <f>INDEX(Plan4!$E$4:$E$31,MATCH(Plan1!$F996,Plan4!$A$4:$A$31,0))</f>
        <v>2012</v>
      </c>
      <c r="M996">
        <f t="shared" si="167"/>
        <v>9</v>
      </c>
      <c r="N996">
        <f t="shared" si="168"/>
        <v>30</v>
      </c>
      <c r="O996">
        <f t="shared" si="169"/>
        <v>8</v>
      </c>
      <c r="P996">
        <f t="shared" si="170"/>
        <v>28</v>
      </c>
      <c r="Q996">
        <f t="shared" si="171"/>
        <v>0</v>
      </c>
      <c r="R996">
        <f t="shared" si="172"/>
        <v>0</v>
      </c>
      <c r="S996">
        <f t="shared" si="173"/>
        <v>1</v>
      </c>
      <c r="T996">
        <f t="shared" si="174"/>
        <v>1</v>
      </c>
      <c r="U996">
        <f t="shared" si="175"/>
        <v>958</v>
      </c>
    </row>
    <row r="997" spans="1:21" ht="29.4" thickBot="1" x14ac:dyDescent="0.35">
      <c r="A997" s="3" t="s">
        <v>50</v>
      </c>
      <c r="B997" s="1">
        <v>9</v>
      </c>
      <c r="C997" s="1">
        <v>8</v>
      </c>
      <c r="D997" s="1">
        <v>8</v>
      </c>
      <c r="E997" s="1">
        <v>25</v>
      </c>
      <c r="F997" s="6">
        <v>2008</v>
      </c>
      <c r="G997" s="6">
        <v>0</v>
      </c>
      <c r="H997">
        <f t="shared" si="165"/>
        <v>8</v>
      </c>
      <c r="I997" t="str">
        <f t="shared" si="166"/>
        <v>JPN</v>
      </c>
      <c r="J997">
        <f>INDEX(Plan4!$B$4:$B$31,MATCH(Plan1!$F997,Plan4!$A$4:$A$31,0))</f>
        <v>2004</v>
      </c>
      <c r="K997">
        <f>INDEX(Plan4!$C$4:$C$31,MATCH(Plan1!$F997,Plan4!$A$4:$A$31,0))</f>
        <v>2000</v>
      </c>
      <c r="L997">
        <f>INDEX(Plan4!$E$4:$E$31,MATCH(Plan1!$F997,Plan4!$A$4:$A$31,0))</f>
        <v>2012</v>
      </c>
      <c r="M997">
        <f t="shared" si="167"/>
        <v>16</v>
      </c>
      <c r="N997">
        <f t="shared" si="168"/>
        <v>37</v>
      </c>
      <c r="O997">
        <f t="shared" si="169"/>
        <v>5</v>
      </c>
      <c r="P997">
        <f t="shared" si="170"/>
        <v>18</v>
      </c>
      <c r="Q997">
        <f t="shared" si="171"/>
        <v>0</v>
      </c>
      <c r="R997">
        <f t="shared" si="172"/>
        <v>0</v>
      </c>
      <c r="S997">
        <f t="shared" si="173"/>
        <v>1</v>
      </c>
      <c r="T997">
        <f t="shared" si="174"/>
        <v>1</v>
      </c>
      <c r="U997">
        <f t="shared" si="175"/>
        <v>958</v>
      </c>
    </row>
    <row r="998" spans="1:21" ht="29.4" thickBot="1" x14ac:dyDescent="0.35">
      <c r="A998" s="3" t="s">
        <v>22</v>
      </c>
      <c r="B998" s="1">
        <v>8</v>
      </c>
      <c r="C998" s="1">
        <v>9</v>
      </c>
      <c r="D998" s="1">
        <v>10</v>
      </c>
      <c r="E998" s="1">
        <v>27</v>
      </c>
      <c r="F998" s="6">
        <v>2008</v>
      </c>
      <c r="G998" s="6">
        <v>0</v>
      </c>
      <c r="H998">
        <f t="shared" si="165"/>
        <v>8</v>
      </c>
      <c r="I998" t="str">
        <f t="shared" si="166"/>
        <v>ITA</v>
      </c>
      <c r="J998">
        <f>INDEX(Plan4!$B$4:$B$31,MATCH(Plan1!$F998,Plan4!$A$4:$A$31,0))</f>
        <v>2004</v>
      </c>
      <c r="K998">
        <f>INDEX(Plan4!$C$4:$C$31,MATCH(Plan1!$F998,Plan4!$A$4:$A$31,0))</f>
        <v>2000</v>
      </c>
      <c r="L998">
        <f>INDEX(Plan4!$E$4:$E$31,MATCH(Plan1!$F998,Plan4!$A$4:$A$31,0))</f>
        <v>2012</v>
      </c>
      <c r="M998">
        <f t="shared" si="167"/>
        <v>10</v>
      </c>
      <c r="N998">
        <f t="shared" si="168"/>
        <v>32</v>
      </c>
      <c r="O998">
        <f t="shared" si="169"/>
        <v>13</v>
      </c>
      <c r="P998">
        <f t="shared" si="170"/>
        <v>34</v>
      </c>
      <c r="Q998">
        <f t="shared" si="171"/>
        <v>0</v>
      </c>
      <c r="R998">
        <f t="shared" si="172"/>
        <v>0</v>
      </c>
      <c r="S998">
        <f t="shared" si="173"/>
        <v>1</v>
      </c>
      <c r="T998">
        <f t="shared" si="174"/>
        <v>1</v>
      </c>
      <c r="U998">
        <f t="shared" si="175"/>
        <v>958</v>
      </c>
    </row>
    <row r="999" spans="1:21" ht="29.4" thickBot="1" x14ac:dyDescent="0.35">
      <c r="A999" s="3" t="s">
        <v>3</v>
      </c>
      <c r="B999" s="1">
        <v>7</v>
      </c>
      <c r="C999" s="1">
        <v>16</v>
      </c>
      <c r="D999" s="1">
        <v>20</v>
      </c>
      <c r="E999" s="1">
        <v>43</v>
      </c>
      <c r="F999" s="6">
        <v>2008</v>
      </c>
      <c r="G999" s="6">
        <v>0</v>
      </c>
      <c r="H999">
        <f t="shared" si="165"/>
        <v>9</v>
      </c>
      <c r="I999" t="str">
        <f t="shared" si="166"/>
        <v>FRA</v>
      </c>
      <c r="J999">
        <f>INDEX(Plan4!$B$4:$B$31,MATCH(Plan1!$F999,Plan4!$A$4:$A$31,0))</f>
        <v>2004</v>
      </c>
      <c r="K999">
        <f>INDEX(Plan4!$C$4:$C$31,MATCH(Plan1!$F999,Plan4!$A$4:$A$31,0))</f>
        <v>2000</v>
      </c>
      <c r="L999">
        <f>INDEX(Plan4!$E$4:$E$31,MATCH(Plan1!$F999,Plan4!$A$4:$A$31,0))</f>
        <v>2012</v>
      </c>
      <c r="M999">
        <f t="shared" si="167"/>
        <v>11</v>
      </c>
      <c r="N999">
        <f t="shared" si="168"/>
        <v>33</v>
      </c>
      <c r="O999">
        <f t="shared" si="169"/>
        <v>13</v>
      </c>
      <c r="P999">
        <f t="shared" si="170"/>
        <v>38</v>
      </c>
      <c r="Q999">
        <f t="shared" si="171"/>
        <v>0</v>
      </c>
      <c r="R999">
        <f t="shared" si="172"/>
        <v>0</v>
      </c>
      <c r="S999">
        <f t="shared" si="173"/>
        <v>1</v>
      </c>
      <c r="T999">
        <f t="shared" si="174"/>
        <v>1</v>
      </c>
      <c r="U999">
        <f t="shared" si="175"/>
        <v>958</v>
      </c>
    </row>
    <row r="1000" spans="1:21" ht="29.4" thickBot="1" x14ac:dyDescent="0.35">
      <c r="A1000" s="3" t="s">
        <v>45</v>
      </c>
      <c r="B1000" s="1">
        <v>7</v>
      </c>
      <c r="C1000" s="1">
        <v>5</v>
      </c>
      <c r="D1000" s="1">
        <v>4</v>
      </c>
      <c r="E1000" s="1">
        <v>16</v>
      </c>
      <c r="F1000" s="6">
        <v>2008</v>
      </c>
      <c r="G1000" s="6">
        <v>0</v>
      </c>
      <c r="H1000">
        <f t="shared" si="165"/>
        <v>14</v>
      </c>
      <c r="I1000" t="str">
        <f t="shared" si="166"/>
        <v>NED</v>
      </c>
      <c r="J1000">
        <f>INDEX(Plan4!$B$4:$B$31,MATCH(Plan1!$F1000,Plan4!$A$4:$A$31,0))</f>
        <v>2004</v>
      </c>
      <c r="K1000">
        <f>INDEX(Plan4!$C$4:$C$31,MATCH(Plan1!$F1000,Plan4!$A$4:$A$31,0))</f>
        <v>2000</v>
      </c>
      <c r="L1000">
        <f>INDEX(Plan4!$E$4:$E$31,MATCH(Plan1!$F1000,Plan4!$A$4:$A$31,0))</f>
        <v>2012</v>
      </c>
      <c r="M1000">
        <f t="shared" si="167"/>
        <v>4</v>
      </c>
      <c r="N1000">
        <f t="shared" si="168"/>
        <v>22</v>
      </c>
      <c r="O1000">
        <f t="shared" si="169"/>
        <v>12</v>
      </c>
      <c r="P1000">
        <f t="shared" si="170"/>
        <v>25</v>
      </c>
      <c r="Q1000">
        <f t="shared" si="171"/>
        <v>0</v>
      </c>
      <c r="R1000">
        <f t="shared" si="172"/>
        <v>0</v>
      </c>
      <c r="S1000">
        <f t="shared" si="173"/>
        <v>1</v>
      </c>
      <c r="T1000">
        <f t="shared" si="174"/>
        <v>1</v>
      </c>
      <c r="U1000">
        <f t="shared" si="175"/>
        <v>958</v>
      </c>
    </row>
    <row r="1001" spans="1:21" ht="29.4" thickBot="1" x14ac:dyDescent="0.35">
      <c r="A1001" s="3" t="s">
        <v>144</v>
      </c>
      <c r="B1001" s="1">
        <v>7</v>
      </c>
      <c r="C1001" s="1">
        <v>4</v>
      </c>
      <c r="D1001" s="1">
        <v>11</v>
      </c>
      <c r="E1001" s="1">
        <v>22</v>
      </c>
      <c r="F1001" s="6">
        <v>2008</v>
      </c>
      <c r="G1001" s="6">
        <v>0</v>
      </c>
      <c r="H1001">
        <f t="shared" si="165"/>
        <v>10</v>
      </c>
      <c r="I1001" t="str">
        <f t="shared" si="166"/>
        <v>UKR</v>
      </c>
      <c r="J1001">
        <f>INDEX(Plan4!$B$4:$B$31,MATCH(Plan1!$F1001,Plan4!$A$4:$A$31,0))</f>
        <v>2004</v>
      </c>
      <c r="K1001">
        <f>INDEX(Plan4!$C$4:$C$31,MATCH(Plan1!$F1001,Plan4!$A$4:$A$31,0))</f>
        <v>2000</v>
      </c>
      <c r="L1001">
        <f>INDEX(Plan4!$E$4:$E$31,MATCH(Plan1!$F1001,Plan4!$A$4:$A$31,0))</f>
        <v>2012</v>
      </c>
      <c r="M1001">
        <f t="shared" si="167"/>
        <v>8</v>
      </c>
      <c r="N1001">
        <f t="shared" si="168"/>
        <v>22</v>
      </c>
      <c r="O1001">
        <f t="shared" si="169"/>
        <v>3</v>
      </c>
      <c r="P1001">
        <f t="shared" si="170"/>
        <v>23</v>
      </c>
      <c r="Q1001">
        <f t="shared" si="171"/>
        <v>0</v>
      </c>
      <c r="R1001">
        <f t="shared" si="172"/>
        <v>0</v>
      </c>
      <c r="S1001">
        <f t="shared" si="173"/>
        <v>1</v>
      </c>
      <c r="T1001">
        <f t="shared" si="174"/>
        <v>1</v>
      </c>
      <c r="U1001">
        <f t="shared" si="175"/>
        <v>958</v>
      </c>
    </row>
    <row r="1002" spans="1:21" ht="29.4" thickBot="1" x14ac:dyDescent="0.35">
      <c r="A1002" s="3" t="s">
        <v>99</v>
      </c>
      <c r="B1002" s="1">
        <v>6</v>
      </c>
      <c r="C1002" s="1">
        <v>4</v>
      </c>
      <c r="D1002" s="1">
        <v>6</v>
      </c>
      <c r="E1002" s="1">
        <v>16</v>
      </c>
      <c r="F1002" s="6">
        <v>2008</v>
      </c>
      <c r="G1002" s="6">
        <v>0</v>
      </c>
      <c r="H1002">
        <f t="shared" si="165"/>
        <v>8</v>
      </c>
      <c r="I1002" t="str">
        <f t="shared" si="166"/>
        <v>KEN</v>
      </c>
      <c r="J1002">
        <f>INDEX(Plan4!$B$4:$B$31,MATCH(Plan1!$F1002,Plan4!$A$4:$A$31,0))</f>
        <v>2004</v>
      </c>
      <c r="K1002">
        <f>INDEX(Plan4!$C$4:$C$31,MATCH(Plan1!$F1002,Plan4!$A$4:$A$31,0))</f>
        <v>2000</v>
      </c>
      <c r="L1002">
        <f>INDEX(Plan4!$E$4:$E$31,MATCH(Plan1!$F1002,Plan4!$A$4:$A$31,0))</f>
        <v>2012</v>
      </c>
      <c r="M1002">
        <f t="shared" si="167"/>
        <v>1</v>
      </c>
      <c r="N1002">
        <f t="shared" si="168"/>
        <v>7</v>
      </c>
      <c r="O1002">
        <f t="shared" si="169"/>
        <v>2</v>
      </c>
      <c r="P1002">
        <f t="shared" si="170"/>
        <v>7</v>
      </c>
      <c r="Q1002">
        <f t="shared" si="171"/>
        <v>0</v>
      </c>
      <c r="R1002">
        <f t="shared" si="172"/>
        <v>0</v>
      </c>
      <c r="S1002">
        <f t="shared" si="173"/>
        <v>1</v>
      </c>
      <c r="T1002">
        <f t="shared" si="174"/>
        <v>1</v>
      </c>
      <c r="U1002">
        <f t="shared" si="175"/>
        <v>958</v>
      </c>
    </row>
    <row r="1003" spans="1:21" ht="29.4" thickBot="1" x14ac:dyDescent="0.35">
      <c r="A1003" s="3" t="s">
        <v>27</v>
      </c>
      <c r="B1003" s="1">
        <v>5</v>
      </c>
      <c r="C1003" s="1">
        <v>11</v>
      </c>
      <c r="D1003" s="1">
        <v>3</v>
      </c>
      <c r="E1003" s="1">
        <v>19</v>
      </c>
      <c r="F1003" s="6">
        <v>2008</v>
      </c>
      <c r="G1003" s="6">
        <v>0</v>
      </c>
      <c r="H1003">
        <f t="shared" si="165"/>
        <v>8</v>
      </c>
      <c r="I1003" t="str">
        <f t="shared" si="166"/>
        <v>ESP</v>
      </c>
      <c r="J1003">
        <f>INDEX(Plan4!$B$4:$B$31,MATCH(Plan1!$F1003,Plan4!$A$4:$A$31,0))</f>
        <v>2004</v>
      </c>
      <c r="K1003">
        <f>INDEX(Plan4!$C$4:$C$31,MATCH(Plan1!$F1003,Plan4!$A$4:$A$31,0))</f>
        <v>2000</v>
      </c>
      <c r="L1003">
        <f>INDEX(Plan4!$E$4:$E$31,MATCH(Plan1!$F1003,Plan4!$A$4:$A$31,0))</f>
        <v>2012</v>
      </c>
      <c r="M1003">
        <f t="shared" si="167"/>
        <v>3</v>
      </c>
      <c r="N1003">
        <f t="shared" si="168"/>
        <v>20</v>
      </c>
      <c r="O1003">
        <f t="shared" si="169"/>
        <v>3</v>
      </c>
      <c r="P1003">
        <f t="shared" si="170"/>
        <v>11</v>
      </c>
      <c r="Q1003">
        <f t="shared" si="171"/>
        <v>0</v>
      </c>
      <c r="R1003">
        <f t="shared" si="172"/>
        <v>0</v>
      </c>
      <c r="S1003">
        <f t="shared" si="173"/>
        <v>1</v>
      </c>
      <c r="T1003">
        <f t="shared" si="174"/>
        <v>1</v>
      </c>
      <c r="U1003">
        <f t="shared" si="175"/>
        <v>958</v>
      </c>
    </row>
    <row r="1004" spans="1:21" ht="29.4" thickBot="1" x14ac:dyDescent="0.35">
      <c r="A1004" s="3" t="s">
        <v>71</v>
      </c>
      <c r="B1004" s="1">
        <v>5</v>
      </c>
      <c r="C1004" s="1">
        <v>4</v>
      </c>
      <c r="D1004" s="1">
        <v>2</v>
      </c>
      <c r="E1004" s="1">
        <v>11</v>
      </c>
      <c r="F1004" s="6">
        <v>2008</v>
      </c>
      <c r="G1004" s="6">
        <v>0</v>
      </c>
      <c r="H1004">
        <f t="shared" si="165"/>
        <v>10</v>
      </c>
      <c r="I1004" t="str">
        <f t="shared" si="166"/>
        <v>JAM</v>
      </c>
      <c r="J1004">
        <f>INDEX(Plan4!$B$4:$B$31,MATCH(Plan1!$F1004,Plan4!$A$4:$A$31,0))</f>
        <v>2004</v>
      </c>
      <c r="K1004">
        <f>INDEX(Plan4!$C$4:$C$31,MATCH(Plan1!$F1004,Plan4!$A$4:$A$31,0))</f>
        <v>2000</v>
      </c>
      <c r="L1004">
        <f>INDEX(Plan4!$E$4:$E$31,MATCH(Plan1!$F1004,Plan4!$A$4:$A$31,0))</f>
        <v>2012</v>
      </c>
      <c r="M1004">
        <f t="shared" si="167"/>
        <v>2</v>
      </c>
      <c r="N1004">
        <f t="shared" si="168"/>
        <v>5</v>
      </c>
      <c r="O1004">
        <f t="shared" si="169"/>
        <v>0</v>
      </c>
      <c r="P1004">
        <f t="shared" si="170"/>
        <v>9</v>
      </c>
      <c r="Q1004">
        <f t="shared" si="171"/>
        <v>0</v>
      </c>
      <c r="R1004">
        <f t="shared" si="172"/>
        <v>0</v>
      </c>
      <c r="S1004">
        <f t="shared" si="173"/>
        <v>1</v>
      </c>
      <c r="T1004">
        <f t="shared" si="174"/>
        <v>1</v>
      </c>
      <c r="U1004">
        <f t="shared" si="175"/>
        <v>958</v>
      </c>
    </row>
    <row r="1005" spans="1:21" ht="29.4" thickBot="1" x14ac:dyDescent="0.35">
      <c r="A1005" s="3" t="s">
        <v>58</v>
      </c>
      <c r="B1005" s="1">
        <v>4</v>
      </c>
      <c r="C1005" s="1">
        <v>5</v>
      </c>
      <c r="D1005" s="1">
        <v>2</v>
      </c>
      <c r="E1005" s="1">
        <v>11</v>
      </c>
      <c r="F1005" s="6">
        <v>2008</v>
      </c>
      <c r="G1005" s="6">
        <v>0</v>
      </c>
      <c r="H1005">
        <f t="shared" si="165"/>
        <v>9</v>
      </c>
      <c r="I1005" t="str">
        <f t="shared" si="166"/>
        <v>POL</v>
      </c>
      <c r="J1005">
        <f>INDEX(Plan4!$B$4:$B$31,MATCH(Plan1!$F1005,Plan4!$A$4:$A$31,0))</f>
        <v>2004</v>
      </c>
      <c r="K1005">
        <f>INDEX(Plan4!$C$4:$C$31,MATCH(Plan1!$F1005,Plan4!$A$4:$A$31,0))</f>
        <v>2000</v>
      </c>
      <c r="L1005">
        <f>INDEX(Plan4!$E$4:$E$31,MATCH(Plan1!$F1005,Plan4!$A$4:$A$31,0))</f>
        <v>2012</v>
      </c>
      <c r="M1005">
        <f t="shared" si="167"/>
        <v>3</v>
      </c>
      <c r="N1005">
        <f t="shared" si="168"/>
        <v>10</v>
      </c>
      <c r="O1005">
        <f t="shared" si="169"/>
        <v>6</v>
      </c>
      <c r="P1005">
        <f t="shared" si="170"/>
        <v>14</v>
      </c>
      <c r="Q1005">
        <f t="shared" si="171"/>
        <v>0</v>
      </c>
      <c r="R1005">
        <f t="shared" si="172"/>
        <v>0</v>
      </c>
      <c r="S1005">
        <f t="shared" si="173"/>
        <v>1</v>
      </c>
      <c r="T1005">
        <f t="shared" si="174"/>
        <v>1</v>
      </c>
      <c r="U1005">
        <f t="shared" si="175"/>
        <v>958</v>
      </c>
    </row>
    <row r="1006" spans="1:21" ht="29.4" thickBot="1" x14ac:dyDescent="0.35">
      <c r="A1006" s="3" t="s">
        <v>90</v>
      </c>
      <c r="B1006" s="1">
        <v>4</v>
      </c>
      <c r="C1006" s="1">
        <v>2</v>
      </c>
      <c r="D1006" s="1">
        <v>1</v>
      </c>
      <c r="E1006" s="1">
        <v>7</v>
      </c>
      <c r="F1006" s="6">
        <v>2008</v>
      </c>
      <c r="G1006" s="6">
        <v>0</v>
      </c>
      <c r="H1006">
        <f t="shared" si="165"/>
        <v>11</v>
      </c>
      <c r="I1006" t="str">
        <f t="shared" si="166"/>
        <v>ETH</v>
      </c>
      <c r="J1006">
        <f>INDEX(Plan4!$B$4:$B$31,MATCH(Plan1!$F1006,Plan4!$A$4:$A$31,0))</f>
        <v>2004</v>
      </c>
      <c r="K1006">
        <f>INDEX(Plan4!$C$4:$C$31,MATCH(Plan1!$F1006,Plan4!$A$4:$A$31,0))</f>
        <v>2000</v>
      </c>
      <c r="L1006">
        <f>INDEX(Plan4!$E$4:$E$31,MATCH(Plan1!$F1006,Plan4!$A$4:$A$31,0))</f>
        <v>2012</v>
      </c>
      <c r="M1006">
        <f t="shared" si="167"/>
        <v>2</v>
      </c>
      <c r="N1006">
        <f t="shared" si="168"/>
        <v>7</v>
      </c>
      <c r="O1006">
        <f t="shared" si="169"/>
        <v>4</v>
      </c>
      <c r="P1006">
        <f t="shared" si="170"/>
        <v>8</v>
      </c>
      <c r="Q1006">
        <f t="shared" si="171"/>
        <v>0</v>
      </c>
      <c r="R1006">
        <f t="shared" si="172"/>
        <v>0</v>
      </c>
      <c r="S1006">
        <f t="shared" si="173"/>
        <v>1</v>
      </c>
      <c r="T1006">
        <f t="shared" si="174"/>
        <v>1</v>
      </c>
      <c r="U1006">
        <f t="shared" si="175"/>
        <v>958</v>
      </c>
    </row>
    <row r="1007" spans="1:21" ht="29.4" thickBot="1" x14ac:dyDescent="0.35">
      <c r="A1007" s="3" t="s">
        <v>61</v>
      </c>
      <c r="B1007" s="1">
        <v>4</v>
      </c>
      <c r="C1007" s="1">
        <v>1</v>
      </c>
      <c r="D1007" s="1">
        <v>4</v>
      </c>
      <c r="E1007" s="1">
        <v>9</v>
      </c>
      <c r="F1007" s="6">
        <v>2008</v>
      </c>
      <c r="G1007" s="6">
        <v>0</v>
      </c>
      <c r="H1007">
        <f t="shared" si="165"/>
        <v>10</v>
      </c>
      <c r="I1007" t="str">
        <f t="shared" si="166"/>
        <v>ROU</v>
      </c>
      <c r="J1007">
        <f>INDEX(Plan4!$B$4:$B$31,MATCH(Plan1!$F1007,Plan4!$A$4:$A$31,0))</f>
        <v>2004</v>
      </c>
      <c r="K1007">
        <f>INDEX(Plan4!$C$4:$C$31,MATCH(Plan1!$F1007,Plan4!$A$4:$A$31,0))</f>
        <v>2000</v>
      </c>
      <c r="L1007">
        <f>INDEX(Plan4!$E$4:$E$31,MATCH(Plan1!$F1007,Plan4!$A$4:$A$31,0))</f>
        <v>2012</v>
      </c>
      <c r="M1007">
        <f t="shared" si="167"/>
        <v>8</v>
      </c>
      <c r="N1007">
        <f t="shared" si="168"/>
        <v>19</v>
      </c>
      <c r="O1007">
        <f t="shared" si="169"/>
        <v>11</v>
      </c>
      <c r="P1007">
        <f t="shared" si="170"/>
        <v>26</v>
      </c>
      <c r="Q1007">
        <f t="shared" si="171"/>
        <v>0</v>
      </c>
      <c r="R1007">
        <f t="shared" si="172"/>
        <v>0</v>
      </c>
      <c r="S1007">
        <f t="shared" si="173"/>
        <v>1</v>
      </c>
      <c r="T1007">
        <f t="shared" si="174"/>
        <v>1</v>
      </c>
      <c r="U1007">
        <f t="shared" si="175"/>
        <v>958</v>
      </c>
    </row>
    <row r="1008" spans="1:21" ht="29.4" thickBot="1" x14ac:dyDescent="0.35">
      <c r="A1008" s="3" t="s">
        <v>25</v>
      </c>
      <c r="B1008" s="1">
        <v>3</v>
      </c>
      <c r="C1008" s="1">
        <v>10</v>
      </c>
      <c r="D1008" s="1">
        <v>17</v>
      </c>
      <c r="E1008" s="1">
        <v>30</v>
      </c>
      <c r="F1008" s="6">
        <v>2008</v>
      </c>
      <c r="G1008" s="6">
        <v>0</v>
      </c>
      <c r="H1008">
        <f t="shared" si="165"/>
        <v>7</v>
      </c>
      <c r="I1008" t="str">
        <f t="shared" si="166"/>
        <v>CUB</v>
      </c>
      <c r="J1008">
        <f>INDEX(Plan4!$B$4:$B$31,MATCH(Plan1!$F1008,Plan4!$A$4:$A$31,0))</f>
        <v>2004</v>
      </c>
      <c r="K1008">
        <f>INDEX(Plan4!$C$4:$C$31,MATCH(Plan1!$F1008,Plan4!$A$4:$A$31,0))</f>
        <v>2000</v>
      </c>
      <c r="L1008">
        <f>INDEX(Plan4!$E$4:$E$31,MATCH(Plan1!$F1008,Plan4!$A$4:$A$31,0))</f>
        <v>2012</v>
      </c>
      <c r="M1008">
        <f t="shared" si="167"/>
        <v>9</v>
      </c>
      <c r="N1008">
        <f t="shared" si="168"/>
        <v>27</v>
      </c>
      <c r="O1008">
        <f t="shared" si="169"/>
        <v>11</v>
      </c>
      <c r="P1008">
        <f t="shared" si="170"/>
        <v>29</v>
      </c>
      <c r="Q1008">
        <f t="shared" si="171"/>
        <v>0</v>
      </c>
      <c r="R1008">
        <f t="shared" si="172"/>
        <v>0</v>
      </c>
      <c r="S1008">
        <f t="shared" si="173"/>
        <v>1</v>
      </c>
      <c r="T1008">
        <f t="shared" si="174"/>
        <v>1</v>
      </c>
      <c r="U1008">
        <f t="shared" si="175"/>
        <v>958</v>
      </c>
    </row>
    <row r="1009" spans="1:21" ht="29.4" thickBot="1" x14ac:dyDescent="0.35">
      <c r="A1009" s="3" t="s">
        <v>26</v>
      </c>
      <c r="B1009" s="1">
        <v>3</v>
      </c>
      <c r="C1009" s="1">
        <v>9</v>
      </c>
      <c r="D1009" s="1">
        <v>8</v>
      </c>
      <c r="E1009" s="1">
        <v>20</v>
      </c>
      <c r="F1009" s="6">
        <v>2008</v>
      </c>
      <c r="G1009" s="6">
        <v>0</v>
      </c>
      <c r="H1009">
        <f t="shared" si="165"/>
        <v>9</v>
      </c>
      <c r="I1009" t="str">
        <f t="shared" si="166"/>
        <v>CAN</v>
      </c>
      <c r="J1009">
        <f>INDEX(Plan4!$B$4:$B$31,MATCH(Plan1!$F1009,Plan4!$A$4:$A$31,0))</f>
        <v>2004</v>
      </c>
      <c r="K1009">
        <f>INDEX(Plan4!$C$4:$C$31,MATCH(Plan1!$F1009,Plan4!$A$4:$A$31,0))</f>
        <v>2000</v>
      </c>
      <c r="L1009">
        <f>INDEX(Plan4!$E$4:$E$31,MATCH(Plan1!$F1009,Plan4!$A$4:$A$31,0))</f>
        <v>2012</v>
      </c>
      <c r="M1009">
        <f t="shared" si="167"/>
        <v>3</v>
      </c>
      <c r="N1009">
        <f t="shared" si="168"/>
        <v>12</v>
      </c>
      <c r="O1009">
        <f t="shared" si="169"/>
        <v>3</v>
      </c>
      <c r="P1009">
        <f t="shared" si="170"/>
        <v>14</v>
      </c>
      <c r="Q1009">
        <f t="shared" si="171"/>
        <v>0</v>
      </c>
      <c r="R1009">
        <f t="shared" si="172"/>
        <v>0</v>
      </c>
      <c r="S1009">
        <f t="shared" si="173"/>
        <v>1</v>
      </c>
      <c r="T1009">
        <f t="shared" si="174"/>
        <v>1</v>
      </c>
      <c r="U1009">
        <f t="shared" si="175"/>
        <v>958</v>
      </c>
    </row>
    <row r="1010" spans="1:21" ht="29.4" thickBot="1" x14ac:dyDescent="0.35">
      <c r="A1010" s="3" t="s">
        <v>5</v>
      </c>
      <c r="B1010" s="1">
        <v>3</v>
      </c>
      <c r="C1010" s="1">
        <v>5</v>
      </c>
      <c r="D1010" s="1">
        <v>2</v>
      </c>
      <c r="E1010" s="1">
        <v>10</v>
      </c>
      <c r="F1010" s="6">
        <v>2008</v>
      </c>
      <c r="G1010" s="6">
        <v>0</v>
      </c>
      <c r="H1010">
        <f t="shared" si="165"/>
        <v>10</v>
      </c>
      <c r="I1010" t="str">
        <f t="shared" si="166"/>
        <v>HUN</v>
      </c>
      <c r="J1010">
        <f>INDEX(Plan4!$B$4:$B$31,MATCH(Plan1!$F1010,Plan4!$A$4:$A$31,0))</f>
        <v>2004</v>
      </c>
      <c r="K1010">
        <f>INDEX(Plan4!$C$4:$C$31,MATCH(Plan1!$F1010,Plan4!$A$4:$A$31,0))</f>
        <v>2000</v>
      </c>
      <c r="L1010">
        <f>INDEX(Plan4!$E$4:$E$31,MATCH(Plan1!$F1010,Plan4!$A$4:$A$31,0))</f>
        <v>2012</v>
      </c>
      <c r="M1010">
        <f t="shared" si="167"/>
        <v>8</v>
      </c>
      <c r="N1010">
        <f t="shared" si="168"/>
        <v>17</v>
      </c>
      <c r="O1010">
        <f t="shared" si="169"/>
        <v>8</v>
      </c>
      <c r="P1010">
        <f t="shared" si="170"/>
        <v>17</v>
      </c>
      <c r="Q1010">
        <f t="shared" si="171"/>
        <v>0</v>
      </c>
      <c r="R1010">
        <f t="shared" si="172"/>
        <v>0</v>
      </c>
      <c r="S1010">
        <f t="shared" si="173"/>
        <v>1</v>
      </c>
      <c r="T1010">
        <f t="shared" si="174"/>
        <v>1</v>
      </c>
      <c r="U1010">
        <f t="shared" si="175"/>
        <v>958</v>
      </c>
    </row>
    <row r="1011" spans="1:21" ht="29.4" thickBot="1" x14ac:dyDescent="0.35">
      <c r="A1011" s="3" t="s">
        <v>28</v>
      </c>
      <c r="B1011" s="1">
        <v>3</v>
      </c>
      <c r="C1011" s="1">
        <v>5</v>
      </c>
      <c r="D1011" s="1">
        <v>1</v>
      </c>
      <c r="E1011" s="1">
        <v>9</v>
      </c>
      <c r="F1011" s="6">
        <v>2008</v>
      </c>
      <c r="G1011" s="6">
        <v>0</v>
      </c>
      <c r="H1011">
        <f t="shared" si="165"/>
        <v>9</v>
      </c>
      <c r="I1011" t="str">
        <f t="shared" si="166"/>
        <v>NOR</v>
      </c>
      <c r="J1011">
        <f>INDEX(Plan4!$B$4:$B$31,MATCH(Plan1!$F1011,Plan4!$A$4:$A$31,0))</f>
        <v>2004</v>
      </c>
      <c r="K1011">
        <f>INDEX(Plan4!$C$4:$C$31,MATCH(Plan1!$F1011,Plan4!$A$4:$A$31,0))</f>
        <v>2000</v>
      </c>
      <c r="L1011">
        <f>INDEX(Plan4!$E$4:$E$31,MATCH(Plan1!$F1011,Plan4!$A$4:$A$31,0))</f>
        <v>2012</v>
      </c>
      <c r="M1011">
        <f t="shared" si="167"/>
        <v>5</v>
      </c>
      <c r="N1011">
        <f t="shared" si="168"/>
        <v>6</v>
      </c>
      <c r="O1011">
        <f t="shared" si="169"/>
        <v>4</v>
      </c>
      <c r="P1011">
        <f t="shared" si="170"/>
        <v>10</v>
      </c>
      <c r="Q1011">
        <f t="shared" si="171"/>
        <v>0</v>
      </c>
      <c r="R1011">
        <f t="shared" si="172"/>
        <v>0</v>
      </c>
      <c r="S1011">
        <f t="shared" si="173"/>
        <v>1</v>
      </c>
      <c r="T1011">
        <f t="shared" si="174"/>
        <v>1</v>
      </c>
      <c r="U1011">
        <f t="shared" si="175"/>
        <v>958</v>
      </c>
    </row>
    <row r="1012" spans="1:21" ht="29.4" thickBot="1" x14ac:dyDescent="0.35">
      <c r="A1012" s="3" t="s">
        <v>49</v>
      </c>
      <c r="B1012" s="1">
        <v>3</v>
      </c>
      <c r="C1012" s="1">
        <v>4</v>
      </c>
      <c r="D1012" s="1">
        <v>10</v>
      </c>
      <c r="E1012" s="1">
        <v>17</v>
      </c>
      <c r="F1012" s="6">
        <v>2008</v>
      </c>
      <c r="G1012" s="6">
        <v>0</v>
      </c>
      <c r="H1012">
        <f t="shared" si="165"/>
        <v>9</v>
      </c>
      <c r="I1012" t="str">
        <f t="shared" si="166"/>
        <v>BRA</v>
      </c>
      <c r="J1012">
        <f>INDEX(Plan4!$B$4:$B$31,MATCH(Plan1!$F1012,Plan4!$A$4:$A$31,0))</f>
        <v>2004</v>
      </c>
      <c r="K1012">
        <f>INDEX(Plan4!$C$4:$C$31,MATCH(Plan1!$F1012,Plan4!$A$4:$A$31,0))</f>
        <v>2000</v>
      </c>
      <c r="L1012">
        <f>INDEX(Plan4!$E$4:$E$31,MATCH(Plan1!$F1012,Plan4!$A$4:$A$31,0))</f>
        <v>2012</v>
      </c>
      <c r="M1012">
        <f t="shared" si="167"/>
        <v>5</v>
      </c>
      <c r="N1012">
        <f t="shared" si="168"/>
        <v>10</v>
      </c>
      <c r="O1012">
        <f t="shared" si="169"/>
        <v>0</v>
      </c>
      <c r="P1012">
        <f t="shared" si="170"/>
        <v>12</v>
      </c>
      <c r="Q1012">
        <f t="shared" si="171"/>
        <v>0</v>
      </c>
      <c r="R1012">
        <f t="shared" si="172"/>
        <v>0</v>
      </c>
      <c r="S1012">
        <f t="shared" si="173"/>
        <v>1</v>
      </c>
      <c r="T1012">
        <f t="shared" si="174"/>
        <v>1</v>
      </c>
      <c r="U1012">
        <f t="shared" si="175"/>
        <v>958</v>
      </c>
    </row>
    <row r="1013" spans="1:21" ht="29.4" thickBot="1" x14ac:dyDescent="0.35">
      <c r="A1013" s="3" t="s">
        <v>147</v>
      </c>
      <c r="B1013" s="1">
        <v>3</v>
      </c>
      <c r="C1013" s="1">
        <v>4</v>
      </c>
      <c r="D1013" s="1">
        <v>7</v>
      </c>
      <c r="E1013" s="1">
        <v>14</v>
      </c>
      <c r="F1013" s="6">
        <v>2008</v>
      </c>
      <c r="G1013" s="6">
        <v>0</v>
      </c>
      <c r="H1013">
        <f t="shared" si="165"/>
        <v>10</v>
      </c>
      <c r="I1013" t="str">
        <f t="shared" si="166"/>
        <v>BLR</v>
      </c>
      <c r="J1013">
        <f>INDEX(Plan4!$B$4:$B$31,MATCH(Plan1!$F1013,Plan4!$A$4:$A$31,0))</f>
        <v>2004</v>
      </c>
      <c r="K1013">
        <f>INDEX(Plan4!$C$4:$C$31,MATCH(Plan1!$F1013,Plan4!$A$4:$A$31,0))</f>
        <v>2000</v>
      </c>
      <c r="L1013">
        <f>INDEX(Plan4!$E$4:$E$31,MATCH(Plan1!$F1013,Plan4!$A$4:$A$31,0))</f>
        <v>2012</v>
      </c>
      <c r="M1013">
        <f t="shared" si="167"/>
        <v>2</v>
      </c>
      <c r="N1013">
        <f t="shared" si="168"/>
        <v>13</v>
      </c>
      <c r="O1013">
        <f t="shared" si="169"/>
        <v>3</v>
      </c>
      <c r="P1013">
        <f t="shared" si="170"/>
        <v>17</v>
      </c>
      <c r="Q1013">
        <f t="shared" si="171"/>
        <v>0</v>
      </c>
      <c r="R1013">
        <f t="shared" si="172"/>
        <v>0</v>
      </c>
      <c r="S1013">
        <f t="shared" si="173"/>
        <v>1</v>
      </c>
      <c r="T1013">
        <f t="shared" si="174"/>
        <v>1</v>
      </c>
      <c r="U1013">
        <f t="shared" si="175"/>
        <v>958</v>
      </c>
    </row>
    <row r="1014" spans="1:21" ht="43.8" thickBot="1" x14ac:dyDescent="0.35">
      <c r="A1014" s="3" t="s">
        <v>145</v>
      </c>
      <c r="B1014" s="1">
        <v>3</v>
      </c>
      <c r="C1014" s="1">
        <v>3</v>
      </c>
      <c r="D1014" s="1">
        <v>1</v>
      </c>
      <c r="E1014" s="1">
        <v>7</v>
      </c>
      <c r="F1014" s="6">
        <v>2008</v>
      </c>
      <c r="G1014" s="6">
        <v>0</v>
      </c>
      <c r="H1014">
        <f t="shared" si="165"/>
        <v>17</v>
      </c>
      <c r="I1014" t="str">
        <f t="shared" si="166"/>
        <v>CZE</v>
      </c>
      <c r="J1014">
        <f>INDEX(Plan4!$B$4:$B$31,MATCH(Plan1!$F1014,Plan4!$A$4:$A$31,0))</f>
        <v>2004</v>
      </c>
      <c r="K1014">
        <f>INDEX(Plan4!$C$4:$C$31,MATCH(Plan1!$F1014,Plan4!$A$4:$A$31,0))</f>
        <v>2000</v>
      </c>
      <c r="L1014">
        <f>INDEX(Plan4!$E$4:$E$31,MATCH(Plan1!$F1014,Plan4!$A$4:$A$31,0))</f>
        <v>2012</v>
      </c>
      <c r="M1014">
        <f t="shared" si="167"/>
        <v>1</v>
      </c>
      <c r="N1014">
        <f t="shared" si="168"/>
        <v>9</v>
      </c>
      <c r="O1014">
        <f t="shared" si="169"/>
        <v>2</v>
      </c>
      <c r="P1014">
        <f t="shared" si="170"/>
        <v>8</v>
      </c>
      <c r="Q1014">
        <f t="shared" si="171"/>
        <v>0</v>
      </c>
      <c r="R1014">
        <f t="shared" si="172"/>
        <v>0</v>
      </c>
      <c r="S1014">
        <f t="shared" si="173"/>
        <v>1</v>
      </c>
      <c r="T1014">
        <f t="shared" si="174"/>
        <v>1</v>
      </c>
      <c r="U1014">
        <f t="shared" si="175"/>
        <v>958</v>
      </c>
    </row>
    <row r="1015" spans="1:21" ht="29.4" thickBot="1" x14ac:dyDescent="0.35">
      <c r="A1015" s="3" t="s">
        <v>148</v>
      </c>
      <c r="B1015" s="1">
        <v>3</v>
      </c>
      <c r="C1015" s="1">
        <v>3</v>
      </c>
      <c r="D1015" s="1">
        <v>0</v>
      </c>
      <c r="E1015" s="1">
        <v>6</v>
      </c>
      <c r="F1015" s="6">
        <v>2008</v>
      </c>
      <c r="G1015" s="6">
        <v>0</v>
      </c>
      <c r="H1015">
        <f t="shared" si="165"/>
        <v>11</v>
      </c>
      <c r="I1015" t="str">
        <f t="shared" si="166"/>
        <v>SVK</v>
      </c>
      <c r="J1015">
        <f>INDEX(Plan4!$B$4:$B$31,MATCH(Plan1!$F1015,Plan4!$A$4:$A$31,0))</f>
        <v>2004</v>
      </c>
      <c r="K1015">
        <f>INDEX(Plan4!$C$4:$C$31,MATCH(Plan1!$F1015,Plan4!$A$4:$A$31,0))</f>
        <v>2000</v>
      </c>
      <c r="L1015">
        <f>INDEX(Plan4!$E$4:$E$31,MATCH(Plan1!$F1015,Plan4!$A$4:$A$31,0))</f>
        <v>2012</v>
      </c>
      <c r="M1015">
        <f t="shared" si="167"/>
        <v>2</v>
      </c>
      <c r="N1015">
        <f t="shared" si="168"/>
        <v>6</v>
      </c>
      <c r="O1015">
        <f t="shared" si="169"/>
        <v>1</v>
      </c>
      <c r="P1015">
        <f t="shared" si="170"/>
        <v>5</v>
      </c>
      <c r="Q1015">
        <f t="shared" si="171"/>
        <v>0</v>
      </c>
      <c r="R1015">
        <f t="shared" si="172"/>
        <v>0</v>
      </c>
      <c r="S1015">
        <f t="shared" si="173"/>
        <v>1</v>
      </c>
      <c r="T1015">
        <f t="shared" si="174"/>
        <v>1</v>
      </c>
      <c r="U1015">
        <f t="shared" si="175"/>
        <v>958</v>
      </c>
    </row>
    <row r="1016" spans="1:21" ht="43.8" thickBot="1" x14ac:dyDescent="0.35">
      <c r="A1016" s="3" t="s">
        <v>53</v>
      </c>
      <c r="B1016" s="1">
        <v>3</v>
      </c>
      <c r="C1016" s="1">
        <v>2</v>
      </c>
      <c r="D1016" s="1">
        <v>4</v>
      </c>
      <c r="E1016" s="1">
        <v>9</v>
      </c>
      <c r="F1016" s="6">
        <v>2008</v>
      </c>
      <c r="G1016" s="6">
        <v>0</v>
      </c>
      <c r="H1016">
        <f t="shared" si="165"/>
        <v>14</v>
      </c>
      <c r="I1016" t="str">
        <f t="shared" si="166"/>
        <v>NZL</v>
      </c>
      <c r="J1016">
        <f>INDEX(Plan4!$B$4:$B$31,MATCH(Plan1!$F1016,Plan4!$A$4:$A$31,0))</f>
        <v>2004</v>
      </c>
      <c r="K1016">
        <f>INDEX(Plan4!$C$4:$C$31,MATCH(Plan1!$F1016,Plan4!$A$4:$A$31,0))</f>
        <v>2000</v>
      </c>
      <c r="L1016">
        <f>INDEX(Plan4!$E$4:$E$31,MATCH(Plan1!$F1016,Plan4!$A$4:$A$31,0))</f>
        <v>2012</v>
      </c>
      <c r="M1016">
        <f t="shared" si="167"/>
        <v>3</v>
      </c>
      <c r="N1016">
        <f t="shared" si="168"/>
        <v>5</v>
      </c>
      <c r="O1016">
        <f t="shared" si="169"/>
        <v>1</v>
      </c>
      <c r="P1016">
        <f t="shared" si="170"/>
        <v>4</v>
      </c>
      <c r="Q1016">
        <f t="shared" si="171"/>
        <v>0</v>
      </c>
      <c r="R1016">
        <f t="shared" si="172"/>
        <v>0</v>
      </c>
      <c r="S1016">
        <f t="shared" si="173"/>
        <v>1</v>
      </c>
      <c r="T1016">
        <f t="shared" si="174"/>
        <v>1</v>
      </c>
      <c r="U1016">
        <f t="shared" si="175"/>
        <v>958</v>
      </c>
    </row>
    <row r="1017" spans="1:21" ht="29.4" thickBot="1" x14ac:dyDescent="0.35">
      <c r="A1017" s="3" t="s">
        <v>157</v>
      </c>
      <c r="B1017" s="1">
        <v>3</v>
      </c>
      <c r="C1017" s="1">
        <v>2</v>
      </c>
      <c r="D1017" s="1">
        <v>2</v>
      </c>
      <c r="E1017" s="1">
        <v>7</v>
      </c>
      <c r="F1017" s="6">
        <v>2008</v>
      </c>
      <c r="G1017" s="6">
        <v>0</v>
      </c>
      <c r="H1017">
        <f t="shared" si="165"/>
        <v>10</v>
      </c>
      <c r="I1017" t="str">
        <f t="shared" si="166"/>
        <v>GEO</v>
      </c>
      <c r="J1017">
        <f>INDEX(Plan4!$B$4:$B$31,MATCH(Plan1!$F1017,Plan4!$A$4:$A$31,0))</f>
        <v>2004</v>
      </c>
      <c r="K1017">
        <f>INDEX(Plan4!$C$4:$C$31,MATCH(Plan1!$F1017,Plan4!$A$4:$A$31,0))</f>
        <v>2000</v>
      </c>
      <c r="L1017">
        <f>INDEX(Plan4!$E$4:$E$31,MATCH(Plan1!$F1017,Plan4!$A$4:$A$31,0))</f>
        <v>2012</v>
      </c>
      <c r="M1017">
        <f t="shared" si="167"/>
        <v>2</v>
      </c>
      <c r="N1017">
        <f t="shared" si="168"/>
        <v>4</v>
      </c>
      <c r="O1017">
        <f t="shared" si="169"/>
        <v>0</v>
      </c>
      <c r="P1017">
        <f t="shared" si="170"/>
        <v>6</v>
      </c>
      <c r="Q1017">
        <f t="shared" si="171"/>
        <v>0</v>
      </c>
      <c r="R1017">
        <f t="shared" si="172"/>
        <v>0</v>
      </c>
      <c r="S1017">
        <f t="shared" si="173"/>
        <v>1</v>
      </c>
      <c r="T1017">
        <f t="shared" si="174"/>
        <v>1</v>
      </c>
      <c r="U1017">
        <f t="shared" si="175"/>
        <v>958</v>
      </c>
    </row>
    <row r="1018" spans="1:21" ht="29.4" thickBot="1" x14ac:dyDescent="0.35">
      <c r="A1018" s="3" t="s">
        <v>146</v>
      </c>
      <c r="B1018" s="1">
        <v>2</v>
      </c>
      <c r="C1018" s="1">
        <v>3</v>
      </c>
      <c r="D1018" s="1">
        <v>4</v>
      </c>
      <c r="E1018" s="1">
        <v>9</v>
      </c>
      <c r="F1018" s="6">
        <v>2008</v>
      </c>
      <c r="G1018" s="6">
        <v>0</v>
      </c>
      <c r="H1018">
        <f t="shared" si="165"/>
        <v>13</v>
      </c>
      <c r="I1018" t="str">
        <f t="shared" si="166"/>
        <v>KAZ</v>
      </c>
      <c r="J1018">
        <f>INDEX(Plan4!$B$4:$B$31,MATCH(Plan1!$F1018,Plan4!$A$4:$A$31,0))</f>
        <v>2004</v>
      </c>
      <c r="K1018">
        <f>INDEX(Plan4!$C$4:$C$31,MATCH(Plan1!$F1018,Plan4!$A$4:$A$31,0))</f>
        <v>2000</v>
      </c>
      <c r="L1018">
        <f>INDEX(Plan4!$E$4:$E$31,MATCH(Plan1!$F1018,Plan4!$A$4:$A$31,0))</f>
        <v>2012</v>
      </c>
      <c r="M1018">
        <f t="shared" si="167"/>
        <v>1</v>
      </c>
      <c r="N1018">
        <f t="shared" si="168"/>
        <v>8</v>
      </c>
      <c r="O1018">
        <f t="shared" si="169"/>
        <v>3</v>
      </c>
      <c r="P1018">
        <f t="shared" si="170"/>
        <v>7</v>
      </c>
      <c r="Q1018">
        <f t="shared" si="171"/>
        <v>0</v>
      </c>
      <c r="R1018">
        <f t="shared" si="172"/>
        <v>0</v>
      </c>
      <c r="S1018">
        <f t="shared" si="173"/>
        <v>1</v>
      </c>
      <c r="T1018">
        <f t="shared" si="174"/>
        <v>1</v>
      </c>
      <c r="U1018">
        <f t="shared" si="175"/>
        <v>958</v>
      </c>
    </row>
    <row r="1019" spans="1:21" ht="29.4" thickBot="1" x14ac:dyDescent="0.35">
      <c r="A1019" s="3" t="s">
        <v>8</v>
      </c>
      <c r="B1019" s="1">
        <v>2</v>
      </c>
      <c r="C1019" s="1">
        <v>2</v>
      </c>
      <c r="D1019" s="1">
        <v>3</v>
      </c>
      <c r="E1019" s="1">
        <v>7</v>
      </c>
      <c r="F1019" s="6">
        <v>2008</v>
      </c>
      <c r="G1019" s="6">
        <v>0</v>
      </c>
      <c r="H1019">
        <f t="shared" si="165"/>
        <v>10</v>
      </c>
      <c r="I1019" t="str">
        <f t="shared" si="166"/>
        <v>DEN</v>
      </c>
      <c r="J1019">
        <f>INDEX(Plan4!$B$4:$B$31,MATCH(Plan1!$F1019,Plan4!$A$4:$A$31,0))</f>
        <v>2004</v>
      </c>
      <c r="K1019">
        <f>INDEX(Plan4!$C$4:$C$31,MATCH(Plan1!$F1019,Plan4!$A$4:$A$31,0))</f>
        <v>2000</v>
      </c>
      <c r="L1019">
        <f>INDEX(Plan4!$E$4:$E$31,MATCH(Plan1!$F1019,Plan4!$A$4:$A$31,0))</f>
        <v>2012</v>
      </c>
      <c r="M1019">
        <f t="shared" si="167"/>
        <v>2</v>
      </c>
      <c r="N1019">
        <f t="shared" si="168"/>
        <v>8</v>
      </c>
      <c r="O1019">
        <f t="shared" si="169"/>
        <v>2</v>
      </c>
      <c r="P1019">
        <f t="shared" si="170"/>
        <v>6</v>
      </c>
      <c r="Q1019">
        <f t="shared" si="171"/>
        <v>0</v>
      </c>
      <c r="R1019">
        <f t="shared" si="172"/>
        <v>0</v>
      </c>
      <c r="S1019">
        <f t="shared" si="173"/>
        <v>1</v>
      </c>
      <c r="T1019">
        <f t="shared" si="174"/>
        <v>1</v>
      </c>
      <c r="U1019">
        <f t="shared" si="175"/>
        <v>958</v>
      </c>
    </row>
    <row r="1020" spans="1:21" ht="43.8" thickBot="1" x14ac:dyDescent="0.35">
      <c r="A1020" s="3" t="s">
        <v>108</v>
      </c>
      <c r="B1020" s="1">
        <v>2</v>
      </c>
      <c r="C1020" s="1">
        <v>2</v>
      </c>
      <c r="D1020" s="1">
        <v>2</v>
      </c>
      <c r="E1020" s="1">
        <v>6</v>
      </c>
      <c r="F1020" s="6">
        <v>2008</v>
      </c>
      <c r="G1020" s="6">
        <v>0</v>
      </c>
      <c r="H1020">
        <f t="shared" si="165"/>
        <v>14</v>
      </c>
      <c r="I1020" t="str">
        <f t="shared" si="166"/>
        <v>PRK</v>
      </c>
      <c r="J1020">
        <f>INDEX(Plan4!$B$4:$B$31,MATCH(Plan1!$F1020,Plan4!$A$4:$A$31,0))</f>
        <v>2004</v>
      </c>
      <c r="K1020">
        <f>INDEX(Plan4!$C$4:$C$31,MATCH(Plan1!$F1020,Plan4!$A$4:$A$31,0))</f>
        <v>2000</v>
      </c>
      <c r="L1020">
        <f>INDEX(Plan4!$E$4:$E$31,MATCH(Plan1!$F1020,Plan4!$A$4:$A$31,0))</f>
        <v>2012</v>
      </c>
      <c r="M1020">
        <f t="shared" si="167"/>
        <v>0</v>
      </c>
      <c r="N1020">
        <f t="shared" si="168"/>
        <v>5</v>
      </c>
      <c r="O1020">
        <f t="shared" si="169"/>
        <v>0</v>
      </c>
      <c r="P1020">
        <f t="shared" si="170"/>
        <v>4</v>
      </c>
      <c r="Q1020">
        <f t="shared" si="171"/>
        <v>0</v>
      </c>
      <c r="R1020">
        <f t="shared" si="172"/>
        <v>0</v>
      </c>
      <c r="S1020">
        <f t="shared" si="173"/>
        <v>1</v>
      </c>
      <c r="T1020">
        <f t="shared" si="174"/>
        <v>1</v>
      </c>
      <c r="U1020">
        <f t="shared" si="175"/>
        <v>958</v>
      </c>
    </row>
    <row r="1021" spans="1:21" ht="29.4" thickBot="1" x14ac:dyDescent="0.35">
      <c r="A1021" s="3" t="s">
        <v>113</v>
      </c>
      <c r="B1021" s="1">
        <v>2</v>
      </c>
      <c r="C1021" s="1">
        <v>2</v>
      </c>
      <c r="D1021" s="1">
        <v>2</v>
      </c>
      <c r="E1021" s="1">
        <v>6</v>
      </c>
      <c r="F1021" s="6">
        <v>2008</v>
      </c>
      <c r="G1021" s="6">
        <v>0</v>
      </c>
      <c r="H1021">
        <f t="shared" si="165"/>
        <v>11</v>
      </c>
      <c r="I1021" t="str">
        <f t="shared" si="166"/>
        <v>THA</v>
      </c>
      <c r="J1021">
        <f>INDEX(Plan4!$B$4:$B$31,MATCH(Plan1!$F1021,Plan4!$A$4:$A$31,0))</f>
        <v>2004</v>
      </c>
      <c r="K1021">
        <f>INDEX(Plan4!$C$4:$C$31,MATCH(Plan1!$F1021,Plan4!$A$4:$A$31,0))</f>
        <v>2000</v>
      </c>
      <c r="L1021">
        <f>INDEX(Plan4!$E$4:$E$31,MATCH(Plan1!$F1021,Plan4!$A$4:$A$31,0))</f>
        <v>2012</v>
      </c>
      <c r="M1021">
        <f t="shared" si="167"/>
        <v>3</v>
      </c>
      <c r="N1021">
        <f t="shared" si="168"/>
        <v>8</v>
      </c>
      <c r="O1021">
        <f t="shared" si="169"/>
        <v>1</v>
      </c>
      <c r="P1021">
        <f t="shared" si="170"/>
        <v>3</v>
      </c>
      <c r="Q1021">
        <f t="shared" si="171"/>
        <v>0</v>
      </c>
      <c r="R1021">
        <f t="shared" si="172"/>
        <v>0</v>
      </c>
      <c r="S1021">
        <f t="shared" si="173"/>
        <v>1</v>
      </c>
      <c r="T1021">
        <f t="shared" si="174"/>
        <v>1</v>
      </c>
      <c r="U1021">
        <f t="shared" si="175"/>
        <v>958</v>
      </c>
    </row>
    <row r="1022" spans="1:21" ht="29.4" thickBot="1" x14ac:dyDescent="0.35">
      <c r="A1022" s="3" t="s">
        <v>104</v>
      </c>
      <c r="B1022" s="1">
        <v>2</v>
      </c>
      <c r="C1022" s="1">
        <v>2</v>
      </c>
      <c r="D1022" s="1">
        <v>0</v>
      </c>
      <c r="E1022" s="1">
        <v>4</v>
      </c>
      <c r="F1022" s="6">
        <v>2008</v>
      </c>
      <c r="G1022" s="6">
        <v>0</v>
      </c>
      <c r="H1022">
        <f t="shared" si="165"/>
        <v>11</v>
      </c>
      <c r="I1022" t="str">
        <f t="shared" si="166"/>
        <v>MGL</v>
      </c>
      <c r="J1022">
        <f>INDEX(Plan4!$B$4:$B$31,MATCH(Plan1!$F1022,Plan4!$A$4:$A$31,0))</f>
        <v>2004</v>
      </c>
      <c r="K1022">
        <f>INDEX(Plan4!$C$4:$C$31,MATCH(Plan1!$F1022,Plan4!$A$4:$A$31,0))</f>
        <v>2000</v>
      </c>
      <c r="L1022">
        <f>INDEX(Plan4!$E$4:$E$31,MATCH(Plan1!$F1022,Plan4!$A$4:$A$31,0))</f>
        <v>2012</v>
      </c>
      <c r="M1022">
        <f t="shared" si="167"/>
        <v>0</v>
      </c>
      <c r="N1022">
        <f t="shared" si="168"/>
        <v>1</v>
      </c>
      <c r="O1022">
        <f t="shared" si="169"/>
        <v>0</v>
      </c>
      <c r="P1022">
        <f t="shared" si="170"/>
        <v>0</v>
      </c>
      <c r="Q1022">
        <f t="shared" si="171"/>
        <v>0</v>
      </c>
      <c r="R1022">
        <f t="shared" si="172"/>
        <v>0</v>
      </c>
      <c r="S1022">
        <f t="shared" si="173"/>
        <v>1</v>
      </c>
      <c r="T1022">
        <f t="shared" si="174"/>
        <v>0</v>
      </c>
      <c r="U1022">
        <f t="shared" si="175"/>
        <v>958</v>
      </c>
    </row>
    <row r="1023" spans="1:21" ht="29.4" thickBot="1" x14ac:dyDescent="0.35">
      <c r="A1023" s="3" t="s">
        <v>9</v>
      </c>
      <c r="B1023" s="1">
        <v>2</v>
      </c>
      <c r="C1023" s="1">
        <v>1</v>
      </c>
      <c r="D1023" s="1">
        <v>4</v>
      </c>
      <c r="E1023" s="1">
        <v>7</v>
      </c>
      <c r="F1023" s="6">
        <v>2008</v>
      </c>
      <c r="G1023" s="6">
        <v>0</v>
      </c>
      <c r="H1023">
        <f t="shared" si="165"/>
        <v>14</v>
      </c>
      <c r="I1023" t="str">
        <f t="shared" si="166"/>
        <v>SUI</v>
      </c>
      <c r="J1023">
        <f>INDEX(Plan4!$B$4:$B$31,MATCH(Plan1!$F1023,Plan4!$A$4:$A$31,0))</f>
        <v>2004</v>
      </c>
      <c r="K1023">
        <f>INDEX(Plan4!$C$4:$C$31,MATCH(Plan1!$F1023,Plan4!$A$4:$A$31,0))</f>
        <v>2000</v>
      </c>
      <c r="L1023">
        <f>INDEX(Plan4!$E$4:$E$31,MATCH(Plan1!$F1023,Plan4!$A$4:$A$31,0))</f>
        <v>2012</v>
      </c>
      <c r="M1023">
        <f t="shared" si="167"/>
        <v>1</v>
      </c>
      <c r="N1023">
        <f t="shared" si="168"/>
        <v>5</v>
      </c>
      <c r="O1023">
        <f t="shared" si="169"/>
        <v>1</v>
      </c>
      <c r="P1023">
        <f t="shared" si="170"/>
        <v>9</v>
      </c>
      <c r="Q1023">
        <f t="shared" si="171"/>
        <v>0</v>
      </c>
      <c r="R1023">
        <f t="shared" si="172"/>
        <v>0</v>
      </c>
      <c r="S1023">
        <f t="shared" si="173"/>
        <v>1</v>
      </c>
      <c r="T1023">
        <f t="shared" si="174"/>
        <v>1</v>
      </c>
      <c r="U1023">
        <f t="shared" si="175"/>
        <v>958</v>
      </c>
    </row>
    <row r="1024" spans="1:21" ht="29.4" thickBot="1" x14ac:dyDescent="0.35">
      <c r="A1024" s="3" t="s">
        <v>56</v>
      </c>
      <c r="B1024" s="1">
        <v>2</v>
      </c>
      <c r="C1024" s="1">
        <v>0</v>
      </c>
      <c r="D1024" s="1">
        <v>4</v>
      </c>
      <c r="E1024" s="1">
        <v>6</v>
      </c>
      <c r="F1024" s="6">
        <v>2008</v>
      </c>
      <c r="G1024" s="6">
        <v>0</v>
      </c>
      <c r="H1024">
        <f t="shared" si="165"/>
        <v>12</v>
      </c>
      <c r="I1024" t="str">
        <f t="shared" si="166"/>
        <v>ARG</v>
      </c>
      <c r="J1024">
        <f>INDEX(Plan4!$B$4:$B$31,MATCH(Plan1!$F1024,Plan4!$A$4:$A$31,0))</f>
        <v>2004</v>
      </c>
      <c r="K1024">
        <f>INDEX(Plan4!$C$4:$C$31,MATCH(Plan1!$F1024,Plan4!$A$4:$A$31,0))</f>
        <v>2000</v>
      </c>
      <c r="L1024">
        <f>INDEX(Plan4!$E$4:$E$31,MATCH(Plan1!$F1024,Plan4!$A$4:$A$31,0))</f>
        <v>2012</v>
      </c>
      <c r="M1024">
        <f t="shared" si="167"/>
        <v>2</v>
      </c>
      <c r="N1024">
        <f t="shared" si="168"/>
        <v>6</v>
      </c>
      <c r="O1024">
        <f t="shared" si="169"/>
        <v>0</v>
      </c>
      <c r="P1024">
        <f t="shared" si="170"/>
        <v>4</v>
      </c>
      <c r="Q1024">
        <f t="shared" si="171"/>
        <v>0</v>
      </c>
      <c r="R1024">
        <f t="shared" si="172"/>
        <v>0</v>
      </c>
      <c r="S1024">
        <f t="shared" si="173"/>
        <v>1</v>
      </c>
      <c r="T1024">
        <f t="shared" si="174"/>
        <v>1</v>
      </c>
      <c r="U1024">
        <f t="shared" si="175"/>
        <v>958</v>
      </c>
    </row>
    <row r="1025" spans="1:21" ht="29.4" thickBot="1" x14ac:dyDescent="0.35">
      <c r="A1025" s="3" t="s">
        <v>32</v>
      </c>
      <c r="B1025" s="1">
        <v>2</v>
      </c>
      <c r="C1025" s="1">
        <v>0</v>
      </c>
      <c r="D1025" s="1">
        <v>2</v>
      </c>
      <c r="E1025" s="1">
        <v>4</v>
      </c>
      <c r="F1025" s="6">
        <v>2008</v>
      </c>
      <c r="G1025" s="6">
        <v>0</v>
      </c>
      <c r="H1025">
        <f t="shared" si="165"/>
        <v>9</v>
      </c>
      <c r="I1025" t="str">
        <f t="shared" si="166"/>
        <v>MEX</v>
      </c>
      <c r="J1025">
        <f>INDEX(Plan4!$B$4:$B$31,MATCH(Plan1!$F1025,Plan4!$A$4:$A$31,0))</f>
        <v>2004</v>
      </c>
      <c r="K1025">
        <f>INDEX(Plan4!$C$4:$C$31,MATCH(Plan1!$F1025,Plan4!$A$4:$A$31,0))</f>
        <v>2000</v>
      </c>
      <c r="L1025">
        <f>INDEX(Plan4!$E$4:$E$31,MATCH(Plan1!$F1025,Plan4!$A$4:$A$31,0))</f>
        <v>2012</v>
      </c>
      <c r="M1025">
        <f t="shared" si="167"/>
        <v>0</v>
      </c>
      <c r="N1025">
        <f t="shared" si="168"/>
        <v>4</v>
      </c>
      <c r="O1025">
        <f t="shared" si="169"/>
        <v>1</v>
      </c>
      <c r="P1025">
        <f t="shared" si="170"/>
        <v>6</v>
      </c>
      <c r="Q1025">
        <f t="shared" si="171"/>
        <v>0</v>
      </c>
      <c r="R1025">
        <f t="shared" si="172"/>
        <v>0</v>
      </c>
      <c r="S1025">
        <f t="shared" si="173"/>
        <v>1</v>
      </c>
      <c r="T1025">
        <f t="shared" si="174"/>
        <v>1</v>
      </c>
      <c r="U1025">
        <f t="shared" si="175"/>
        <v>958</v>
      </c>
    </row>
    <row r="1026" spans="1:21" ht="29.4" thickBot="1" x14ac:dyDescent="0.35">
      <c r="A1026" s="3" t="s">
        <v>21</v>
      </c>
      <c r="B1026" s="1">
        <v>2</v>
      </c>
      <c r="C1026" s="1">
        <v>0</v>
      </c>
      <c r="D1026" s="1">
        <v>0</v>
      </c>
      <c r="E1026" s="1">
        <v>2</v>
      </c>
      <c r="F1026" s="6">
        <v>2008</v>
      </c>
      <c r="G1026" s="6">
        <v>0</v>
      </c>
      <c r="H1026">
        <f t="shared" si="165"/>
        <v>10</v>
      </c>
      <c r="I1026" t="str">
        <f t="shared" si="166"/>
        <v>BEL</v>
      </c>
      <c r="J1026">
        <f>INDEX(Plan4!$B$4:$B$31,MATCH(Plan1!$F1026,Plan4!$A$4:$A$31,0))</f>
        <v>2004</v>
      </c>
      <c r="K1026">
        <f>INDEX(Plan4!$C$4:$C$31,MATCH(Plan1!$F1026,Plan4!$A$4:$A$31,0))</f>
        <v>2000</v>
      </c>
      <c r="L1026">
        <f>INDEX(Plan4!$E$4:$E$31,MATCH(Plan1!$F1026,Plan4!$A$4:$A$31,0))</f>
        <v>2012</v>
      </c>
      <c r="M1026">
        <f t="shared" si="167"/>
        <v>1</v>
      </c>
      <c r="N1026">
        <f t="shared" si="168"/>
        <v>3</v>
      </c>
      <c r="O1026">
        <f t="shared" si="169"/>
        <v>0</v>
      </c>
      <c r="P1026">
        <f t="shared" si="170"/>
        <v>5</v>
      </c>
      <c r="Q1026">
        <f t="shared" si="171"/>
        <v>0</v>
      </c>
      <c r="R1026">
        <f t="shared" si="172"/>
        <v>0</v>
      </c>
      <c r="S1026">
        <f t="shared" si="173"/>
        <v>1</v>
      </c>
      <c r="T1026">
        <f t="shared" si="174"/>
        <v>1</v>
      </c>
      <c r="U1026">
        <f t="shared" si="175"/>
        <v>958</v>
      </c>
    </row>
    <row r="1027" spans="1:21" ht="29.4" thickBot="1" x14ac:dyDescent="0.35">
      <c r="A1027" s="3" t="s">
        <v>115</v>
      </c>
      <c r="B1027" s="1">
        <v>1</v>
      </c>
      <c r="C1027" s="1">
        <v>3</v>
      </c>
      <c r="D1027" s="1">
        <v>0</v>
      </c>
      <c r="E1027" s="1">
        <v>4</v>
      </c>
      <c r="F1027" s="6">
        <v>2008</v>
      </c>
      <c r="G1027" s="6">
        <v>0</v>
      </c>
      <c r="H1027">
        <f t="shared" ref="H1027:H1090" si="176">FIND("(",A1027)</f>
        <v>11</v>
      </c>
      <c r="I1027" t="str">
        <f t="shared" ref="I1027:I1090" si="177">RIGHT(LEFT(A1027,H1027+3),3)</f>
        <v>ZIM</v>
      </c>
      <c r="J1027">
        <f>INDEX(Plan4!$B$4:$B$31,MATCH(Plan1!$F1027,Plan4!$A$4:$A$31,0))</f>
        <v>2004</v>
      </c>
      <c r="K1027">
        <f>INDEX(Plan4!$C$4:$C$31,MATCH(Plan1!$F1027,Plan4!$A$4:$A$31,0))</f>
        <v>2000</v>
      </c>
      <c r="L1027">
        <f>INDEX(Plan4!$E$4:$E$31,MATCH(Plan1!$F1027,Plan4!$A$4:$A$31,0))</f>
        <v>2012</v>
      </c>
      <c r="M1027">
        <f t="shared" ref="M1027:M1090" si="178">SUMIFS($B$2:$B$1248,$F$2:$F$1248,J1027,$I$2:$I$1248,$I1027)</f>
        <v>1</v>
      </c>
      <c r="N1027">
        <f t="shared" ref="N1027:N1090" si="179">SUMIFS($E$2:$E$1248,$F$2:$F$1248,J1027,$I$2:$I$1248,$I1027)</f>
        <v>3</v>
      </c>
      <c r="O1027">
        <f t="shared" ref="O1027:O1090" si="180">SUMIFS($B$2:$B$1248,$F$2:$F$1248,K1027,$I$2:$I$1248,$I1027)</f>
        <v>0</v>
      </c>
      <c r="P1027">
        <f t="shared" ref="P1027:P1090" si="181">SUMIFS($E$2:$E$1248,$F$2:$F$1248,K1027,$I$2:$I$1248,$I1027)</f>
        <v>0</v>
      </c>
      <c r="Q1027">
        <f t="shared" ref="Q1027:Q1090" si="182">SUMIFS($G$2:$G$1248,$F$2:$F$1248,J1027,$I$2:$I$1248,$I1027)</f>
        <v>0</v>
      </c>
      <c r="R1027">
        <f t="shared" ref="R1027:R1090" si="183">SUMIFS($G$2:$G$1248,$F$2:$F$1248,L1027,$I$2:$I$1248,$I1027)</f>
        <v>0</v>
      </c>
      <c r="S1027">
        <f t="shared" ref="S1027:S1090" si="184">COUNTIFS($I$2:$I$1248,$I1027,$F$2:$F$1248,$J1027)</f>
        <v>1</v>
      </c>
      <c r="T1027">
        <f t="shared" ref="T1027:T1090" si="185">COUNTIFS($I$2:$I$1248,$I1027,$F$2:$F$1248,$K1027)</f>
        <v>0</v>
      </c>
      <c r="U1027">
        <f t="shared" ref="U1027:U1090" si="186">SUMIFS($E$2:$E$1248,$F$2:$F$1248,$F1027)</f>
        <v>958</v>
      </c>
    </row>
    <row r="1028" spans="1:21" ht="29.4" thickBot="1" x14ac:dyDescent="0.35">
      <c r="A1028" s="3" t="s">
        <v>140</v>
      </c>
      <c r="B1028" s="1">
        <v>1</v>
      </c>
      <c r="C1028" s="1">
        <v>2</v>
      </c>
      <c r="D1028" s="1">
        <v>2</v>
      </c>
      <c r="E1028" s="1">
        <v>5</v>
      </c>
      <c r="F1028" s="6">
        <v>2008</v>
      </c>
      <c r="G1028" s="6">
        <v>0</v>
      </c>
      <c r="H1028">
        <f t="shared" si="176"/>
        <v>11</v>
      </c>
      <c r="I1028" t="str">
        <f t="shared" si="177"/>
        <v>SLO</v>
      </c>
      <c r="J1028">
        <f>INDEX(Plan4!$B$4:$B$31,MATCH(Plan1!$F1028,Plan4!$A$4:$A$31,0))</f>
        <v>2004</v>
      </c>
      <c r="K1028">
        <f>INDEX(Plan4!$C$4:$C$31,MATCH(Plan1!$F1028,Plan4!$A$4:$A$31,0))</f>
        <v>2000</v>
      </c>
      <c r="L1028">
        <f>INDEX(Plan4!$E$4:$E$31,MATCH(Plan1!$F1028,Plan4!$A$4:$A$31,0))</f>
        <v>2012</v>
      </c>
      <c r="M1028">
        <f t="shared" si="178"/>
        <v>0</v>
      </c>
      <c r="N1028">
        <f t="shared" si="179"/>
        <v>4</v>
      </c>
      <c r="O1028">
        <f t="shared" si="180"/>
        <v>2</v>
      </c>
      <c r="P1028">
        <f t="shared" si="181"/>
        <v>2</v>
      </c>
      <c r="Q1028">
        <f t="shared" si="182"/>
        <v>0</v>
      </c>
      <c r="R1028">
        <f t="shared" si="183"/>
        <v>0</v>
      </c>
      <c r="S1028">
        <f t="shared" si="184"/>
        <v>1</v>
      </c>
      <c r="T1028">
        <f t="shared" si="185"/>
        <v>1</v>
      </c>
      <c r="U1028">
        <f t="shared" si="186"/>
        <v>958</v>
      </c>
    </row>
    <row r="1029" spans="1:21" ht="29.4" thickBot="1" x14ac:dyDescent="0.35">
      <c r="A1029" s="3" t="s">
        <v>155</v>
      </c>
      <c r="B1029" s="1">
        <v>1</v>
      </c>
      <c r="C1029" s="1">
        <v>1</v>
      </c>
      <c r="D1029" s="1">
        <v>4</v>
      </c>
      <c r="E1029" s="1">
        <v>6</v>
      </c>
      <c r="F1029" s="6">
        <v>2008</v>
      </c>
      <c r="G1029" s="6">
        <v>0</v>
      </c>
      <c r="H1029">
        <f t="shared" si="176"/>
        <v>13</v>
      </c>
      <c r="I1029" t="str">
        <f t="shared" si="177"/>
        <v>AZE</v>
      </c>
      <c r="J1029">
        <f>INDEX(Plan4!$B$4:$B$31,MATCH(Plan1!$F1029,Plan4!$A$4:$A$31,0))</f>
        <v>2004</v>
      </c>
      <c r="K1029">
        <f>INDEX(Plan4!$C$4:$C$31,MATCH(Plan1!$F1029,Plan4!$A$4:$A$31,0))</f>
        <v>2000</v>
      </c>
      <c r="L1029">
        <f>INDEX(Plan4!$E$4:$E$31,MATCH(Plan1!$F1029,Plan4!$A$4:$A$31,0))</f>
        <v>2012</v>
      </c>
      <c r="M1029">
        <f t="shared" si="178"/>
        <v>1</v>
      </c>
      <c r="N1029">
        <f t="shared" si="179"/>
        <v>5</v>
      </c>
      <c r="O1029">
        <f t="shared" si="180"/>
        <v>2</v>
      </c>
      <c r="P1029">
        <f t="shared" si="181"/>
        <v>3</v>
      </c>
      <c r="Q1029">
        <f t="shared" si="182"/>
        <v>0</v>
      </c>
      <c r="R1029">
        <f t="shared" si="183"/>
        <v>0</v>
      </c>
      <c r="S1029">
        <f t="shared" si="184"/>
        <v>1</v>
      </c>
      <c r="T1029">
        <f t="shared" si="185"/>
        <v>1</v>
      </c>
      <c r="U1029">
        <f t="shared" si="186"/>
        <v>958</v>
      </c>
    </row>
    <row r="1030" spans="1:21" ht="29.4" thickBot="1" x14ac:dyDescent="0.35">
      <c r="A1030" s="3" t="s">
        <v>128</v>
      </c>
      <c r="B1030" s="1">
        <v>1</v>
      </c>
      <c r="C1030" s="1">
        <v>1</v>
      </c>
      <c r="D1030" s="1">
        <v>4</v>
      </c>
      <c r="E1030" s="1">
        <v>6</v>
      </c>
      <c r="F1030" s="6">
        <v>2008</v>
      </c>
      <c r="G1030" s="6">
        <v>0</v>
      </c>
      <c r="H1030">
        <f t="shared" si="176"/>
        <v>12</v>
      </c>
      <c r="I1030" t="str">
        <f t="shared" si="177"/>
        <v>INA</v>
      </c>
      <c r="J1030">
        <f>INDEX(Plan4!$B$4:$B$31,MATCH(Plan1!$F1030,Plan4!$A$4:$A$31,0))</f>
        <v>2004</v>
      </c>
      <c r="K1030">
        <f>INDEX(Plan4!$C$4:$C$31,MATCH(Plan1!$F1030,Plan4!$A$4:$A$31,0))</f>
        <v>2000</v>
      </c>
      <c r="L1030">
        <f>INDEX(Plan4!$E$4:$E$31,MATCH(Plan1!$F1030,Plan4!$A$4:$A$31,0))</f>
        <v>2012</v>
      </c>
      <c r="M1030">
        <f t="shared" si="178"/>
        <v>1</v>
      </c>
      <c r="N1030">
        <f t="shared" si="179"/>
        <v>4</v>
      </c>
      <c r="O1030">
        <f t="shared" si="180"/>
        <v>1</v>
      </c>
      <c r="P1030">
        <f t="shared" si="181"/>
        <v>6</v>
      </c>
      <c r="Q1030">
        <f t="shared" si="182"/>
        <v>0</v>
      </c>
      <c r="R1030">
        <f t="shared" si="183"/>
        <v>0</v>
      </c>
      <c r="S1030">
        <f t="shared" si="184"/>
        <v>1</v>
      </c>
      <c r="T1030">
        <f t="shared" si="185"/>
        <v>1</v>
      </c>
      <c r="U1030">
        <f t="shared" si="186"/>
        <v>958</v>
      </c>
    </row>
    <row r="1031" spans="1:21" ht="29.4" thickBot="1" x14ac:dyDescent="0.35">
      <c r="A1031" s="3" t="s">
        <v>82</v>
      </c>
      <c r="B1031" s="1">
        <v>1</v>
      </c>
      <c r="C1031" s="1">
        <v>1</v>
      </c>
      <c r="D1031" s="1">
        <v>3</v>
      </c>
      <c r="E1031" s="1">
        <v>5</v>
      </c>
      <c r="F1031" s="6">
        <v>2008</v>
      </c>
      <c r="G1031" s="6">
        <v>0</v>
      </c>
      <c r="H1031">
        <f t="shared" si="176"/>
        <v>11</v>
      </c>
      <c r="I1031" t="str">
        <f t="shared" si="177"/>
        <v>BUL</v>
      </c>
      <c r="J1031">
        <f>INDEX(Plan4!$B$4:$B$31,MATCH(Plan1!$F1031,Plan4!$A$4:$A$31,0))</f>
        <v>2004</v>
      </c>
      <c r="K1031">
        <f>INDEX(Plan4!$C$4:$C$31,MATCH(Plan1!$F1031,Plan4!$A$4:$A$31,0))</f>
        <v>2000</v>
      </c>
      <c r="L1031">
        <f>INDEX(Plan4!$E$4:$E$31,MATCH(Plan1!$F1031,Plan4!$A$4:$A$31,0))</f>
        <v>2012</v>
      </c>
      <c r="M1031">
        <f t="shared" si="178"/>
        <v>2</v>
      </c>
      <c r="N1031">
        <f t="shared" si="179"/>
        <v>12</v>
      </c>
      <c r="O1031">
        <f t="shared" si="180"/>
        <v>5</v>
      </c>
      <c r="P1031">
        <f t="shared" si="181"/>
        <v>13</v>
      </c>
      <c r="Q1031">
        <f t="shared" si="182"/>
        <v>0</v>
      </c>
      <c r="R1031">
        <f t="shared" si="183"/>
        <v>0</v>
      </c>
      <c r="S1031">
        <f t="shared" si="184"/>
        <v>1</v>
      </c>
      <c r="T1031">
        <f t="shared" si="185"/>
        <v>1</v>
      </c>
      <c r="U1031">
        <f t="shared" si="186"/>
        <v>958</v>
      </c>
    </row>
    <row r="1032" spans="1:21" ht="29.4" thickBot="1" x14ac:dyDescent="0.35">
      <c r="A1032" s="3" t="s">
        <v>69</v>
      </c>
      <c r="B1032" s="1">
        <v>1</v>
      </c>
      <c r="C1032" s="1">
        <v>1</v>
      </c>
      <c r="D1032" s="1">
        <v>3</v>
      </c>
      <c r="E1032" s="1">
        <v>5</v>
      </c>
      <c r="F1032" s="6">
        <v>2008</v>
      </c>
      <c r="G1032" s="6">
        <v>0</v>
      </c>
      <c r="H1032">
        <f t="shared" si="176"/>
        <v>9</v>
      </c>
      <c r="I1032" t="str">
        <f t="shared" si="177"/>
        <v>TUR</v>
      </c>
      <c r="J1032">
        <f>INDEX(Plan4!$B$4:$B$31,MATCH(Plan1!$F1032,Plan4!$A$4:$A$31,0))</f>
        <v>2004</v>
      </c>
      <c r="K1032">
        <f>INDEX(Plan4!$C$4:$C$31,MATCH(Plan1!$F1032,Plan4!$A$4:$A$31,0))</f>
        <v>2000</v>
      </c>
      <c r="L1032">
        <f>INDEX(Plan4!$E$4:$E$31,MATCH(Plan1!$F1032,Plan4!$A$4:$A$31,0))</f>
        <v>2012</v>
      </c>
      <c r="M1032">
        <f t="shared" si="178"/>
        <v>3</v>
      </c>
      <c r="N1032">
        <f t="shared" si="179"/>
        <v>11</v>
      </c>
      <c r="O1032">
        <f t="shared" si="180"/>
        <v>3</v>
      </c>
      <c r="P1032">
        <f t="shared" si="181"/>
        <v>5</v>
      </c>
      <c r="Q1032">
        <f t="shared" si="182"/>
        <v>0</v>
      </c>
      <c r="R1032">
        <f t="shared" si="183"/>
        <v>0</v>
      </c>
      <c r="S1032">
        <f t="shared" si="184"/>
        <v>1</v>
      </c>
      <c r="T1032">
        <f t="shared" si="185"/>
        <v>1</v>
      </c>
      <c r="U1032">
        <f t="shared" si="186"/>
        <v>958</v>
      </c>
    </row>
    <row r="1033" spans="1:21" ht="43.8" thickBot="1" x14ac:dyDescent="0.35">
      <c r="A1033" s="3" t="s">
        <v>122</v>
      </c>
      <c r="B1033" s="1">
        <v>1</v>
      </c>
      <c r="C1033" s="1">
        <v>1</v>
      </c>
      <c r="D1033" s="1">
        <v>2</v>
      </c>
      <c r="E1033" s="1">
        <v>4</v>
      </c>
      <c r="F1033" s="6">
        <v>2008</v>
      </c>
      <c r="G1033" s="6">
        <v>0</v>
      </c>
      <c r="H1033">
        <f t="shared" si="176"/>
        <v>17</v>
      </c>
      <c r="I1033" t="str">
        <f t="shared" si="177"/>
        <v>TPE</v>
      </c>
      <c r="J1033">
        <f>INDEX(Plan4!$B$4:$B$31,MATCH(Plan1!$F1033,Plan4!$A$4:$A$31,0))</f>
        <v>2004</v>
      </c>
      <c r="K1033">
        <f>INDEX(Plan4!$C$4:$C$31,MATCH(Plan1!$F1033,Plan4!$A$4:$A$31,0))</f>
        <v>2000</v>
      </c>
      <c r="L1033">
        <f>INDEX(Plan4!$E$4:$E$31,MATCH(Plan1!$F1033,Plan4!$A$4:$A$31,0))</f>
        <v>2012</v>
      </c>
      <c r="M1033">
        <f t="shared" si="178"/>
        <v>2</v>
      </c>
      <c r="N1033">
        <f t="shared" si="179"/>
        <v>5</v>
      </c>
      <c r="O1033">
        <f t="shared" si="180"/>
        <v>0</v>
      </c>
      <c r="P1033">
        <f t="shared" si="181"/>
        <v>5</v>
      </c>
      <c r="Q1033">
        <f t="shared" si="182"/>
        <v>0</v>
      </c>
      <c r="R1033">
        <f t="shared" si="183"/>
        <v>0</v>
      </c>
      <c r="S1033">
        <f t="shared" si="184"/>
        <v>1</v>
      </c>
      <c r="T1033">
        <f t="shared" si="185"/>
        <v>1</v>
      </c>
      <c r="U1033">
        <f t="shared" si="186"/>
        <v>958</v>
      </c>
    </row>
    <row r="1034" spans="1:21" ht="29.4" thickBot="1" x14ac:dyDescent="0.35">
      <c r="A1034" s="3" t="s">
        <v>41</v>
      </c>
      <c r="B1034" s="1">
        <v>1</v>
      </c>
      <c r="C1034" s="1">
        <v>1</v>
      </c>
      <c r="D1034" s="1">
        <v>2</v>
      </c>
      <c r="E1034" s="1">
        <v>4</v>
      </c>
      <c r="F1034" s="6">
        <v>2008</v>
      </c>
      <c r="G1034" s="6">
        <v>0</v>
      </c>
      <c r="H1034">
        <f t="shared" si="176"/>
        <v>10</v>
      </c>
      <c r="I1034" t="str">
        <f t="shared" si="177"/>
        <v>FIN</v>
      </c>
      <c r="J1034">
        <f>INDEX(Plan4!$B$4:$B$31,MATCH(Plan1!$F1034,Plan4!$A$4:$A$31,0))</f>
        <v>2004</v>
      </c>
      <c r="K1034">
        <f>INDEX(Plan4!$C$4:$C$31,MATCH(Plan1!$F1034,Plan4!$A$4:$A$31,0))</f>
        <v>2000</v>
      </c>
      <c r="L1034">
        <f>INDEX(Plan4!$E$4:$E$31,MATCH(Plan1!$F1034,Plan4!$A$4:$A$31,0))</f>
        <v>2012</v>
      </c>
      <c r="M1034">
        <f t="shared" si="178"/>
        <v>0</v>
      </c>
      <c r="N1034">
        <f t="shared" si="179"/>
        <v>2</v>
      </c>
      <c r="O1034">
        <f t="shared" si="180"/>
        <v>2</v>
      </c>
      <c r="P1034">
        <f t="shared" si="181"/>
        <v>4</v>
      </c>
      <c r="Q1034">
        <f t="shared" si="182"/>
        <v>0</v>
      </c>
      <c r="R1034">
        <f t="shared" si="183"/>
        <v>0</v>
      </c>
      <c r="S1034">
        <f t="shared" si="184"/>
        <v>1</v>
      </c>
      <c r="T1034">
        <f t="shared" si="185"/>
        <v>1</v>
      </c>
      <c r="U1034">
        <f t="shared" si="186"/>
        <v>958</v>
      </c>
    </row>
    <row r="1035" spans="1:21" ht="29.4" thickBot="1" x14ac:dyDescent="0.35">
      <c r="A1035" s="3" t="s">
        <v>67</v>
      </c>
      <c r="B1035" s="1">
        <v>1</v>
      </c>
      <c r="C1035" s="1">
        <v>1</v>
      </c>
      <c r="D1035" s="1">
        <v>1</v>
      </c>
      <c r="E1035" s="1">
        <v>3</v>
      </c>
      <c r="F1035" s="6">
        <v>2008</v>
      </c>
      <c r="G1035" s="6">
        <v>0</v>
      </c>
      <c r="H1035">
        <f t="shared" si="176"/>
        <v>9</v>
      </c>
      <c r="I1035" t="str">
        <f t="shared" si="177"/>
        <v>LAT</v>
      </c>
      <c r="J1035">
        <f>INDEX(Plan4!$B$4:$B$31,MATCH(Plan1!$F1035,Plan4!$A$4:$A$31,0))</f>
        <v>2004</v>
      </c>
      <c r="K1035">
        <f>INDEX(Plan4!$C$4:$C$31,MATCH(Plan1!$F1035,Plan4!$A$4:$A$31,0))</f>
        <v>2000</v>
      </c>
      <c r="L1035">
        <f>INDEX(Plan4!$E$4:$E$31,MATCH(Plan1!$F1035,Plan4!$A$4:$A$31,0))</f>
        <v>2012</v>
      </c>
      <c r="M1035">
        <f t="shared" si="178"/>
        <v>0</v>
      </c>
      <c r="N1035">
        <f t="shared" si="179"/>
        <v>4</v>
      </c>
      <c r="O1035">
        <f t="shared" si="180"/>
        <v>1</v>
      </c>
      <c r="P1035">
        <f t="shared" si="181"/>
        <v>3</v>
      </c>
      <c r="Q1035">
        <f t="shared" si="182"/>
        <v>0</v>
      </c>
      <c r="R1035">
        <f t="shared" si="183"/>
        <v>0</v>
      </c>
      <c r="S1035">
        <f t="shared" si="184"/>
        <v>1</v>
      </c>
      <c r="T1035">
        <f t="shared" si="185"/>
        <v>1</v>
      </c>
      <c r="U1035">
        <f t="shared" si="186"/>
        <v>958</v>
      </c>
    </row>
    <row r="1036" spans="1:21" ht="58.2" thickBot="1" x14ac:dyDescent="0.35">
      <c r="A1036" s="3" t="s">
        <v>123</v>
      </c>
      <c r="B1036" s="1">
        <v>1</v>
      </c>
      <c r="C1036" s="1">
        <v>1</v>
      </c>
      <c r="D1036" s="1">
        <v>0</v>
      </c>
      <c r="E1036" s="1">
        <v>2</v>
      </c>
      <c r="F1036" s="6">
        <v>2008</v>
      </c>
      <c r="G1036" s="6">
        <v>0</v>
      </c>
      <c r="H1036">
        <f t="shared" si="176"/>
        <v>21</v>
      </c>
      <c r="I1036" t="str">
        <f t="shared" si="177"/>
        <v>DOM</v>
      </c>
      <c r="J1036">
        <f>INDEX(Plan4!$B$4:$B$31,MATCH(Plan1!$F1036,Plan4!$A$4:$A$31,0))</f>
        <v>2004</v>
      </c>
      <c r="K1036">
        <f>INDEX(Plan4!$C$4:$C$31,MATCH(Plan1!$F1036,Plan4!$A$4:$A$31,0))</f>
        <v>2000</v>
      </c>
      <c r="L1036">
        <f>INDEX(Plan4!$E$4:$E$31,MATCH(Plan1!$F1036,Plan4!$A$4:$A$31,0))</f>
        <v>2012</v>
      </c>
      <c r="M1036">
        <f t="shared" si="178"/>
        <v>1</v>
      </c>
      <c r="N1036">
        <f t="shared" si="179"/>
        <v>1</v>
      </c>
      <c r="O1036">
        <f t="shared" si="180"/>
        <v>0</v>
      </c>
      <c r="P1036">
        <f t="shared" si="181"/>
        <v>0</v>
      </c>
      <c r="Q1036">
        <f t="shared" si="182"/>
        <v>0</v>
      </c>
      <c r="R1036">
        <f t="shared" si="183"/>
        <v>0</v>
      </c>
      <c r="S1036">
        <f t="shared" si="184"/>
        <v>1</v>
      </c>
      <c r="T1036">
        <f t="shared" si="185"/>
        <v>0</v>
      </c>
      <c r="U1036">
        <f t="shared" si="186"/>
        <v>958</v>
      </c>
    </row>
    <row r="1037" spans="1:21" ht="29.4" thickBot="1" x14ac:dyDescent="0.35">
      <c r="A1037" s="3" t="s">
        <v>48</v>
      </c>
      <c r="B1037" s="1">
        <v>1</v>
      </c>
      <c r="C1037" s="1">
        <v>1</v>
      </c>
      <c r="D1037" s="1">
        <v>0</v>
      </c>
      <c r="E1037" s="1">
        <v>2</v>
      </c>
      <c r="F1037" s="6">
        <v>2008</v>
      </c>
      <c r="G1037" s="6">
        <v>0</v>
      </c>
      <c r="H1037">
        <f t="shared" si="176"/>
        <v>10</v>
      </c>
      <c r="I1037" t="str">
        <f t="shared" si="177"/>
        <v>EST</v>
      </c>
      <c r="J1037">
        <f>INDEX(Plan4!$B$4:$B$31,MATCH(Plan1!$F1037,Plan4!$A$4:$A$31,0))</f>
        <v>2004</v>
      </c>
      <c r="K1037">
        <f>INDEX(Plan4!$C$4:$C$31,MATCH(Plan1!$F1037,Plan4!$A$4:$A$31,0))</f>
        <v>2000</v>
      </c>
      <c r="L1037">
        <f>INDEX(Plan4!$E$4:$E$31,MATCH(Plan1!$F1037,Plan4!$A$4:$A$31,0))</f>
        <v>2012</v>
      </c>
      <c r="M1037">
        <f t="shared" si="178"/>
        <v>0</v>
      </c>
      <c r="N1037">
        <f t="shared" si="179"/>
        <v>3</v>
      </c>
      <c r="O1037">
        <f t="shared" si="180"/>
        <v>1</v>
      </c>
      <c r="P1037">
        <f t="shared" si="181"/>
        <v>3</v>
      </c>
      <c r="Q1037">
        <f t="shared" si="182"/>
        <v>0</v>
      </c>
      <c r="R1037">
        <f t="shared" si="183"/>
        <v>0</v>
      </c>
      <c r="S1037">
        <f t="shared" si="184"/>
        <v>1</v>
      </c>
      <c r="T1037">
        <f t="shared" si="185"/>
        <v>1</v>
      </c>
      <c r="U1037">
        <f t="shared" si="186"/>
        <v>958</v>
      </c>
    </row>
    <row r="1038" spans="1:21" ht="29.4" thickBot="1" x14ac:dyDescent="0.35">
      <c r="A1038" s="3" t="s">
        <v>60</v>
      </c>
      <c r="B1038" s="1">
        <v>1</v>
      </c>
      <c r="C1038" s="1">
        <v>1</v>
      </c>
      <c r="D1038" s="1">
        <v>0</v>
      </c>
      <c r="E1038" s="1">
        <v>2</v>
      </c>
      <c r="F1038" s="6">
        <v>2008</v>
      </c>
      <c r="G1038" s="6">
        <v>0</v>
      </c>
      <c r="H1038">
        <f t="shared" si="176"/>
        <v>11</v>
      </c>
      <c r="I1038" t="str">
        <f t="shared" si="177"/>
        <v>POR</v>
      </c>
      <c r="J1038">
        <f>INDEX(Plan4!$B$4:$B$31,MATCH(Plan1!$F1038,Plan4!$A$4:$A$31,0))</f>
        <v>2004</v>
      </c>
      <c r="K1038">
        <f>INDEX(Plan4!$C$4:$C$31,MATCH(Plan1!$F1038,Plan4!$A$4:$A$31,0))</f>
        <v>2000</v>
      </c>
      <c r="L1038">
        <f>INDEX(Plan4!$E$4:$E$31,MATCH(Plan1!$F1038,Plan4!$A$4:$A$31,0))</f>
        <v>2012</v>
      </c>
      <c r="M1038">
        <f t="shared" si="178"/>
        <v>0</v>
      </c>
      <c r="N1038">
        <f t="shared" si="179"/>
        <v>3</v>
      </c>
      <c r="O1038">
        <f t="shared" si="180"/>
        <v>0</v>
      </c>
      <c r="P1038">
        <f t="shared" si="181"/>
        <v>2</v>
      </c>
      <c r="Q1038">
        <f t="shared" si="182"/>
        <v>0</v>
      </c>
      <c r="R1038">
        <f t="shared" si="183"/>
        <v>0</v>
      </c>
      <c r="S1038">
        <f t="shared" si="184"/>
        <v>1</v>
      </c>
      <c r="T1038">
        <f t="shared" si="185"/>
        <v>1</v>
      </c>
      <c r="U1038">
        <f t="shared" si="186"/>
        <v>958</v>
      </c>
    </row>
    <row r="1039" spans="1:21" ht="58.2" thickBot="1" x14ac:dyDescent="0.35">
      <c r="A1039" s="3" t="s">
        <v>171</v>
      </c>
      <c r="B1039" s="1">
        <v>1</v>
      </c>
      <c r="C1039" s="1">
        <v>1</v>
      </c>
      <c r="D1039" s="1">
        <v>0</v>
      </c>
      <c r="E1039" s="1">
        <v>2</v>
      </c>
      <c r="F1039" s="6">
        <v>2008</v>
      </c>
      <c r="G1039" s="6">
        <v>0</v>
      </c>
      <c r="H1039">
        <f t="shared" si="176"/>
        <v>22</v>
      </c>
      <c r="I1039" t="str">
        <f t="shared" si="177"/>
        <v>TTO</v>
      </c>
      <c r="J1039">
        <f>INDEX(Plan4!$B$4:$B$31,MATCH(Plan1!$F1039,Plan4!$A$4:$A$31,0))</f>
        <v>2004</v>
      </c>
      <c r="K1039">
        <f>INDEX(Plan4!$C$4:$C$31,MATCH(Plan1!$F1039,Plan4!$A$4:$A$31,0))</f>
        <v>2000</v>
      </c>
      <c r="L1039">
        <f>INDEX(Plan4!$E$4:$E$31,MATCH(Plan1!$F1039,Plan4!$A$4:$A$31,0))</f>
        <v>2012</v>
      </c>
      <c r="M1039">
        <f t="shared" si="178"/>
        <v>0</v>
      </c>
      <c r="N1039">
        <f t="shared" si="179"/>
        <v>0</v>
      </c>
      <c r="O1039">
        <f t="shared" si="180"/>
        <v>0</v>
      </c>
      <c r="P1039">
        <f t="shared" si="181"/>
        <v>0</v>
      </c>
      <c r="Q1039">
        <f t="shared" si="182"/>
        <v>0</v>
      </c>
      <c r="R1039">
        <f t="shared" si="183"/>
        <v>0</v>
      </c>
      <c r="S1039">
        <f t="shared" si="184"/>
        <v>0</v>
      </c>
      <c r="T1039">
        <f t="shared" si="185"/>
        <v>0</v>
      </c>
      <c r="U1039">
        <f t="shared" si="186"/>
        <v>958</v>
      </c>
    </row>
    <row r="1040" spans="1:21" ht="29.4" thickBot="1" x14ac:dyDescent="0.35">
      <c r="A1040" s="3" t="s">
        <v>30</v>
      </c>
      <c r="B1040" s="1">
        <v>1</v>
      </c>
      <c r="C1040" s="1">
        <v>0</v>
      </c>
      <c r="D1040" s="1">
        <v>2</v>
      </c>
      <c r="E1040" s="1">
        <v>3</v>
      </c>
      <c r="F1040" s="6">
        <v>2008</v>
      </c>
      <c r="G1040" s="6">
        <v>0</v>
      </c>
      <c r="H1040">
        <f t="shared" si="176"/>
        <v>8</v>
      </c>
      <c r="I1040" t="str">
        <f t="shared" si="177"/>
        <v>IND</v>
      </c>
      <c r="J1040">
        <f>INDEX(Plan4!$B$4:$B$31,MATCH(Plan1!$F1040,Plan4!$A$4:$A$31,0))</f>
        <v>2004</v>
      </c>
      <c r="K1040">
        <f>INDEX(Plan4!$C$4:$C$31,MATCH(Plan1!$F1040,Plan4!$A$4:$A$31,0))</f>
        <v>2000</v>
      </c>
      <c r="L1040">
        <f>INDEX(Plan4!$E$4:$E$31,MATCH(Plan1!$F1040,Plan4!$A$4:$A$31,0))</f>
        <v>2012</v>
      </c>
      <c r="M1040">
        <f t="shared" si="178"/>
        <v>0</v>
      </c>
      <c r="N1040">
        <f t="shared" si="179"/>
        <v>1</v>
      </c>
      <c r="O1040">
        <f t="shared" si="180"/>
        <v>0</v>
      </c>
      <c r="P1040">
        <f t="shared" si="181"/>
        <v>1</v>
      </c>
      <c r="Q1040">
        <f t="shared" si="182"/>
        <v>0</v>
      </c>
      <c r="R1040">
        <f t="shared" si="183"/>
        <v>0</v>
      </c>
      <c r="S1040">
        <f t="shared" si="184"/>
        <v>1</v>
      </c>
      <c r="T1040">
        <f t="shared" si="185"/>
        <v>1</v>
      </c>
      <c r="U1040">
        <f t="shared" si="186"/>
        <v>958</v>
      </c>
    </row>
    <row r="1041" spans="1:21" ht="15" thickBot="1" x14ac:dyDescent="0.35">
      <c r="A1041" s="3" t="s">
        <v>77</v>
      </c>
      <c r="B1041" s="1">
        <v>1</v>
      </c>
      <c r="C1041" s="1">
        <v>0</v>
      </c>
      <c r="D1041" s="1">
        <v>1</v>
      </c>
      <c r="E1041" s="1">
        <v>2</v>
      </c>
      <c r="F1041" s="6">
        <v>2008</v>
      </c>
      <c r="G1041" s="6">
        <v>0</v>
      </c>
      <c r="H1041">
        <f t="shared" si="176"/>
        <v>7</v>
      </c>
      <c r="I1041" t="str">
        <f t="shared" si="177"/>
        <v>IRI</v>
      </c>
      <c r="J1041">
        <f>INDEX(Plan4!$B$4:$B$31,MATCH(Plan1!$F1041,Plan4!$A$4:$A$31,0))</f>
        <v>2004</v>
      </c>
      <c r="K1041">
        <f>INDEX(Plan4!$C$4:$C$31,MATCH(Plan1!$F1041,Plan4!$A$4:$A$31,0))</f>
        <v>2000</v>
      </c>
      <c r="L1041">
        <f>INDEX(Plan4!$E$4:$E$31,MATCH(Plan1!$F1041,Plan4!$A$4:$A$31,0))</f>
        <v>2012</v>
      </c>
      <c r="M1041">
        <f t="shared" si="178"/>
        <v>2</v>
      </c>
      <c r="N1041">
        <f t="shared" si="179"/>
        <v>6</v>
      </c>
      <c r="O1041">
        <f t="shared" si="180"/>
        <v>3</v>
      </c>
      <c r="P1041">
        <f t="shared" si="181"/>
        <v>4</v>
      </c>
      <c r="Q1041">
        <f t="shared" si="182"/>
        <v>0</v>
      </c>
      <c r="R1041">
        <f t="shared" si="183"/>
        <v>0</v>
      </c>
      <c r="S1041">
        <f t="shared" si="184"/>
        <v>1</v>
      </c>
      <c r="T1041">
        <f t="shared" si="185"/>
        <v>1</v>
      </c>
      <c r="U1041">
        <f t="shared" si="186"/>
        <v>958</v>
      </c>
    </row>
    <row r="1042" spans="1:21" ht="29.4" thickBot="1" x14ac:dyDescent="0.35">
      <c r="A1042" s="3" t="s">
        <v>106</v>
      </c>
      <c r="B1042" s="1">
        <v>1</v>
      </c>
      <c r="C1042" s="1">
        <v>0</v>
      </c>
      <c r="D1042" s="1">
        <v>0</v>
      </c>
      <c r="E1042" s="1">
        <v>1</v>
      </c>
      <c r="F1042" s="6">
        <v>2008</v>
      </c>
      <c r="G1042" s="6">
        <v>0</v>
      </c>
      <c r="H1042">
        <f t="shared" si="176"/>
        <v>11</v>
      </c>
      <c r="I1042" t="str">
        <f t="shared" si="177"/>
        <v>CMR</v>
      </c>
      <c r="J1042">
        <f>INDEX(Plan4!$B$4:$B$31,MATCH(Plan1!$F1042,Plan4!$A$4:$A$31,0))</f>
        <v>2004</v>
      </c>
      <c r="K1042">
        <f>INDEX(Plan4!$C$4:$C$31,MATCH(Plan1!$F1042,Plan4!$A$4:$A$31,0))</f>
        <v>2000</v>
      </c>
      <c r="L1042">
        <f>INDEX(Plan4!$E$4:$E$31,MATCH(Plan1!$F1042,Plan4!$A$4:$A$31,0))</f>
        <v>2012</v>
      </c>
      <c r="M1042">
        <f t="shared" si="178"/>
        <v>1</v>
      </c>
      <c r="N1042">
        <f t="shared" si="179"/>
        <v>1</v>
      </c>
      <c r="O1042">
        <f t="shared" si="180"/>
        <v>1</v>
      </c>
      <c r="P1042">
        <f t="shared" si="181"/>
        <v>1</v>
      </c>
      <c r="Q1042">
        <f t="shared" si="182"/>
        <v>0</v>
      </c>
      <c r="R1042">
        <f t="shared" si="183"/>
        <v>0</v>
      </c>
      <c r="S1042">
        <f t="shared" si="184"/>
        <v>1</v>
      </c>
      <c r="T1042">
        <f t="shared" si="185"/>
        <v>1</v>
      </c>
      <c r="U1042">
        <f t="shared" si="186"/>
        <v>958</v>
      </c>
    </row>
    <row r="1043" spans="1:21" ht="29.4" thickBot="1" x14ac:dyDescent="0.35">
      <c r="A1043" s="3" t="s">
        <v>75</v>
      </c>
      <c r="B1043" s="1">
        <v>1</v>
      </c>
      <c r="C1043" s="1">
        <v>0</v>
      </c>
      <c r="D1043" s="1">
        <v>0</v>
      </c>
      <c r="E1043" s="1">
        <v>1</v>
      </c>
      <c r="F1043" s="6">
        <v>2008</v>
      </c>
      <c r="G1043" s="6">
        <v>0</v>
      </c>
      <c r="H1043">
        <f t="shared" si="176"/>
        <v>9</v>
      </c>
      <c r="I1043" t="str">
        <f t="shared" si="177"/>
        <v>PAN</v>
      </c>
      <c r="J1043">
        <f>INDEX(Plan4!$B$4:$B$31,MATCH(Plan1!$F1043,Plan4!$A$4:$A$31,0))</f>
        <v>2004</v>
      </c>
      <c r="K1043">
        <f>INDEX(Plan4!$C$4:$C$31,MATCH(Plan1!$F1043,Plan4!$A$4:$A$31,0))</f>
        <v>2000</v>
      </c>
      <c r="L1043">
        <f>INDEX(Plan4!$E$4:$E$31,MATCH(Plan1!$F1043,Plan4!$A$4:$A$31,0))</f>
        <v>2012</v>
      </c>
      <c r="M1043">
        <f t="shared" si="178"/>
        <v>0</v>
      </c>
      <c r="N1043">
        <f t="shared" si="179"/>
        <v>0</v>
      </c>
      <c r="O1043">
        <f t="shared" si="180"/>
        <v>0</v>
      </c>
      <c r="P1043">
        <f t="shared" si="181"/>
        <v>0</v>
      </c>
      <c r="Q1043">
        <f t="shared" si="182"/>
        <v>0</v>
      </c>
      <c r="R1043">
        <f t="shared" si="183"/>
        <v>0</v>
      </c>
      <c r="S1043">
        <f t="shared" si="184"/>
        <v>0</v>
      </c>
      <c r="T1043">
        <f t="shared" si="185"/>
        <v>0</v>
      </c>
      <c r="U1043">
        <f t="shared" si="186"/>
        <v>958</v>
      </c>
    </row>
    <row r="1044" spans="1:21" ht="29.4" thickBot="1" x14ac:dyDescent="0.35">
      <c r="A1044" s="3" t="s">
        <v>98</v>
      </c>
      <c r="B1044" s="1">
        <v>1</v>
      </c>
      <c r="C1044" s="1">
        <v>0</v>
      </c>
      <c r="D1044" s="1">
        <v>0</v>
      </c>
      <c r="E1044" s="1">
        <v>1</v>
      </c>
      <c r="F1044" s="6">
        <v>2008</v>
      </c>
      <c r="G1044" s="6">
        <v>0</v>
      </c>
      <c r="H1044">
        <f t="shared" si="176"/>
        <v>10</v>
      </c>
      <c r="I1044" t="str">
        <f t="shared" si="177"/>
        <v>TUN</v>
      </c>
      <c r="J1044">
        <f>INDEX(Plan4!$B$4:$B$31,MATCH(Plan1!$F1044,Plan4!$A$4:$A$31,0))</f>
        <v>2004</v>
      </c>
      <c r="K1044">
        <f>INDEX(Plan4!$C$4:$C$31,MATCH(Plan1!$F1044,Plan4!$A$4:$A$31,0))</f>
        <v>2000</v>
      </c>
      <c r="L1044">
        <f>INDEX(Plan4!$E$4:$E$31,MATCH(Plan1!$F1044,Plan4!$A$4:$A$31,0))</f>
        <v>2012</v>
      </c>
      <c r="M1044">
        <f t="shared" si="178"/>
        <v>0</v>
      </c>
      <c r="N1044">
        <f t="shared" si="179"/>
        <v>0</v>
      </c>
      <c r="O1044">
        <f t="shared" si="180"/>
        <v>0</v>
      </c>
      <c r="P1044">
        <f t="shared" si="181"/>
        <v>0</v>
      </c>
      <c r="Q1044">
        <f t="shared" si="182"/>
        <v>0</v>
      </c>
      <c r="R1044">
        <f t="shared" si="183"/>
        <v>0</v>
      </c>
      <c r="S1044">
        <f t="shared" si="184"/>
        <v>0</v>
      </c>
      <c r="T1044">
        <f t="shared" si="185"/>
        <v>0</v>
      </c>
      <c r="U1044">
        <f t="shared" si="186"/>
        <v>958</v>
      </c>
    </row>
    <row r="1045" spans="1:21" ht="29.4" thickBot="1" x14ac:dyDescent="0.35">
      <c r="A1045" s="3" t="s">
        <v>37</v>
      </c>
      <c r="B1045" s="1">
        <v>0</v>
      </c>
      <c r="C1045" s="1">
        <v>4</v>
      </c>
      <c r="D1045" s="1">
        <v>1</v>
      </c>
      <c r="E1045" s="1">
        <v>5</v>
      </c>
      <c r="F1045" s="6">
        <v>2008</v>
      </c>
      <c r="G1045" s="6">
        <v>0</v>
      </c>
      <c r="H1045">
        <f t="shared" si="176"/>
        <v>9</v>
      </c>
      <c r="I1045" t="str">
        <f t="shared" si="177"/>
        <v>SWE</v>
      </c>
      <c r="J1045">
        <f>INDEX(Plan4!$B$4:$B$31,MATCH(Plan1!$F1045,Plan4!$A$4:$A$31,0))</f>
        <v>2004</v>
      </c>
      <c r="K1045">
        <f>INDEX(Plan4!$C$4:$C$31,MATCH(Plan1!$F1045,Plan4!$A$4:$A$31,0))</f>
        <v>2000</v>
      </c>
      <c r="L1045">
        <f>INDEX(Plan4!$E$4:$E$31,MATCH(Plan1!$F1045,Plan4!$A$4:$A$31,0))</f>
        <v>2012</v>
      </c>
      <c r="M1045">
        <f t="shared" si="178"/>
        <v>4</v>
      </c>
      <c r="N1045">
        <f t="shared" si="179"/>
        <v>7</v>
      </c>
      <c r="O1045">
        <f t="shared" si="180"/>
        <v>4</v>
      </c>
      <c r="P1045">
        <f t="shared" si="181"/>
        <v>12</v>
      </c>
      <c r="Q1045">
        <f t="shared" si="182"/>
        <v>0</v>
      </c>
      <c r="R1045">
        <f t="shared" si="183"/>
        <v>0</v>
      </c>
      <c r="S1045">
        <f t="shared" si="184"/>
        <v>1</v>
      </c>
      <c r="T1045">
        <f t="shared" si="185"/>
        <v>1</v>
      </c>
      <c r="U1045">
        <f t="shared" si="186"/>
        <v>958</v>
      </c>
    </row>
    <row r="1046" spans="1:21" ht="29.4" thickBot="1" x14ac:dyDescent="0.35">
      <c r="A1046" s="3" t="s">
        <v>135</v>
      </c>
      <c r="B1046" s="1">
        <v>0</v>
      </c>
      <c r="C1046" s="1">
        <v>3</v>
      </c>
      <c r="D1046" s="1">
        <v>2</v>
      </c>
      <c r="E1046" s="1">
        <v>5</v>
      </c>
      <c r="F1046" s="6">
        <v>2008</v>
      </c>
      <c r="G1046" s="6">
        <v>0</v>
      </c>
      <c r="H1046">
        <f t="shared" si="176"/>
        <v>12</v>
      </c>
      <c r="I1046" t="str">
        <f t="shared" si="177"/>
        <v>LTU</v>
      </c>
      <c r="J1046">
        <f>INDEX(Plan4!$B$4:$B$31,MATCH(Plan1!$F1046,Plan4!$A$4:$A$31,0))</f>
        <v>2004</v>
      </c>
      <c r="K1046">
        <f>INDEX(Plan4!$C$4:$C$31,MATCH(Plan1!$F1046,Plan4!$A$4:$A$31,0))</f>
        <v>2000</v>
      </c>
      <c r="L1046">
        <f>INDEX(Plan4!$E$4:$E$31,MATCH(Plan1!$F1046,Plan4!$A$4:$A$31,0))</f>
        <v>2012</v>
      </c>
      <c r="M1046">
        <f t="shared" si="178"/>
        <v>1</v>
      </c>
      <c r="N1046">
        <f t="shared" si="179"/>
        <v>3</v>
      </c>
      <c r="O1046">
        <f t="shared" si="180"/>
        <v>2</v>
      </c>
      <c r="P1046">
        <f t="shared" si="181"/>
        <v>5</v>
      </c>
      <c r="Q1046">
        <f t="shared" si="182"/>
        <v>0</v>
      </c>
      <c r="R1046">
        <f t="shared" si="183"/>
        <v>0</v>
      </c>
      <c r="S1046">
        <f t="shared" si="184"/>
        <v>1</v>
      </c>
      <c r="T1046">
        <f t="shared" si="185"/>
        <v>1</v>
      </c>
      <c r="U1046">
        <f t="shared" si="186"/>
        <v>958</v>
      </c>
    </row>
    <row r="1047" spans="1:21" ht="29.4" thickBot="1" x14ac:dyDescent="0.35">
      <c r="A1047" s="3" t="s">
        <v>100</v>
      </c>
      <c r="B1047" s="1">
        <v>0</v>
      </c>
      <c r="C1047" s="1">
        <v>3</v>
      </c>
      <c r="D1047" s="1">
        <v>2</v>
      </c>
      <c r="E1047" s="1">
        <v>5</v>
      </c>
      <c r="F1047" s="6">
        <v>2008</v>
      </c>
      <c r="G1047" s="6">
        <v>0</v>
      </c>
      <c r="H1047">
        <f t="shared" si="176"/>
        <v>10</v>
      </c>
      <c r="I1047" t="str">
        <f t="shared" si="177"/>
        <v>NGR</v>
      </c>
      <c r="J1047">
        <f>INDEX(Plan4!$B$4:$B$31,MATCH(Plan1!$F1047,Plan4!$A$4:$A$31,0))</f>
        <v>2004</v>
      </c>
      <c r="K1047">
        <f>INDEX(Plan4!$C$4:$C$31,MATCH(Plan1!$F1047,Plan4!$A$4:$A$31,0))</f>
        <v>2000</v>
      </c>
      <c r="L1047">
        <f>INDEX(Plan4!$E$4:$E$31,MATCH(Plan1!$F1047,Plan4!$A$4:$A$31,0))</f>
        <v>2012</v>
      </c>
      <c r="M1047">
        <f t="shared" si="178"/>
        <v>0</v>
      </c>
      <c r="N1047">
        <f t="shared" si="179"/>
        <v>2</v>
      </c>
      <c r="O1047">
        <f t="shared" si="180"/>
        <v>1</v>
      </c>
      <c r="P1047">
        <f t="shared" si="181"/>
        <v>3</v>
      </c>
      <c r="Q1047">
        <f t="shared" si="182"/>
        <v>0</v>
      </c>
      <c r="R1047">
        <f t="shared" si="183"/>
        <v>0</v>
      </c>
      <c r="S1047">
        <f t="shared" si="184"/>
        <v>1</v>
      </c>
      <c r="T1047">
        <f t="shared" si="185"/>
        <v>1</v>
      </c>
      <c r="U1047">
        <f t="shared" si="186"/>
        <v>958</v>
      </c>
    </row>
    <row r="1048" spans="1:21" ht="29.4" thickBot="1" x14ac:dyDescent="0.35">
      <c r="A1048" s="3" t="s">
        <v>137</v>
      </c>
      <c r="B1048" s="1">
        <v>0</v>
      </c>
      <c r="C1048" s="1">
        <v>2</v>
      </c>
      <c r="D1048" s="1">
        <v>3</v>
      </c>
      <c r="E1048" s="1">
        <v>5</v>
      </c>
      <c r="F1048" s="6">
        <v>2008</v>
      </c>
      <c r="G1048" s="6">
        <v>0</v>
      </c>
      <c r="H1048">
        <f t="shared" si="176"/>
        <v>10</v>
      </c>
      <c r="I1048" t="str">
        <f t="shared" si="177"/>
        <v>CRO</v>
      </c>
      <c r="J1048">
        <f>INDEX(Plan4!$B$4:$B$31,MATCH(Plan1!$F1048,Plan4!$A$4:$A$31,0))</f>
        <v>2004</v>
      </c>
      <c r="K1048">
        <f>INDEX(Plan4!$C$4:$C$31,MATCH(Plan1!$F1048,Plan4!$A$4:$A$31,0))</f>
        <v>2000</v>
      </c>
      <c r="L1048">
        <f>INDEX(Plan4!$E$4:$E$31,MATCH(Plan1!$F1048,Plan4!$A$4:$A$31,0))</f>
        <v>2012</v>
      </c>
      <c r="M1048">
        <f t="shared" si="178"/>
        <v>1</v>
      </c>
      <c r="N1048">
        <f t="shared" si="179"/>
        <v>5</v>
      </c>
      <c r="O1048">
        <f t="shared" si="180"/>
        <v>1</v>
      </c>
      <c r="P1048">
        <f t="shared" si="181"/>
        <v>2</v>
      </c>
      <c r="Q1048">
        <f t="shared" si="182"/>
        <v>0</v>
      </c>
      <c r="R1048">
        <f t="shared" si="183"/>
        <v>0</v>
      </c>
      <c r="S1048">
        <f t="shared" si="184"/>
        <v>1</v>
      </c>
      <c r="T1048">
        <f t="shared" si="185"/>
        <v>1</v>
      </c>
      <c r="U1048">
        <f t="shared" si="186"/>
        <v>958</v>
      </c>
    </row>
    <row r="1049" spans="1:21" ht="29.4" thickBot="1" x14ac:dyDescent="0.35">
      <c r="A1049" s="3" t="s">
        <v>109</v>
      </c>
      <c r="B1049" s="1">
        <v>0</v>
      </c>
      <c r="C1049" s="1">
        <v>2</v>
      </c>
      <c r="D1049" s="1">
        <v>1</v>
      </c>
      <c r="E1049" s="1">
        <v>3</v>
      </c>
      <c r="F1049" s="6">
        <v>2008</v>
      </c>
      <c r="G1049" s="6">
        <v>0</v>
      </c>
      <c r="H1049">
        <f t="shared" si="176"/>
        <v>11</v>
      </c>
      <c r="I1049" t="str">
        <f t="shared" si="177"/>
        <v>COL</v>
      </c>
      <c r="J1049">
        <f>INDEX(Plan4!$B$4:$B$31,MATCH(Plan1!$F1049,Plan4!$A$4:$A$31,0))</f>
        <v>2004</v>
      </c>
      <c r="K1049">
        <f>INDEX(Plan4!$C$4:$C$31,MATCH(Plan1!$F1049,Plan4!$A$4:$A$31,0))</f>
        <v>2000</v>
      </c>
      <c r="L1049">
        <f>INDEX(Plan4!$E$4:$E$31,MATCH(Plan1!$F1049,Plan4!$A$4:$A$31,0))</f>
        <v>2012</v>
      </c>
      <c r="M1049">
        <f t="shared" si="178"/>
        <v>0</v>
      </c>
      <c r="N1049">
        <f t="shared" si="179"/>
        <v>2</v>
      </c>
      <c r="O1049">
        <f t="shared" si="180"/>
        <v>1</v>
      </c>
      <c r="P1049">
        <f t="shared" si="181"/>
        <v>1</v>
      </c>
      <c r="Q1049">
        <f t="shared" si="182"/>
        <v>0</v>
      </c>
      <c r="R1049">
        <f t="shared" si="183"/>
        <v>0</v>
      </c>
      <c r="S1049">
        <f t="shared" si="184"/>
        <v>1</v>
      </c>
      <c r="T1049">
        <f t="shared" si="185"/>
        <v>1</v>
      </c>
      <c r="U1049">
        <f t="shared" si="186"/>
        <v>958</v>
      </c>
    </row>
    <row r="1050" spans="1:21" ht="29.4" thickBot="1" x14ac:dyDescent="0.35">
      <c r="A1050" s="3" t="s">
        <v>35</v>
      </c>
      <c r="B1050" s="1">
        <v>0</v>
      </c>
      <c r="C1050" s="1">
        <v>2</v>
      </c>
      <c r="D1050" s="1">
        <v>1</v>
      </c>
      <c r="E1050" s="1">
        <v>3</v>
      </c>
      <c r="F1050" s="6">
        <v>2008</v>
      </c>
      <c r="G1050" s="6">
        <v>0</v>
      </c>
      <c r="H1050">
        <f t="shared" si="176"/>
        <v>9</v>
      </c>
      <c r="I1050" t="str">
        <f t="shared" si="177"/>
        <v>GRE</v>
      </c>
      <c r="J1050">
        <f>INDEX(Plan4!$B$4:$B$31,MATCH(Plan1!$F1050,Plan4!$A$4:$A$31,0))</f>
        <v>2004</v>
      </c>
      <c r="K1050">
        <f>INDEX(Plan4!$C$4:$C$31,MATCH(Plan1!$F1050,Plan4!$A$4:$A$31,0))</f>
        <v>2000</v>
      </c>
      <c r="L1050">
        <f>INDEX(Plan4!$E$4:$E$31,MATCH(Plan1!$F1050,Plan4!$A$4:$A$31,0))</f>
        <v>2012</v>
      </c>
      <c r="M1050">
        <f t="shared" si="178"/>
        <v>6</v>
      </c>
      <c r="N1050">
        <f t="shared" si="179"/>
        <v>16</v>
      </c>
      <c r="O1050">
        <f t="shared" si="180"/>
        <v>4</v>
      </c>
      <c r="P1050">
        <f t="shared" si="181"/>
        <v>13</v>
      </c>
      <c r="Q1050">
        <f t="shared" si="182"/>
        <v>1</v>
      </c>
      <c r="R1050">
        <f t="shared" si="183"/>
        <v>0</v>
      </c>
      <c r="S1050">
        <f t="shared" si="184"/>
        <v>1</v>
      </c>
      <c r="T1050">
        <f t="shared" si="185"/>
        <v>1</v>
      </c>
      <c r="U1050">
        <f t="shared" si="186"/>
        <v>958</v>
      </c>
    </row>
    <row r="1051" spans="1:21" ht="29.4" thickBot="1" x14ac:dyDescent="0.35">
      <c r="A1051" s="3" t="s">
        <v>149</v>
      </c>
      <c r="B1051" s="1">
        <v>0</v>
      </c>
      <c r="C1051" s="1">
        <v>1</v>
      </c>
      <c r="D1051" s="1">
        <v>4</v>
      </c>
      <c r="E1051" s="1">
        <v>5</v>
      </c>
      <c r="F1051" s="6">
        <v>2008</v>
      </c>
      <c r="G1051" s="6">
        <v>0</v>
      </c>
      <c r="H1051">
        <f t="shared" si="176"/>
        <v>10</v>
      </c>
      <c r="I1051" t="str">
        <f t="shared" si="177"/>
        <v>ARM</v>
      </c>
      <c r="J1051">
        <f>INDEX(Plan4!$B$4:$B$31,MATCH(Plan1!$F1051,Plan4!$A$4:$A$31,0))</f>
        <v>2004</v>
      </c>
      <c r="K1051">
        <f>INDEX(Plan4!$C$4:$C$31,MATCH(Plan1!$F1051,Plan4!$A$4:$A$31,0))</f>
        <v>2000</v>
      </c>
      <c r="L1051">
        <f>INDEX(Plan4!$E$4:$E$31,MATCH(Plan1!$F1051,Plan4!$A$4:$A$31,0))</f>
        <v>2012</v>
      </c>
      <c r="M1051">
        <f t="shared" si="178"/>
        <v>0</v>
      </c>
      <c r="N1051">
        <f t="shared" si="179"/>
        <v>0</v>
      </c>
      <c r="O1051">
        <f t="shared" si="180"/>
        <v>0</v>
      </c>
      <c r="P1051">
        <f t="shared" si="181"/>
        <v>1</v>
      </c>
      <c r="Q1051">
        <f t="shared" si="182"/>
        <v>0</v>
      </c>
      <c r="R1051">
        <f t="shared" si="183"/>
        <v>0</v>
      </c>
      <c r="S1051">
        <f t="shared" si="184"/>
        <v>0</v>
      </c>
      <c r="T1051">
        <f t="shared" si="185"/>
        <v>1</v>
      </c>
      <c r="U1051">
        <f t="shared" si="186"/>
        <v>958</v>
      </c>
    </row>
    <row r="1052" spans="1:21" ht="29.4" thickBot="1" x14ac:dyDescent="0.35">
      <c r="A1052" s="3" t="s">
        <v>154</v>
      </c>
      <c r="B1052" s="1">
        <v>0</v>
      </c>
      <c r="C1052" s="1">
        <v>1</v>
      </c>
      <c r="D1052" s="1">
        <v>3</v>
      </c>
      <c r="E1052" s="1">
        <v>4</v>
      </c>
      <c r="F1052" s="6">
        <v>2008</v>
      </c>
      <c r="G1052" s="6">
        <v>0</v>
      </c>
      <c r="H1052">
        <f t="shared" si="176"/>
        <v>13</v>
      </c>
      <c r="I1052" t="str">
        <f t="shared" si="177"/>
        <v>UZB</v>
      </c>
      <c r="J1052">
        <f>INDEX(Plan4!$B$4:$B$31,MATCH(Plan1!$F1052,Plan4!$A$4:$A$31,0))</f>
        <v>2004</v>
      </c>
      <c r="K1052">
        <f>INDEX(Plan4!$C$4:$C$31,MATCH(Plan1!$F1052,Plan4!$A$4:$A$31,0))</f>
        <v>2000</v>
      </c>
      <c r="L1052">
        <f>INDEX(Plan4!$E$4:$E$31,MATCH(Plan1!$F1052,Plan4!$A$4:$A$31,0))</f>
        <v>2012</v>
      </c>
      <c r="M1052">
        <f t="shared" si="178"/>
        <v>2</v>
      </c>
      <c r="N1052">
        <f t="shared" si="179"/>
        <v>5</v>
      </c>
      <c r="O1052">
        <f t="shared" si="180"/>
        <v>1</v>
      </c>
      <c r="P1052">
        <f t="shared" si="181"/>
        <v>4</v>
      </c>
      <c r="Q1052">
        <f t="shared" si="182"/>
        <v>0</v>
      </c>
      <c r="R1052">
        <f t="shared" si="183"/>
        <v>0</v>
      </c>
      <c r="S1052">
        <f t="shared" si="184"/>
        <v>1</v>
      </c>
      <c r="T1052">
        <f t="shared" si="185"/>
        <v>1</v>
      </c>
      <c r="U1052">
        <f t="shared" si="186"/>
        <v>958</v>
      </c>
    </row>
    <row r="1053" spans="1:21" ht="29.4" thickBot="1" x14ac:dyDescent="0.35">
      <c r="A1053" s="3" t="s">
        <v>6</v>
      </c>
      <c r="B1053" s="1">
        <v>0</v>
      </c>
      <c r="C1053" s="1">
        <v>1</v>
      </c>
      <c r="D1053" s="1">
        <v>2</v>
      </c>
      <c r="E1053" s="1">
        <v>3</v>
      </c>
      <c r="F1053" s="6">
        <v>2008</v>
      </c>
      <c r="G1053" s="6">
        <v>0</v>
      </c>
      <c r="H1053">
        <f t="shared" si="176"/>
        <v>10</v>
      </c>
      <c r="I1053" t="str">
        <f t="shared" si="177"/>
        <v>AUT</v>
      </c>
      <c r="J1053">
        <f>INDEX(Plan4!$B$4:$B$31,MATCH(Plan1!$F1053,Plan4!$A$4:$A$31,0))</f>
        <v>2004</v>
      </c>
      <c r="K1053">
        <f>INDEX(Plan4!$C$4:$C$31,MATCH(Plan1!$F1053,Plan4!$A$4:$A$31,0))</f>
        <v>2000</v>
      </c>
      <c r="L1053">
        <f>INDEX(Plan4!$E$4:$E$31,MATCH(Plan1!$F1053,Plan4!$A$4:$A$31,0))</f>
        <v>2012</v>
      </c>
      <c r="M1053">
        <f t="shared" si="178"/>
        <v>2</v>
      </c>
      <c r="N1053">
        <f t="shared" si="179"/>
        <v>7</v>
      </c>
      <c r="O1053">
        <f t="shared" si="180"/>
        <v>2</v>
      </c>
      <c r="P1053">
        <f t="shared" si="181"/>
        <v>3</v>
      </c>
      <c r="Q1053">
        <f t="shared" si="182"/>
        <v>0</v>
      </c>
      <c r="R1053">
        <f t="shared" si="183"/>
        <v>0</v>
      </c>
      <c r="S1053">
        <f t="shared" si="184"/>
        <v>1</v>
      </c>
      <c r="T1053">
        <f t="shared" si="185"/>
        <v>1</v>
      </c>
      <c r="U1053">
        <f t="shared" si="186"/>
        <v>958</v>
      </c>
    </row>
    <row r="1054" spans="1:21" ht="29.4" thickBot="1" x14ac:dyDescent="0.35">
      <c r="A1054" s="3" t="s">
        <v>64</v>
      </c>
      <c r="B1054" s="1">
        <v>0</v>
      </c>
      <c r="C1054" s="1">
        <v>1</v>
      </c>
      <c r="D1054" s="1">
        <v>2</v>
      </c>
      <c r="E1054" s="1">
        <v>3</v>
      </c>
      <c r="F1054" s="6">
        <v>2008</v>
      </c>
      <c r="G1054" s="6">
        <v>0</v>
      </c>
      <c r="H1054">
        <f t="shared" si="176"/>
        <v>10</v>
      </c>
      <c r="I1054" t="str">
        <f t="shared" si="177"/>
        <v>IRL</v>
      </c>
      <c r="J1054">
        <f>INDEX(Plan4!$B$4:$B$31,MATCH(Plan1!$F1054,Plan4!$A$4:$A$31,0))</f>
        <v>2004</v>
      </c>
      <c r="K1054">
        <f>INDEX(Plan4!$C$4:$C$31,MATCH(Plan1!$F1054,Plan4!$A$4:$A$31,0))</f>
        <v>2000</v>
      </c>
      <c r="L1054">
        <f>INDEX(Plan4!$E$4:$E$31,MATCH(Plan1!$F1054,Plan4!$A$4:$A$31,0))</f>
        <v>2012</v>
      </c>
      <c r="M1054">
        <f t="shared" si="178"/>
        <v>0</v>
      </c>
      <c r="N1054">
        <f t="shared" si="179"/>
        <v>0</v>
      </c>
      <c r="O1054">
        <f t="shared" si="180"/>
        <v>0</v>
      </c>
      <c r="P1054">
        <f t="shared" si="181"/>
        <v>1</v>
      </c>
      <c r="Q1054">
        <f t="shared" si="182"/>
        <v>0</v>
      </c>
      <c r="R1054">
        <f t="shared" si="183"/>
        <v>0</v>
      </c>
      <c r="S1054">
        <f t="shared" si="184"/>
        <v>0</v>
      </c>
      <c r="T1054">
        <f t="shared" si="185"/>
        <v>1</v>
      </c>
      <c r="U1054">
        <f t="shared" si="186"/>
        <v>958</v>
      </c>
    </row>
    <row r="1055" spans="1:21" ht="29.4" thickBot="1" x14ac:dyDescent="0.35">
      <c r="A1055" s="3" t="s">
        <v>164</v>
      </c>
      <c r="B1055" s="1">
        <v>0</v>
      </c>
      <c r="C1055" s="1">
        <v>1</v>
      </c>
      <c r="D1055" s="1">
        <v>2</v>
      </c>
      <c r="E1055" s="1">
        <v>3</v>
      </c>
      <c r="F1055" s="6">
        <v>2008</v>
      </c>
      <c r="G1055" s="6">
        <v>0</v>
      </c>
      <c r="H1055">
        <f t="shared" si="176"/>
        <v>13</v>
      </c>
      <c r="I1055" t="str">
        <f t="shared" si="177"/>
        <v>KGZ</v>
      </c>
      <c r="J1055">
        <f>INDEX(Plan4!$B$4:$B$31,MATCH(Plan1!$F1055,Plan4!$A$4:$A$31,0))</f>
        <v>2004</v>
      </c>
      <c r="K1055">
        <f>INDEX(Plan4!$C$4:$C$31,MATCH(Plan1!$F1055,Plan4!$A$4:$A$31,0))</f>
        <v>2000</v>
      </c>
      <c r="L1055">
        <f>INDEX(Plan4!$E$4:$E$31,MATCH(Plan1!$F1055,Plan4!$A$4:$A$31,0))</f>
        <v>2012</v>
      </c>
      <c r="M1055">
        <f t="shared" si="178"/>
        <v>0</v>
      </c>
      <c r="N1055">
        <f t="shared" si="179"/>
        <v>0</v>
      </c>
      <c r="O1055">
        <f t="shared" si="180"/>
        <v>0</v>
      </c>
      <c r="P1055">
        <f t="shared" si="181"/>
        <v>1</v>
      </c>
      <c r="Q1055">
        <f t="shared" si="182"/>
        <v>0</v>
      </c>
      <c r="R1055">
        <f t="shared" si="183"/>
        <v>0</v>
      </c>
      <c r="S1055">
        <f t="shared" si="184"/>
        <v>0</v>
      </c>
      <c r="T1055">
        <f t="shared" si="185"/>
        <v>1</v>
      </c>
      <c r="U1055">
        <f t="shared" si="186"/>
        <v>958</v>
      </c>
    </row>
    <row r="1056" spans="1:21" ht="29.4" thickBot="1" x14ac:dyDescent="0.35">
      <c r="A1056" s="3" t="s">
        <v>172</v>
      </c>
      <c r="B1056" s="1">
        <v>0</v>
      </c>
      <c r="C1056" s="1">
        <v>1</v>
      </c>
      <c r="D1056" s="1">
        <v>2</v>
      </c>
      <c r="E1056" s="1">
        <v>3</v>
      </c>
      <c r="F1056" s="6">
        <v>2008</v>
      </c>
      <c r="G1056" s="6">
        <v>0</v>
      </c>
      <c r="H1056">
        <f t="shared" si="176"/>
        <v>9</v>
      </c>
      <c r="I1056" t="str">
        <f t="shared" si="177"/>
        <v>SRB</v>
      </c>
      <c r="J1056">
        <f>INDEX(Plan4!$B$4:$B$31,MATCH(Plan1!$F1056,Plan4!$A$4:$A$31,0))</f>
        <v>2004</v>
      </c>
      <c r="K1056">
        <f>INDEX(Plan4!$C$4:$C$31,MATCH(Plan1!$F1056,Plan4!$A$4:$A$31,0))</f>
        <v>2000</v>
      </c>
      <c r="L1056">
        <f>INDEX(Plan4!$E$4:$E$31,MATCH(Plan1!$F1056,Plan4!$A$4:$A$31,0))</f>
        <v>2012</v>
      </c>
      <c r="M1056">
        <f t="shared" si="178"/>
        <v>0</v>
      </c>
      <c r="N1056">
        <f t="shared" si="179"/>
        <v>0</v>
      </c>
      <c r="O1056">
        <f t="shared" si="180"/>
        <v>0</v>
      </c>
      <c r="P1056">
        <f t="shared" si="181"/>
        <v>0</v>
      </c>
      <c r="Q1056">
        <f t="shared" si="182"/>
        <v>0</v>
      </c>
      <c r="R1056">
        <f t="shared" si="183"/>
        <v>0</v>
      </c>
      <c r="S1056">
        <f t="shared" si="184"/>
        <v>0</v>
      </c>
      <c r="T1056">
        <f t="shared" si="185"/>
        <v>0</v>
      </c>
      <c r="U1056">
        <f t="shared" si="186"/>
        <v>958</v>
      </c>
    </row>
    <row r="1057" spans="1:21" ht="29.4" thickBot="1" x14ac:dyDescent="0.35">
      <c r="A1057" s="3" t="s">
        <v>121</v>
      </c>
      <c r="B1057" s="1">
        <v>0</v>
      </c>
      <c r="C1057" s="1">
        <v>1</v>
      </c>
      <c r="D1057" s="1">
        <v>1</v>
      </c>
      <c r="E1057" s="1">
        <v>2</v>
      </c>
      <c r="F1057" s="6">
        <v>2008</v>
      </c>
      <c r="G1057" s="6">
        <v>0</v>
      </c>
      <c r="H1057">
        <f t="shared" si="176"/>
        <v>10</v>
      </c>
      <c r="I1057" t="str">
        <f t="shared" si="177"/>
        <v>ALG</v>
      </c>
      <c r="J1057">
        <f>INDEX(Plan4!$B$4:$B$31,MATCH(Plan1!$F1057,Plan4!$A$4:$A$31,0))</f>
        <v>2004</v>
      </c>
      <c r="K1057">
        <f>INDEX(Plan4!$C$4:$C$31,MATCH(Plan1!$F1057,Plan4!$A$4:$A$31,0))</f>
        <v>2000</v>
      </c>
      <c r="L1057">
        <f>INDEX(Plan4!$E$4:$E$31,MATCH(Plan1!$F1057,Plan4!$A$4:$A$31,0))</f>
        <v>2012</v>
      </c>
      <c r="M1057">
        <f t="shared" si="178"/>
        <v>0</v>
      </c>
      <c r="N1057">
        <f t="shared" si="179"/>
        <v>0</v>
      </c>
      <c r="O1057">
        <f t="shared" si="180"/>
        <v>1</v>
      </c>
      <c r="P1057">
        <f t="shared" si="181"/>
        <v>5</v>
      </c>
      <c r="Q1057">
        <f t="shared" si="182"/>
        <v>0</v>
      </c>
      <c r="R1057">
        <f t="shared" si="183"/>
        <v>0</v>
      </c>
      <c r="S1057">
        <f t="shared" si="184"/>
        <v>0</v>
      </c>
      <c r="T1057">
        <f t="shared" si="185"/>
        <v>1</v>
      </c>
      <c r="U1057">
        <f t="shared" si="186"/>
        <v>958</v>
      </c>
    </row>
    <row r="1058" spans="1:21" ht="29.4" thickBot="1" x14ac:dyDescent="0.35">
      <c r="A1058" s="3" t="s">
        <v>88</v>
      </c>
      <c r="B1058" s="1">
        <v>0</v>
      </c>
      <c r="C1058" s="1">
        <v>1</v>
      </c>
      <c r="D1058" s="1">
        <v>1</v>
      </c>
      <c r="E1058" s="1">
        <v>2</v>
      </c>
      <c r="F1058" s="6">
        <v>2008</v>
      </c>
      <c r="G1058" s="6">
        <v>0</v>
      </c>
      <c r="H1058">
        <f t="shared" si="176"/>
        <v>10</v>
      </c>
      <c r="I1058" t="str">
        <f t="shared" si="177"/>
        <v>BAH</v>
      </c>
      <c r="J1058">
        <f>INDEX(Plan4!$B$4:$B$31,MATCH(Plan1!$F1058,Plan4!$A$4:$A$31,0))</f>
        <v>2004</v>
      </c>
      <c r="K1058">
        <f>INDEX(Plan4!$C$4:$C$31,MATCH(Plan1!$F1058,Plan4!$A$4:$A$31,0))</f>
        <v>2000</v>
      </c>
      <c r="L1058">
        <f>INDEX(Plan4!$E$4:$E$31,MATCH(Plan1!$F1058,Plan4!$A$4:$A$31,0))</f>
        <v>2012</v>
      </c>
      <c r="M1058">
        <f t="shared" si="178"/>
        <v>1</v>
      </c>
      <c r="N1058">
        <f t="shared" si="179"/>
        <v>2</v>
      </c>
      <c r="O1058">
        <f t="shared" si="180"/>
        <v>2</v>
      </c>
      <c r="P1058">
        <f t="shared" si="181"/>
        <v>3</v>
      </c>
      <c r="Q1058">
        <f t="shared" si="182"/>
        <v>0</v>
      </c>
      <c r="R1058">
        <f t="shared" si="183"/>
        <v>0</v>
      </c>
      <c r="S1058">
        <f t="shared" si="184"/>
        <v>1</v>
      </c>
      <c r="T1058">
        <f t="shared" si="185"/>
        <v>1</v>
      </c>
      <c r="U1058">
        <f t="shared" si="186"/>
        <v>958</v>
      </c>
    </row>
    <row r="1059" spans="1:21" ht="29.4" thickBot="1" x14ac:dyDescent="0.35">
      <c r="A1059" s="3" t="s">
        <v>92</v>
      </c>
      <c r="B1059" s="1">
        <v>0</v>
      </c>
      <c r="C1059" s="1">
        <v>1</v>
      </c>
      <c r="D1059" s="1">
        <v>1</v>
      </c>
      <c r="E1059" s="1">
        <v>2</v>
      </c>
      <c r="F1059" s="6">
        <v>2008</v>
      </c>
      <c r="G1059" s="6">
        <v>0</v>
      </c>
      <c r="H1059">
        <f t="shared" si="176"/>
        <v>10</v>
      </c>
      <c r="I1059" t="str">
        <f t="shared" si="177"/>
        <v>MAR</v>
      </c>
      <c r="J1059">
        <f>INDEX(Plan4!$B$4:$B$31,MATCH(Plan1!$F1059,Plan4!$A$4:$A$31,0))</f>
        <v>2004</v>
      </c>
      <c r="K1059">
        <f>INDEX(Plan4!$C$4:$C$31,MATCH(Plan1!$F1059,Plan4!$A$4:$A$31,0))</f>
        <v>2000</v>
      </c>
      <c r="L1059">
        <f>INDEX(Plan4!$E$4:$E$31,MATCH(Plan1!$F1059,Plan4!$A$4:$A$31,0))</f>
        <v>2012</v>
      </c>
      <c r="M1059">
        <f t="shared" si="178"/>
        <v>2</v>
      </c>
      <c r="N1059">
        <f t="shared" si="179"/>
        <v>3</v>
      </c>
      <c r="O1059">
        <f t="shared" si="180"/>
        <v>0</v>
      </c>
      <c r="P1059">
        <f t="shared" si="181"/>
        <v>5</v>
      </c>
      <c r="Q1059">
        <f t="shared" si="182"/>
        <v>0</v>
      </c>
      <c r="R1059">
        <f t="shared" si="183"/>
        <v>0</v>
      </c>
      <c r="S1059">
        <f t="shared" si="184"/>
        <v>1</v>
      </c>
      <c r="T1059">
        <f t="shared" si="185"/>
        <v>1</v>
      </c>
      <c r="U1059">
        <f t="shared" si="186"/>
        <v>958</v>
      </c>
    </row>
    <row r="1060" spans="1:21" ht="29.4" thickBot="1" x14ac:dyDescent="0.35">
      <c r="A1060" s="3" t="s">
        <v>173</v>
      </c>
      <c r="B1060" s="1">
        <v>0</v>
      </c>
      <c r="C1060" s="1">
        <v>1</v>
      </c>
      <c r="D1060" s="1">
        <v>1</v>
      </c>
      <c r="E1060" s="1">
        <v>2</v>
      </c>
      <c r="F1060" s="6">
        <v>2008</v>
      </c>
      <c r="G1060" s="6">
        <v>0</v>
      </c>
      <c r="H1060">
        <f t="shared" si="176"/>
        <v>13</v>
      </c>
      <c r="I1060" t="str">
        <f t="shared" si="177"/>
        <v>TJK</v>
      </c>
      <c r="J1060">
        <f>INDEX(Plan4!$B$4:$B$31,MATCH(Plan1!$F1060,Plan4!$A$4:$A$31,0))</f>
        <v>2004</v>
      </c>
      <c r="K1060">
        <f>INDEX(Plan4!$C$4:$C$31,MATCH(Plan1!$F1060,Plan4!$A$4:$A$31,0))</f>
        <v>2000</v>
      </c>
      <c r="L1060">
        <f>INDEX(Plan4!$E$4:$E$31,MATCH(Plan1!$F1060,Plan4!$A$4:$A$31,0))</f>
        <v>2012</v>
      </c>
      <c r="M1060">
        <f t="shared" si="178"/>
        <v>0</v>
      </c>
      <c r="N1060">
        <f t="shared" si="179"/>
        <v>0</v>
      </c>
      <c r="O1060">
        <f t="shared" si="180"/>
        <v>0</v>
      </c>
      <c r="P1060">
        <f t="shared" si="181"/>
        <v>0</v>
      </c>
      <c r="Q1060">
        <f t="shared" si="182"/>
        <v>0</v>
      </c>
      <c r="R1060">
        <f t="shared" si="183"/>
        <v>0</v>
      </c>
      <c r="S1060">
        <f t="shared" si="184"/>
        <v>0</v>
      </c>
      <c r="T1060">
        <f t="shared" si="185"/>
        <v>0</v>
      </c>
      <c r="U1060">
        <f t="shared" si="186"/>
        <v>958</v>
      </c>
    </row>
    <row r="1061" spans="1:21" ht="29.4" thickBot="1" x14ac:dyDescent="0.35">
      <c r="A1061" s="3" t="s">
        <v>65</v>
      </c>
      <c r="B1061" s="1">
        <v>0</v>
      </c>
      <c r="C1061" s="1">
        <v>1</v>
      </c>
      <c r="D1061" s="1">
        <v>0</v>
      </c>
      <c r="E1061" s="1">
        <v>1</v>
      </c>
      <c r="F1061" s="6">
        <v>2008</v>
      </c>
      <c r="G1061" s="6">
        <v>0</v>
      </c>
      <c r="H1061">
        <f t="shared" si="176"/>
        <v>8</v>
      </c>
      <c r="I1061" t="str">
        <f t="shared" si="177"/>
        <v>CHI</v>
      </c>
      <c r="J1061">
        <f>INDEX(Plan4!$B$4:$B$31,MATCH(Plan1!$F1061,Plan4!$A$4:$A$31,0))</f>
        <v>2004</v>
      </c>
      <c r="K1061">
        <f>INDEX(Plan4!$C$4:$C$31,MATCH(Plan1!$F1061,Plan4!$A$4:$A$31,0))</f>
        <v>2000</v>
      </c>
      <c r="L1061">
        <f>INDEX(Plan4!$E$4:$E$31,MATCH(Plan1!$F1061,Plan4!$A$4:$A$31,0))</f>
        <v>2012</v>
      </c>
      <c r="M1061">
        <f t="shared" si="178"/>
        <v>2</v>
      </c>
      <c r="N1061">
        <f t="shared" si="179"/>
        <v>3</v>
      </c>
      <c r="O1061">
        <f t="shared" si="180"/>
        <v>0</v>
      </c>
      <c r="P1061">
        <f t="shared" si="181"/>
        <v>1</v>
      </c>
      <c r="Q1061">
        <f t="shared" si="182"/>
        <v>0</v>
      </c>
      <c r="R1061">
        <f t="shared" si="183"/>
        <v>0</v>
      </c>
      <c r="S1061">
        <f t="shared" si="184"/>
        <v>1</v>
      </c>
      <c r="T1061">
        <f t="shared" si="185"/>
        <v>1</v>
      </c>
      <c r="U1061">
        <f t="shared" si="186"/>
        <v>958</v>
      </c>
    </row>
    <row r="1062" spans="1:21" ht="29.4" thickBot="1" x14ac:dyDescent="0.35">
      <c r="A1062" s="3" t="s">
        <v>151</v>
      </c>
      <c r="B1062" s="1">
        <v>0</v>
      </c>
      <c r="C1062" s="1">
        <v>1</v>
      </c>
      <c r="D1062" s="1">
        <v>0</v>
      </c>
      <c r="E1062" s="1">
        <v>1</v>
      </c>
      <c r="F1062" s="6">
        <v>2008</v>
      </c>
      <c r="G1062" s="6">
        <v>0</v>
      </c>
      <c r="H1062">
        <f t="shared" si="176"/>
        <v>10</v>
      </c>
      <c r="I1062" t="str">
        <f t="shared" si="177"/>
        <v>ECU</v>
      </c>
      <c r="J1062">
        <f>INDEX(Plan4!$B$4:$B$31,MATCH(Plan1!$F1062,Plan4!$A$4:$A$31,0))</f>
        <v>2004</v>
      </c>
      <c r="K1062">
        <f>INDEX(Plan4!$C$4:$C$31,MATCH(Plan1!$F1062,Plan4!$A$4:$A$31,0))</f>
        <v>2000</v>
      </c>
      <c r="L1062">
        <f>INDEX(Plan4!$E$4:$E$31,MATCH(Plan1!$F1062,Plan4!$A$4:$A$31,0))</f>
        <v>2012</v>
      </c>
      <c r="M1062">
        <f t="shared" si="178"/>
        <v>0</v>
      </c>
      <c r="N1062">
        <f t="shared" si="179"/>
        <v>0</v>
      </c>
      <c r="O1062">
        <f t="shared" si="180"/>
        <v>0</v>
      </c>
      <c r="P1062">
        <f t="shared" si="181"/>
        <v>0</v>
      </c>
      <c r="Q1062">
        <f t="shared" si="182"/>
        <v>0</v>
      </c>
      <c r="R1062">
        <f t="shared" si="183"/>
        <v>0</v>
      </c>
      <c r="S1062">
        <f t="shared" si="184"/>
        <v>0</v>
      </c>
      <c r="T1062">
        <f t="shared" si="185"/>
        <v>0</v>
      </c>
      <c r="U1062">
        <f t="shared" si="186"/>
        <v>958</v>
      </c>
    </row>
    <row r="1063" spans="1:21" ht="29.4" thickBot="1" x14ac:dyDescent="0.35">
      <c r="A1063" s="3" t="s">
        <v>86</v>
      </c>
      <c r="B1063" s="1">
        <v>0</v>
      </c>
      <c r="C1063" s="1">
        <v>1</v>
      </c>
      <c r="D1063" s="1">
        <v>0</v>
      </c>
      <c r="E1063" s="1">
        <v>1</v>
      </c>
      <c r="F1063" s="6">
        <v>2008</v>
      </c>
      <c r="G1063" s="6">
        <v>0</v>
      </c>
      <c r="H1063">
        <f t="shared" si="176"/>
        <v>10</v>
      </c>
      <c r="I1063" t="str">
        <f t="shared" si="177"/>
        <v>ISL</v>
      </c>
      <c r="J1063">
        <f>INDEX(Plan4!$B$4:$B$31,MATCH(Plan1!$F1063,Plan4!$A$4:$A$31,0))</f>
        <v>2004</v>
      </c>
      <c r="K1063">
        <f>INDEX(Plan4!$C$4:$C$31,MATCH(Plan1!$F1063,Plan4!$A$4:$A$31,0))</f>
        <v>2000</v>
      </c>
      <c r="L1063">
        <f>INDEX(Plan4!$E$4:$E$31,MATCH(Plan1!$F1063,Plan4!$A$4:$A$31,0))</f>
        <v>2012</v>
      </c>
      <c r="M1063">
        <f t="shared" si="178"/>
        <v>0</v>
      </c>
      <c r="N1063">
        <f t="shared" si="179"/>
        <v>0</v>
      </c>
      <c r="O1063">
        <f t="shared" si="180"/>
        <v>0</v>
      </c>
      <c r="P1063">
        <f t="shared" si="181"/>
        <v>1</v>
      </c>
      <c r="Q1063">
        <f t="shared" si="182"/>
        <v>0</v>
      </c>
      <c r="R1063">
        <f t="shared" si="183"/>
        <v>0</v>
      </c>
      <c r="S1063">
        <f t="shared" si="184"/>
        <v>0</v>
      </c>
      <c r="T1063">
        <f t="shared" si="185"/>
        <v>1</v>
      </c>
      <c r="U1063">
        <f t="shared" si="186"/>
        <v>958</v>
      </c>
    </row>
    <row r="1064" spans="1:21" ht="29.4" thickBot="1" x14ac:dyDescent="0.35">
      <c r="A1064" s="3" t="s">
        <v>141</v>
      </c>
      <c r="B1064" s="1">
        <v>0</v>
      </c>
      <c r="C1064" s="1">
        <v>1</v>
      </c>
      <c r="D1064" s="1">
        <v>0</v>
      </c>
      <c r="E1064" s="1">
        <v>1</v>
      </c>
      <c r="F1064" s="6">
        <v>2008</v>
      </c>
      <c r="G1064" s="6">
        <v>0</v>
      </c>
      <c r="H1064">
        <f t="shared" si="176"/>
        <v>11</v>
      </c>
      <c r="I1064" t="str">
        <f t="shared" si="177"/>
        <v>MAS</v>
      </c>
      <c r="J1064">
        <f>INDEX(Plan4!$B$4:$B$31,MATCH(Plan1!$F1064,Plan4!$A$4:$A$31,0))</f>
        <v>2004</v>
      </c>
      <c r="K1064">
        <f>INDEX(Plan4!$C$4:$C$31,MATCH(Plan1!$F1064,Plan4!$A$4:$A$31,0))</f>
        <v>2000</v>
      </c>
      <c r="L1064">
        <f>INDEX(Plan4!$E$4:$E$31,MATCH(Plan1!$F1064,Plan4!$A$4:$A$31,0))</f>
        <v>2012</v>
      </c>
      <c r="M1064">
        <f t="shared" si="178"/>
        <v>0</v>
      </c>
      <c r="N1064">
        <f t="shared" si="179"/>
        <v>0</v>
      </c>
      <c r="O1064">
        <f t="shared" si="180"/>
        <v>0</v>
      </c>
      <c r="P1064">
        <f t="shared" si="181"/>
        <v>0</v>
      </c>
      <c r="Q1064">
        <f t="shared" si="182"/>
        <v>0</v>
      </c>
      <c r="R1064">
        <f t="shared" si="183"/>
        <v>0</v>
      </c>
      <c r="S1064">
        <f t="shared" si="184"/>
        <v>0</v>
      </c>
      <c r="T1064">
        <f t="shared" si="185"/>
        <v>0</v>
      </c>
      <c r="U1064">
        <f t="shared" si="186"/>
        <v>958</v>
      </c>
    </row>
    <row r="1065" spans="1:21" ht="29.4" thickBot="1" x14ac:dyDescent="0.35">
      <c r="A1065" s="3" t="s">
        <v>174</v>
      </c>
      <c r="B1065" s="1">
        <v>0</v>
      </c>
      <c r="C1065" s="1">
        <v>1</v>
      </c>
      <c r="D1065" s="1">
        <v>0</v>
      </c>
      <c r="E1065" s="1">
        <v>1</v>
      </c>
      <c r="F1065" s="6">
        <v>2008</v>
      </c>
      <c r="G1065" s="6">
        <v>0</v>
      </c>
      <c r="H1065">
        <f t="shared" si="176"/>
        <v>8</v>
      </c>
      <c r="I1065" t="str">
        <f t="shared" si="177"/>
        <v>SAM</v>
      </c>
      <c r="J1065">
        <f>INDEX(Plan4!$B$4:$B$31,MATCH(Plan1!$F1065,Plan4!$A$4:$A$31,0))</f>
        <v>2004</v>
      </c>
      <c r="K1065">
        <f>INDEX(Plan4!$C$4:$C$31,MATCH(Plan1!$F1065,Plan4!$A$4:$A$31,0))</f>
        <v>2000</v>
      </c>
      <c r="L1065">
        <f>INDEX(Plan4!$E$4:$E$31,MATCH(Plan1!$F1065,Plan4!$A$4:$A$31,0))</f>
        <v>2012</v>
      </c>
      <c r="M1065">
        <f t="shared" si="178"/>
        <v>0</v>
      </c>
      <c r="N1065">
        <f t="shared" si="179"/>
        <v>0</v>
      </c>
      <c r="O1065">
        <f t="shared" si="180"/>
        <v>0</v>
      </c>
      <c r="P1065">
        <f t="shared" si="181"/>
        <v>0</v>
      </c>
      <c r="Q1065">
        <f t="shared" si="182"/>
        <v>0</v>
      </c>
      <c r="R1065">
        <f t="shared" si="183"/>
        <v>0</v>
      </c>
      <c r="S1065">
        <f t="shared" si="184"/>
        <v>0</v>
      </c>
      <c r="T1065">
        <f t="shared" si="185"/>
        <v>0</v>
      </c>
      <c r="U1065">
        <f t="shared" si="186"/>
        <v>958</v>
      </c>
    </row>
    <row r="1066" spans="1:21" ht="29.4" thickBot="1" x14ac:dyDescent="0.35">
      <c r="A1066" s="3" t="s">
        <v>94</v>
      </c>
      <c r="B1066" s="1">
        <v>0</v>
      </c>
      <c r="C1066" s="1">
        <v>1</v>
      </c>
      <c r="D1066" s="1">
        <v>0</v>
      </c>
      <c r="E1066" s="1">
        <v>1</v>
      </c>
      <c r="F1066" s="6">
        <v>2008</v>
      </c>
      <c r="G1066" s="6">
        <v>0</v>
      </c>
      <c r="H1066">
        <f t="shared" si="176"/>
        <v>12</v>
      </c>
      <c r="I1066" t="str">
        <f t="shared" si="177"/>
        <v>SIN</v>
      </c>
      <c r="J1066">
        <f>INDEX(Plan4!$B$4:$B$31,MATCH(Plan1!$F1066,Plan4!$A$4:$A$31,0))</f>
        <v>2004</v>
      </c>
      <c r="K1066">
        <f>INDEX(Plan4!$C$4:$C$31,MATCH(Plan1!$F1066,Plan4!$A$4:$A$31,0))</f>
        <v>2000</v>
      </c>
      <c r="L1066">
        <f>INDEX(Plan4!$E$4:$E$31,MATCH(Plan1!$F1066,Plan4!$A$4:$A$31,0))</f>
        <v>2012</v>
      </c>
      <c r="M1066">
        <f t="shared" si="178"/>
        <v>0</v>
      </c>
      <c r="N1066">
        <f t="shared" si="179"/>
        <v>0</v>
      </c>
      <c r="O1066">
        <f t="shared" si="180"/>
        <v>0</v>
      </c>
      <c r="P1066">
        <f t="shared" si="181"/>
        <v>0</v>
      </c>
      <c r="Q1066">
        <f t="shared" si="182"/>
        <v>0</v>
      </c>
      <c r="R1066">
        <f t="shared" si="183"/>
        <v>0</v>
      </c>
      <c r="S1066">
        <f t="shared" si="184"/>
        <v>0</v>
      </c>
      <c r="T1066">
        <f t="shared" si="185"/>
        <v>0</v>
      </c>
      <c r="U1066">
        <f t="shared" si="186"/>
        <v>958</v>
      </c>
    </row>
    <row r="1067" spans="1:21" ht="43.8" thickBot="1" x14ac:dyDescent="0.35">
      <c r="A1067" s="3" t="s">
        <v>42</v>
      </c>
      <c r="B1067" s="1">
        <v>0</v>
      </c>
      <c r="C1067" s="1">
        <v>1</v>
      </c>
      <c r="D1067" s="1">
        <v>0</v>
      </c>
      <c r="E1067" s="1">
        <v>1</v>
      </c>
      <c r="F1067" s="6">
        <v>2008</v>
      </c>
      <c r="G1067" s="6">
        <v>0</v>
      </c>
      <c r="H1067">
        <f t="shared" si="176"/>
        <v>15</v>
      </c>
      <c r="I1067" t="str">
        <f t="shared" si="177"/>
        <v>RSA</v>
      </c>
      <c r="J1067">
        <f>INDEX(Plan4!$B$4:$B$31,MATCH(Plan1!$F1067,Plan4!$A$4:$A$31,0))</f>
        <v>2004</v>
      </c>
      <c r="K1067">
        <f>INDEX(Plan4!$C$4:$C$31,MATCH(Plan1!$F1067,Plan4!$A$4:$A$31,0))</f>
        <v>2000</v>
      </c>
      <c r="L1067">
        <f>INDEX(Plan4!$E$4:$E$31,MATCH(Plan1!$F1067,Plan4!$A$4:$A$31,0))</f>
        <v>2012</v>
      </c>
      <c r="M1067">
        <f t="shared" si="178"/>
        <v>1</v>
      </c>
      <c r="N1067">
        <f t="shared" si="179"/>
        <v>6</v>
      </c>
      <c r="O1067">
        <f t="shared" si="180"/>
        <v>0</v>
      </c>
      <c r="P1067">
        <f t="shared" si="181"/>
        <v>5</v>
      </c>
      <c r="Q1067">
        <f t="shared" si="182"/>
        <v>0</v>
      </c>
      <c r="R1067">
        <f t="shared" si="183"/>
        <v>0</v>
      </c>
      <c r="S1067">
        <f t="shared" si="184"/>
        <v>1</v>
      </c>
      <c r="T1067">
        <f t="shared" si="185"/>
        <v>1</v>
      </c>
      <c r="U1067">
        <f t="shared" si="186"/>
        <v>958</v>
      </c>
    </row>
    <row r="1068" spans="1:21" ht="29.4" thickBot="1" x14ac:dyDescent="0.35">
      <c r="A1068" s="3" t="s">
        <v>175</v>
      </c>
      <c r="B1068" s="1">
        <v>0</v>
      </c>
      <c r="C1068" s="1">
        <v>1</v>
      </c>
      <c r="D1068" s="1">
        <v>0</v>
      </c>
      <c r="E1068" s="1">
        <v>1</v>
      </c>
      <c r="F1068" s="6">
        <v>2008</v>
      </c>
      <c r="G1068" s="6">
        <v>0</v>
      </c>
      <c r="H1068">
        <f t="shared" si="176"/>
        <v>8</v>
      </c>
      <c r="I1068" t="str">
        <f t="shared" si="177"/>
        <v>SUD</v>
      </c>
      <c r="J1068">
        <f>INDEX(Plan4!$B$4:$B$31,MATCH(Plan1!$F1068,Plan4!$A$4:$A$31,0))</f>
        <v>2004</v>
      </c>
      <c r="K1068">
        <f>INDEX(Plan4!$C$4:$C$31,MATCH(Plan1!$F1068,Plan4!$A$4:$A$31,0))</f>
        <v>2000</v>
      </c>
      <c r="L1068">
        <f>INDEX(Plan4!$E$4:$E$31,MATCH(Plan1!$F1068,Plan4!$A$4:$A$31,0))</f>
        <v>2012</v>
      </c>
      <c r="M1068">
        <f t="shared" si="178"/>
        <v>0</v>
      </c>
      <c r="N1068">
        <f t="shared" si="179"/>
        <v>0</v>
      </c>
      <c r="O1068">
        <f t="shared" si="180"/>
        <v>0</v>
      </c>
      <c r="P1068">
        <f t="shared" si="181"/>
        <v>0</v>
      </c>
      <c r="Q1068">
        <f t="shared" si="182"/>
        <v>0</v>
      </c>
      <c r="R1068">
        <f t="shared" si="183"/>
        <v>0</v>
      </c>
      <c r="S1068">
        <f t="shared" si="184"/>
        <v>0</v>
      </c>
      <c r="T1068">
        <f t="shared" si="185"/>
        <v>0</v>
      </c>
      <c r="U1068">
        <f t="shared" si="186"/>
        <v>958</v>
      </c>
    </row>
    <row r="1069" spans="1:21" ht="29.4" thickBot="1" x14ac:dyDescent="0.35">
      <c r="A1069" s="3" t="s">
        <v>161</v>
      </c>
      <c r="B1069" s="1">
        <v>0</v>
      </c>
      <c r="C1069" s="1">
        <v>1</v>
      </c>
      <c r="D1069" s="1">
        <v>0</v>
      </c>
      <c r="E1069" s="1">
        <v>1</v>
      </c>
      <c r="F1069" s="6">
        <v>2008</v>
      </c>
      <c r="G1069" s="6">
        <v>0</v>
      </c>
      <c r="H1069">
        <f t="shared" si="176"/>
        <v>10</v>
      </c>
      <c r="I1069" t="str">
        <f t="shared" si="177"/>
        <v>VIE</v>
      </c>
      <c r="J1069">
        <f>INDEX(Plan4!$B$4:$B$31,MATCH(Plan1!$F1069,Plan4!$A$4:$A$31,0))</f>
        <v>2004</v>
      </c>
      <c r="K1069">
        <f>INDEX(Plan4!$C$4:$C$31,MATCH(Plan1!$F1069,Plan4!$A$4:$A$31,0))</f>
        <v>2000</v>
      </c>
      <c r="L1069">
        <f>INDEX(Plan4!$E$4:$E$31,MATCH(Plan1!$F1069,Plan4!$A$4:$A$31,0))</f>
        <v>2012</v>
      </c>
      <c r="M1069">
        <f t="shared" si="178"/>
        <v>0</v>
      </c>
      <c r="N1069">
        <f t="shared" si="179"/>
        <v>0</v>
      </c>
      <c r="O1069">
        <f t="shared" si="180"/>
        <v>0</v>
      </c>
      <c r="P1069">
        <f t="shared" si="181"/>
        <v>1</v>
      </c>
      <c r="Q1069">
        <f t="shared" si="182"/>
        <v>0</v>
      </c>
      <c r="R1069">
        <f t="shared" si="183"/>
        <v>0</v>
      </c>
      <c r="S1069">
        <f t="shared" si="184"/>
        <v>0</v>
      </c>
      <c r="T1069">
        <f t="shared" si="185"/>
        <v>1</v>
      </c>
      <c r="U1069">
        <f t="shared" si="186"/>
        <v>958</v>
      </c>
    </row>
    <row r="1070" spans="1:21" ht="29.4" thickBot="1" x14ac:dyDescent="0.35">
      <c r="A1070" s="3" t="s">
        <v>63</v>
      </c>
      <c r="B1070" s="1">
        <v>0</v>
      </c>
      <c r="C1070" s="1">
        <v>0</v>
      </c>
      <c r="D1070" s="1">
        <v>2</v>
      </c>
      <c r="E1070" s="1">
        <v>2</v>
      </c>
      <c r="F1070" s="6">
        <v>2008</v>
      </c>
      <c r="G1070" s="6">
        <v>0</v>
      </c>
      <c r="H1070">
        <f t="shared" si="176"/>
        <v>8</v>
      </c>
      <c r="I1070" t="str">
        <f t="shared" si="177"/>
        <v>EGY</v>
      </c>
      <c r="J1070">
        <f>INDEX(Plan4!$B$4:$B$31,MATCH(Plan1!$F1070,Plan4!$A$4:$A$31,0))</f>
        <v>2004</v>
      </c>
      <c r="K1070">
        <f>INDEX(Plan4!$C$4:$C$31,MATCH(Plan1!$F1070,Plan4!$A$4:$A$31,0))</f>
        <v>2000</v>
      </c>
      <c r="L1070">
        <f>INDEX(Plan4!$E$4:$E$31,MATCH(Plan1!$F1070,Plan4!$A$4:$A$31,0))</f>
        <v>2012</v>
      </c>
      <c r="M1070">
        <f t="shared" si="178"/>
        <v>1</v>
      </c>
      <c r="N1070">
        <f t="shared" si="179"/>
        <v>5</v>
      </c>
      <c r="O1070">
        <f t="shared" si="180"/>
        <v>0</v>
      </c>
      <c r="P1070">
        <f t="shared" si="181"/>
        <v>0</v>
      </c>
      <c r="Q1070">
        <f t="shared" si="182"/>
        <v>0</v>
      </c>
      <c r="R1070">
        <f t="shared" si="183"/>
        <v>0</v>
      </c>
      <c r="S1070">
        <f t="shared" si="184"/>
        <v>1</v>
      </c>
      <c r="T1070">
        <f t="shared" si="185"/>
        <v>0</v>
      </c>
      <c r="U1070">
        <f t="shared" si="186"/>
        <v>958</v>
      </c>
    </row>
    <row r="1071" spans="1:21" ht="29.4" thickBot="1" x14ac:dyDescent="0.35">
      <c r="A1071" s="3" t="s">
        <v>176</v>
      </c>
      <c r="B1071" s="1">
        <v>0</v>
      </c>
      <c r="C1071" s="1">
        <v>0</v>
      </c>
      <c r="D1071" s="1">
        <v>1</v>
      </c>
      <c r="E1071" s="1">
        <v>1</v>
      </c>
      <c r="F1071" s="6">
        <v>2008</v>
      </c>
      <c r="G1071" s="6">
        <v>0</v>
      </c>
      <c r="H1071">
        <f t="shared" si="176"/>
        <v>14</v>
      </c>
      <c r="I1071" t="str">
        <f t="shared" si="177"/>
        <v>AFG</v>
      </c>
      <c r="J1071">
        <f>INDEX(Plan4!$B$4:$B$31,MATCH(Plan1!$F1071,Plan4!$A$4:$A$31,0))</f>
        <v>2004</v>
      </c>
      <c r="K1071">
        <f>INDEX(Plan4!$C$4:$C$31,MATCH(Plan1!$F1071,Plan4!$A$4:$A$31,0))</f>
        <v>2000</v>
      </c>
      <c r="L1071">
        <f>INDEX(Plan4!$E$4:$E$31,MATCH(Plan1!$F1071,Plan4!$A$4:$A$31,0))</f>
        <v>2012</v>
      </c>
      <c r="M1071">
        <f t="shared" si="178"/>
        <v>0</v>
      </c>
      <c r="N1071">
        <f t="shared" si="179"/>
        <v>0</v>
      </c>
      <c r="O1071">
        <f t="shared" si="180"/>
        <v>0</v>
      </c>
      <c r="P1071">
        <f t="shared" si="181"/>
        <v>0</v>
      </c>
      <c r="Q1071">
        <f t="shared" si="182"/>
        <v>0</v>
      </c>
      <c r="R1071">
        <f t="shared" si="183"/>
        <v>0</v>
      </c>
      <c r="S1071">
        <f t="shared" si="184"/>
        <v>0</v>
      </c>
      <c r="T1071">
        <f t="shared" si="185"/>
        <v>0</v>
      </c>
      <c r="U1071">
        <f t="shared" si="186"/>
        <v>958</v>
      </c>
    </row>
    <row r="1072" spans="1:21" ht="29.4" thickBot="1" x14ac:dyDescent="0.35">
      <c r="A1072" s="3" t="s">
        <v>139</v>
      </c>
      <c r="B1072" s="1">
        <v>0</v>
      </c>
      <c r="C1072" s="1">
        <v>0</v>
      </c>
      <c r="D1072" s="1">
        <v>1</v>
      </c>
      <c r="E1072" s="1">
        <v>1</v>
      </c>
      <c r="F1072" s="6">
        <v>2008</v>
      </c>
      <c r="G1072" s="6">
        <v>0</v>
      </c>
      <c r="H1072">
        <f t="shared" si="176"/>
        <v>9</v>
      </c>
      <c r="I1072" t="str">
        <f t="shared" si="177"/>
        <v>ISR</v>
      </c>
      <c r="J1072">
        <f>INDEX(Plan4!$B$4:$B$31,MATCH(Plan1!$F1072,Plan4!$A$4:$A$31,0))</f>
        <v>2004</v>
      </c>
      <c r="K1072">
        <f>INDEX(Plan4!$C$4:$C$31,MATCH(Plan1!$F1072,Plan4!$A$4:$A$31,0))</f>
        <v>2000</v>
      </c>
      <c r="L1072">
        <f>INDEX(Plan4!$E$4:$E$31,MATCH(Plan1!$F1072,Plan4!$A$4:$A$31,0))</f>
        <v>2012</v>
      </c>
      <c r="M1072">
        <f t="shared" si="178"/>
        <v>1</v>
      </c>
      <c r="N1072">
        <f t="shared" si="179"/>
        <v>2</v>
      </c>
      <c r="O1072">
        <f t="shared" si="180"/>
        <v>0</v>
      </c>
      <c r="P1072">
        <f t="shared" si="181"/>
        <v>1</v>
      </c>
      <c r="Q1072">
        <f t="shared" si="182"/>
        <v>0</v>
      </c>
      <c r="R1072">
        <f t="shared" si="183"/>
        <v>0</v>
      </c>
      <c r="S1072">
        <f t="shared" si="184"/>
        <v>1</v>
      </c>
      <c r="T1072">
        <f t="shared" si="185"/>
        <v>1</v>
      </c>
      <c r="U1072">
        <f t="shared" si="186"/>
        <v>958</v>
      </c>
    </row>
    <row r="1073" spans="1:21" ht="29.4" thickBot="1" x14ac:dyDescent="0.35">
      <c r="A1073" s="3" t="s">
        <v>177</v>
      </c>
      <c r="B1073" s="1">
        <v>0</v>
      </c>
      <c r="C1073" s="1">
        <v>0</v>
      </c>
      <c r="D1073" s="1">
        <v>1</v>
      </c>
      <c r="E1073" s="1">
        <v>1</v>
      </c>
      <c r="F1073" s="6">
        <v>2008</v>
      </c>
      <c r="G1073" s="6">
        <v>0</v>
      </c>
      <c r="H1073">
        <f t="shared" si="176"/>
        <v>12</v>
      </c>
      <c r="I1073" t="str">
        <f t="shared" si="177"/>
        <v>MRI</v>
      </c>
      <c r="J1073">
        <f>INDEX(Plan4!$B$4:$B$31,MATCH(Plan1!$F1073,Plan4!$A$4:$A$31,0))</f>
        <v>2004</v>
      </c>
      <c r="K1073">
        <f>INDEX(Plan4!$C$4:$C$31,MATCH(Plan1!$F1073,Plan4!$A$4:$A$31,0))</f>
        <v>2000</v>
      </c>
      <c r="L1073">
        <f>INDEX(Plan4!$E$4:$E$31,MATCH(Plan1!$F1073,Plan4!$A$4:$A$31,0))</f>
        <v>2012</v>
      </c>
      <c r="M1073">
        <f t="shared" si="178"/>
        <v>0</v>
      </c>
      <c r="N1073">
        <f t="shared" si="179"/>
        <v>0</v>
      </c>
      <c r="O1073">
        <f t="shared" si="180"/>
        <v>0</v>
      </c>
      <c r="P1073">
        <f t="shared" si="181"/>
        <v>0</v>
      </c>
      <c r="Q1073">
        <f t="shared" si="182"/>
        <v>0</v>
      </c>
      <c r="R1073">
        <f t="shared" si="183"/>
        <v>0</v>
      </c>
      <c r="S1073">
        <f t="shared" si="184"/>
        <v>0</v>
      </c>
      <c r="T1073">
        <f t="shared" si="185"/>
        <v>0</v>
      </c>
      <c r="U1073">
        <f t="shared" si="186"/>
        <v>958</v>
      </c>
    </row>
    <row r="1074" spans="1:21" ht="29.4" thickBot="1" x14ac:dyDescent="0.35">
      <c r="A1074" s="3" t="s">
        <v>153</v>
      </c>
      <c r="B1074" s="1">
        <v>0</v>
      </c>
      <c r="C1074" s="1">
        <v>0</v>
      </c>
      <c r="D1074" s="1">
        <v>1</v>
      </c>
      <c r="E1074" s="1">
        <v>1</v>
      </c>
      <c r="F1074" s="6">
        <v>2008</v>
      </c>
      <c r="G1074" s="6">
        <v>0</v>
      </c>
      <c r="H1074">
        <f t="shared" si="176"/>
        <v>10</v>
      </c>
      <c r="I1074" t="str">
        <f t="shared" si="177"/>
        <v>MDA</v>
      </c>
      <c r="J1074">
        <f>INDEX(Plan4!$B$4:$B$31,MATCH(Plan1!$F1074,Plan4!$A$4:$A$31,0))</f>
        <v>2004</v>
      </c>
      <c r="K1074">
        <f>INDEX(Plan4!$C$4:$C$31,MATCH(Plan1!$F1074,Plan4!$A$4:$A$31,0))</f>
        <v>2000</v>
      </c>
      <c r="L1074">
        <f>INDEX(Plan4!$E$4:$E$31,MATCH(Plan1!$F1074,Plan4!$A$4:$A$31,0))</f>
        <v>2012</v>
      </c>
      <c r="M1074">
        <f t="shared" si="178"/>
        <v>0</v>
      </c>
      <c r="N1074">
        <f t="shared" si="179"/>
        <v>0</v>
      </c>
      <c r="O1074">
        <f t="shared" si="180"/>
        <v>0</v>
      </c>
      <c r="P1074">
        <f t="shared" si="181"/>
        <v>2</v>
      </c>
      <c r="Q1074">
        <f t="shared" si="182"/>
        <v>0</v>
      </c>
      <c r="R1074">
        <f t="shared" si="183"/>
        <v>0</v>
      </c>
      <c r="S1074">
        <f t="shared" si="184"/>
        <v>0</v>
      </c>
      <c r="T1074">
        <f t="shared" si="185"/>
        <v>1</v>
      </c>
      <c r="U1074">
        <f t="shared" si="186"/>
        <v>958</v>
      </c>
    </row>
    <row r="1075" spans="1:21" ht="29.4" thickBot="1" x14ac:dyDescent="0.35">
      <c r="A1075" s="3" t="s">
        <v>178</v>
      </c>
      <c r="B1075" s="1">
        <v>0</v>
      </c>
      <c r="C1075" s="1">
        <v>0</v>
      </c>
      <c r="D1075" s="1">
        <v>1</v>
      </c>
      <c r="E1075" s="1">
        <v>1</v>
      </c>
      <c r="F1075" s="6">
        <v>2008</v>
      </c>
      <c r="G1075" s="6">
        <v>0</v>
      </c>
      <c r="H1075">
        <f t="shared" si="176"/>
        <v>7</v>
      </c>
      <c r="I1075" t="str">
        <f t="shared" si="177"/>
        <v>TOG</v>
      </c>
      <c r="J1075">
        <f>INDEX(Plan4!$B$4:$B$31,MATCH(Plan1!$F1075,Plan4!$A$4:$A$31,0))</f>
        <v>2004</v>
      </c>
      <c r="K1075">
        <f>INDEX(Plan4!$C$4:$C$31,MATCH(Plan1!$F1075,Plan4!$A$4:$A$31,0))</f>
        <v>2000</v>
      </c>
      <c r="L1075">
        <f>INDEX(Plan4!$E$4:$E$31,MATCH(Plan1!$F1075,Plan4!$A$4:$A$31,0))</f>
        <v>2012</v>
      </c>
      <c r="M1075">
        <f t="shared" si="178"/>
        <v>0</v>
      </c>
      <c r="N1075">
        <f t="shared" si="179"/>
        <v>0</v>
      </c>
      <c r="O1075">
        <f t="shared" si="180"/>
        <v>0</v>
      </c>
      <c r="P1075">
        <f t="shared" si="181"/>
        <v>0</v>
      </c>
      <c r="Q1075">
        <f t="shared" si="182"/>
        <v>0</v>
      </c>
      <c r="R1075">
        <f t="shared" si="183"/>
        <v>0</v>
      </c>
      <c r="S1075">
        <f t="shared" si="184"/>
        <v>0</v>
      </c>
      <c r="T1075">
        <f t="shared" si="185"/>
        <v>0</v>
      </c>
      <c r="U1075">
        <f t="shared" si="186"/>
        <v>958</v>
      </c>
    </row>
    <row r="1076" spans="1:21" ht="29.4" thickBot="1" x14ac:dyDescent="0.35">
      <c r="A1076" s="3" t="s">
        <v>83</v>
      </c>
      <c r="B1076" s="1">
        <v>0</v>
      </c>
      <c r="C1076" s="1">
        <v>0</v>
      </c>
      <c r="D1076" s="1">
        <v>1</v>
      </c>
      <c r="E1076" s="1">
        <v>1</v>
      </c>
      <c r="F1076" s="6">
        <v>2008</v>
      </c>
      <c r="G1076" s="6">
        <v>0</v>
      </c>
      <c r="H1076">
        <f t="shared" si="176"/>
        <v>12</v>
      </c>
      <c r="I1076" t="str">
        <f t="shared" si="177"/>
        <v>VEN</v>
      </c>
      <c r="J1076">
        <f>INDEX(Plan4!$B$4:$B$31,MATCH(Plan1!$F1076,Plan4!$A$4:$A$31,0))</f>
        <v>2004</v>
      </c>
      <c r="K1076">
        <f>INDEX(Plan4!$C$4:$C$31,MATCH(Plan1!$F1076,Plan4!$A$4:$A$31,0))</f>
        <v>2000</v>
      </c>
      <c r="L1076">
        <f>INDEX(Plan4!$E$4:$E$31,MATCH(Plan1!$F1076,Plan4!$A$4:$A$31,0))</f>
        <v>2012</v>
      </c>
      <c r="M1076">
        <f t="shared" si="178"/>
        <v>0</v>
      </c>
      <c r="N1076">
        <f t="shared" si="179"/>
        <v>2</v>
      </c>
      <c r="O1076">
        <f t="shared" si="180"/>
        <v>0</v>
      </c>
      <c r="P1076">
        <f t="shared" si="181"/>
        <v>0</v>
      </c>
      <c r="Q1076">
        <f t="shared" si="182"/>
        <v>0</v>
      </c>
      <c r="R1076">
        <f t="shared" si="183"/>
        <v>0</v>
      </c>
      <c r="S1076">
        <f t="shared" si="184"/>
        <v>1</v>
      </c>
      <c r="T1076">
        <f t="shared" si="185"/>
        <v>0</v>
      </c>
      <c r="U1076">
        <f t="shared" si="186"/>
        <v>958</v>
      </c>
    </row>
    <row r="1077" spans="1:21" ht="43.8" thickBot="1" x14ac:dyDescent="0.35">
      <c r="A1077" s="3" t="s">
        <v>0</v>
      </c>
      <c r="B1077" s="1">
        <v>46</v>
      </c>
      <c r="C1077" s="1">
        <v>28</v>
      </c>
      <c r="D1077" s="1">
        <v>30</v>
      </c>
      <c r="E1077" s="1">
        <v>104</v>
      </c>
      <c r="F1077" s="6">
        <v>2012</v>
      </c>
      <c r="G1077" s="6">
        <v>0</v>
      </c>
      <c r="H1077">
        <f t="shared" si="176"/>
        <v>16</v>
      </c>
      <c r="I1077" t="str">
        <f t="shared" si="177"/>
        <v>USA</v>
      </c>
      <c r="J1077">
        <f>INDEX(Plan4!$B$4:$B$31,MATCH(Plan1!$F1077,Plan4!$A$4:$A$31,0))</f>
        <v>2008</v>
      </c>
      <c r="K1077">
        <f>INDEX(Plan4!$C$4:$C$31,MATCH(Plan1!$F1077,Plan4!$A$4:$A$31,0))</f>
        <v>2004</v>
      </c>
      <c r="L1077">
        <f>INDEX(Plan4!$E$4:$E$31,MATCH(Plan1!$F1077,Plan4!$A$4:$A$31,0))</f>
        <v>2016</v>
      </c>
      <c r="M1077">
        <f t="shared" si="178"/>
        <v>36</v>
      </c>
      <c r="N1077">
        <f t="shared" si="179"/>
        <v>112</v>
      </c>
      <c r="O1077">
        <f t="shared" si="180"/>
        <v>36</v>
      </c>
      <c r="P1077">
        <f t="shared" si="181"/>
        <v>101</v>
      </c>
      <c r="Q1077">
        <f t="shared" si="182"/>
        <v>0</v>
      </c>
      <c r="R1077">
        <f t="shared" si="183"/>
        <v>0</v>
      </c>
      <c r="S1077">
        <f t="shared" si="184"/>
        <v>1</v>
      </c>
      <c r="T1077">
        <f t="shared" si="185"/>
        <v>1</v>
      </c>
      <c r="U1077">
        <f t="shared" si="186"/>
        <v>960</v>
      </c>
    </row>
    <row r="1078" spans="1:21" ht="29.4" thickBot="1" x14ac:dyDescent="0.35">
      <c r="A1078" s="3" t="s">
        <v>118</v>
      </c>
      <c r="B1078" s="1">
        <v>38</v>
      </c>
      <c r="C1078" s="1">
        <v>31</v>
      </c>
      <c r="D1078" s="1">
        <v>22</v>
      </c>
      <c r="E1078" s="1">
        <v>91</v>
      </c>
      <c r="F1078" s="6">
        <v>2012</v>
      </c>
      <c r="G1078" s="6">
        <v>0</v>
      </c>
      <c r="H1078">
        <f t="shared" si="176"/>
        <v>8</v>
      </c>
      <c r="I1078" t="str">
        <f t="shared" si="177"/>
        <v>CHN</v>
      </c>
      <c r="J1078">
        <f>INDEX(Plan4!$B$4:$B$31,MATCH(Plan1!$F1078,Plan4!$A$4:$A$31,0))</f>
        <v>2008</v>
      </c>
      <c r="K1078">
        <f>INDEX(Plan4!$C$4:$C$31,MATCH(Plan1!$F1078,Plan4!$A$4:$A$31,0))</f>
        <v>2004</v>
      </c>
      <c r="L1078">
        <f>INDEX(Plan4!$E$4:$E$31,MATCH(Plan1!$F1078,Plan4!$A$4:$A$31,0))</f>
        <v>2016</v>
      </c>
      <c r="M1078">
        <f t="shared" si="178"/>
        <v>48</v>
      </c>
      <c r="N1078">
        <f t="shared" si="179"/>
        <v>100</v>
      </c>
      <c r="O1078">
        <f t="shared" si="180"/>
        <v>32</v>
      </c>
      <c r="P1078">
        <f t="shared" si="181"/>
        <v>63</v>
      </c>
      <c r="Q1078">
        <f t="shared" si="182"/>
        <v>1</v>
      </c>
      <c r="R1078">
        <f t="shared" si="183"/>
        <v>0</v>
      </c>
      <c r="S1078">
        <f t="shared" si="184"/>
        <v>1</v>
      </c>
      <c r="T1078">
        <f t="shared" si="185"/>
        <v>1</v>
      </c>
      <c r="U1078">
        <f t="shared" si="186"/>
        <v>960</v>
      </c>
    </row>
    <row r="1079" spans="1:21" ht="43.8" thickBot="1" x14ac:dyDescent="0.35">
      <c r="A1079" s="5" t="s">
        <v>70</v>
      </c>
      <c r="B1079" s="1">
        <v>29</v>
      </c>
      <c r="C1079" s="1">
        <v>17</v>
      </c>
      <c r="D1079" s="1">
        <v>19</v>
      </c>
      <c r="E1079" s="1">
        <v>65</v>
      </c>
      <c r="F1079" s="6">
        <v>2012</v>
      </c>
      <c r="G1079" s="6">
        <v>1</v>
      </c>
      <c r="H1079">
        <f t="shared" si="176"/>
        <v>16</v>
      </c>
      <c r="I1079" t="str">
        <f t="shared" si="177"/>
        <v>GBR</v>
      </c>
      <c r="J1079">
        <f>INDEX(Plan4!$B$4:$B$31,MATCH(Plan1!$F1079,Plan4!$A$4:$A$31,0))</f>
        <v>2008</v>
      </c>
      <c r="K1079">
        <f>INDEX(Plan4!$C$4:$C$31,MATCH(Plan1!$F1079,Plan4!$A$4:$A$31,0))</f>
        <v>2004</v>
      </c>
      <c r="L1079">
        <f>INDEX(Plan4!$E$4:$E$31,MATCH(Plan1!$F1079,Plan4!$A$4:$A$31,0))</f>
        <v>2016</v>
      </c>
      <c r="M1079">
        <f t="shared" si="178"/>
        <v>19</v>
      </c>
      <c r="N1079">
        <f t="shared" si="179"/>
        <v>51</v>
      </c>
      <c r="O1079">
        <f t="shared" si="180"/>
        <v>9</v>
      </c>
      <c r="P1079">
        <f t="shared" si="181"/>
        <v>30</v>
      </c>
      <c r="Q1079">
        <f t="shared" si="182"/>
        <v>0</v>
      </c>
      <c r="R1079">
        <f t="shared" si="183"/>
        <v>0</v>
      </c>
      <c r="S1079">
        <f t="shared" si="184"/>
        <v>1</v>
      </c>
      <c r="T1079">
        <f t="shared" si="185"/>
        <v>1</v>
      </c>
      <c r="U1079">
        <f t="shared" si="186"/>
        <v>960</v>
      </c>
    </row>
    <row r="1080" spans="1:21" ht="29.4" thickBot="1" x14ac:dyDescent="0.35">
      <c r="A1080" s="3" t="s">
        <v>143</v>
      </c>
      <c r="B1080" s="1">
        <v>20</v>
      </c>
      <c r="C1080" s="1">
        <v>20</v>
      </c>
      <c r="D1080" s="1">
        <v>28</v>
      </c>
      <c r="E1080" s="1">
        <v>68</v>
      </c>
      <c r="F1080" s="6">
        <v>2012</v>
      </c>
      <c r="G1080" s="6">
        <v>0</v>
      </c>
      <c r="H1080">
        <f t="shared" si="176"/>
        <v>9</v>
      </c>
      <c r="I1080" t="str">
        <f t="shared" si="177"/>
        <v>RUS</v>
      </c>
      <c r="J1080">
        <f>INDEX(Plan4!$B$4:$B$31,MATCH(Plan1!$F1080,Plan4!$A$4:$A$31,0))</f>
        <v>2008</v>
      </c>
      <c r="K1080">
        <f>INDEX(Plan4!$C$4:$C$31,MATCH(Plan1!$F1080,Plan4!$A$4:$A$31,0))</f>
        <v>2004</v>
      </c>
      <c r="L1080">
        <f>INDEX(Plan4!$E$4:$E$31,MATCH(Plan1!$F1080,Plan4!$A$4:$A$31,0))</f>
        <v>2016</v>
      </c>
      <c r="M1080">
        <f t="shared" si="178"/>
        <v>24</v>
      </c>
      <c r="N1080">
        <f t="shared" si="179"/>
        <v>60</v>
      </c>
      <c r="O1080">
        <f t="shared" si="180"/>
        <v>28</v>
      </c>
      <c r="P1080">
        <f t="shared" si="181"/>
        <v>90</v>
      </c>
      <c r="Q1080">
        <f t="shared" si="182"/>
        <v>0</v>
      </c>
      <c r="R1080">
        <f t="shared" si="183"/>
        <v>0</v>
      </c>
      <c r="S1080">
        <f t="shared" si="184"/>
        <v>1</v>
      </c>
      <c r="T1080">
        <f t="shared" si="185"/>
        <v>1</v>
      </c>
      <c r="U1080">
        <f t="shared" si="186"/>
        <v>960</v>
      </c>
    </row>
    <row r="1081" spans="1:21" ht="43.8" thickBot="1" x14ac:dyDescent="0.35">
      <c r="A1081" s="3" t="s">
        <v>76</v>
      </c>
      <c r="B1081" s="1">
        <v>13</v>
      </c>
      <c r="C1081" s="1">
        <v>9</v>
      </c>
      <c r="D1081" s="1">
        <v>8</v>
      </c>
      <c r="E1081" s="1">
        <v>30</v>
      </c>
      <c r="F1081" s="6">
        <v>2012</v>
      </c>
      <c r="G1081" s="6">
        <v>0</v>
      </c>
      <c r="H1081">
        <f t="shared" si="176"/>
        <v>14</v>
      </c>
      <c r="I1081" t="str">
        <f t="shared" si="177"/>
        <v>KOR</v>
      </c>
      <c r="J1081">
        <f>INDEX(Plan4!$B$4:$B$31,MATCH(Plan1!$F1081,Plan4!$A$4:$A$31,0))</f>
        <v>2008</v>
      </c>
      <c r="K1081">
        <f>INDEX(Plan4!$C$4:$C$31,MATCH(Plan1!$F1081,Plan4!$A$4:$A$31,0))</f>
        <v>2004</v>
      </c>
      <c r="L1081">
        <f>INDEX(Plan4!$E$4:$E$31,MATCH(Plan1!$F1081,Plan4!$A$4:$A$31,0))</f>
        <v>2016</v>
      </c>
      <c r="M1081">
        <f t="shared" si="178"/>
        <v>13</v>
      </c>
      <c r="N1081">
        <f t="shared" si="179"/>
        <v>32</v>
      </c>
      <c r="O1081">
        <f t="shared" si="180"/>
        <v>9</v>
      </c>
      <c r="P1081">
        <f t="shared" si="181"/>
        <v>30</v>
      </c>
      <c r="Q1081">
        <f t="shared" si="182"/>
        <v>0</v>
      </c>
      <c r="R1081">
        <f t="shared" si="183"/>
        <v>0</v>
      </c>
      <c r="S1081">
        <f t="shared" si="184"/>
        <v>1</v>
      </c>
      <c r="T1081">
        <f t="shared" si="185"/>
        <v>1</v>
      </c>
      <c r="U1081">
        <f t="shared" si="186"/>
        <v>960</v>
      </c>
    </row>
    <row r="1082" spans="1:21" ht="29.4" thickBot="1" x14ac:dyDescent="0.35">
      <c r="A1082" s="3" t="s">
        <v>2</v>
      </c>
      <c r="B1082" s="1">
        <v>11</v>
      </c>
      <c r="C1082" s="1">
        <v>20</v>
      </c>
      <c r="D1082" s="1">
        <v>13</v>
      </c>
      <c r="E1082" s="1">
        <v>44</v>
      </c>
      <c r="F1082" s="6">
        <v>2012</v>
      </c>
      <c r="G1082" s="6">
        <v>0</v>
      </c>
      <c r="H1082">
        <f t="shared" si="176"/>
        <v>10</v>
      </c>
      <c r="I1082" t="str">
        <f t="shared" si="177"/>
        <v>GER</v>
      </c>
      <c r="J1082">
        <f>INDEX(Plan4!$B$4:$B$31,MATCH(Plan1!$F1082,Plan4!$A$4:$A$31,0))</f>
        <v>2008</v>
      </c>
      <c r="K1082">
        <f>INDEX(Plan4!$C$4:$C$31,MATCH(Plan1!$F1082,Plan4!$A$4:$A$31,0))</f>
        <v>2004</v>
      </c>
      <c r="L1082">
        <f>INDEX(Plan4!$E$4:$E$31,MATCH(Plan1!$F1082,Plan4!$A$4:$A$31,0))</f>
        <v>2016</v>
      </c>
      <c r="M1082">
        <f t="shared" si="178"/>
        <v>16</v>
      </c>
      <c r="N1082">
        <f t="shared" si="179"/>
        <v>41</v>
      </c>
      <c r="O1082">
        <f t="shared" si="180"/>
        <v>13</v>
      </c>
      <c r="P1082">
        <f t="shared" si="181"/>
        <v>49</v>
      </c>
      <c r="Q1082">
        <f t="shared" si="182"/>
        <v>0</v>
      </c>
      <c r="R1082">
        <f t="shared" si="183"/>
        <v>0</v>
      </c>
      <c r="S1082">
        <f t="shared" si="184"/>
        <v>1</v>
      </c>
      <c r="T1082">
        <f t="shared" si="185"/>
        <v>1</v>
      </c>
      <c r="U1082">
        <f t="shared" si="186"/>
        <v>960</v>
      </c>
    </row>
    <row r="1083" spans="1:21" ht="29.4" thickBot="1" x14ac:dyDescent="0.35">
      <c r="A1083" s="3" t="s">
        <v>3</v>
      </c>
      <c r="B1083" s="1">
        <v>11</v>
      </c>
      <c r="C1083" s="1">
        <v>11</v>
      </c>
      <c r="D1083" s="1">
        <v>13</v>
      </c>
      <c r="E1083" s="1">
        <v>35</v>
      </c>
      <c r="F1083" s="6">
        <v>2012</v>
      </c>
      <c r="G1083" s="6">
        <v>0</v>
      </c>
      <c r="H1083">
        <f t="shared" si="176"/>
        <v>9</v>
      </c>
      <c r="I1083" t="str">
        <f t="shared" si="177"/>
        <v>FRA</v>
      </c>
      <c r="J1083">
        <f>INDEX(Plan4!$B$4:$B$31,MATCH(Plan1!$F1083,Plan4!$A$4:$A$31,0))</f>
        <v>2008</v>
      </c>
      <c r="K1083">
        <f>INDEX(Plan4!$C$4:$C$31,MATCH(Plan1!$F1083,Plan4!$A$4:$A$31,0))</f>
        <v>2004</v>
      </c>
      <c r="L1083">
        <f>INDEX(Plan4!$E$4:$E$31,MATCH(Plan1!$F1083,Plan4!$A$4:$A$31,0))</f>
        <v>2016</v>
      </c>
      <c r="M1083">
        <f t="shared" si="178"/>
        <v>7</v>
      </c>
      <c r="N1083">
        <f t="shared" si="179"/>
        <v>43</v>
      </c>
      <c r="O1083">
        <f t="shared" si="180"/>
        <v>11</v>
      </c>
      <c r="P1083">
        <f t="shared" si="181"/>
        <v>33</v>
      </c>
      <c r="Q1083">
        <f t="shared" si="182"/>
        <v>0</v>
      </c>
      <c r="R1083">
        <f t="shared" si="183"/>
        <v>0</v>
      </c>
      <c r="S1083">
        <f t="shared" si="184"/>
        <v>1</v>
      </c>
      <c r="T1083">
        <f t="shared" si="185"/>
        <v>1</v>
      </c>
      <c r="U1083">
        <f t="shared" si="186"/>
        <v>960</v>
      </c>
    </row>
    <row r="1084" spans="1:21" ht="29.4" thickBot="1" x14ac:dyDescent="0.35">
      <c r="A1084" s="3" t="s">
        <v>7</v>
      </c>
      <c r="B1084" s="1">
        <v>8</v>
      </c>
      <c r="C1084" s="1">
        <v>15</v>
      </c>
      <c r="D1084" s="1">
        <v>12</v>
      </c>
      <c r="E1084" s="1">
        <v>35</v>
      </c>
      <c r="F1084" s="6">
        <v>2012</v>
      </c>
      <c r="G1084" s="6">
        <v>0</v>
      </c>
      <c r="H1084">
        <f t="shared" si="176"/>
        <v>12</v>
      </c>
      <c r="I1084" t="str">
        <f t="shared" si="177"/>
        <v>AUS</v>
      </c>
      <c r="J1084">
        <f>INDEX(Plan4!$B$4:$B$31,MATCH(Plan1!$F1084,Plan4!$A$4:$A$31,0))</f>
        <v>2008</v>
      </c>
      <c r="K1084">
        <f>INDEX(Plan4!$C$4:$C$31,MATCH(Plan1!$F1084,Plan4!$A$4:$A$31,0))</f>
        <v>2004</v>
      </c>
      <c r="L1084">
        <f>INDEX(Plan4!$E$4:$E$31,MATCH(Plan1!$F1084,Plan4!$A$4:$A$31,0))</f>
        <v>2016</v>
      </c>
      <c r="M1084">
        <f t="shared" si="178"/>
        <v>14</v>
      </c>
      <c r="N1084">
        <f t="shared" si="179"/>
        <v>46</v>
      </c>
      <c r="O1084">
        <f t="shared" si="180"/>
        <v>17</v>
      </c>
      <c r="P1084">
        <f t="shared" si="181"/>
        <v>50</v>
      </c>
      <c r="Q1084">
        <f t="shared" si="182"/>
        <v>0</v>
      </c>
      <c r="R1084">
        <f t="shared" si="183"/>
        <v>0</v>
      </c>
      <c r="S1084">
        <f t="shared" si="184"/>
        <v>1</v>
      </c>
      <c r="T1084">
        <f t="shared" si="185"/>
        <v>1</v>
      </c>
      <c r="U1084">
        <f t="shared" si="186"/>
        <v>960</v>
      </c>
    </row>
    <row r="1085" spans="1:21" ht="29.4" thickBot="1" x14ac:dyDescent="0.35">
      <c r="A1085" s="3" t="s">
        <v>22</v>
      </c>
      <c r="B1085" s="1">
        <v>8</v>
      </c>
      <c r="C1085" s="1">
        <v>9</v>
      </c>
      <c r="D1085" s="1">
        <v>11</v>
      </c>
      <c r="E1085" s="1">
        <v>28</v>
      </c>
      <c r="F1085" s="6">
        <v>2012</v>
      </c>
      <c r="G1085" s="6">
        <v>0</v>
      </c>
      <c r="H1085">
        <f t="shared" si="176"/>
        <v>8</v>
      </c>
      <c r="I1085" t="str">
        <f t="shared" si="177"/>
        <v>ITA</v>
      </c>
      <c r="J1085">
        <f>INDEX(Plan4!$B$4:$B$31,MATCH(Plan1!$F1085,Plan4!$A$4:$A$31,0))</f>
        <v>2008</v>
      </c>
      <c r="K1085">
        <f>INDEX(Plan4!$C$4:$C$31,MATCH(Plan1!$F1085,Plan4!$A$4:$A$31,0))</f>
        <v>2004</v>
      </c>
      <c r="L1085">
        <f>INDEX(Plan4!$E$4:$E$31,MATCH(Plan1!$F1085,Plan4!$A$4:$A$31,0))</f>
        <v>2016</v>
      </c>
      <c r="M1085">
        <f t="shared" si="178"/>
        <v>8</v>
      </c>
      <c r="N1085">
        <f t="shared" si="179"/>
        <v>27</v>
      </c>
      <c r="O1085">
        <f t="shared" si="180"/>
        <v>10</v>
      </c>
      <c r="P1085">
        <f t="shared" si="181"/>
        <v>32</v>
      </c>
      <c r="Q1085">
        <f t="shared" si="182"/>
        <v>0</v>
      </c>
      <c r="R1085">
        <f t="shared" si="183"/>
        <v>0</v>
      </c>
      <c r="S1085">
        <f t="shared" si="184"/>
        <v>1</v>
      </c>
      <c r="T1085">
        <f t="shared" si="185"/>
        <v>1</v>
      </c>
      <c r="U1085">
        <f t="shared" si="186"/>
        <v>960</v>
      </c>
    </row>
    <row r="1086" spans="1:21" ht="29.4" thickBot="1" x14ac:dyDescent="0.35">
      <c r="A1086" s="3" t="s">
        <v>5</v>
      </c>
      <c r="B1086" s="1">
        <v>8</v>
      </c>
      <c r="C1086" s="1">
        <v>4</v>
      </c>
      <c r="D1086" s="1">
        <v>6</v>
      </c>
      <c r="E1086" s="1">
        <v>18</v>
      </c>
      <c r="F1086" s="6">
        <v>2012</v>
      </c>
      <c r="G1086" s="6">
        <v>0</v>
      </c>
      <c r="H1086">
        <f t="shared" si="176"/>
        <v>10</v>
      </c>
      <c r="I1086" t="str">
        <f t="shared" si="177"/>
        <v>HUN</v>
      </c>
      <c r="J1086">
        <f>INDEX(Plan4!$B$4:$B$31,MATCH(Plan1!$F1086,Plan4!$A$4:$A$31,0))</f>
        <v>2008</v>
      </c>
      <c r="K1086">
        <f>INDEX(Plan4!$C$4:$C$31,MATCH(Plan1!$F1086,Plan4!$A$4:$A$31,0))</f>
        <v>2004</v>
      </c>
      <c r="L1086">
        <f>INDEX(Plan4!$E$4:$E$31,MATCH(Plan1!$F1086,Plan4!$A$4:$A$31,0))</f>
        <v>2016</v>
      </c>
      <c r="M1086">
        <f t="shared" si="178"/>
        <v>3</v>
      </c>
      <c r="N1086">
        <f t="shared" si="179"/>
        <v>10</v>
      </c>
      <c r="O1086">
        <f t="shared" si="180"/>
        <v>8</v>
      </c>
      <c r="P1086">
        <f t="shared" si="181"/>
        <v>17</v>
      </c>
      <c r="Q1086">
        <f t="shared" si="182"/>
        <v>0</v>
      </c>
      <c r="R1086">
        <f t="shared" si="183"/>
        <v>0</v>
      </c>
      <c r="S1086">
        <f t="shared" si="184"/>
        <v>1</v>
      </c>
      <c r="T1086">
        <f t="shared" si="185"/>
        <v>1</v>
      </c>
      <c r="U1086">
        <f t="shared" si="186"/>
        <v>960</v>
      </c>
    </row>
    <row r="1087" spans="1:21" ht="29.4" thickBot="1" x14ac:dyDescent="0.35">
      <c r="A1087" s="3" t="s">
        <v>50</v>
      </c>
      <c r="B1087" s="1">
        <v>7</v>
      </c>
      <c r="C1087" s="1">
        <v>14</v>
      </c>
      <c r="D1087" s="1">
        <v>17</v>
      </c>
      <c r="E1087" s="1">
        <v>38</v>
      </c>
      <c r="F1087" s="6">
        <v>2012</v>
      </c>
      <c r="G1087" s="6">
        <v>0</v>
      </c>
      <c r="H1087">
        <f t="shared" si="176"/>
        <v>8</v>
      </c>
      <c r="I1087" t="str">
        <f t="shared" si="177"/>
        <v>JPN</v>
      </c>
      <c r="J1087">
        <f>INDEX(Plan4!$B$4:$B$31,MATCH(Plan1!$F1087,Plan4!$A$4:$A$31,0))</f>
        <v>2008</v>
      </c>
      <c r="K1087">
        <f>INDEX(Plan4!$C$4:$C$31,MATCH(Plan1!$F1087,Plan4!$A$4:$A$31,0))</f>
        <v>2004</v>
      </c>
      <c r="L1087">
        <f>INDEX(Plan4!$E$4:$E$31,MATCH(Plan1!$F1087,Plan4!$A$4:$A$31,0))</f>
        <v>2016</v>
      </c>
      <c r="M1087">
        <f t="shared" si="178"/>
        <v>9</v>
      </c>
      <c r="N1087">
        <f t="shared" si="179"/>
        <v>25</v>
      </c>
      <c r="O1087">
        <f t="shared" si="180"/>
        <v>16</v>
      </c>
      <c r="P1087">
        <f t="shared" si="181"/>
        <v>37</v>
      </c>
      <c r="Q1087">
        <f t="shared" si="182"/>
        <v>0</v>
      </c>
      <c r="R1087">
        <f t="shared" si="183"/>
        <v>0</v>
      </c>
      <c r="S1087">
        <f t="shared" si="184"/>
        <v>1</v>
      </c>
      <c r="T1087">
        <f t="shared" si="185"/>
        <v>1</v>
      </c>
      <c r="U1087">
        <f t="shared" si="186"/>
        <v>960</v>
      </c>
    </row>
    <row r="1088" spans="1:21" ht="15" thickBot="1" x14ac:dyDescent="0.35">
      <c r="A1088" s="3" t="s">
        <v>77</v>
      </c>
      <c r="B1088" s="1">
        <v>7</v>
      </c>
      <c r="C1088" s="1">
        <v>5</v>
      </c>
      <c r="D1088" s="1">
        <v>1</v>
      </c>
      <c r="E1088" s="1">
        <v>13</v>
      </c>
      <c r="F1088" s="6">
        <v>2012</v>
      </c>
      <c r="G1088" s="6">
        <v>0</v>
      </c>
      <c r="H1088">
        <f t="shared" si="176"/>
        <v>7</v>
      </c>
      <c r="I1088" t="str">
        <f t="shared" si="177"/>
        <v>IRI</v>
      </c>
      <c r="J1088">
        <f>INDEX(Plan4!$B$4:$B$31,MATCH(Plan1!$F1088,Plan4!$A$4:$A$31,0))</f>
        <v>2008</v>
      </c>
      <c r="K1088">
        <f>INDEX(Plan4!$C$4:$C$31,MATCH(Plan1!$F1088,Plan4!$A$4:$A$31,0))</f>
        <v>2004</v>
      </c>
      <c r="L1088">
        <f>INDEX(Plan4!$E$4:$E$31,MATCH(Plan1!$F1088,Plan4!$A$4:$A$31,0))</f>
        <v>2016</v>
      </c>
      <c r="M1088">
        <f t="shared" si="178"/>
        <v>1</v>
      </c>
      <c r="N1088">
        <f t="shared" si="179"/>
        <v>2</v>
      </c>
      <c r="O1088">
        <f t="shared" si="180"/>
        <v>2</v>
      </c>
      <c r="P1088">
        <f t="shared" si="181"/>
        <v>6</v>
      </c>
      <c r="Q1088">
        <f t="shared" si="182"/>
        <v>0</v>
      </c>
      <c r="R1088">
        <f t="shared" si="183"/>
        <v>0</v>
      </c>
      <c r="S1088">
        <f t="shared" si="184"/>
        <v>1</v>
      </c>
      <c r="T1088">
        <f t="shared" si="185"/>
        <v>1</v>
      </c>
      <c r="U1088">
        <f t="shared" si="186"/>
        <v>960</v>
      </c>
    </row>
    <row r="1089" spans="1:21" ht="29.4" thickBot="1" x14ac:dyDescent="0.35">
      <c r="A1089" s="3" t="s">
        <v>45</v>
      </c>
      <c r="B1089" s="1">
        <v>6</v>
      </c>
      <c r="C1089" s="1">
        <v>6</v>
      </c>
      <c r="D1089" s="1">
        <v>8</v>
      </c>
      <c r="E1089" s="1">
        <v>20</v>
      </c>
      <c r="F1089" s="6">
        <v>2012</v>
      </c>
      <c r="G1089" s="6">
        <v>0</v>
      </c>
      <c r="H1089">
        <f t="shared" si="176"/>
        <v>14</v>
      </c>
      <c r="I1089" t="str">
        <f t="shared" si="177"/>
        <v>NED</v>
      </c>
      <c r="J1089">
        <f>INDEX(Plan4!$B$4:$B$31,MATCH(Plan1!$F1089,Plan4!$A$4:$A$31,0))</f>
        <v>2008</v>
      </c>
      <c r="K1089">
        <f>INDEX(Plan4!$C$4:$C$31,MATCH(Plan1!$F1089,Plan4!$A$4:$A$31,0))</f>
        <v>2004</v>
      </c>
      <c r="L1089">
        <f>INDEX(Plan4!$E$4:$E$31,MATCH(Plan1!$F1089,Plan4!$A$4:$A$31,0))</f>
        <v>2016</v>
      </c>
      <c r="M1089">
        <f t="shared" si="178"/>
        <v>7</v>
      </c>
      <c r="N1089">
        <f t="shared" si="179"/>
        <v>16</v>
      </c>
      <c r="O1089">
        <f t="shared" si="180"/>
        <v>4</v>
      </c>
      <c r="P1089">
        <f t="shared" si="181"/>
        <v>22</v>
      </c>
      <c r="Q1089">
        <f t="shared" si="182"/>
        <v>0</v>
      </c>
      <c r="R1089">
        <f t="shared" si="183"/>
        <v>0</v>
      </c>
      <c r="S1089">
        <f t="shared" si="184"/>
        <v>1</v>
      </c>
      <c r="T1089">
        <f t="shared" si="185"/>
        <v>1</v>
      </c>
      <c r="U1089">
        <f t="shared" si="186"/>
        <v>960</v>
      </c>
    </row>
    <row r="1090" spans="1:21" ht="43.8" thickBot="1" x14ac:dyDescent="0.35">
      <c r="A1090" s="3" t="s">
        <v>53</v>
      </c>
      <c r="B1090" s="1">
        <v>6</v>
      </c>
      <c r="C1090" s="1">
        <v>2</v>
      </c>
      <c r="D1090" s="1">
        <v>5</v>
      </c>
      <c r="E1090" s="1">
        <v>13</v>
      </c>
      <c r="F1090" s="6">
        <v>2012</v>
      </c>
      <c r="G1090" s="6">
        <v>0</v>
      </c>
      <c r="H1090">
        <f t="shared" si="176"/>
        <v>14</v>
      </c>
      <c r="I1090" t="str">
        <f t="shared" si="177"/>
        <v>NZL</v>
      </c>
      <c r="J1090">
        <f>INDEX(Plan4!$B$4:$B$31,MATCH(Plan1!$F1090,Plan4!$A$4:$A$31,0))</f>
        <v>2008</v>
      </c>
      <c r="K1090">
        <f>INDEX(Plan4!$C$4:$C$31,MATCH(Plan1!$F1090,Plan4!$A$4:$A$31,0))</f>
        <v>2004</v>
      </c>
      <c r="L1090">
        <f>INDEX(Plan4!$E$4:$E$31,MATCH(Plan1!$F1090,Plan4!$A$4:$A$31,0))</f>
        <v>2016</v>
      </c>
      <c r="M1090">
        <f t="shared" si="178"/>
        <v>3</v>
      </c>
      <c r="N1090">
        <f t="shared" si="179"/>
        <v>9</v>
      </c>
      <c r="O1090">
        <f t="shared" si="180"/>
        <v>3</v>
      </c>
      <c r="P1090">
        <f t="shared" si="181"/>
        <v>5</v>
      </c>
      <c r="Q1090">
        <f t="shared" si="182"/>
        <v>0</v>
      </c>
      <c r="R1090">
        <f t="shared" si="183"/>
        <v>0</v>
      </c>
      <c r="S1090">
        <f t="shared" si="184"/>
        <v>1</v>
      </c>
      <c r="T1090">
        <f t="shared" si="185"/>
        <v>1</v>
      </c>
      <c r="U1090">
        <f t="shared" si="186"/>
        <v>960</v>
      </c>
    </row>
    <row r="1091" spans="1:21" ht="29.4" thickBot="1" x14ac:dyDescent="0.35">
      <c r="A1091" s="3" t="s">
        <v>144</v>
      </c>
      <c r="B1091" s="1">
        <v>5</v>
      </c>
      <c r="C1091" s="1">
        <v>4</v>
      </c>
      <c r="D1091" s="1">
        <v>10</v>
      </c>
      <c r="E1091" s="1">
        <v>19</v>
      </c>
      <c r="F1091" s="6">
        <v>2012</v>
      </c>
      <c r="G1091" s="6">
        <v>0</v>
      </c>
      <c r="H1091">
        <f t="shared" ref="H1091:H1154" si="187">FIND("(",A1091)</f>
        <v>10</v>
      </c>
      <c r="I1091" t="str">
        <f t="shared" ref="I1091:I1154" si="188">RIGHT(LEFT(A1091,H1091+3),3)</f>
        <v>UKR</v>
      </c>
      <c r="J1091">
        <f>INDEX(Plan4!$B$4:$B$31,MATCH(Plan1!$F1091,Plan4!$A$4:$A$31,0))</f>
        <v>2008</v>
      </c>
      <c r="K1091">
        <f>INDEX(Plan4!$C$4:$C$31,MATCH(Plan1!$F1091,Plan4!$A$4:$A$31,0))</f>
        <v>2004</v>
      </c>
      <c r="L1091">
        <f>INDEX(Plan4!$E$4:$E$31,MATCH(Plan1!$F1091,Plan4!$A$4:$A$31,0))</f>
        <v>2016</v>
      </c>
      <c r="M1091">
        <f t="shared" ref="M1091:M1154" si="189">SUMIFS($B$2:$B$1248,$F$2:$F$1248,J1091,$I$2:$I$1248,$I1091)</f>
        <v>7</v>
      </c>
      <c r="N1091">
        <f t="shared" ref="N1091:N1154" si="190">SUMIFS($E$2:$E$1248,$F$2:$F$1248,J1091,$I$2:$I$1248,$I1091)</f>
        <v>22</v>
      </c>
      <c r="O1091">
        <f t="shared" ref="O1091:O1154" si="191">SUMIFS($B$2:$B$1248,$F$2:$F$1248,K1091,$I$2:$I$1248,$I1091)</f>
        <v>8</v>
      </c>
      <c r="P1091">
        <f t="shared" ref="P1091:P1154" si="192">SUMIFS($E$2:$E$1248,$F$2:$F$1248,K1091,$I$2:$I$1248,$I1091)</f>
        <v>22</v>
      </c>
      <c r="Q1091">
        <f t="shared" ref="Q1091:Q1154" si="193">SUMIFS($G$2:$G$1248,$F$2:$F$1248,J1091,$I$2:$I$1248,$I1091)</f>
        <v>0</v>
      </c>
      <c r="R1091">
        <f t="shared" ref="R1091:R1154" si="194">SUMIFS($G$2:$G$1248,$F$2:$F$1248,L1091,$I$2:$I$1248,$I1091)</f>
        <v>0</v>
      </c>
      <c r="S1091">
        <f t="shared" ref="S1091:S1154" si="195">COUNTIFS($I$2:$I$1248,$I1091,$F$2:$F$1248,$J1091)</f>
        <v>1</v>
      </c>
      <c r="T1091">
        <f t="shared" ref="T1091:T1154" si="196">COUNTIFS($I$2:$I$1248,$I1091,$F$2:$F$1248,$K1091)</f>
        <v>1</v>
      </c>
      <c r="U1091">
        <f t="shared" ref="U1091:U1154" si="197">SUMIFS($E$2:$E$1248,$F$2:$F$1248,$F1091)</f>
        <v>960</v>
      </c>
    </row>
    <row r="1092" spans="1:21" ht="29.4" thickBot="1" x14ac:dyDescent="0.35">
      <c r="A1092" s="3" t="s">
        <v>25</v>
      </c>
      <c r="B1092" s="1">
        <v>5</v>
      </c>
      <c r="C1092" s="1">
        <v>3</v>
      </c>
      <c r="D1092" s="1">
        <v>7</v>
      </c>
      <c r="E1092" s="1">
        <v>15</v>
      </c>
      <c r="F1092" s="6">
        <v>2012</v>
      </c>
      <c r="G1092" s="6">
        <v>0</v>
      </c>
      <c r="H1092">
        <f t="shared" si="187"/>
        <v>7</v>
      </c>
      <c r="I1092" t="str">
        <f t="shared" si="188"/>
        <v>CUB</v>
      </c>
      <c r="J1092">
        <f>INDEX(Plan4!$B$4:$B$31,MATCH(Plan1!$F1092,Plan4!$A$4:$A$31,0))</f>
        <v>2008</v>
      </c>
      <c r="K1092">
        <f>INDEX(Plan4!$C$4:$C$31,MATCH(Plan1!$F1092,Plan4!$A$4:$A$31,0))</f>
        <v>2004</v>
      </c>
      <c r="L1092">
        <f>INDEX(Plan4!$E$4:$E$31,MATCH(Plan1!$F1092,Plan4!$A$4:$A$31,0))</f>
        <v>2016</v>
      </c>
      <c r="M1092">
        <f t="shared" si="189"/>
        <v>3</v>
      </c>
      <c r="N1092">
        <f t="shared" si="190"/>
        <v>30</v>
      </c>
      <c r="O1092">
        <f t="shared" si="191"/>
        <v>9</v>
      </c>
      <c r="P1092">
        <f t="shared" si="192"/>
        <v>27</v>
      </c>
      <c r="Q1092">
        <f t="shared" si="193"/>
        <v>0</v>
      </c>
      <c r="R1092">
        <f t="shared" si="194"/>
        <v>0</v>
      </c>
      <c r="S1092">
        <f t="shared" si="195"/>
        <v>1</v>
      </c>
      <c r="T1092">
        <f t="shared" si="196"/>
        <v>1</v>
      </c>
      <c r="U1092">
        <f t="shared" si="197"/>
        <v>960</v>
      </c>
    </row>
    <row r="1093" spans="1:21" ht="29.4" thickBot="1" x14ac:dyDescent="0.35">
      <c r="A1093" s="3" t="s">
        <v>27</v>
      </c>
      <c r="B1093" s="1">
        <v>4</v>
      </c>
      <c r="C1093" s="1">
        <v>10</v>
      </c>
      <c r="D1093" s="1">
        <v>5</v>
      </c>
      <c r="E1093" s="1">
        <v>19</v>
      </c>
      <c r="F1093" s="6">
        <v>2012</v>
      </c>
      <c r="G1093" s="6">
        <v>0</v>
      </c>
      <c r="H1093">
        <f t="shared" si="187"/>
        <v>8</v>
      </c>
      <c r="I1093" t="str">
        <f t="shared" si="188"/>
        <v>ESP</v>
      </c>
      <c r="J1093">
        <f>INDEX(Plan4!$B$4:$B$31,MATCH(Plan1!$F1093,Plan4!$A$4:$A$31,0))</f>
        <v>2008</v>
      </c>
      <c r="K1093">
        <f>INDEX(Plan4!$C$4:$C$31,MATCH(Plan1!$F1093,Plan4!$A$4:$A$31,0))</f>
        <v>2004</v>
      </c>
      <c r="L1093">
        <f>INDEX(Plan4!$E$4:$E$31,MATCH(Plan1!$F1093,Plan4!$A$4:$A$31,0))</f>
        <v>2016</v>
      </c>
      <c r="M1093">
        <f t="shared" si="189"/>
        <v>5</v>
      </c>
      <c r="N1093">
        <f t="shared" si="190"/>
        <v>19</v>
      </c>
      <c r="O1093">
        <f t="shared" si="191"/>
        <v>3</v>
      </c>
      <c r="P1093">
        <f t="shared" si="192"/>
        <v>20</v>
      </c>
      <c r="Q1093">
        <f t="shared" si="193"/>
        <v>0</v>
      </c>
      <c r="R1093">
        <f t="shared" si="194"/>
        <v>0</v>
      </c>
      <c r="S1093">
        <f t="shared" si="195"/>
        <v>1</v>
      </c>
      <c r="T1093">
        <f t="shared" si="196"/>
        <v>1</v>
      </c>
      <c r="U1093">
        <f t="shared" si="197"/>
        <v>960</v>
      </c>
    </row>
    <row r="1094" spans="1:21" ht="29.4" thickBot="1" x14ac:dyDescent="0.35">
      <c r="A1094" s="3" t="s">
        <v>71</v>
      </c>
      <c r="B1094" s="1">
        <v>4</v>
      </c>
      <c r="C1094" s="1">
        <v>5</v>
      </c>
      <c r="D1094" s="1">
        <v>3</v>
      </c>
      <c r="E1094" s="1">
        <v>12</v>
      </c>
      <c r="F1094" s="6">
        <v>2012</v>
      </c>
      <c r="G1094" s="6">
        <v>0</v>
      </c>
      <c r="H1094">
        <f t="shared" si="187"/>
        <v>10</v>
      </c>
      <c r="I1094" t="str">
        <f t="shared" si="188"/>
        <v>JAM</v>
      </c>
      <c r="J1094">
        <f>INDEX(Plan4!$B$4:$B$31,MATCH(Plan1!$F1094,Plan4!$A$4:$A$31,0))</f>
        <v>2008</v>
      </c>
      <c r="K1094">
        <f>INDEX(Plan4!$C$4:$C$31,MATCH(Plan1!$F1094,Plan4!$A$4:$A$31,0))</f>
        <v>2004</v>
      </c>
      <c r="L1094">
        <f>INDEX(Plan4!$E$4:$E$31,MATCH(Plan1!$F1094,Plan4!$A$4:$A$31,0))</f>
        <v>2016</v>
      </c>
      <c r="M1094">
        <f t="shared" si="189"/>
        <v>5</v>
      </c>
      <c r="N1094">
        <f t="shared" si="190"/>
        <v>11</v>
      </c>
      <c r="O1094">
        <f t="shared" si="191"/>
        <v>2</v>
      </c>
      <c r="P1094">
        <f t="shared" si="192"/>
        <v>5</v>
      </c>
      <c r="Q1094">
        <f t="shared" si="193"/>
        <v>0</v>
      </c>
      <c r="R1094">
        <f t="shared" si="194"/>
        <v>0</v>
      </c>
      <c r="S1094">
        <f t="shared" si="195"/>
        <v>1</v>
      </c>
      <c r="T1094">
        <f t="shared" si="196"/>
        <v>1</v>
      </c>
      <c r="U1094">
        <f t="shared" si="197"/>
        <v>960</v>
      </c>
    </row>
    <row r="1095" spans="1:21" ht="43.8" thickBot="1" x14ac:dyDescent="0.35">
      <c r="A1095" s="3" t="s">
        <v>145</v>
      </c>
      <c r="B1095" s="1">
        <v>4</v>
      </c>
      <c r="C1095" s="1">
        <v>3</v>
      </c>
      <c r="D1095" s="1">
        <v>4</v>
      </c>
      <c r="E1095" s="1">
        <v>11</v>
      </c>
      <c r="F1095" s="6">
        <v>2012</v>
      </c>
      <c r="G1095" s="6">
        <v>0</v>
      </c>
      <c r="H1095">
        <f t="shared" si="187"/>
        <v>17</v>
      </c>
      <c r="I1095" t="str">
        <f t="shared" si="188"/>
        <v>CZE</v>
      </c>
      <c r="J1095">
        <f>INDEX(Plan4!$B$4:$B$31,MATCH(Plan1!$F1095,Plan4!$A$4:$A$31,0))</f>
        <v>2008</v>
      </c>
      <c r="K1095">
        <f>INDEX(Plan4!$C$4:$C$31,MATCH(Plan1!$F1095,Plan4!$A$4:$A$31,0))</f>
        <v>2004</v>
      </c>
      <c r="L1095">
        <f>INDEX(Plan4!$E$4:$E$31,MATCH(Plan1!$F1095,Plan4!$A$4:$A$31,0))</f>
        <v>2016</v>
      </c>
      <c r="M1095">
        <f t="shared" si="189"/>
        <v>3</v>
      </c>
      <c r="N1095">
        <f t="shared" si="190"/>
        <v>7</v>
      </c>
      <c r="O1095">
        <f t="shared" si="191"/>
        <v>1</v>
      </c>
      <c r="P1095">
        <f t="shared" si="192"/>
        <v>9</v>
      </c>
      <c r="Q1095">
        <f t="shared" si="193"/>
        <v>0</v>
      </c>
      <c r="R1095">
        <f t="shared" si="194"/>
        <v>0</v>
      </c>
      <c r="S1095">
        <f t="shared" si="195"/>
        <v>1</v>
      </c>
      <c r="T1095">
        <f t="shared" si="196"/>
        <v>1</v>
      </c>
      <c r="U1095">
        <f t="shared" si="197"/>
        <v>960</v>
      </c>
    </row>
    <row r="1096" spans="1:21" ht="43.8" thickBot="1" x14ac:dyDescent="0.35">
      <c r="A1096" s="3" t="s">
        <v>42</v>
      </c>
      <c r="B1096" s="1">
        <v>4</v>
      </c>
      <c r="C1096" s="1">
        <v>1</v>
      </c>
      <c r="D1096" s="1">
        <v>1</v>
      </c>
      <c r="E1096" s="1">
        <v>6</v>
      </c>
      <c r="F1096" s="6">
        <v>2012</v>
      </c>
      <c r="G1096" s="6">
        <v>0</v>
      </c>
      <c r="H1096">
        <f t="shared" si="187"/>
        <v>15</v>
      </c>
      <c r="I1096" t="str">
        <f t="shared" si="188"/>
        <v>RSA</v>
      </c>
      <c r="J1096">
        <f>INDEX(Plan4!$B$4:$B$31,MATCH(Plan1!$F1096,Plan4!$A$4:$A$31,0))</f>
        <v>2008</v>
      </c>
      <c r="K1096">
        <f>INDEX(Plan4!$C$4:$C$31,MATCH(Plan1!$F1096,Plan4!$A$4:$A$31,0))</f>
        <v>2004</v>
      </c>
      <c r="L1096">
        <f>INDEX(Plan4!$E$4:$E$31,MATCH(Plan1!$F1096,Plan4!$A$4:$A$31,0))</f>
        <v>2016</v>
      </c>
      <c r="M1096">
        <f t="shared" si="189"/>
        <v>0</v>
      </c>
      <c r="N1096">
        <f t="shared" si="190"/>
        <v>1</v>
      </c>
      <c r="O1096">
        <f t="shared" si="191"/>
        <v>1</v>
      </c>
      <c r="P1096">
        <f t="shared" si="192"/>
        <v>6</v>
      </c>
      <c r="Q1096">
        <f t="shared" si="193"/>
        <v>0</v>
      </c>
      <c r="R1096">
        <f t="shared" si="194"/>
        <v>0</v>
      </c>
      <c r="S1096">
        <f t="shared" si="195"/>
        <v>1</v>
      </c>
      <c r="T1096">
        <f t="shared" si="196"/>
        <v>1</v>
      </c>
      <c r="U1096">
        <f t="shared" si="197"/>
        <v>960</v>
      </c>
    </row>
    <row r="1097" spans="1:21" ht="43.8" thickBot="1" x14ac:dyDescent="0.35">
      <c r="A1097" s="3" t="s">
        <v>108</v>
      </c>
      <c r="B1097" s="1">
        <v>4</v>
      </c>
      <c r="C1097" s="1">
        <v>0</v>
      </c>
      <c r="D1097" s="1">
        <v>3</v>
      </c>
      <c r="E1097" s="1">
        <v>7</v>
      </c>
      <c r="F1097" s="6">
        <v>2012</v>
      </c>
      <c r="G1097" s="6">
        <v>0</v>
      </c>
      <c r="H1097">
        <f t="shared" si="187"/>
        <v>14</v>
      </c>
      <c r="I1097" t="str">
        <f t="shared" si="188"/>
        <v>PRK</v>
      </c>
      <c r="J1097">
        <f>INDEX(Plan4!$B$4:$B$31,MATCH(Plan1!$F1097,Plan4!$A$4:$A$31,0))</f>
        <v>2008</v>
      </c>
      <c r="K1097">
        <f>INDEX(Plan4!$C$4:$C$31,MATCH(Plan1!$F1097,Plan4!$A$4:$A$31,0))</f>
        <v>2004</v>
      </c>
      <c r="L1097">
        <f>INDEX(Plan4!$E$4:$E$31,MATCH(Plan1!$F1097,Plan4!$A$4:$A$31,0))</f>
        <v>2016</v>
      </c>
      <c r="M1097">
        <f t="shared" si="189"/>
        <v>2</v>
      </c>
      <c r="N1097">
        <f t="shared" si="190"/>
        <v>6</v>
      </c>
      <c r="O1097">
        <f t="shared" si="191"/>
        <v>0</v>
      </c>
      <c r="P1097">
        <f t="shared" si="192"/>
        <v>5</v>
      </c>
      <c r="Q1097">
        <f t="shared" si="193"/>
        <v>0</v>
      </c>
      <c r="R1097">
        <f t="shared" si="194"/>
        <v>0</v>
      </c>
      <c r="S1097">
        <f t="shared" si="195"/>
        <v>1</v>
      </c>
      <c r="T1097">
        <f t="shared" si="196"/>
        <v>1</v>
      </c>
      <c r="U1097">
        <f t="shared" si="197"/>
        <v>960</v>
      </c>
    </row>
    <row r="1098" spans="1:21" ht="29.4" thickBot="1" x14ac:dyDescent="0.35">
      <c r="A1098" s="3" t="s">
        <v>49</v>
      </c>
      <c r="B1098" s="1">
        <v>3</v>
      </c>
      <c r="C1098" s="1">
        <v>5</v>
      </c>
      <c r="D1098" s="1">
        <v>9</v>
      </c>
      <c r="E1098" s="1">
        <v>17</v>
      </c>
      <c r="F1098" s="6">
        <v>2012</v>
      </c>
      <c r="G1098" s="6">
        <v>0</v>
      </c>
      <c r="H1098">
        <f t="shared" si="187"/>
        <v>9</v>
      </c>
      <c r="I1098" t="str">
        <f t="shared" si="188"/>
        <v>BRA</v>
      </c>
      <c r="J1098">
        <f>INDEX(Plan4!$B$4:$B$31,MATCH(Plan1!$F1098,Plan4!$A$4:$A$31,0))</f>
        <v>2008</v>
      </c>
      <c r="K1098">
        <f>INDEX(Plan4!$C$4:$C$31,MATCH(Plan1!$F1098,Plan4!$A$4:$A$31,0))</f>
        <v>2004</v>
      </c>
      <c r="L1098">
        <f>INDEX(Plan4!$E$4:$E$31,MATCH(Plan1!$F1098,Plan4!$A$4:$A$31,0))</f>
        <v>2016</v>
      </c>
      <c r="M1098">
        <f t="shared" si="189"/>
        <v>3</v>
      </c>
      <c r="N1098">
        <f t="shared" si="190"/>
        <v>17</v>
      </c>
      <c r="O1098">
        <f t="shared" si="191"/>
        <v>5</v>
      </c>
      <c r="P1098">
        <f t="shared" si="192"/>
        <v>10</v>
      </c>
      <c r="Q1098">
        <f t="shared" si="193"/>
        <v>0</v>
      </c>
      <c r="R1098">
        <f t="shared" si="194"/>
        <v>1</v>
      </c>
      <c r="S1098">
        <f t="shared" si="195"/>
        <v>1</v>
      </c>
      <c r="T1098">
        <f t="shared" si="196"/>
        <v>1</v>
      </c>
      <c r="U1098">
        <f t="shared" si="197"/>
        <v>960</v>
      </c>
    </row>
    <row r="1099" spans="1:21" ht="29.4" thickBot="1" x14ac:dyDescent="0.35">
      <c r="A1099" s="3" t="s">
        <v>58</v>
      </c>
      <c r="B1099" s="1">
        <v>3</v>
      </c>
      <c r="C1099" s="1">
        <v>2</v>
      </c>
      <c r="D1099" s="1">
        <v>6</v>
      </c>
      <c r="E1099" s="1">
        <v>11</v>
      </c>
      <c r="F1099" s="6">
        <v>2012</v>
      </c>
      <c r="G1099" s="6">
        <v>0</v>
      </c>
      <c r="H1099">
        <f t="shared" si="187"/>
        <v>9</v>
      </c>
      <c r="I1099" t="str">
        <f t="shared" si="188"/>
        <v>POL</v>
      </c>
      <c r="J1099">
        <f>INDEX(Plan4!$B$4:$B$31,MATCH(Plan1!$F1099,Plan4!$A$4:$A$31,0))</f>
        <v>2008</v>
      </c>
      <c r="K1099">
        <f>INDEX(Plan4!$C$4:$C$31,MATCH(Plan1!$F1099,Plan4!$A$4:$A$31,0))</f>
        <v>2004</v>
      </c>
      <c r="L1099">
        <f>INDEX(Plan4!$E$4:$E$31,MATCH(Plan1!$F1099,Plan4!$A$4:$A$31,0))</f>
        <v>2016</v>
      </c>
      <c r="M1099">
        <f t="shared" si="189"/>
        <v>4</v>
      </c>
      <c r="N1099">
        <f t="shared" si="190"/>
        <v>11</v>
      </c>
      <c r="O1099">
        <f t="shared" si="191"/>
        <v>3</v>
      </c>
      <c r="P1099">
        <f t="shared" si="192"/>
        <v>10</v>
      </c>
      <c r="Q1099">
        <f t="shared" si="193"/>
        <v>0</v>
      </c>
      <c r="R1099">
        <f t="shared" si="194"/>
        <v>0</v>
      </c>
      <c r="S1099">
        <f t="shared" si="195"/>
        <v>1</v>
      </c>
      <c r="T1099">
        <f t="shared" si="196"/>
        <v>1</v>
      </c>
      <c r="U1099">
        <f t="shared" si="197"/>
        <v>960</v>
      </c>
    </row>
    <row r="1100" spans="1:21" ht="29.4" thickBot="1" x14ac:dyDescent="0.35">
      <c r="A1100" s="3" t="s">
        <v>90</v>
      </c>
      <c r="B1100" s="1">
        <v>3</v>
      </c>
      <c r="C1100" s="1">
        <v>2</v>
      </c>
      <c r="D1100" s="1">
        <v>3</v>
      </c>
      <c r="E1100" s="1">
        <v>8</v>
      </c>
      <c r="F1100" s="6">
        <v>2012</v>
      </c>
      <c r="G1100" s="6">
        <v>0</v>
      </c>
      <c r="H1100">
        <f t="shared" si="187"/>
        <v>11</v>
      </c>
      <c r="I1100" t="str">
        <f t="shared" si="188"/>
        <v>ETH</v>
      </c>
      <c r="J1100">
        <f>INDEX(Plan4!$B$4:$B$31,MATCH(Plan1!$F1100,Plan4!$A$4:$A$31,0))</f>
        <v>2008</v>
      </c>
      <c r="K1100">
        <f>INDEX(Plan4!$C$4:$C$31,MATCH(Plan1!$F1100,Plan4!$A$4:$A$31,0))</f>
        <v>2004</v>
      </c>
      <c r="L1100">
        <f>INDEX(Plan4!$E$4:$E$31,MATCH(Plan1!$F1100,Plan4!$A$4:$A$31,0))</f>
        <v>2016</v>
      </c>
      <c r="M1100">
        <f t="shared" si="189"/>
        <v>4</v>
      </c>
      <c r="N1100">
        <f t="shared" si="190"/>
        <v>7</v>
      </c>
      <c r="O1100">
        <f t="shared" si="191"/>
        <v>2</v>
      </c>
      <c r="P1100">
        <f t="shared" si="192"/>
        <v>7</v>
      </c>
      <c r="Q1100">
        <f t="shared" si="193"/>
        <v>0</v>
      </c>
      <c r="R1100">
        <f t="shared" si="194"/>
        <v>0</v>
      </c>
      <c r="S1100">
        <f t="shared" si="195"/>
        <v>1</v>
      </c>
      <c r="T1100">
        <f t="shared" si="196"/>
        <v>1</v>
      </c>
      <c r="U1100">
        <f t="shared" si="197"/>
        <v>960</v>
      </c>
    </row>
    <row r="1101" spans="1:21" ht="29.4" thickBot="1" x14ac:dyDescent="0.35">
      <c r="A1101" s="3" t="s">
        <v>146</v>
      </c>
      <c r="B1101" s="1">
        <v>3</v>
      </c>
      <c r="C1101" s="1">
        <v>1</v>
      </c>
      <c r="D1101" s="1">
        <v>7</v>
      </c>
      <c r="E1101" s="1">
        <v>11</v>
      </c>
      <c r="F1101" s="6">
        <v>2012</v>
      </c>
      <c r="G1101" s="6">
        <v>0</v>
      </c>
      <c r="H1101">
        <f t="shared" si="187"/>
        <v>13</v>
      </c>
      <c r="I1101" t="str">
        <f t="shared" si="188"/>
        <v>KAZ</v>
      </c>
      <c r="J1101">
        <f>INDEX(Plan4!$B$4:$B$31,MATCH(Plan1!$F1101,Plan4!$A$4:$A$31,0))</f>
        <v>2008</v>
      </c>
      <c r="K1101">
        <f>INDEX(Plan4!$C$4:$C$31,MATCH(Plan1!$F1101,Plan4!$A$4:$A$31,0))</f>
        <v>2004</v>
      </c>
      <c r="L1101">
        <f>INDEX(Plan4!$E$4:$E$31,MATCH(Plan1!$F1101,Plan4!$A$4:$A$31,0))</f>
        <v>2016</v>
      </c>
      <c r="M1101">
        <f t="shared" si="189"/>
        <v>2</v>
      </c>
      <c r="N1101">
        <f t="shared" si="190"/>
        <v>9</v>
      </c>
      <c r="O1101">
        <f t="shared" si="191"/>
        <v>1</v>
      </c>
      <c r="P1101">
        <f t="shared" si="192"/>
        <v>8</v>
      </c>
      <c r="Q1101">
        <f t="shared" si="193"/>
        <v>0</v>
      </c>
      <c r="R1101">
        <f t="shared" si="194"/>
        <v>0</v>
      </c>
      <c r="S1101">
        <f t="shared" si="195"/>
        <v>1</v>
      </c>
      <c r="T1101">
        <f t="shared" si="196"/>
        <v>1</v>
      </c>
      <c r="U1101">
        <f t="shared" si="197"/>
        <v>960</v>
      </c>
    </row>
    <row r="1102" spans="1:21" ht="29.4" thickBot="1" x14ac:dyDescent="0.35">
      <c r="A1102" s="3" t="s">
        <v>137</v>
      </c>
      <c r="B1102" s="1">
        <v>3</v>
      </c>
      <c r="C1102" s="1">
        <v>1</v>
      </c>
      <c r="D1102" s="1">
        <v>2</v>
      </c>
      <c r="E1102" s="1">
        <v>6</v>
      </c>
      <c r="F1102" s="6">
        <v>2012</v>
      </c>
      <c r="G1102" s="6">
        <v>0</v>
      </c>
      <c r="H1102">
        <f t="shared" si="187"/>
        <v>10</v>
      </c>
      <c r="I1102" t="str">
        <f t="shared" si="188"/>
        <v>CRO</v>
      </c>
      <c r="J1102">
        <f>INDEX(Plan4!$B$4:$B$31,MATCH(Plan1!$F1102,Plan4!$A$4:$A$31,0))</f>
        <v>2008</v>
      </c>
      <c r="K1102">
        <f>INDEX(Plan4!$C$4:$C$31,MATCH(Plan1!$F1102,Plan4!$A$4:$A$31,0))</f>
        <v>2004</v>
      </c>
      <c r="L1102">
        <f>INDEX(Plan4!$E$4:$E$31,MATCH(Plan1!$F1102,Plan4!$A$4:$A$31,0))</f>
        <v>2016</v>
      </c>
      <c r="M1102">
        <f t="shared" si="189"/>
        <v>0</v>
      </c>
      <c r="N1102">
        <f t="shared" si="190"/>
        <v>5</v>
      </c>
      <c r="O1102">
        <f t="shared" si="191"/>
        <v>1</v>
      </c>
      <c r="P1102">
        <f t="shared" si="192"/>
        <v>5</v>
      </c>
      <c r="Q1102">
        <f t="shared" si="193"/>
        <v>0</v>
      </c>
      <c r="R1102">
        <f t="shared" si="194"/>
        <v>0</v>
      </c>
      <c r="S1102">
        <f t="shared" si="195"/>
        <v>1</v>
      </c>
      <c r="T1102">
        <f t="shared" si="196"/>
        <v>1</v>
      </c>
      <c r="U1102">
        <f t="shared" si="197"/>
        <v>960</v>
      </c>
    </row>
    <row r="1103" spans="1:21" ht="29.4" thickBot="1" x14ac:dyDescent="0.35">
      <c r="A1103" s="3" t="s">
        <v>26</v>
      </c>
      <c r="B1103" s="1">
        <v>2</v>
      </c>
      <c r="C1103" s="1">
        <v>5</v>
      </c>
      <c r="D1103" s="1">
        <v>11</v>
      </c>
      <c r="E1103" s="1">
        <v>18</v>
      </c>
      <c r="F1103" s="6">
        <v>2012</v>
      </c>
      <c r="G1103" s="6">
        <v>0</v>
      </c>
      <c r="H1103">
        <f t="shared" si="187"/>
        <v>9</v>
      </c>
      <c r="I1103" t="str">
        <f t="shared" si="188"/>
        <v>CAN</v>
      </c>
      <c r="J1103">
        <f>INDEX(Plan4!$B$4:$B$31,MATCH(Plan1!$F1103,Plan4!$A$4:$A$31,0))</f>
        <v>2008</v>
      </c>
      <c r="K1103">
        <f>INDEX(Plan4!$C$4:$C$31,MATCH(Plan1!$F1103,Plan4!$A$4:$A$31,0))</f>
        <v>2004</v>
      </c>
      <c r="L1103">
        <f>INDEX(Plan4!$E$4:$E$31,MATCH(Plan1!$F1103,Plan4!$A$4:$A$31,0))</f>
        <v>2016</v>
      </c>
      <c r="M1103">
        <f t="shared" si="189"/>
        <v>3</v>
      </c>
      <c r="N1103">
        <f t="shared" si="190"/>
        <v>20</v>
      </c>
      <c r="O1103">
        <f t="shared" si="191"/>
        <v>3</v>
      </c>
      <c r="P1103">
        <f t="shared" si="192"/>
        <v>12</v>
      </c>
      <c r="Q1103">
        <f t="shared" si="193"/>
        <v>0</v>
      </c>
      <c r="R1103">
        <f t="shared" si="194"/>
        <v>0</v>
      </c>
      <c r="S1103">
        <f t="shared" si="195"/>
        <v>1</v>
      </c>
      <c r="T1103">
        <f t="shared" si="196"/>
        <v>1</v>
      </c>
      <c r="U1103">
        <f t="shared" si="197"/>
        <v>960</v>
      </c>
    </row>
    <row r="1104" spans="1:21" ht="29.4" thickBot="1" x14ac:dyDescent="0.35">
      <c r="A1104" s="3" t="s">
        <v>147</v>
      </c>
      <c r="B1104" s="1">
        <v>2</v>
      </c>
      <c r="C1104" s="1">
        <v>5</v>
      </c>
      <c r="D1104" s="1">
        <v>3</v>
      </c>
      <c r="E1104" s="1">
        <v>10</v>
      </c>
      <c r="F1104" s="6">
        <v>2012</v>
      </c>
      <c r="G1104" s="6">
        <v>0</v>
      </c>
      <c r="H1104">
        <f t="shared" si="187"/>
        <v>10</v>
      </c>
      <c r="I1104" t="str">
        <f t="shared" si="188"/>
        <v>BLR</v>
      </c>
      <c r="J1104">
        <f>INDEX(Plan4!$B$4:$B$31,MATCH(Plan1!$F1104,Plan4!$A$4:$A$31,0))</f>
        <v>2008</v>
      </c>
      <c r="K1104">
        <f>INDEX(Plan4!$C$4:$C$31,MATCH(Plan1!$F1104,Plan4!$A$4:$A$31,0))</f>
        <v>2004</v>
      </c>
      <c r="L1104">
        <f>INDEX(Plan4!$E$4:$E$31,MATCH(Plan1!$F1104,Plan4!$A$4:$A$31,0))</f>
        <v>2016</v>
      </c>
      <c r="M1104">
        <f t="shared" si="189"/>
        <v>3</v>
      </c>
      <c r="N1104">
        <f t="shared" si="190"/>
        <v>14</v>
      </c>
      <c r="O1104">
        <f t="shared" si="191"/>
        <v>2</v>
      </c>
      <c r="P1104">
        <f t="shared" si="192"/>
        <v>13</v>
      </c>
      <c r="Q1104">
        <f t="shared" si="193"/>
        <v>0</v>
      </c>
      <c r="R1104">
        <f t="shared" si="194"/>
        <v>0</v>
      </c>
      <c r="S1104">
        <f t="shared" si="195"/>
        <v>1</v>
      </c>
      <c r="T1104">
        <f t="shared" si="196"/>
        <v>1</v>
      </c>
      <c r="U1104">
        <f t="shared" si="197"/>
        <v>960</v>
      </c>
    </row>
    <row r="1105" spans="1:21" ht="29.4" thickBot="1" x14ac:dyDescent="0.35">
      <c r="A1105" s="3" t="s">
        <v>99</v>
      </c>
      <c r="B1105" s="1">
        <v>2</v>
      </c>
      <c r="C1105" s="1">
        <v>4</v>
      </c>
      <c r="D1105" s="1">
        <v>7</v>
      </c>
      <c r="E1105" s="1">
        <v>13</v>
      </c>
      <c r="F1105" s="6">
        <v>2012</v>
      </c>
      <c r="G1105" s="6">
        <v>0</v>
      </c>
      <c r="H1105">
        <f t="shared" si="187"/>
        <v>8</v>
      </c>
      <c r="I1105" t="str">
        <f t="shared" si="188"/>
        <v>KEN</v>
      </c>
      <c r="J1105">
        <f>INDEX(Plan4!$B$4:$B$31,MATCH(Plan1!$F1105,Plan4!$A$4:$A$31,0))</f>
        <v>2008</v>
      </c>
      <c r="K1105">
        <f>INDEX(Plan4!$C$4:$C$31,MATCH(Plan1!$F1105,Plan4!$A$4:$A$31,0))</f>
        <v>2004</v>
      </c>
      <c r="L1105">
        <f>INDEX(Plan4!$E$4:$E$31,MATCH(Plan1!$F1105,Plan4!$A$4:$A$31,0))</f>
        <v>2016</v>
      </c>
      <c r="M1105">
        <f t="shared" si="189"/>
        <v>6</v>
      </c>
      <c r="N1105">
        <f t="shared" si="190"/>
        <v>16</v>
      </c>
      <c r="O1105">
        <f t="shared" si="191"/>
        <v>1</v>
      </c>
      <c r="P1105">
        <f t="shared" si="192"/>
        <v>7</v>
      </c>
      <c r="Q1105">
        <f t="shared" si="193"/>
        <v>0</v>
      </c>
      <c r="R1105">
        <f t="shared" si="194"/>
        <v>0</v>
      </c>
      <c r="S1105">
        <f t="shared" si="195"/>
        <v>1</v>
      </c>
      <c r="T1105">
        <f t="shared" si="196"/>
        <v>1</v>
      </c>
      <c r="U1105">
        <f t="shared" si="197"/>
        <v>960</v>
      </c>
    </row>
    <row r="1106" spans="1:21" ht="29.4" thickBot="1" x14ac:dyDescent="0.35">
      <c r="A1106" s="3" t="s">
        <v>8</v>
      </c>
      <c r="B1106" s="1">
        <v>2</v>
      </c>
      <c r="C1106" s="1">
        <v>4</v>
      </c>
      <c r="D1106" s="1">
        <v>3</v>
      </c>
      <c r="E1106" s="1">
        <v>9</v>
      </c>
      <c r="F1106" s="6">
        <v>2012</v>
      </c>
      <c r="G1106" s="6">
        <v>0</v>
      </c>
      <c r="H1106">
        <f t="shared" si="187"/>
        <v>10</v>
      </c>
      <c r="I1106" t="str">
        <f t="shared" si="188"/>
        <v>DEN</v>
      </c>
      <c r="J1106">
        <f>INDEX(Plan4!$B$4:$B$31,MATCH(Plan1!$F1106,Plan4!$A$4:$A$31,0))</f>
        <v>2008</v>
      </c>
      <c r="K1106">
        <f>INDEX(Plan4!$C$4:$C$31,MATCH(Plan1!$F1106,Plan4!$A$4:$A$31,0))</f>
        <v>2004</v>
      </c>
      <c r="L1106">
        <f>INDEX(Plan4!$E$4:$E$31,MATCH(Plan1!$F1106,Plan4!$A$4:$A$31,0))</f>
        <v>2016</v>
      </c>
      <c r="M1106">
        <f t="shared" si="189"/>
        <v>2</v>
      </c>
      <c r="N1106">
        <f t="shared" si="190"/>
        <v>7</v>
      </c>
      <c r="O1106">
        <f t="shared" si="191"/>
        <v>2</v>
      </c>
      <c r="P1106">
        <f t="shared" si="192"/>
        <v>8</v>
      </c>
      <c r="Q1106">
        <f t="shared" si="193"/>
        <v>0</v>
      </c>
      <c r="R1106">
        <f t="shared" si="194"/>
        <v>0</v>
      </c>
      <c r="S1106">
        <f t="shared" si="195"/>
        <v>1</v>
      </c>
      <c r="T1106">
        <f t="shared" si="196"/>
        <v>1</v>
      </c>
      <c r="U1106">
        <f t="shared" si="197"/>
        <v>960</v>
      </c>
    </row>
    <row r="1107" spans="1:21" ht="29.4" thickBot="1" x14ac:dyDescent="0.35">
      <c r="A1107" s="3" t="s">
        <v>61</v>
      </c>
      <c r="B1107" s="1">
        <v>2</v>
      </c>
      <c r="C1107" s="1">
        <v>4</v>
      </c>
      <c r="D1107" s="1">
        <v>1</v>
      </c>
      <c r="E1107" s="1">
        <v>7</v>
      </c>
      <c r="F1107" s="6">
        <v>2012</v>
      </c>
      <c r="G1107" s="6">
        <v>0</v>
      </c>
      <c r="H1107">
        <f t="shared" si="187"/>
        <v>10</v>
      </c>
      <c r="I1107" t="str">
        <f t="shared" si="188"/>
        <v>ROU</v>
      </c>
      <c r="J1107">
        <f>INDEX(Plan4!$B$4:$B$31,MATCH(Plan1!$F1107,Plan4!$A$4:$A$31,0))</f>
        <v>2008</v>
      </c>
      <c r="K1107">
        <f>INDEX(Plan4!$C$4:$C$31,MATCH(Plan1!$F1107,Plan4!$A$4:$A$31,0))</f>
        <v>2004</v>
      </c>
      <c r="L1107">
        <f>INDEX(Plan4!$E$4:$E$31,MATCH(Plan1!$F1107,Plan4!$A$4:$A$31,0))</f>
        <v>2016</v>
      </c>
      <c r="M1107">
        <f t="shared" si="189"/>
        <v>4</v>
      </c>
      <c r="N1107">
        <f t="shared" si="190"/>
        <v>9</v>
      </c>
      <c r="O1107">
        <f t="shared" si="191"/>
        <v>8</v>
      </c>
      <c r="P1107">
        <f t="shared" si="192"/>
        <v>19</v>
      </c>
      <c r="Q1107">
        <f t="shared" si="193"/>
        <v>0</v>
      </c>
      <c r="R1107">
        <f t="shared" si="194"/>
        <v>0</v>
      </c>
      <c r="S1107">
        <f t="shared" si="195"/>
        <v>1</v>
      </c>
      <c r="T1107">
        <f t="shared" si="196"/>
        <v>1</v>
      </c>
      <c r="U1107">
        <f t="shared" si="197"/>
        <v>960</v>
      </c>
    </row>
    <row r="1108" spans="1:21" ht="29.4" thickBot="1" x14ac:dyDescent="0.35">
      <c r="A1108" s="3" t="s">
        <v>155</v>
      </c>
      <c r="B1108" s="1">
        <v>2</v>
      </c>
      <c r="C1108" s="1">
        <v>2</v>
      </c>
      <c r="D1108" s="1">
        <v>5</v>
      </c>
      <c r="E1108" s="1">
        <v>9</v>
      </c>
      <c r="F1108" s="6">
        <v>2012</v>
      </c>
      <c r="G1108" s="6">
        <v>0</v>
      </c>
      <c r="H1108">
        <f t="shared" si="187"/>
        <v>13</v>
      </c>
      <c r="I1108" t="str">
        <f t="shared" si="188"/>
        <v>AZE</v>
      </c>
      <c r="J1108">
        <f>INDEX(Plan4!$B$4:$B$31,MATCH(Plan1!$F1108,Plan4!$A$4:$A$31,0))</f>
        <v>2008</v>
      </c>
      <c r="K1108">
        <f>INDEX(Plan4!$C$4:$C$31,MATCH(Plan1!$F1108,Plan4!$A$4:$A$31,0))</f>
        <v>2004</v>
      </c>
      <c r="L1108">
        <f>INDEX(Plan4!$E$4:$E$31,MATCH(Plan1!$F1108,Plan4!$A$4:$A$31,0))</f>
        <v>2016</v>
      </c>
      <c r="M1108">
        <f t="shared" si="189"/>
        <v>1</v>
      </c>
      <c r="N1108">
        <f t="shared" si="190"/>
        <v>6</v>
      </c>
      <c r="O1108">
        <f t="shared" si="191"/>
        <v>1</v>
      </c>
      <c r="P1108">
        <f t="shared" si="192"/>
        <v>5</v>
      </c>
      <c r="Q1108">
        <f t="shared" si="193"/>
        <v>0</v>
      </c>
      <c r="R1108">
        <f t="shared" si="194"/>
        <v>0</v>
      </c>
      <c r="S1108">
        <f t="shared" si="195"/>
        <v>1</v>
      </c>
      <c r="T1108">
        <f t="shared" si="196"/>
        <v>1</v>
      </c>
      <c r="U1108">
        <f t="shared" si="197"/>
        <v>960</v>
      </c>
    </row>
    <row r="1109" spans="1:21" ht="29.4" thickBot="1" x14ac:dyDescent="0.35">
      <c r="A1109" s="3" t="s">
        <v>9</v>
      </c>
      <c r="B1109" s="1">
        <v>2</v>
      </c>
      <c r="C1109" s="1">
        <v>2</v>
      </c>
      <c r="D1109" s="1">
        <v>0</v>
      </c>
      <c r="E1109" s="1">
        <v>4</v>
      </c>
      <c r="F1109" s="6">
        <v>2012</v>
      </c>
      <c r="G1109" s="6">
        <v>0</v>
      </c>
      <c r="H1109">
        <f t="shared" si="187"/>
        <v>14</v>
      </c>
      <c r="I1109" t="str">
        <f t="shared" si="188"/>
        <v>SUI</v>
      </c>
      <c r="J1109">
        <f>INDEX(Plan4!$B$4:$B$31,MATCH(Plan1!$F1109,Plan4!$A$4:$A$31,0))</f>
        <v>2008</v>
      </c>
      <c r="K1109">
        <f>INDEX(Plan4!$C$4:$C$31,MATCH(Plan1!$F1109,Plan4!$A$4:$A$31,0))</f>
        <v>2004</v>
      </c>
      <c r="L1109">
        <f>INDEX(Plan4!$E$4:$E$31,MATCH(Plan1!$F1109,Plan4!$A$4:$A$31,0))</f>
        <v>2016</v>
      </c>
      <c r="M1109">
        <f t="shared" si="189"/>
        <v>2</v>
      </c>
      <c r="N1109">
        <f t="shared" si="190"/>
        <v>7</v>
      </c>
      <c r="O1109">
        <f t="shared" si="191"/>
        <v>1</v>
      </c>
      <c r="P1109">
        <f t="shared" si="192"/>
        <v>5</v>
      </c>
      <c r="Q1109">
        <f t="shared" si="193"/>
        <v>0</v>
      </c>
      <c r="R1109">
        <f t="shared" si="194"/>
        <v>0</v>
      </c>
      <c r="S1109">
        <f t="shared" si="195"/>
        <v>1</v>
      </c>
      <c r="T1109">
        <f t="shared" si="196"/>
        <v>1</v>
      </c>
      <c r="U1109">
        <f t="shared" si="197"/>
        <v>960</v>
      </c>
    </row>
    <row r="1110" spans="1:21" ht="29.4" thickBot="1" x14ac:dyDescent="0.35">
      <c r="A1110" s="3" t="s">
        <v>28</v>
      </c>
      <c r="B1110" s="1">
        <v>2</v>
      </c>
      <c r="C1110" s="1">
        <v>1</v>
      </c>
      <c r="D1110" s="1">
        <v>1</v>
      </c>
      <c r="E1110" s="1">
        <v>4</v>
      </c>
      <c r="F1110" s="6">
        <v>2012</v>
      </c>
      <c r="G1110" s="6">
        <v>0</v>
      </c>
      <c r="H1110">
        <f t="shared" si="187"/>
        <v>9</v>
      </c>
      <c r="I1110" t="str">
        <f t="shared" si="188"/>
        <v>NOR</v>
      </c>
      <c r="J1110">
        <f>INDEX(Plan4!$B$4:$B$31,MATCH(Plan1!$F1110,Plan4!$A$4:$A$31,0))</f>
        <v>2008</v>
      </c>
      <c r="K1110">
        <f>INDEX(Plan4!$C$4:$C$31,MATCH(Plan1!$F1110,Plan4!$A$4:$A$31,0))</f>
        <v>2004</v>
      </c>
      <c r="L1110">
        <f>INDEX(Plan4!$E$4:$E$31,MATCH(Plan1!$F1110,Plan4!$A$4:$A$31,0))</f>
        <v>2016</v>
      </c>
      <c r="M1110">
        <f t="shared" si="189"/>
        <v>3</v>
      </c>
      <c r="N1110">
        <f t="shared" si="190"/>
        <v>9</v>
      </c>
      <c r="O1110">
        <f t="shared" si="191"/>
        <v>5</v>
      </c>
      <c r="P1110">
        <f t="shared" si="192"/>
        <v>6</v>
      </c>
      <c r="Q1110">
        <f t="shared" si="193"/>
        <v>0</v>
      </c>
      <c r="R1110">
        <f t="shared" si="194"/>
        <v>0</v>
      </c>
      <c r="S1110">
        <f t="shared" si="195"/>
        <v>1</v>
      </c>
      <c r="T1110">
        <f t="shared" si="196"/>
        <v>1</v>
      </c>
      <c r="U1110">
        <f t="shared" si="197"/>
        <v>960</v>
      </c>
    </row>
    <row r="1111" spans="1:21" ht="29.4" thickBot="1" x14ac:dyDescent="0.35">
      <c r="A1111" s="3" t="s">
        <v>135</v>
      </c>
      <c r="B1111" s="1">
        <v>2</v>
      </c>
      <c r="C1111" s="1">
        <v>0</v>
      </c>
      <c r="D1111" s="1">
        <v>3</v>
      </c>
      <c r="E1111" s="1">
        <v>5</v>
      </c>
      <c r="F1111" s="6">
        <v>2012</v>
      </c>
      <c r="G1111" s="6">
        <v>0</v>
      </c>
      <c r="H1111">
        <f t="shared" si="187"/>
        <v>12</v>
      </c>
      <c r="I1111" t="str">
        <f t="shared" si="188"/>
        <v>LTU</v>
      </c>
      <c r="J1111">
        <f>INDEX(Plan4!$B$4:$B$31,MATCH(Plan1!$F1111,Plan4!$A$4:$A$31,0))</f>
        <v>2008</v>
      </c>
      <c r="K1111">
        <f>INDEX(Plan4!$C$4:$C$31,MATCH(Plan1!$F1111,Plan4!$A$4:$A$31,0))</f>
        <v>2004</v>
      </c>
      <c r="L1111">
        <f>INDEX(Plan4!$E$4:$E$31,MATCH(Plan1!$F1111,Plan4!$A$4:$A$31,0))</f>
        <v>2016</v>
      </c>
      <c r="M1111">
        <f t="shared" si="189"/>
        <v>0</v>
      </c>
      <c r="N1111">
        <f t="shared" si="190"/>
        <v>5</v>
      </c>
      <c r="O1111">
        <f t="shared" si="191"/>
        <v>1</v>
      </c>
      <c r="P1111">
        <f t="shared" si="192"/>
        <v>3</v>
      </c>
      <c r="Q1111">
        <f t="shared" si="193"/>
        <v>0</v>
      </c>
      <c r="R1111">
        <f t="shared" si="194"/>
        <v>0</v>
      </c>
      <c r="S1111">
        <f t="shared" si="195"/>
        <v>1</v>
      </c>
      <c r="T1111">
        <f t="shared" si="196"/>
        <v>1</v>
      </c>
      <c r="U1111">
        <f t="shared" si="197"/>
        <v>960</v>
      </c>
    </row>
    <row r="1112" spans="1:21" ht="29.4" thickBot="1" x14ac:dyDescent="0.35">
      <c r="A1112" s="3" t="s">
        <v>98</v>
      </c>
      <c r="B1112" s="1">
        <v>2</v>
      </c>
      <c r="C1112" s="1">
        <v>0</v>
      </c>
      <c r="D1112" s="1">
        <v>1</v>
      </c>
      <c r="E1112" s="1">
        <v>3</v>
      </c>
      <c r="F1112" s="6">
        <v>2012</v>
      </c>
      <c r="G1112" s="6">
        <v>0</v>
      </c>
      <c r="H1112">
        <f t="shared" si="187"/>
        <v>10</v>
      </c>
      <c r="I1112" t="str">
        <f t="shared" si="188"/>
        <v>TUN</v>
      </c>
      <c r="J1112">
        <f>INDEX(Plan4!$B$4:$B$31,MATCH(Plan1!$F1112,Plan4!$A$4:$A$31,0))</f>
        <v>2008</v>
      </c>
      <c r="K1112">
        <f>INDEX(Plan4!$C$4:$C$31,MATCH(Plan1!$F1112,Plan4!$A$4:$A$31,0))</f>
        <v>2004</v>
      </c>
      <c r="L1112">
        <f>INDEX(Plan4!$E$4:$E$31,MATCH(Plan1!$F1112,Plan4!$A$4:$A$31,0))</f>
        <v>2016</v>
      </c>
      <c r="M1112">
        <f t="shared" si="189"/>
        <v>1</v>
      </c>
      <c r="N1112">
        <f t="shared" si="190"/>
        <v>1</v>
      </c>
      <c r="O1112">
        <f t="shared" si="191"/>
        <v>0</v>
      </c>
      <c r="P1112">
        <f t="shared" si="192"/>
        <v>0</v>
      </c>
      <c r="Q1112">
        <f t="shared" si="193"/>
        <v>0</v>
      </c>
      <c r="R1112">
        <f t="shared" si="194"/>
        <v>0</v>
      </c>
      <c r="S1112">
        <f t="shared" si="195"/>
        <v>1</v>
      </c>
      <c r="T1112">
        <f t="shared" si="196"/>
        <v>0</v>
      </c>
      <c r="U1112">
        <f t="shared" si="197"/>
        <v>960</v>
      </c>
    </row>
    <row r="1113" spans="1:21" ht="29.4" thickBot="1" x14ac:dyDescent="0.35">
      <c r="A1113" s="3" t="s">
        <v>37</v>
      </c>
      <c r="B1113" s="1">
        <v>1</v>
      </c>
      <c r="C1113" s="1">
        <v>4</v>
      </c>
      <c r="D1113" s="1">
        <v>3</v>
      </c>
      <c r="E1113" s="1">
        <v>8</v>
      </c>
      <c r="F1113" s="6">
        <v>2012</v>
      </c>
      <c r="G1113" s="6">
        <v>0</v>
      </c>
      <c r="H1113">
        <f t="shared" si="187"/>
        <v>9</v>
      </c>
      <c r="I1113" t="str">
        <f t="shared" si="188"/>
        <v>SWE</v>
      </c>
      <c r="J1113">
        <f>INDEX(Plan4!$B$4:$B$31,MATCH(Plan1!$F1113,Plan4!$A$4:$A$31,0))</f>
        <v>2008</v>
      </c>
      <c r="K1113">
        <f>INDEX(Plan4!$C$4:$C$31,MATCH(Plan1!$F1113,Plan4!$A$4:$A$31,0))</f>
        <v>2004</v>
      </c>
      <c r="L1113">
        <f>INDEX(Plan4!$E$4:$E$31,MATCH(Plan1!$F1113,Plan4!$A$4:$A$31,0))</f>
        <v>2016</v>
      </c>
      <c r="M1113">
        <f t="shared" si="189"/>
        <v>0</v>
      </c>
      <c r="N1113">
        <f t="shared" si="190"/>
        <v>5</v>
      </c>
      <c r="O1113">
        <f t="shared" si="191"/>
        <v>4</v>
      </c>
      <c r="P1113">
        <f t="shared" si="192"/>
        <v>7</v>
      </c>
      <c r="Q1113">
        <f t="shared" si="193"/>
        <v>0</v>
      </c>
      <c r="R1113">
        <f t="shared" si="194"/>
        <v>0</v>
      </c>
      <c r="S1113">
        <f t="shared" si="195"/>
        <v>1</v>
      </c>
      <c r="T1113">
        <f t="shared" si="196"/>
        <v>1</v>
      </c>
      <c r="U1113">
        <f t="shared" si="197"/>
        <v>960</v>
      </c>
    </row>
    <row r="1114" spans="1:21" ht="29.4" thickBot="1" x14ac:dyDescent="0.35">
      <c r="A1114" s="3" t="s">
        <v>109</v>
      </c>
      <c r="B1114" s="1">
        <v>1</v>
      </c>
      <c r="C1114" s="1">
        <v>3</v>
      </c>
      <c r="D1114" s="1">
        <v>5</v>
      </c>
      <c r="E1114" s="1">
        <v>9</v>
      </c>
      <c r="F1114" s="6">
        <v>2012</v>
      </c>
      <c r="G1114" s="6">
        <v>0</v>
      </c>
      <c r="H1114">
        <f t="shared" si="187"/>
        <v>11</v>
      </c>
      <c r="I1114" t="str">
        <f t="shared" si="188"/>
        <v>COL</v>
      </c>
      <c r="J1114">
        <f>INDEX(Plan4!$B$4:$B$31,MATCH(Plan1!$F1114,Plan4!$A$4:$A$31,0))</f>
        <v>2008</v>
      </c>
      <c r="K1114">
        <f>INDEX(Plan4!$C$4:$C$31,MATCH(Plan1!$F1114,Plan4!$A$4:$A$31,0))</f>
        <v>2004</v>
      </c>
      <c r="L1114">
        <f>INDEX(Plan4!$E$4:$E$31,MATCH(Plan1!$F1114,Plan4!$A$4:$A$31,0))</f>
        <v>2016</v>
      </c>
      <c r="M1114">
        <f t="shared" si="189"/>
        <v>0</v>
      </c>
      <c r="N1114">
        <f t="shared" si="190"/>
        <v>3</v>
      </c>
      <c r="O1114">
        <f t="shared" si="191"/>
        <v>0</v>
      </c>
      <c r="P1114">
        <f t="shared" si="192"/>
        <v>2</v>
      </c>
      <c r="Q1114">
        <f t="shared" si="193"/>
        <v>0</v>
      </c>
      <c r="R1114">
        <f t="shared" si="194"/>
        <v>0</v>
      </c>
      <c r="S1114">
        <f t="shared" si="195"/>
        <v>1</v>
      </c>
      <c r="T1114">
        <f t="shared" si="196"/>
        <v>1</v>
      </c>
      <c r="U1114">
        <f t="shared" si="197"/>
        <v>960</v>
      </c>
    </row>
    <row r="1115" spans="1:21" ht="29.4" thickBot="1" x14ac:dyDescent="0.35">
      <c r="A1115" s="3" t="s">
        <v>32</v>
      </c>
      <c r="B1115" s="1">
        <v>1</v>
      </c>
      <c r="C1115" s="1">
        <v>3</v>
      </c>
      <c r="D1115" s="1">
        <v>4</v>
      </c>
      <c r="E1115" s="1">
        <v>8</v>
      </c>
      <c r="F1115" s="6">
        <v>2012</v>
      </c>
      <c r="G1115" s="6">
        <v>0</v>
      </c>
      <c r="H1115">
        <f t="shared" si="187"/>
        <v>9</v>
      </c>
      <c r="I1115" t="str">
        <f t="shared" si="188"/>
        <v>MEX</v>
      </c>
      <c r="J1115">
        <f>INDEX(Plan4!$B$4:$B$31,MATCH(Plan1!$F1115,Plan4!$A$4:$A$31,0))</f>
        <v>2008</v>
      </c>
      <c r="K1115">
        <f>INDEX(Plan4!$C$4:$C$31,MATCH(Plan1!$F1115,Plan4!$A$4:$A$31,0))</f>
        <v>2004</v>
      </c>
      <c r="L1115">
        <f>INDEX(Plan4!$E$4:$E$31,MATCH(Plan1!$F1115,Plan4!$A$4:$A$31,0))</f>
        <v>2016</v>
      </c>
      <c r="M1115">
        <f t="shared" si="189"/>
        <v>2</v>
      </c>
      <c r="N1115">
        <f t="shared" si="190"/>
        <v>4</v>
      </c>
      <c r="O1115">
        <f t="shared" si="191"/>
        <v>0</v>
      </c>
      <c r="P1115">
        <f t="shared" si="192"/>
        <v>4</v>
      </c>
      <c r="Q1115">
        <f t="shared" si="193"/>
        <v>0</v>
      </c>
      <c r="R1115">
        <f t="shared" si="194"/>
        <v>0</v>
      </c>
      <c r="S1115">
        <f t="shared" si="195"/>
        <v>1</v>
      </c>
      <c r="T1115">
        <f t="shared" si="196"/>
        <v>1</v>
      </c>
      <c r="U1115">
        <f t="shared" si="197"/>
        <v>960</v>
      </c>
    </row>
    <row r="1116" spans="1:21" ht="29.4" thickBot="1" x14ac:dyDescent="0.35">
      <c r="A1116" s="3" t="s">
        <v>157</v>
      </c>
      <c r="B1116" s="1">
        <v>1</v>
      </c>
      <c r="C1116" s="1">
        <v>2</v>
      </c>
      <c r="D1116" s="1">
        <v>3</v>
      </c>
      <c r="E1116" s="1">
        <v>6</v>
      </c>
      <c r="F1116" s="6">
        <v>2012</v>
      </c>
      <c r="G1116" s="6">
        <v>0</v>
      </c>
      <c r="H1116">
        <f t="shared" si="187"/>
        <v>10</v>
      </c>
      <c r="I1116" t="str">
        <f t="shared" si="188"/>
        <v>GEO</v>
      </c>
      <c r="J1116">
        <f>INDEX(Plan4!$B$4:$B$31,MATCH(Plan1!$F1116,Plan4!$A$4:$A$31,0))</f>
        <v>2008</v>
      </c>
      <c r="K1116">
        <f>INDEX(Plan4!$C$4:$C$31,MATCH(Plan1!$F1116,Plan4!$A$4:$A$31,0))</f>
        <v>2004</v>
      </c>
      <c r="L1116">
        <f>INDEX(Plan4!$E$4:$E$31,MATCH(Plan1!$F1116,Plan4!$A$4:$A$31,0))</f>
        <v>2016</v>
      </c>
      <c r="M1116">
        <f t="shared" si="189"/>
        <v>3</v>
      </c>
      <c r="N1116">
        <f t="shared" si="190"/>
        <v>7</v>
      </c>
      <c r="O1116">
        <f t="shared" si="191"/>
        <v>2</v>
      </c>
      <c r="P1116">
        <f t="shared" si="192"/>
        <v>4</v>
      </c>
      <c r="Q1116">
        <f t="shared" si="193"/>
        <v>0</v>
      </c>
      <c r="R1116">
        <f t="shared" si="194"/>
        <v>0</v>
      </c>
      <c r="S1116">
        <f t="shared" si="195"/>
        <v>1</v>
      </c>
      <c r="T1116">
        <f t="shared" si="196"/>
        <v>1</v>
      </c>
      <c r="U1116">
        <f t="shared" si="197"/>
        <v>960</v>
      </c>
    </row>
    <row r="1117" spans="1:21" ht="29.4" thickBot="1" x14ac:dyDescent="0.35">
      <c r="A1117" s="3" t="s">
        <v>64</v>
      </c>
      <c r="B1117" s="1">
        <v>1</v>
      </c>
      <c r="C1117" s="1">
        <v>1</v>
      </c>
      <c r="D1117" s="1">
        <v>4</v>
      </c>
      <c r="E1117" s="1">
        <v>6</v>
      </c>
      <c r="F1117" s="6">
        <v>2012</v>
      </c>
      <c r="G1117" s="6">
        <v>0</v>
      </c>
      <c r="H1117">
        <f t="shared" si="187"/>
        <v>10</v>
      </c>
      <c r="I1117" t="str">
        <f t="shared" si="188"/>
        <v>IRL</v>
      </c>
      <c r="J1117">
        <f>INDEX(Plan4!$B$4:$B$31,MATCH(Plan1!$F1117,Plan4!$A$4:$A$31,0))</f>
        <v>2008</v>
      </c>
      <c r="K1117">
        <f>INDEX(Plan4!$C$4:$C$31,MATCH(Plan1!$F1117,Plan4!$A$4:$A$31,0))</f>
        <v>2004</v>
      </c>
      <c r="L1117">
        <f>INDEX(Plan4!$E$4:$E$31,MATCH(Plan1!$F1117,Plan4!$A$4:$A$31,0))</f>
        <v>2016</v>
      </c>
      <c r="M1117">
        <f t="shared" si="189"/>
        <v>0</v>
      </c>
      <c r="N1117">
        <f t="shared" si="190"/>
        <v>3</v>
      </c>
      <c r="O1117">
        <f t="shared" si="191"/>
        <v>0</v>
      </c>
      <c r="P1117">
        <f t="shared" si="192"/>
        <v>0</v>
      </c>
      <c r="Q1117">
        <f t="shared" si="193"/>
        <v>0</v>
      </c>
      <c r="R1117">
        <f t="shared" si="194"/>
        <v>0</v>
      </c>
      <c r="S1117">
        <f t="shared" si="195"/>
        <v>1</v>
      </c>
      <c r="T1117">
        <f t="shared" si="196"/>
        <v>0</v>
      </c>
      <c r="U1117">
        <f t="shared" si="197"/>
        <v>960</v>
      </c>
    </row>
    <row r="1118" spans="1:21" ht="29.4" thickBot="1" x14ac:dyDescent="0.35">
      <c r="A1118" s="3" t="s">
        <v>56</v>
      </c>
      <c r="B1118" s="1">
        <v>1</v>
      </c>
      <c r="C1118" s="1">
        <v>1</v>
      </c>
      <c r="D1118" s="1">
        <v>2</v>
      </c>
      <c r="E1118" s="1">
        <v>4</v>
      </c>
      <c r="F1118" s="6">
        <v>2012</v>
      </c>
      <c r="G1118" s="6">
        <v>0</v>
      </c>
      <c r="H1118">
        <f t="shared" si="187"/>
        <v>12</v>
      </c>
      <c r="I1118" t="str">
        <f t="shared" si="188"/>
        <v>ARG</v>
      </c>
      <c r="J1118">
        <f>INDEX(Plan4!$B$4:$B$31,MATCH(Plan1!$F1118,Plan4!$A$4:$A$31,0))</f>
        <v>2008</v>
      </c>
      <c r="K1118">
        <f>INDEX(Plan4!$C$4:$C$31,MATCH(Plan1!$F1118,Plan4!$A$4:$A$31,0))</f>
        <v>2004</v>
      </c>
      <c r="L1118">
        <f>INDEX(Plan4!$E$4:$E$31,MATCH(Plan1!$F1118,Plan4!$A$4:$A$31,0))</f>
        <v>2016</v>
      </c>
      <c r="M1118">
        <f t="shared" si="189"/>
        <v>2</v>
      </c>
      <c r="N1118">
        <f t="shared" si="190"/>
        <v>6</v>
      </c>
      <c r="O1118">
        <f t="shared" si="191"/>
        <v>2</v>
      </c>
      <c r="P1118">
        <f t="shared" si="192"/>
        <v>6</v>
      </c>
      <c r="Q1118">
        <f t="shared" si="193"/>
        <v>0</v>
      </c>
      <c r="R1118">
        <f t="shared" si="194"/>
        <v>0</v>
      </c>
      <c r="S1118">
        <f t="shared" si="195"/>
        <v>1</v>
      </c>
      <c r="T1118">
        <f t="shared" si="196"/>
        <v>1</v>
      </c>
      <c r="U1118">
        <f t="shared" si="197"/>
        <v>960</v>
      </c>
    </row>
    <row r="1119" spans="1:21" ht="29.4" thickBot="1" x14ac:dyDescent="0.35">
      <c r="A1119" s="3" t="s">
        <v>172</v>
      </c>
      <c r="B1119" s="1">
        <v>1</v>
      </c>
      <c r="C1119" s="1">
        <v>1</v>
      </c>
      <c r="D1119" s="1">
        <v>2</v>
      </c>
      <c r="E1119" s="1">
        <v>4</v>
      </c>
      <c r="F1119" s="6">
        <v>2012</v>
      </c>
      <c r="G1119" s="6">
        <v>0</v>
      </c>
      <c r="H1119">
        <f t="shared" si="187"/>
        <v>9</v>
      </c>
      <c r="I1119" t="str">
        <f t="shared" si="188"/>
        <v>SRB</v>
      </c>
      <c r="J1119">
        <f>INDEX(Plan4!$B$4:$B$31,MATCH(Plan1!$F1119,Plan4!$A$4:$A$31,0))</f>
        <v>2008</v>
      </c>
      <c r="K1119">
        <f>INDEX(Plan4!$C$4:$C$31,MATCH(Plan1!$F1119,Plan4!$A$4:$A$31,0))</f>
        <v>2004</v>
      </c>
      <c r="L1119">
        <f>INDEX(Plan4!$E$4:$E$31,MATCH(Plan1!$F1119,Plan4!$A$4:$A$31,0))</f>
        <v>2016</v>
      </c>
      <c r="M1119">
        <f t="shared" si="189"/>
        <v>0</v>
      </c>
      <c r="N1119">
        <f t="shared" si="190"/>
        <v>3</v>
      </c>
      <c r="O1119">
        <f t="shared" si="191"/>
        <v>0</v>
      </c>
      <c r="P1119">
        <f t="shared" si="192"/>
        <v>0</v>
      </c>
      <c r="Q1119">
        <f t="shared" si="193"/>
        <v>0</v>
      </c>
      <c r="R1119">
        <f t="shared" si="194"/>
        <v>0</v>
      </c>
      <c r="S1119">
        <f t="shared" si="195"/>
        <v>1</v>
      </c>
      <c r="T1119">
        <f t="shared" si="196"/>
        <v>0</v>
      </c>
      <c r="U1119">
        <f t="shared" si="197"/>
        <v>960</v>
      </c>
    </row>
    <row r="1120" spans="1:21" ht="29.4" thickBot="1" x14ac:dyDescent="0.35">
      <c r="A1120" s="3" t="s">
        <v>140</v>
      </c>
      <c r="B1120" s="1">
        <v>1</v>
      </c>
      <c r="C1120" s="1">
        <v>1</v>
      </c>
      <c r="D1120" s="1">
        <v>2</v>
      </c>
      <c r="E1120" s="1">
        <v>4</v>
      </c>
      <c r="F1120" s="6">
        <v>2012</v>
      </c>
      <c r="G1120" s="6">
        <v>0</v>
      </c>
      <c r="H1120">
        <f t="shared" si="187"/>
        <v>11</v>
      </c>
      <c r="I1120" t="str">
        <f t="shared" si="188"/>
        <v>SLO</v>
      </c>
      <c r="J1120">
        <f>INDEX(Plan4!$B$4:$B$31,MATCH(Plan1!$F1120,Plan4!$A$4:$A$31,0))</f>
        <v>2008</v>
      </c>
      <c r="K1120">
        <f>INDEX(Plan4!$C$4:$C$31,MATCH(Plan1!$F1120,Plan4!$A$4:$A$31,0))</f>
        <v>2004</v>
      </c>
      <c r="L1120">
        <f>INDEX(Plan4!$E$4:$E$31,MATCH(Plan1!$F1120,Plan4!$A$4:$A$31,0))</f>
        <v>2016</v>
      </c>
      <c r="M1120">
        <f t="shared" si="189"/>
        <v>1</v>
      </c>
      <c r="N1120">
        <f t="shared" si="190"/>
        <v>5</v>
      </c>
      <c r="O1120">
        <f t="shared" si="191"/>
        <v>0</v>
      </c>
      <c r="P1120">
        <f t="shared" si="192"/>
        <v>4</v>
      </c>
      <c r="Q1120">
        <f t="shared" si="193"/>
        <v>0</v>
      </c>
      <c r="R1120">
        <f t="shared" si="194"/>
        <v>0</v>
      </c>
      <c r="S1120">
        <f t="shared" si="195"/>
        <v>1</v>
      </c>
      <c r="T1120">
        <f t="shared" si="196"/>
        <v>1</v>
      </c>
      <c r="U1120">
        <f t="shared" si="197"/>
        <v>960</v>
      </c>
    </row>
    <row r="1121" spans="1:21" ht="58.2" thickBot="1" x14ac:dyDescent="0.35">
      <c r="A1121" s="3" t="s">
        <v>74</v>
      </c>
      <c r="B1121" s="1">
        <v>1</v>
      </c>
      <c r="C1121" s="1">
        <v>1</v>
      </c>
      <c r="D1121" s="1">
        <v>2</v>
      </c>
      <c r="E1121" s="1">
        <v>4</v>
      </c>
      <c r="F1121" s="6">
        <v>2012</v>
      </c>
      <c r="G1121" s="6">
        <v>0</v>
      </c>
      <c r="H1121">
        <f t="shared" si="187"/>
        <v>22</v>
      </c>
      <c r="I1121" t="str">
        <f t="shared" si="188"/>
        <v>TRI</v>
      </c>
      <c r="J1121">
        <f>INDEX(Plan4!$B$4:$B$31,MATCH(Plan1!$F1121,Plan4!$A$4:$A$31,0))</f>
        <v>2008</v>
      </c>
      <c r="K1121">
        <f>INDEX(Plan4!$C$4:$C$31,MATCH(Plan1!$F1121,Plan4!$A$4:$A$31,0))</f>
        <v>2004</v>
      </c>
      <c r="L1121">
        <f>INDEX(Plan4!$E$4:$E$31,MATCH(Plan1!$F1121,Plan4!$A$4:$A$31,0))</f>
        <v>2016</v>
      </c>
      <c r="M1121">
        <f t="shared" si="189"/>
        <v>0</v>
      </c>
      <c r="N1121">
        <f t="shared" si="190"/>
        <v>0</v>
      </c>
      <c r="O1121">
        <f t="shared" si="191"/>
        <v>0</v>
      </c>
      <c r="P1121">
        <f t="shared" si="192"/>
        <v>1</v>
      </c>
      <c r="Q1121">
        <f t="shared" si="193"/>
        <v>0</v>
      </c>
      <c r="R1121">
        <f t="shared" si="194"/>
        <v>0</v>
      </c>
      <c r="S1121">
        <f t="shared" si="195"/>
        <v>0</v>
      </c>
      <c r="T1121">
        <f t="shared" si="196"/>
        <v>1</v>
      </c>
      <c r="U1121">
        <f t="shared" si="197"/>
        <v>960</v>
      </c>
    </row>
    <row r="1122" spans="1:21" ht="29.4" thickBot="1" x14ac:dyDescent="0.35">
      <c r="A1122" s="3" t="s">
        <v>69</v>
      </c>
      <c r="B1122" s="1">
        <v>1</v>
      </c>
      <c r="C1122" s="1">
        <v>1</v>
      </c>
      <c r="D1122" s="1">
        <v>1</v>
      </c>
      <c r="E1122" s="1">
        <v>3</v>
      </c>
      <c r="F1122" s="6">
        <v>2012</v>
      </c>
      <c r="G1122" s="6">
        <v>0</v>
      </c>
      <c r="H1122">
        <f t="shared" si="187"/>
        <v>9</v>
      </c>
      <c r="I1122" t="str">
        <f t="shared" si="188"/>
        <v>TUR</v>
      </c>
      <c r="J1122">
        <f>INDEX(Plan4!$B$4:$B$31,MATCH(Plan1!$F1122,Plan4!$A$4:$A$31,0))</f>
        <v>2008</v>
      </c>
      <c r="K1122">
        <f>INDEX(Plan4!$C$4:$C$31,MATCH(Plan1!$F1122,Plan4!$A$4:$A$31,0))</f>
        <v>2004</v>
      </c>
      <c r="L1122">
        <f>INDEX(Plan4!$E$4:$E$31,MATCH(Plan1!$F1122,Plan4!$A$4:$A$31,0))</f>
        <v>2016</v>
      </c>
      <c r="M1122">
        <f t="shared" si="189"/>
        <v>1</v>
      </c>
      <c r="N1122">
        <f t="shared" si="190"/>
        <v>5</v>
      </c>
      <c r="O1122">
        <f t="shared" si="191"/>
        <v>3</v>
      </c>
      <c r="P1122">
        <f t="shared" si="192"/>
        <v>11</v>
      </c>
      <c r="Q1122">
        <f t="shared" si="193"/>
        <v>0</v>
      </c>
      <c r="R1122">
        <f t="shared" si="194"/>
        <v>0</v>
      </c>
      <c r="S1122">
        <f t="shared" si="195"/>
        <v>1</v>
      </c>
      <c r="T1122">
        <f t="shared" si="196"/>
        <v>1</v>
      </c>
      <c r="U1122">
        <f t="shared" si="197"/>
        <v>960</v>
      </c>
    </row>
    <row r="1123" spans="1:21" ht="58.2" thickBot="1" x14ac:dyDescent="0.35">
      <c r="A1123" s="3" t="s">
        <v>123</v>
      </c>
      <c r="B1123" s="1">
        <v>1</v>
      </c>
      <c r="C1123" s="1">
        <v>1</v>
      </c>
      <c r="D1123" s="1">
        <v>0</v>
      </c>
      <c r="E1123" s="1">
        <v>2</v>
      </c>
      <c r="F1123" s="6">
        <v>2012</v>
      </c>
      <c r="G1123" s="6">
        <v>0</v>
      </c>
      <c r="H1123">
        <f t="shared" si="187"/>
        <v>21</v>
      </c>
      <c r="I1123" t="str">
        <f t="shared" si="188"/>
        <v>DOM</v>
      </c>
      <c r="J1123">
        <f>INDEX(Plan4!$B$4:$B$31,MATCH(Plan1!$F1123,Plan4!$A$4:$A$31,0))</f>
        <v>2008</v>
      </c>
      <c r="K1123">
        <f>INDEX(Plan4!$C$4:$C$31,MATCH(Plan1!$F1123,Plan4!$A$4:$A$31,0))</f>
        <v>2004</v>
      </c>
      <c r="L1123">
        <f>INDEX(Plan4!$E$4:$E$31,MATCH(Plan1!$F1123,Plan4!$A$4:$A$31,0))</f>
        <v>2016</v>
      </c>
      <c r="M1123">
        <f t="shared" si="189"/>
        <v>1</v>
      </c>
      <c r="N1123">
        <f t="shared" si="190"/>
        <v>2</v>
      </c>
      <c r="O1123">
        <f t="shared" si="191"/>
        <v>1</v>
      </c>
      <c r="P1123">
        <f t="shared" si="192"/>
        <v>1</v>
      </c>
      <c r="Q1123">
        <f t="shared" si="193"/>
        <v>0</v>
      </c>
      <c r="R1123">
        <f t="shared" si="194"/>
        <v>0</v>
      </c>
      <c r="S1123">
        <f t="shared" si="195"/>
        <v>1</v>
      </c>
      <c r="T1123">
        <f t="shared" si="196"/>
        <v>1</v>
      </c>
      <c r="U1123">
        <f t="shared" si="197"/>
        <v>960</v>
      </c>
    </row>
    <row r="1124" spans="1:21" ht="43.8" thickBot="1" x14ac:dyDescent="0.35">
      <c r="A1124" s="3" t="s">
        <v>122</v>
      </c>
      <c r="B1124" s="1">
        <v>1</v>
      </c>
      <c r="C1124" s="1">
        <v>0</v>
      </c>
      <c r="D1124" s="1">
        <v>1</v>
      </c>
      <c r="E1124" s="1">
        <v>2</v>
      </c>
      <c r="F1124" s="6">
        <v>2012</v>
      </c>
      <c r="G1124" s="6">
        <v>0</v>
      </c>
      <c r="H1124">
        <f t="shared" si="187"/>
        <v>17</v>
      </c>
      <c r="I1124" t="str">
        <f t="shared" si="188"/>
        <v>TPE</v>
      </c>
      <c r="J1124">
        <f>INDEX(Plan4!$B$4:$B$31,MATCH(Plan1!$F1124,Plan4!$A$4:$A$31,0))</f>
        <v>2008</v>
      </c>
      <c r="K1124">
        <f>INDEX(Plan4!$C$4:$C$31,MATCH(Plan1!$F1124,Plan4!$A$4:$A$31,0))</f>
        <v>2004</v>
      </c>
      <c r="L1124">
        <f>INDEX(Plan4!$E$4:$E$31,MATCH(Plan1!$F1124,Plan4!$A$4:$A$31,0))</f>
        <v>2016</v>
      </c>
      <c r="M1124">
        <f t="shared" si="189"/>
        <v>1</v>
      </c>
      <c r="N1124">
        <f t="shared" si="190"/>
        <v>4</v>
      </c>
      <c r="O1124">
        <f t="shared" si="191"/>
        <v>2</v>
      </c>
      <c r="P1124">
        <f t="shared" si="192"/>
        <v>5</v>
      </c>
      <c r="Q1124">
        <f t="shared" si="193"/>
        <v>0</v>
      </c>
      <c r="R1124">
        <f t="shared" si="194"/>
        <v>0</v>
      </c>
      <c r="S1124">
        <f t="shared" si="195"/>
        <v>1</v>
      </c>
      <c r="T1124">
        <f t="shared" si="196"/>
        <v>1</v>
      </c>
      <c r="U1124">
        <f t="shared" si="197"/>
        <v>960</v>
      </c>
    </row>
    <row r="1125" spans="1:21" ht="29.4" thickBot="1" x14ac:dyDescent="0.35">
      <c r="A1125" s="3" t="s">
        <v>67</v>
      </c>
      <c r="B1125" s="1">
        <v>1</v>
      </c>
      <c r="C1125" s="1">
        <v>0</v>
      </c>
      <c r="D1125" s="1">
        <v>1</v>
      </c>
      <c r="E1125" s="1">
        <v>2</v>
      </c>
      <c r="F1125" s="6">
        <v>2012</v>
      </c>
      <c r="G1125" s="6">
        <v>0</v>
      </c>
      <c r="H1125">
        <f t="shared" si="187"/>
        <v>9</v>
      </c>
      <c r="I1125" t="str">
        <f t="shared" si="188"/>
        <v>LAT</v>
      </c>
      <c r="J1125">
        <f>INDEX(Plan4!$B$4:$B$31,MATCH(Plan1!$F1125,Plan4!$A$4:$A$31,0))</f>
        <v>2008</v>
      </c>
      <c r="K1125">
        <f>INDEX(Plan4!$C$4:$C$31,MATCH(Plan1!$F1125,Plan4!$A$4:$A$31,0))</f>
        <v>2004</v>
      </c>
      <c r="L1125">
        <f>INDEX(Plan4!$E$4:$E$31,MATCH(Plan1!$F1125,Plan4!$A$4:$A$31,0))</f>
        <v>2016</v>
      </c>
      <c r="M1125">
        <f t="shared" si="189"/>
        <v>1</v>
      </c>
      <c r="N1125">
        <f t="shared" si="190"/>
        <v>3</v>
      </c>
      <c r="O1125">
        <f t="shared" si="191"/>
        <v>0</v>
      </c>
      <c r="P1125">
        <f t="shared" si="192"/>
        <v>4</v>
      </c>
      <c r="Q1125">
        <f t="shared" si="193"/>
        <v>0</v>
      </c>
      <c r="R1125">
        <f t="shared" si="194"/>
        <v>0</v>
      </c>
      <c r="S1125">
        <f t="shared" si="195"/>
        <v>1</v>
      </c>
      <c r="T1125">
        <f t="shared" si="196"/>
        <v>1</v>
      </c>
      <c r="U1125">
        <f t="shared" si="197"/>
        <v>960</v>
      </c>
    </row>
    <row r="1126" spans="1:21" ht="29.4" thickBot="1" x14ac:dyDescent="0.35">
      <c r="A1126" s="3" t="s">
        <v>121</v>
      </c>
      <c r="B1126" s="1">
        <v>1</v>
      </c>
      <c r="C1126" s="1">
        <v>0</v>
      </c>
      <c r="D1126" s="1">
        <v>0</v>
      </c>
      <c r="E1126" s="1">
        <v>1</v>
      </c>
      <c r="F1126" s="6">
        <v>2012</v>
      </c>
      <c r="G1126" s="6">
        <v>0</v>
      </c>
      <c r="H1126">
        <f t="shared" si="187"/>
        <v>10</v>
      </c>
      <c r="I1126" t="str">
        <f t="shared" si="188"/>
        <v>ALG</v>
      </c>
      <c r="J1126">
        <f>INDEX(Plan4!$B$4:$B$31,MATCH(Plan1!$F1126,Plan4!$A$4:$A$31,0))</f>
        <v>2008</v>
      </c>
      <c r="K1126">
        <f>INDEX(Plan4!$C$4:$C$31,MATCH(Plan1!$F1126,Plan4!$A$4:$A$31,0))</f>
        <v>2004</v>
      </c>
      <c r="L1126">
        <f>INDEX(Plan4!$E$4:$E$31,MATCH(Plan1!$F1126,Plan4!$A$4:$A$31,0))</f>
        <v>2016</v>
      </c>
      <c r="M1126">
        <f t="shared" si="189"/>
        <v>0</v>
      </c>
      <c r="N1126">
        <f t="shared" si="190"/>
        <v>2</v>
      </c>
      <c r="O1126">
        <f t="shared" si="191"/>
        <v>0</v>
      </c>
      <c r="P1126">
        <f t="shared" si="192"/>
        <v>0</v>
      </c>
      <c r="Q1126">
        <f t="shared" si="193"/>
        <v>0</v>
      </c>
      <c r="R1126">
        <f t="shared" si="194"/>
        <v>0</v>
      </c>
      <c r="S1126">
        <f t="shared" si="195"/>
        <v>1</v>
      </c>
      <c r="T1126">
        <f t="shared" si="196"/>
        <v>0</v>
      </c>
      <c r="U1126">
        <f t="shared" si="197"/>
        <v>960</v>
      </c>
    </row>
    <row r="1127" spans="1:21" ht="29.4" thickBot="1" x14ac:dyDescent="0.35">
      <c r="A1127" s="3" t="s">
        <v>88</v>
      </c>
      <c r="B1127" s="1">
        <v>1</v>
      </c>
      <c r="C1127" s="1">
        <v>0</v>
      </c>
      <c r="D1127" s="1">
        <v>0</v>
      </c>
      <c r="E1127" s="1">
        <v>1</v>
      </c>
      <c r="F1127" s="6">
        <v>2012</v>
      </c>
      <c r="G1127" s="6">
        <v>0</v>
      </c>
      <c r="H1127">
        <f t="shared" si="187"/>
        <v>10</v>
      </c>
      <c r="I1127" t="str">
        <f t="shared" si="188"/>
        <v>BAH</v>
      </c>
      <c r="J1127">
        <f>INDEX(Plan4!$B$4:$B$31,MATCH(Plan1!$F1127,Plan4!$A$4:$A$31,0))</f>
        <v>2008</v>
      </c>
      <c r="K1127">
        <f>INDEX(Plan4!$C$4:$C$31,MATCH(Plan1!$F1127,Plan4!$A$4:$A$31,0))</f>
        <v>2004</v>
      </c>
      <c r="L1127">
        <f>INDEX(Plan4!$E$4:$E$31,MATCH(Plan1!$F1127,Plan4!$A$4:$A$31,0))</f>
        <v>2016</v>
      </c>
      <c r="M1127">
        <f t="shared" si="189"/>
        <v>0</v>
      </c>
      <c r="N1127">
        <f t="shared" si="190"/>
        <v>2</v>
      </c>
      <c r="O1127">
        <f t="shared" si="191"/>
        <v>1</v>
      </c>
      <c r="P1127">
        <f t="shared" si="192"/>
        <v>2</v>
      </c>
      <c r="Q1127">
        <f t="shared" si="193"/>
        <v>0</v>
      </c>
      <c r="R1127">
        <f t="shared" si="194"/>
        <v>0</v>
      </c>
      <c r="S1127">
        <f t="shared" si="195"/>
        <v>1</v>
      </c>
      <c r="T1127">
        <f t="shared" si="196"/>
        <v>1</v>
      </c>
      <c r="U1127">
        <f t="shared" si="197"/>
        <v>960</v>
      </c>
    </row>
    <row r="1128" spans="1:21" ht="29.4" thickBot="1" x14ac:dyDescent="0.35">
      <c r="A1128" s="3" t="s">
        <v>179</v>
      </c>
      <c r="B1128" s="1">
        <v>1</v>
      </c>
      <c r="C1128" s="1">
        <v>0</v>
      </c>
      <c r="D1128" s="1">
        <v>0</v>
      </c>
      <c r="E1128" s="1">
        <v>1</v>
      </c>
      <c r="F1128" s="6">
        <v>2012</v>
      </c>
      <c r="G1128" s="6">
        <v>0</v>
      </c>
      <c r="H1128">
        <f t="shared" si="187"/>
        <v>10</v>
      </c>
      <c r="I1128" t="str">
        <f t="shared" si="188"/>
        <v>BRN</v>
      </c>
      <c r="J1128">
        <f>INDEX(Plan4!$B$4:$B$31,MATCH(Plan1!$F1128,Plan4!$A$4:$A$31,0))</f>
        <v>2008</v>
      </c>
      <c r="K1128">
        <f>INDEX(Plan4!$C$4:$C$31,MATCH(Plan1!$F1128,Plan4!$A$4:$A$31,0))</f>
        <v>2004</v>
      </c>
      <c r="L1128">
        <f>INDEX(Plan4!$E$4:$E$31,MATCH(Plan1!$F1128,Plan4!$A$4:$A$31,0))</f>
        <v>2016</v>
      </c>
      <c r="M1128">
        <f t="shared" si="189"/>
        <v>0</v>
      </c>
      <c r="N1128">
        <f t="shared" si="190"/>
        <v>0</v>
      </c>
      <c r="O1128">
        <f t="shared" si="191"/>
        <v>0</v>
      </c>
      <c r="P1128">
        <f t="shared" si="192"/>
        <v>0</v>
      </c>
      <c r="Q1128">
        <f t="shared" si="193"/>
        <v>0</v>
      </c>
      <c r="R1128">
        <f t="shared" si="194"/>
        <v>0</v>
      </c>
      <c r="S1128">
        <f t="shared" si="195"/>
        <v>0</v>
      </c>
      <c r="T1128">
        <f t="shared" si="196"/>
        <v>0</v>
      </c>
      <c r="U1128">
        <f t="shared" si="197"/>
        <v>960</v>
      </c>
    </row>
    <row r="1129" spans="1:21" ht="29.4" thickBot="1" x14ac:dyDescent="0.35">
      <c r="A1129" s="3" t="s">
        <v>180</v>
      </c>
      <c r="B1129" s="1">
        <v>1</v>
      </c>
      <c r="C1129" s="1">
        <v>0</v>
      </c>
      <c r="D1129" s="1">
        <v>0</v>
      </c>
      <c r="E1129" s="1">
        <v>1</v>
      </c>
      <c r="F1129" s="6">
        <v>2012</v>
      </c>
      <c r="G1129" s="6">
        <v>0</v>
      </c>
      <c r="H1129">
        <f t="shared" si="187"/>
        <v>10</v>
      </c>
      <c r="I1129" t="str">
        <f t="shared" si="188"/>
        <v>GRN</v>
      </c>
      <c r="J1129">
        <f>INDEX(Plan4!$B$4:$B$31,MATCH(Plan1!$F1129,Plan4!$A$4:$A$31,0))</f>
        <v>2008</v>
      </c>
      <c r="K1129">
        <f>INDEX(Plan4!$C$4:$C$31,MATCH(Plan1!$F1129,Plan4!$A$4:$A$31,0))</f>
        <v>2004</v>
      </c>
      <c r="L1129">
        <f>INDEX(Plan4!$E$4:$E$31,MATCH(Plan1!$F1129,Plan4!$A$4:$A$31,0))</f>
        <v>2016</v>
      </c>
      <c r="M1129">
        <f t="shared" si="189"/>
        <v>0</v>
      </c>
      <c r="N1129">
        <f t="shared" si="190"/>
        <v>0</v>
      </c>
      <c r="O1129">
        <f t="shared" si="191"/>
        <v>0</v>
      </c>
      <c r="P1129">
        <f t="shared" si="192"/>
        <v>0</v>
      </c>
      <c r="Q1129">
        <f t="shared" si="193"/>
        <v>0</v>
      </c>
      <c r="R1129">
        <f t="shared" si="194"/>
        <v>0</v>
      </c>
      <c r="S1129">
        <f t="shared" si="195"/>
        <v>0</v>
      </c>
      <c r="T1129">
        <f t="shared" si="196"/>
        <v>0</v>
      </c>
      <c r="U1129">
        <f t="shared" si="197"/>
        <v>960</v>
      </c>
    </row>
    <row r="1130" spans="1:21" ht="29.4" thickBot="1" x14ac:dyDescent="0.35">
      <c r="A1130" s="3" t="s">
        <v>105</v>
      </c>
      <c r="B1130" s="1">
        <v>1</v>
      </c>
      <c r="C1130" s="1">
        <v>0</v>
      </c>
      <c r="D1130" s="1">
        <v>0</v>
      </c>
      <c r="E1130" s="1">
        <v>1</v>
      </c>
      <c r="F1130" s="6">
        <v>2012</v>
      </c>
      <c r="G1130" s="6">
        <v>0</v>
      </c>
      <c r="H1130">
        <f t="shared" si="187"/>
        <v>9</v>
      </c>
      <c r="I1130" t="str">
        <f t="shared" si="188"/>
        <v>UGA</v>
      </c>
      <c r="J1130">
        <f>INDEX(Plan4!$B$4:$B$31,MATCH(Plan1!$F1130,Plan4!$A$4:$A$31,0))</f>
        <v>2008</v>
      </c>
      <c r="K1130">
        <f>INDEX(Plan4!$C$4:$C$31,MATCH(Plan1!$F1130,Plan4!$A$4:$A$31,0))</f>
        <v>2004</v>
      </c>
      <c r="L1130">
        <f>INDEX(Plan4!$E$4:$E$31,MATCH(Plan1!$F1130,Plan4!$A$4:$A$31,0))</f>
        <v>2016</v>
      </c>
      <c r="M1130">
        <f t="shared" si="189"/>
        <v>0</v>
      </c>
      <c r="N1130">
        <f t="shared" si="190"/>
        <v>0</v>
      </c>
      <c r="O1130">
        <f t="shared" si="191"/>
        <v>0</v>
      </c>
      <c r="P1130">
        <f t="shared" si="192"/>
        <v>0</v>
      </c>
      <c r="Q1130">
        <f t="shared" si="193"/>
        <v>0</v>
      </c>
      <c r="R1130">
        <f t="shared" si="194"/>
        <v>0</v>
      </c>
      <c r="S1130">
        <f t="shared" si="195"/>
        <v>0</v>
      </c>
      <c r="T1130">
        <f t="shared" si="196"/>
        <v>0</v>
      </c>
      <c r="U1130">
        <f t="shared" si="197"/>
        <v>960</v>
      </c>
    </row>
    <row r="1131" spans="1:21" ht="29.4" thickBot="1" x14ac:dyDescent="0.35">
      <c r="A1131" s="3" t="s">
        <v>83</v>
      </c>
      <c r="B1131" s="1">
        <v>1</v>
      </c>
      <c r="C1131" s="1">
        <v>0</v>
      </c>
      <c r="D1131" s="1">
        <v>0</v>
      </c>
      <c r="E1131" s="1">
        <v>1</v>
      </c>
      <c r="F1131" s="6">
        <v>2012</v>
      </c>
      <c r="G1131" s="6">
        <v>0</v>
      </c>
      <c r="H1131">
        <f t="shared" si="187"/>
        <v>12</v>
      </c>
      <c r="I1131" t="str">
        <f t="shared" si="188"/>
        <v>VEN</v>
      </c>
      <c r="J1131">
        <f>INDEX(Plan4!$B$4:$B$31,MATCH(Plan1!$F1131,Plan4!$A$4:$A$31,0))</f>
        <v>2008</v>
      </c>
      <c r="K1131">
        <f>INDEX(Plan4!$C$4:$C$31,MATCH(Plan1!$F1131,Plan4!$A$4:$A$31,0))</f>
        <v>2004</v>
      </c>
      <c r="L1131">
        <f>INDEX(Plan4!$E$4:$E$31,MATCH(Plan1!$F1131,Plan4!$A$4:$A$31,0))</f>
        <v>2016</v>
      </c>
      <c r="M1131">
        <f t="shared" si="189"/>
        <v>0</v>
      </c>
      <c r="N1131">
        <f t="shared" si="190"/>
        <v>1</v>
      </c>
      <c r="O1131">
        <f t="shared" si="191"/>
        <v>0</v>
      </c>
      <c r="P1131">
        <f t="shared" si="192"/>
        <v>2</v>
      </c>
      <c r="Q1131">
        <f t="shared" si="193"/>
        <v>0</v>
      </c>
      <c r="R1131">
        <f t="shared" si="194"/>
        <v>0</v>
      </c>
      <c r="S1131">
        <f t="shared" si="195"/>
        <v>1</v>
      </c>
      <c r="T1131">
        <f t="shared" si="196"/>
        <v>1</v>
      </c>
      <c r="U1131">
        <f t="shared" si="197"/>
        <v>960</v>
      </c>
    </row>
    <row r="1132" spans="1:21" ht="29.4" thickBot="1" x14ac:dyDescent="0.35">
      <c r="A1132" s="3" t="s">
        <v>63</v>
      </c>
      <c r="B1132" s="1">
        <v>0</v>
      </c>
      <c r="C1132" s="1">
        <v>3</v>
      </c>
      <c r="D1132" s="1">
        <v>1</v>
      </c>
      <c r="E1132" s="1">
        <v>4</v>
      </c>
      <c r="F1132" s="6">
        <v>2012</v>
      </c>
      <c r="G1132" s="6">
        <v>0</v>
      </c>
      <c r="H1132">
        <f t="shared" si="187"/>
        <v>8</v>
      </c>
      <c r="I1132" t="str">
        <f t="shared" si="188"/>
        <v>EGY</v>
      </c>
      <c r="J1132">
        <f>INDEX(Plan4!$B$4:$B$31,MATCH(Plan1!$F1132,Plan4!$A$4:$A$31,0))</f>
        <v>2008</v>
      </c>
      <c r="K1132">
        <f>INDEX(Plan4!$C$4:$C$31,MATCH(Plan1!$F1132,Plan4!$A$4:$A$31,0))</f>
        <v>2004</v>
      </c>
      <c r="L1132">
        <f>INDEX(Plan4!$E$4:$E$31,MATCH(Plan1!$F1132,Plan4!$A$4:$A$31,0))</f>
        <v>2016</v>
      </c>
      <c r="M1132">
        <f t="shared" si="189"/>
        <v>0</v>
      </c>
      <c r="N1132">
        <f t="shared" si="190"/>
        <v>2</v>
      </c>
      <c r="O1132">
        <f t="shared" si="191"/>
        <v>1</v>
      </c>
      <c r="P1132">
        <f t="shared" si="192"/>
        <v>5</v>
      </c>
      <c r="Q1132">
        <f t="shared" si="193"/>
        <v>0</v>
      </c>
      <c r="R1132">
        <f t="shared" si="194"/>
        <v>0</v>
      </c>
      <c r="S1132">
        <f t="shared" si="195"/>
        <v>1</v>
      </c>
      <c r="T1132">
        <f t="shared" si="196"/>
        <v>1</v>
      </c>
      <c r="U1132">
        <f t="shared" si="197"/>
        <v>960</v>
      </c>
    </row>
    <row r="1133" spans="1:21" ht="29.4" thickBot="1" x14ac:dyDescent="0.35">
      <c r="A1133" s="3" t="s">
        <v>30</v>
      </c>
      <c r="B1133" s="1">
        <v>0</v>
      </c>
      <c r="C1133" s="1">
        <v>2</v>
      </c>
      <c r="D1133" s="1">
        <v>4</v>
      </c>
      <c r="E1133" s="1">
        <v>6</v>
      </c>
      <c r="F1133" s="6">
        <v>2012</v>
      </c>
      <c r="G1133" s="6">
        <v>0</v>
      </c>
      <c r="H1133">
        <f t="shared" si="187"/>
        <v>8</v>
      </c>
      <c r="I1133" t="str">
        <f t="shared" si="188"/>
        <v>IND</v>
      </c>
      <c r="J1133">
        <f>INDEX(Plan4!$B$4:$B$31,MATCH(Plan1!$F1133,Plan4!$A$4:$A$31,0))</f>
        <v>2008</v>
      </c>
      <c r="K1133">
        <f>INDEX(Plan4!$C$4:$C$31,MATCH(Plan1!$F1133,Plan4!$A$4:$A$31,0))</f>
        <v>2004</v>
      </c>
      <c r="L1133">
        <f>INDEX(Plan4!$E$4:$E$31,MATCH(Plan1!$F1133,Plan4!$A$4:$A$31,0))</f>
        <v>2016</v>
      </c>
      <c r="M1133">
        <f t="shared" si="189"/>
        <v>1</v>
      </c>
      <c r="N1133">
        <f t="shared" si="190"/>
        <v>3</v>
      </c>
      <c r="O1133">
        <f t="shared" si="191"/>
        <v>0</v>
      </c>
      <c r="P1133">
        <f t="shared" si="192"/>
        <v>1</v>
      </c>
      <c r="Q1133">
        <f t="shared" si="193"/>
        <v>0</v>
      </c>
      <c r="R1133">
        <f t="shared" si="194"/>
        <v>0</v>
      </c>
      <c r="S1133">
        <f t="shared" si="195"/>
        <v>1</v>
      </c>
      <c r="T1133">
        <f t="shared" si="196"/>
        <v>1</v>
      </c>
      <c r="U1133">
        <f t="shared" si="197"/>
        <v>960</v>
      </c>
    </row>
    <row r="1134" spans="1:21" ht="29.4" thickBot="1" x14ac:dyDescent="0.35">
      <c r="A1134" s="3" t="s">
        <v>104</v>
      </c>
      <c r="B1134" s="1">
        <v>0</v>
      </c>
      <c r="C1134" s="1">
        <v>2</v>
      </c>
      <c r="D1134" s="1">
        <v>3</v>
      </c>
      <c r="E1134" s="1">
        <v>5</v>
      </c>
      <c r="F1134" s="6">
        <v>2012</v>
      </c>
      <c r="G1134" s="6">
        <v>0</v>
      </c>
      <c r="H1134">
        <f t="shared" si="187"/>
        <v>11</v>
      </c>
      <c r="I1134" t="str">
        <f t="shared" si="188"/>
        <v>MGL</v>
      </c>
      <c r="J1134">
        <f>INDEX(Plan4!$B$4:$B$31,MATCH(Plan1!$F1134,Plan4!$A$4:$A$31,0))</f>
        <v>2008</v>
      </c>
      <c r="K1134">
        <f>INDEX(Plan4!$C$4:$C$31,MATCH(Plan1!$F1134,Plan4!$A$4:$A$31,0))</f>
        <v>2004</v>
      </c>
      <c r="L1134">
        <f>INDEX(Plan4!$E$4:$E$31,MATCH(Plan1!$F1134,Plan4!$A$4:$A$31,0))</f>
        <v>2016</v>
      </c>
      <c r="M1134">
        <f t="shared" si="189"/>
        <v>2</v>
      </c>
      <c r="N1134">
        <f t="shared" si="190"/>
        <v>4</v>
      </c>
      <c r="O1134">
        <f t="shared" si="191"/>
        <v>0</v>
      </c>
      <c r="P1134">
        <f t="shared" si="192"/>
        <v>1</v>
      </c>
      <c r="Q1134">
        <f t="shared" si="193"/>
        <v>0</v>
      </c>
      <c r="R1134">
        <f t="shared" si="194"/>
        <v>0</v>
      </c>
      <c r="S1134">
        <f t="shared" si="195"/>
        <v>1</v>
      </c>
      <c r="T1134">
        <f t="shared" si="196"/>
        <v>1</v>
      </c>
      <c r="U1134">
        <f t="shared" si="197"/>
        <v>960</v>
      </c>
    </row>
    <row r="1135" spans="1:21" ht="29.4" thickBot="1" x14ac:dyDescent="0.35">
      <c r="A1135" s="3" t="s">
        <v>113</v>
      </c>
      <c r="B1135" s="1">
        <v>0</v>
      </c>
      <c r="C1135" s="1">
        <v>2</v>
      </c>
      <c r="D1135" s="1">
        <v>2</v>
      </c>
      <c r="E1135" s="1">
        <v>4</v>
      </c>
      <c r="F1135" s="6">
        <v>2012</v>
      </c>
      <c r="G1135" s="6">
        <v>0</v>
      </c>
      <c r="H1135">
        <f t="shared" si="187"/>
        <v>11</v>
      </c>
      <c r="I1135" t="str">
        <f t="shared" si="188"/>
        <v>THA</v>
      </c>
      <c r="J1135">
        <f>INDEX(Plan4!$B$4:$B$31,MATCH(Plan1!$F1135,Plan4!$A$4:$A$31,0))</f>
        <v>2008</v>
      </c>
      <c r="K1135">
        <f>INDEX(Plan4!$C$4:$C$31,MATCH(Plan1!$F1135,Plan4!$A$4:$A$31,0))</f>
        <v>2004</v>
      </c>
      <c r="L1135">
        <f>INDEX(Plan4!$E$4:$E$31,MATCH(Plan1!$F1135,Plan4!$A$4:$A$31,0))</f>
        <v>2016</v>
      </c>
      <c r="M1135">
        <f t="shared" si="189"/>
        <v>2</v>
      </c>
      <c r="N1135">
        <f t="shared" si="190"/>
        <v>6</v>
      </c>
      <c r="O1135">
        <f t="shared" si="191"/>
        <v>3</v>
      </c>
      <c r="P1135">
        <f t="shared" si="192"/>
        <v>8</v>
      </c>
      <c r="Q1135">
        <f t="shared" si="193"/>
        <v>0</v>
      </c>
      <c r="R1135">
        <f t="shared" si="194"/>
        <v>0</v>
      </c>
      <c r="S1135">
        <f t="shared" si="195"/>
        <v>1</v>
      </c>
      <c r="T1135">
        <f t="shared" si="196"/>
        <v>1</v>
      </c>
      <c r="U1135">
        <f t="shared" si="197"/>
        <v>960</v>
      </c>
    </row>
    <row r="1136" spans="1:21" ht="29.4" thickBot="1" x14ac:dyDescent="0.35">
      <c r="A1136" s="3" t="s">
        <v>82</v>
      </c>
      <c r="B1136" s="1">
        <v>0</v>
      </c>
      <c r="C1136" s="1">
        <v>2</v>
      </c>
      <c r="D1136" s="1">
        <v>1</v>
      </c>
      <c r="E1136" s="1">
        <v>3</v>
      </c>
      <c r="F1136" s="6">
        <v>2012</v>
      </c>
      <c r="G1136" s="6">
        <v>0</v>
      </c>
      <c r="H1136">
        <f t="shared" si="187"/>
        <v>11</v>
      </c>
      <c r="I1136" t="str">
        <f t="shared" si="188"/>
        <v>BUL</v>
      </c>
      <c r="J1136">
        <f>INDEX(Plan4!$B$4:$B$31,MATCH(Plan1!$F1136,Plan4!$A$4:$A$31,0))</f>
        <v>2008</v>
      </c>
      <c r="K1136">
        <f>INDEX(Plan4!$C$4:$C$31,MATCH(Plan1!$F1136,Plan4!$A$4:$A$31,0))</f>
        <v>2004</v>
      </c>
      <c r="L1136">
        <f>INDEX(Plan4!$E$4:$E$31,MATCH(Plan1!$F1136,Plan4!$A$4:$A$31,0))</f>
        <v>2016</v>
      </c>
      <c r="M1136">
        <f t="shared" si="189"/>
        <v>1</v>
      </c>
      <c r="N1136">
        <f t="shared" si="190"/>
        <v>5</v>
      </c>
      <c r="O1136">
        <f t="shared" si="191"/>
        <v>2</v>
      </c>
      <c r="P1136">
        <f t="shared" si="192"/>
        <v>12</v>
      </c>
      <c r="Q1136">
        <f t="shared" si="193"/>
        <v>0</v>
      </c>
      <c r="R1136">
        <f t="shared" si="194"/>
        <v>0</v>
      </c>
      <c r="S1136">
        <f t="shared" si="195"/>
        <v>1</v>
      </c>
      <c r="T1136">
        <f t="shared" si="196"/>
        <v>1</v>
      </c>
      <c r="U1136">
        <f t="shared" si="197"/>
        <v>960</v>
      </c>
    </row>
    <row r="1137" spans="1:21" ht="29.4" thickBot="1" x14ac:dyDescent="0.35">
      <c r="A1137" s="3" t="s">
        <v>41</v>
      </c>
      <c r="B1137" s="1">
        <v>0</v>
      </c>
      <c r="C1137" s="1">
        <v>2</v>
      </c>
      <c r="D1137" s="1">
        <v>1</v>
      </c>
      <c r="E1137" s="1">
        <v>3</v>
      </c>
      <c r="F1137" s="6">
        <v>2012</v>
      </c>
      <c r="G1137" s="6">
        <v>0</v>
      </c>
      <c r="H1137">
        <f t="shared" si="187"/>
        <v>10</v>
      </c>
      <c r="I1137" t="str">
        <f t="shared" si="188"/>
        <v>FIN</v>
      </c>
      <c r="J1137">
        <f>INDEX(Plan4!$B$4:$B$31,MATCH(Plan1!$F1137,Plan4!$A$4:$A$31,0))</f>
        <v>2008</v>
      </c>
      <c r="K1137">
        <f>INDEX(Plan4!$C$4:$C$31,MATCH(Plan1!$F1137,Plan4!$A$4:$A$31,0))</f>
        <v>2004</v>
      </c>
      <c r="L1137">
        <f>INDEX(Plan4!$E$4:$E$31,MATCH(Plan1!$F1137,Plan4!$A$4:$A$31,0))</f>
        <v>2016</v>
      </c>
      <c r="M1137">
        <f t="shared" si="189"/>
        <v>1</v>
      </c>
      <c r="N1137">
        <f t="shared" si="190"/>
        <v>4</v>
      </c>
      <c r="O1137">
        <f t="shared" si="191"/>
        <v>0</v>
      </c>
      <c r="P1137">
        <f t="shared" si="192"/>
        <v>2</v>
      </c>
      <c r="Q1137">
        <f t="shared" si="193"/>
        <v>0</v>
      </c>
      <c r="R1137">
        <f t="shared" si="194"/>
        <v>0</v>
      </c>
      <c r="S1137">
        <f t="shared" si="195"/>
        <v>1</v>
      </c>
      <c r="T1137">
        <f t="shared" si="196"/>
        <v>1</v>
      </c>
      <c r="U1137">
        <f t="shared" si="197"/>
        <v>960</v>
      </c>
    </row>
    <row r="1138" spans="1:21" ht="29.4" thickBot="1" x14ac:dyDescent="0.35">
      <c r="A1138" s="3" t="s">
        <v>128</v>
      </c>
      <c r="B1138" s="1">
        <v>0</v>
      </c>
      <c r="C1138" s="1">
        <v>2</v>
      </c>
      <c r="D1138" s="1">
        <v>1</v>
      </c>
      <c r="E1138" s="1">
        <v>3</v>
      </c>
      <c r="F1138" s="6">
        <v>2012</v>
      </c>
      <c r="G1138" s="6">
        <v>0</v>
      </c>
      <c r="H1138">
        <f t="shared" si="187"/>
        <v>12</v>
      </c>
      <c r="I1138" t="str">
        <f t="shared" si="188"/>
        <v>INA</v>
      </c>
      <c r="J1138">
        <f>INDEX(Plan4!$B$4:$B$31,MATCH(Plan1!$F1138,Plan4!$A$4:$A$31,0))</f>
        <v>2008</v>
      </c>
      <c r="K1138">
        <f>INDEX(Plan4!$C$4:$C$31,MATCH(Plan1!$F1138,Plan4!$A$4:$A$31,0))</f>
        <v>2004</v>
      </c>
      <c r="L1138">
        <f>INDEX(Plan4!$E$4:$E$31,MATCH(Plan1!$F1138,Plan4!$A$4:$A$31,0))</f>
        <v>2016</v>
      </c>
      <c r="M1138">
        <f t="shared" si="189"/>
        <v>1</v>
      </c>
      <c r="N1138">
        <f t="shared" si="190"/>
        <v>6</v>
      </c>
      <c r="O1138">
        <f t="shared" si="191"/>
        <v>1</v>
      </c>
      <c r="P1138">
        <f t="shared" si="192"/>
        <v>4</v>
      </c>
      <c r="Q1138">
        <f t="shared" si="193"/>
        <v>0</v>
      </c>
      <c r="R1138">
        <f t="shared" si="194"/>
        <v>0</v>
      </c>
      <c r="S1138">
        <f t="shared" si="195"/>
        <v>1</v>
      </c>
      <c r="T1138">
        <f t="shared" si="196"/>
        <v>1</v>
      </c>
      <c r="U1138">
        <f t="shared" si="197"/>
        <v>960</v>
      </c>
    </row>
    <row r="1139" spans="1:21" ht="29.4" thickBot="1" x14ac:dyDescent="0.35">
      <c r="A1139" s="3" t="s">
        <v>148</v>
      </c>
      <c r="B1139" s="1">
        <v>0</v>
      </c>
      <c r="C1139" s="1">
        <v>1</v>
      </c>
      <c r="D1139" s="1">
        <v>3</v>
      </c>
      <c r="E1139" s="1">
        <v>4</v>
      </c>
      <c r="F1139" s="6">
        <v>2012</v>
      </c>
      <c r="G1139" s="6">
        <v>0</v>
      </c>
      <c r="H1139">
        <f t="shared" si="187"/>
        <v>11</v>
      </c>
      <c r="I1139" t="str">
        <f t="shared" si="188"/>
        <v>SVK</v>
      </c>
      <c r="J1139">
        <f>INDEX(Plan4!$B$4:$B$31,MATCH(Plan1!$F1139,Plan4!$A$4:$A$31,0))</f>
        <v>2008</v>
      </c>
      <c r="K1139">
        <f>INDEX(Plan4!$C$4:$C$31,MATCH(Plan1!$F1139,Plan4!$A$4:$A$31,0))</f>
        <v>2004</v>
      </c>
      <c r="L1139">
        <f>INDEX(Plan4!$E$4:$E$31,MATCH(Plan1!$F1139,Plan4!$A$4:$A$31,0))</f>
        <v>2016</v>
      </c>
      <c r="M1139">
        <f t="shared" si="189"/>
        <v>3</v>
      </c>
      <c r="N1139">
        <f t="shared" si="190"/>
        <v>6</v>
      </c>
      <c r="O1139">
        <f t="shared" si="191"/>
        <v>2</v>
      </c>
      <c r="P1139">
        <f t="shared" si="192"/>
        <v>6</v>
      </c>
      <c r="Q1139">
        <f t="shared" si="193"/>
        <v>0</v>
      </c>
      <c r="R1139">
        <f t="shared" si="194"/>
        <v>0</v>
      </c>
      <c r="S1139">
        <f t="shared" si="195"/>
        <v>1</v>
      </c>
      <c r="T1139">
        <f t="shared" si="196"/>
        <v>1</v>
      </c>
      <c r="U1139">
        <f t="shared" si="197"/>
        <v>960</v>
      </c>
    </row>
    <row r="1140" spans="1:21" ht="29.4" thickBot="1" x14ac:dyDescent="0.35">
      <c r="A1140" s="3" t="s">
        <v>21</v>
      </c>
      <c r="B1140" s="1">
        <v>0</v>
      </c>
      <c r="C1140" s="1">
        <v>1</v>
      </c>
      <c r="D1140" s="1">
        <v>2</v>
      </c>
      <c r="E1140" s="1">
        <v>3</v>
      </c>
      <c r="F1140" s="6">
        <v>2012</v>
      </c>
      <c r="G1140" s="6">
        <v>0</v>
      </c>
      <c r="H1140">
        <f t="shared" si="187"/>
        <v>10</v>
      </c>
      <c r="I1140" t="str">
        <f t="shared" si="188"/>
        <v>BEL</v>
      </c>
      <c r="J1140">
        <f>INDEX(Plan4!$B$4:$B$31,MATCH(Plan1!$F1140,Plan4!$A$4:$A$31,0))</f>
        <v>2008</v>
      </c>
      <c r="K1140">
        <f>INDEX(Plan4!$C$4:$C$31,MATCH(Plan1!$F1140,Plan4!$A$4:$A$31,0))</f>
        <v>2004</v>
      </c>
      <c r="L1140">
        <f>INDEX(Plan4!$E$4:$E$31,MATCH(Plan1!$F1140,Plan4!$A$4:$A$31,0))</f>
        <v>2016</v>
      </c>
      <c r="M1140">
        <f t="shared" si="189"/>
        <v>2</v>
      </c>
      <c r="N1140">
        <f t="shared" si="190"/>
        <v>2</v>
      </c>
      <c r="O1140">
        <f t="shared" si="191"/>
        <v>1</v>
      </c>
      <c r="P1140">
        <f t="shared" si="192"/>
        <v>3</v>
      </c>
      <c r="Q1140">
        <f t="shared" si="193"/>
        <v>0</v>
      </c>
      <c r="R1140">
        <f t="shared" si="194"/>
        <v>0</v>
      </c>
      <c r="S1140">
        <f t="shared" si="195"/>
        <v>1</v>
      </c>
      <c r="T1140">
        <f t="shared" si="196"/>
        <v>1</v>
      </c>
      <c r="U1140">
        <f t="shared" si="197"/>
        <v>960</v>
      </c>
    </row>
    <row r="1141" spans="1:21" ht="29.4" thickBot="1" x14ac:dyDescent="0.35">
      <c r="A1141" s="3" t="s">
        <v>149</v>
      </c>
      <c r="B1141" s="1">
        <v>0</v>
      </c>
      <c r="C1141" s="1">
        <v>1</v>
      </c>
      <c r="D1141" s="1">
        <v>1</v>
      </c>
      <c r="E1141" s="1">
        <v>2</v>
      </c>
      <c r="F1141" s="6">
        <v>2012</v>
      </c>
      <c r="G1141" s="6">
        <v>0</v>
      </c>
      <c r="H1141">
        <f t="shared" si="187"/>
        <v>10</v>
      </c>
      <c r="I1141" t="str">
        <f t="shared" si="188"/>
        <v>ARM</v>
      </c>
      <c r="J1141">
        <f>INDEX(Plan4!$B$4:$B$31,MATCH(Plan1!$F1141,Plan4!$A$4:$A$31,0))</f>
        <v>2008</v>
      </c>
      <c r="K1141">
        <f>INDEX(Plan4!$C$4:$C$31,MATCH(Plan1!$F1141,Plan4!$A$4:$A$31,0))</f>
        <v>2004</v>
      </c>
      <c r="L1141">
        <f>INDEX(Plan4!$E$4:$E$31,MATCH(Plan1!$F1141,Plan4!$A$4:$A$31,0))</f>
        <v>2016</v>
      </c>
      <c r="M1141">
        <f t="shared" si="189"/>
        <v>0</v>
      </c>
      <c r="N1141">
        <f t="shared" si="190"/>
        <v>5</v>
      </c>
      <c r="O1141">
        <f t="shared" si="191"/>
        <v>0</v>
      </c>
      <c r="P1141">
        <f t="shared" si="192"/>
        <v>0</v>
      </c>
      <c r="Q1141">
        <f t="shared" si="193"/>
        <v>0</v>
      </c>
      <c r="R1141">
        <f t="shared" si="194"/>
        <v>0</v>
      </c>
      <c r="S1141">
        <f t="shared" si="195"/>
        <v>1</v>
      </c>
      <c r="T1141">
        <f t="shared" si="196"/>
        <v>0</v>
      </c>
      <c r="U1141">
        <f t="shared" si="197"/>
        <v>960</v>
      </c>
    </row>
    <row r="1142" spans="1:21" ht="29.4" thickBot="1" x14ac:dyDescent="0.35">
      <c r="A1142" s="3" t="s">
        <v>48</v>
      </c>
      <c r="B1142" s="1">
        <v>0</v>
      </c>
      <c r="C1142" s="1">
        <v>1</v>
      </c>
      <c r="D1142" s="1">
        <v>1</v>
      </c>
      <c r="E1142" s="1">
        <v>2</v>
      </c>
      <c r="F1142" s="6">
        <v>2012</v>
      </c>
      <c r="G1142" s="6">
        <v>0</v>
      </c>
      <c r="H1142">
        <f t="shared" si="187"/>
        <v>10</v>
      </c>
      <c r="I1142" t="str">
        <f t="shared" si="188"/>
        <v>EST</v>
      </c>
      <c r="J1142">
        <f>INDEX(Plan4!$B$4:$B$31,MATCH(Plan1!$F1142,Plan4!$A$4:$A$31,0))</f>
        <v>2008</v>
      </c>
      <c r="K1142">
        <f>INDEX(Plan4!$C$4:$C$31,MATCH(Plan1!$F1142,Plan4!$A$4:$A$31,0))</f>
        <v>2004</v>
      </c>
      <c r="L1142">
        <f>INDEX(Plan4!$E$4:$E$31,MATCH(Plan1!$F1142,Plan4!$A$4:$A$31,0))</f>
        <v>2016</v>
      </c>
      <c r="M1142">
        <f t="shared" si="189"/>
        <v>1</v>
      </c>
      <c r="N1142">
        <f t="shared" si="190"/>
        <v>2</v>
      </c>
      <c r="O1142">
        <f t="shared" si="191"/>
        <v>0</v>
      </c>
      <c r="P1142">
        <f t="shared" si="192"/>
        <v>3</v>
      </c>
      <c r="Q1142">
        <f t="shared" si="193"/>
        <v>0</v>
      </c>
      <c r="R1142">
        <f t="shared" si="194"/>
        <v>0</v>
      </c>
      <c r="S1142">
        <f t="shared" si="195"/>
        <v>1</v>
      </c>
      <c r="T1142">
        <f t="shared" si="196"/>
        <v>1</v>
      </c>
      <c r="U1142">
        <f t="shared" si="197"/>
        <v>960</v>
      </c>
    </row>
    <row r="1143" spans="1:21" ht="29.4" thickBot="1" x14ac:dyDescent="0.35">
      <c r="A1143" s="3" t="s">
        <v>141</v>
      </c>
      <c r="B1143" s="1">
        <v>0</v>
      </c>
      <c r="C1143" s="1">
        <v>1</v>
      </c>
      <c r="D1143" s="1">
        <v>1</v>
      </c>
      <c r="E1143" s="1">
        <v>2</v>
      </c>
      <c r="F1143" s="6">
        <v>2012</v>
      </c>
      <c r="G1143" s="6">
        <v>0</v>
      </c>
      <c r="H1143">
        <f t="shared" si="187"/>
        <v>11</v>
      </c>
      <c r="I1143" t="str">
        <f t="shared" si="188"/>
        <v>MAS</v>
      </c>
      <c r="J1143">
        <f>INDEX(Plan4!$B$4:$B$31,MATCH(Plan1!$F1143,Plan4!$A$4:$A$31,0))</f>
        <v>2008</v>
      </c>
      <c r="K1143">
        <f>INDEX(Plan4!$C$4:$C$31,MATCH(Plan1!$F1143,Plan4!$A$4:$A$31,0))</f>
        <v>2004</v>
      </c>
      <c r="L1143">
        <f>INDEX(Plan4!$E$4:$E$31,MATCH(Plan1!$F1143,Plan4!$A$4:$A$31,0))</f>
        <v>2016</v>
      </c>
      <c r="M1143">
        <f t="shared" si="189"/>
        <v>0</v>
      </c>
      <c r="N1143">
        <f t="shared" si="190"/>
        <v>1</v>
      </c>
      <c r="O1143">
        <f t="shared" si="191"/>
        <v>0</v>
      </c>
      <c r="P1143">
        <f t="shared" si="192"/>
        <v>0</v>
      </c>
      <c r="Q1143">
        <f t="shared" si="193"/>
        <v>0</v>
      </c>
      <c r="R1143">
        <f t="shared" si="194"/>
        <v>0</v>
      </c>
      <c r="S1143">
        <f t="shared" si="195"/>
        <v>1</v>
      </c>
      <c r="T1143">
        <f t="shared" si="196"/>
        <v>0</v>
      </c>
      <c r="U1143">
        <f t="shared" si="197"/>
        <v>960</v>
      </c>
    </row>
    <row r="1144" spans="1:21" ht="43.8" thickBot="1" x14ac:dyDescent="0.35">
      <c r="A1144" s="3" t="s">
        <v>78</v>
      </c>
      <c r="B1144" s="1">
        <v>0</v>
      </c>
      <c r="C1144" s="1">
        <v>1</v>
      </c>
      <c r="D1144" s="1">
        <v>1</v>
      </c>
      <c r="E1144" s="1">
        <v>2</v>
      </c>
      <c r="F1144" s="6">
        <v>2012</v>
      </c>
      <c r="G1144" s="6">
        <v>0</v>
      </c>
      <c r="H1144">
        <f t="shared" si="187"/>
        <v>14</v>
      </c>
      <c r="I1144" t="str">
        <f t="shared" si="188"/>
        <v>PUR</v>
      </c>
      <c r="J1144">
        <f>INDEX(Plan4!$B$4:$B$31,MATCH(Plan1!$F1144,Plan4!$A$4:$A$31,0))</f>
        <v>2008</v>
      </c>
      <c r="K1144">
        <f>INDEX(Plan4!$C$4:$C$31,MATCH(Plan1!$F1144,Plan4!$A$4:$A$31,0))</f>
        <v>2004</v>
      </c>
      <c r="L1144">
        <f>INDEX(Plan4!$E$4:$E$31,MATCH(Plan1!$F1144,Plan4!$A$4:$A$31,0))</f>
        <v>2016</v>
      </c>
      <c r="M1144">
        <f t="shared" si="189"/>
        <v>0</v>
      </c>
      <c r="N1144">
        <f t="shared" si="190"/>
        <v>0</v>
      </c>
      <c r="O1144">
        <f t="shared" si="191"/>
        <v>0</v>
      </c>
      <c r="P1144">
        <f t="shared" si="192"/>
        <v>0</v>
      </c>
      <c r="Q1144">
        <f t="shared" si="193"/>
        <v>0</v>
      </c>
      <c r="R1144">
        <f t="shared" si="194"/>
        <v>0</v>
      </c>
      <c r="S1144">
        <f t="shared" si="195"/>
        <v>0</v>
      </c>
      <c r="T1144">
        <f t="shared" si="196"/>
        <v>0</v>
      </c>
      <c r="U1144">
        <f t="shared" si="197"/>
        <v>960</v>
      </c>
    </row>
    <row r="1145" spans="1:21" ht="29.4" thickBot="1" x14ac:dyDescent="0.35">
      <c r="A1145" s="3" t="s">
        <v>181</v>
      </c>
      <c r="B1145" s="1">
        <v>0</v>
      </c>
      <c r="C1145" s="1">
        <v>1</v>
      </c>
      <c r="D1145" s="1">
        <v>0</v>
      </c>
      <c r="E1145" s="1">
        <v>1</v>
      </c>
      <c r="F1145" s="6">
        <v>2012</v>
      </c>
      <c r="G1145" s="6">
        <v>0</v>
      </c>
      <c r="H1145">
        <f t="shared" si="187"/>
        <v>11</v>
      </c>
      <c r="I1145" t="str">
        <f t="shared" si="188"/>
        <v>BOT</v>
      </c>
      <c r="J1145">
        <f>INDEX(Plan4!$B$4:$B$31,MATCH(Plan1!$F1145,Plan4!$A$4:$A$31,0))</f>
        <v>2008</v>
      </c>
      <c r="K1145">
        <f>INDEX(Plan4!$C$4:$C$31,MATCH(Plan1!$F1145,Plan4!$A$4:$A$31,0))</f>
        <v>2004</v>
      </c>
      <c r="L1145">
        <f>INDEX(Plan4!$E$4:$E$31,MATCH(Plan1!$F1145,Plan4!$A$4:$A$31,0))</f>
        <v>2016</v>
      </c>
      <c r="M1145">
        <f t="shared" si="189"/>
        <v>0</v>
      </c>
      <c r="N1145">
        <f t="shared" si="190"/>
        <v>0</v>
      </c>
      <c r="O1145">
        <f t="shared" si="191"/>
        <v>0</v>
      </c>
      <c r="P1145">
        <f t="shared" si="192"/>
        <v>0</v>
      </c>
      <c r="Q1145">
        <f t="shared" si="193"/>
        <v>0</v>
      </c>
      <c r="R1145">
        <f t="shared" si="194"/>
        <v>0</v>
      </c>
      <c r="S1145">
        <f t="shared" si="195"/>
        <v>0</v>
      </c>
      <c r="T1145">
        <f t="shared" si="196"/>
        <v>0</v>
      </c>
      <c r="U1145">
        <f t="shared" si="197"/>
        <v>960</v>
      </c>
    </row>
    <row r="1146" spans="1:21" ht="29.4" thickBot="1" x14ac:dyDescent="0.35">
      <c r="A1146" s="3" t="s">
        <v>182</v>
      </c>
      <c r="B1146" s="1">
        <v>0</v>
      </c>
      <c r="C1146" s="1">
        <v>1</v>
      </c>
      <c r="D1146" s="1">
        <v>0</v>
      </c>
      <c r="E1146" s="1">
        <v>1</v>
      </c>
      <c r="F1146" s="6">
        <v>2012</v>
      </c>
      <c r="G1146" s="6">
        <v>0</v>
      </c>
      <c r="H1146">
        <f t="shared" si="187"/>
        <v>9</v>
      </c>
      <c r="I1146" t="str">
        <f t="shared" si="188"/>
        <v>CYP</v>
      </c>
      <c r="J1146">
        <f>INDEX(Plan4!$B$4:$B$31,MATCH(Plan1!$F1146,Plan4!$A$4:$A$31,0))</f>
        <v>2008</v>
      </c>
      <c r="K1146">
        <f>INDEX(Plan4!$C$4:$C$31,MATCH(Plan1!$F1146,Plan4!$A$4:$A$31,0))</f>
        <v>2004</v>
      </c>
      <c r="L1146">
        <f>INDEX(Plan4!$E$4:$E$31,MATCH(Plan1!$F1146,Plan4!$A$4:$A$31,0))</f>
        <v>2016</v>
      </c>
      <c r="M1146">
        <f t="shared" si="189"/>
        <v>0</v>
      </c>
      <c r="N1146">
        <f t="shared" si="190"/>
        <v>0</v>
      </c>
      <c r="O1146">
        <f t="shared" si="191"/>
        <v>0</v>
      </c>
      <c r="P1146">
        <f t="shared" si="192"/>
        <v>0</v>
      </c>
      <c r="Q1146">
        <f t="shared" si="193"/>
        <v>0</v>
      </c>
      <c r="R1146">
        <f t="shared" si="194"/>
        <v>0</v>
      </c>
      <c r="S1146">
        <f t="shared" si="195"/>
        <v>0</v>
      </c>
      <c r="T1146">
        <f t="shared" si="196"/>
        <v>0</v>
      </c>
      <c r="U1146">
        <f t="shared" si="197"/>
        <v>960</v>
      </c>
    </row>
    <row r="1147" spans="1:21" ht="29.4" thickBot="1" x14ac:dyDescent="0.35">
      <c r="A1147" s="3" t="s">
        <v>183</v>
      </c>
      <c r="B1147" s="1">
        <v>0</v>
      </c>
      <c r="C1147" s="1">
        <v>1</v>
      </c>
      <c r="D1147" s="1">
        <v>0</v>
      </c>
      <c r="E1147" s="1">
        <v>1</v>
      </c>
      <c r="F1147" s="6">
        <v>2012</v>
      </c>
      <c r="G1147" s="6">
        <v>0</v>
      </c>
      <c r="H1147">
        <f t="shared" si="187"/>
        <v>8</v>
      </c>
      <c r="I1147" t="str">
        <f t="shared" si="188"/>
        <v>GAB</v>
      </c>
      <c r="J1147">
        <f>INDEX(Plan4!$B$4:$B$31,MATCH(Plan1!$F1147,Plan4!$A$4:$A$31,0))</f>
        <v>2008</v>
      </c>
      <c r="K1147">
        <f>INDEX(Plan4!$C$4:$C$31,MATCH(Plan1!$F1147,Plan4!$A$4:$A$31,0))</f>
        <v>2004</v>
      </c>
      <c r="L1147">
        <f>INDEX(Plan4!$E$4:$E$31,MATCH(Plan1!$F1147,Plan4!$A$4:$A$31,0))</f>
        <v>2016</v>
      </c>
      <c r="M1147">
        <f t="shared" si="189"/>
        <v>0</v>
      </c>
      <c r="N1147">
        <f t="shared" si="190"/>
        <v>0</v>
      </c>
      <c r="O1147">
        <f t="shared" si="191"/>
        <v>0</v>
      </c>
      <c r="P1147">
        <f t="shared" si="192"/>
        <v>0</v>
      </c>
      <c r="Q1147">
        <f t="shared" si="193"/>
        <v>0</v>
      </c>
      <c r="R1147">
        <f t="shared" si="194"/>
        <v>0</v>
      </c>
      <c r="S1147">
        <f t="shared" si="195"/>
        <v>0</v>
      </c>
      <c r="T1147">
        <f t="shared" si="196"/>
        <v>0</v>
      </c>
      <c r="U1147">
        <f t="shared" si="197"/>
        <v>960</v>
      </c>
    </row>
    <row r="1148" spans="1:21" ht="29.4" thickBot="1" x14ac:dyDescent="0.35">
      <c r="A1148" s="3" t="s">
        <v>184</v>
      </c>
      <c r="B1148" s="1">
        <v>0</v>
      </c>
      <c r="C1148" s="1">
        <v>1</v>
      </c>
      <c r="D1148" s="1">
        <v>0</v>
      </c>
      <c r="E1148" s="1">
        <v>1</v>
      </c>
      <c r="F1148" s="6">
        <v>2012</v>
      </c>
      <c r="G1148" s="6">
        <v>0</v>
      </c>
      <c r="H1148">
        <f t="shared" si="187"/>
        <v>12</v>
      </c>
      <c r="I1148" t="str">
        <f t="shared" si="188"/>
        <v>GUA</v>
      </c>
      <c r="J1148">
        <f>INDEX(Plan4!$B$4:$B$31,MATCH(Plan1!$F1148,Plan4!$A$4:$A$31,0))</f>
        <v>2008</v>
      </c>
      <c r="K1148">
        <f>INDEX(Plan4!$C$4:$C$31,MATCH(Plan1!$F1148,Plan4!$A$4:$A$31,0))</f>
        <v>2004</v>
      </c>
      <c r="L1148">
        <f>INDEX(Plan4!$E$4:$E$31,MATCH(Plan1!$F1148,Plan4!$A$4:$A$31,0))</f>
        <v>2016</v>
      </c>
      <c r="M1148">
        <f t="shared" si="189"/>
        <v>0</v>
      </c>
      <c r="N1148">
        <f t="shared" si="190"/>
        <v>0</v>
      </c>
      <c r="O1148">
        <f t="shared" si="191"/>
        <v>0</v>
      </c>
      <c r="P1148">
        <f t="shared" si="192"/>
        <v>0</v>
      </c>
      <c r="Q1148">
        <f t="shared" si="193"/>
        <v>0</v>
      </c>
      <c r="R1148">
        <f t="shared" si="194"/>
        <v>0</v>
      </c>
      <c r="S1148">
        <f t="shared" si="195"/>
        <v>0</v>
      </c>
      <c r="T1148">
        <f t="shared" si="196"/>
        <v>0</v>
      </c>
      <c r="U1148">
        <f t="shared" si="197"/>
        <v>960</v>
      </c>
    </row>
    <row r="1149" spans="1:21" ht="43.8" thickBot="1" x14ac:dyDescent="0.35">
      <c r="A1149" s="3" t="s">
        <v>185</v>
      </c>
      <c r="B1149" s="1">
        <v>0</v>
      </c>
      <c r="C1149" s="1">
        <v>1</v>
      </c>
      <c r="D1149" s="1">
        <v>0</v>
      </c>
      <c r="E1149" s="1">
        <v>1</v>
      </c>
      <c r="F1149" s="6">
        <v>2012</v>
      </c>
      <c r="G1149" s="6">
        <v>0</v>
      </c>
      <c r="H1149">
        <f t="shared" si="187"/>
        <v>13</v>
      </c>
      <c r="I1149" t="str">
        <f t="shared" si="188"/>
        <v>MNE</v>
      </c>
      <c r="J1149">
        <f>INDEX(Plan4!$B$4:$B$31,MATCH(Plan1!$F1149,Plan4!$A$4:$A$31,0))</f>
        <v>2008</v>
      </c>
      <c r="K1149">
        <f>INDEX(Plan4!$C$4:$C$31,MATCH(Plan1!$F1149,Plan4!$A$4:$A$31,0))</f>
        <v>2004</v>
      </c>
      <c r="L1149">
        <f>INDEX(Plan4!$E$4:$E$31,MATCH(Plan1!$F1149,Plan4!$A$4:$A$31,0))</f>
        <v>2016</v>
      </c>
      <c r="M1149">
        <f t="shared" si="189"/>
        <v>0</v>
      </c>
      <c r="N1149">
        <f t="shared" si="190"/>
        <v>0</v>
      </c>
      <c r="O1149">
        <f t="shared" si="191"/>
        <v>0</v>
      </c>
      <c r="P1149">
        <f t="shared" si="192"/>
        <v>0</v>
      </c>
      <c r="Q1149">
        <f t="shared" si="193"/>
        <v>0</v>
      </c>
      <c r="R1149">
        <f t="shared" si="194"/>
        <v>0</v>
      </c>
      <c r="S1149">
        <f t="shared" si="195"/>
        <v>0</v>
      </c>
      <c r="T1149">
        <f t="shared" si="196"/>
        <v>0</v>
      </c>
      <c r="U1149">
        <f t="shared" si="197"/>
        <v>960</v>
      </c>
    </row>
    <row r="1150" spans="1:21" ht="29.4" thickBot="1" x14ac:dyDescent="0.35">
      <c r="A1150" s="3" t="s">
        <v>60</v>
      </c>
      <c r="B1150" s="1">
        <v>0</v>
      </c>
      <c r="C1150" s="1">
        <v>1</v>
      </c>
      <c r="D1150" s="1">
        <v>0</v>
      </c>
      <c r="E1150" s="1">
        <v>1</v>
      </c>
      <c r="F1150" s="6">
        <v>2012</v>
      </c>
      <c r="G1150" s="6">
        <v>0</v>
      </c>
      <c r="H1150">
        <f t="shared" si="187"/>
        <v>11</v>
      </c>
      <c r="I1150" t="str">
        <f t="shared" si="188"/>
        <v>POR</v>
      </c>
      <c r="J1150">
        <f>INDEX(Plan4!$B$4:$B$31,MATCH(Plan1!$F1150,Plan4!$A$4:$A$31,0))</f>
        <v>2008</v>
      </c>
      <c r="K1150">
        <f>INDEX(Plan4!$C$4:$C$31,MATCH(Plan1!$F1150,Plan4!$A$4:$A$31,0))</f>
        <v>2004</v>
      </c>
      <c r="L1150">
        <f>INDEX(Plan4!$E$4:$E$31,MATCH(Plan1!$F1150,Plan4!$A$4:$A$31,0))</f>
        <v>2016</v>
      </c>
      <c r="M1150">
        <f t="shared" si="189"/>
        <v>1</v>
      </c>
      <c r="N1150">
        <f t="shared" si="190"/>
        <v>2</v>
      </c>
      <c r="O1150">
        <f t="shared" si="191"/>
        <v>0</v>
      </c>
      <c r="P1150">
        <f t="shared" si="192"/>
        <v>3</v>
      </c>
      <c r="Q1150">
        <f t="shared" si="193"/>
        <v>0</v>
      </c>
      <c r="R1150">
        <f t="shared" si="194"/>
        <v>0</v>
      </c>
      <c r="S1150">
        <f t="shared" si="195"/>
        <v>1</v>
      </c>
      <c r="T1150">
        <f t="shared" si="196"/>
        <v>1</v>
      </c>
      <c r="U1150">
        <f t="shared" si="197"/>
        <v>960</v>
      </c>
    </row>
    <row r="1151" spans="1:21" ht="29.4" thickBot="1" x14ac:dyDescent="0.35">
      <c r="A1151" s="3" t="s">
        <v>154</v>
      </c>
      <c r="B1151" s="1">
        <v>0</v>
      </c>
      <c r="C1151" s="1">
        <v>0</v>
      </c>
      <c r="D1151" s="1">
        <v>3</v>
      </c>
      <c r="E1151" s="1">
        <v>3</v>
      </c>
      <c r="F1151" s="6">
        <v>2012</v>
      </c>
      <c r="G1151" s="6">
        <v>0</v>
      </c>
      <c r="H1151">
        <f t="shared" si="187"/>
        <v>13</v>
      </c>
      <c r="I1151" t="str">
        <f t="shared" si="188"/>
        <v>UZB</v>
      </c>
      <c r="J1151">
        <f>INDEX(Plan4!$B$4:$B$31,MATCH(Plan1!$F1151,Plan4!$A$4:$A$31,0))</f>
        <v>2008</v>
      </c>
      <c r="K1151">
        <f>INDEX(Plan4!$C$4:$C$31,MATCH(Plan1!$F1151,Plan4!$A$4:$A$31,0))</f>
        <v>2004</v>
      </c>
      <c r="L1151">
        <f>INDEX(Plan4!$E$4:$E$31,MATCH(Plan1!$F1151,Plan4!$A$4:$A$31,0))</f>
        <v>2016</v>
      </c>
      <c r="M1151">
        <f t="shared" si="189"/>
        <v>0</v>
      </c>
      <c r="N1151">
        <f t="shared" si="190"/>
        <v>4</v>
      </c>
      <c r="O1151">
        <f t="shared" si="191"/>
        <v>2</v>
      </c>
      <c r="P1151">
        <f t="shared" si="192"/>
        <v>5</v>
      </c>
      <c r="Q1151">
        <f t="shared" si="193"/>
        <v>0</v>
      </c>
      <c r="R1151">
        <f t="shared" si="194"/>
        <v>0</v>
      </c>
      <c r="S1151">
        <f t="shared" si="195"/>
        <v>1</v>
      </c>
      <c r="T1151">
        <f t="shared" si="196"/>
        <v>1</v>
      </c>
      <c r="U1151">
        <f t="shared" si="197"/>
        <v>960</v>
      </c>
    </row>
    <row r="1152" spans="1:21" ht="29.4" thickBot="1" x14ac:dyDescent="0.35">
      <c r="A1152" s="3" t="s">
        <v>35</v>
      </c>
      <c r="B1152" s="1">
        <v>0</v>
      </c>
      <c r="C1152" s="1">
        <v>0</v>
      </c>
      <c r="D1152" s="1">
        <v>2</v>
      </c>
      <c r="E1152" s="1">
        <v>2</v>
      </c>
      <c r="F1152" s="6">
        <v>2012</v>
      </c>
      <c r="G1152" s="6">
        <v>0</v>
      </c>
      <c r="H1152">
        <f t="shared" si="187"/>
        <v>9</v>
      </c>
      <c r="I1152" t="str">
        <f t="shared" si="188"/>
        <v>GRE</v>
      </c>
      <c r="J1152">
        <f>INDEX(Plan4!$B$4:$B$31,MATCH(Plan1!$F1152,Plan4!$A$4:$A$31,0))</f>
        <v>2008</v>
      </c>
      <c r="K1152">
        <f>INDEX(Plan4!$C$4:$C$31,MATCH(Plan1!$F1152,Plan4!$A$4:$A$31,0))</f>
        <v>2004</v>
      </c>
      <c r="L1152">
        <f>INDEX(Plan4!$E$4:$E$31,MATCH(Plan1!$F1152,Plan4!$A$4:$A$31,0))</f>
        <v>2016</v>
      </c>
      <c r="M1152">
        <f t="shared" si="189"/>
        <v>0</v>
      </c>
      <c r="N1152">
        <f t="shared" si="190"/>
        <v>3</v>
      </c>
      <c r="O1152">
        <f t="shared" si="191"/>
        <v>6</v>
      </c>
      <c r="P1152">
        <f t="shared" si="192"/>
        <v>16</v>
      </c>
      <c r="Q1152">
        <f t="shared" si="193"/>
        <v>0</v>
      </c>
      <c r="R1152">
        <f t="shared" si="194"/>
        <v>0</v>
      </c>
      <c r="S1152">
        <f t="shared" si="195"/>
        <v>1</v>
      </c>
      <c r="T1152">
        <f t="shared" si="196"/>
        <v>1</v>
      </c>
      <c r="U1152">
        <f t="shared" si="197"/>
        <v>960</v>
      </c>
    </row>
    <row r="1153" spans="1:21" ht="29.4" thickBot="1" x14ac:dyDescent="0.35">
      <c r="A1153" s="3" t="s">
        <v>142</v>
      </c>
      <c r="B1153" s="1">
        <v>0</v>
      </c>
      <c r="C1153" s="1">
        <v>0</v>
      </c>
      <c r="D1153" s="1">
        <v>2</v>
      </c>
      <c r="E1153" s="1">
        <v>2</v>
      </c>
      <c r="F1153" s="6">
        <v>2012</v>
      </c>
      <c r="G1153" s="6">
        <v>0</v>
      </c>
      <c r="H1153">
        <f t="shared" si="187"/>
        <v>8</v>
      </c>
      <c r="I1153" t="str">
        <f t="shared" si="188"/>
        <v>QAT</v>
      </c>
      <c r="J1153">
        <f>INDEX(Plan4!$B$4:$B$31,MATCH(Plan1!$F1153,Plan4!$A$4:$A$31,0))</f>
        <v>2008</v>
      </c>
      <c r="K1153">
        <f>INDEX(Plan4!$C$4:$C$31,MATCH(Plan1!$F1153,Plan4!$A$4:$A$31,0))</f>
        <v>2004</v>
      </c>
      <c r="L1153">
        <f>INDEX(Plan4!$E$4:$E$31,MATCH(Plan1!$F1153,Plan4!$A$4:$A$31,0))</f>
        <v>2016</v>
      </c>
      <c r="M1153">
        <f t="shared" si="189"/>
        <v>0</v>
      </c>
      <c r="N1153">
        <f t="shared" si="190"/>
        <v>0</v>
      </c>
      <c r="O1153">
        <f t="shared" si="191"/>
        <v>0</v>
      </c>
      <c r="P1153">
        <f t="shared" si="192"/>
        <v>0</v>
      </c>
      <c r="Q1153">
        <f t="shared" si="193"/>
        <v>0</v>
      </c>
      <c r="R1153">
        <f t="shared" si="194"/>
        <v>0</v>
      </c>
      <c r="S1153">
        <f t="shared" si="195"/>
        <v>0</v>
      </c>
      <c r="T1153">
        <f t="shared" si="196"/>
        <v>0</v>
      </c>
      <c r="U1153">
        <f t="shared" si="197"/>
        <v>960</v>
      </c>
    </row>
    <row r="1154" spans="1:21" ht="29.4" thickBot="1" x14ac:dyDescent="0.35">
      <c r="A1154" s="3" t="s">
        <v>94</v>
      </c>
      <c r="B1154" s="1">
        <v>0</v>
      </c>
      <c r="C1154" s="1">
        <v>0</v>
      </c>
      <c r="D1154" s="1">
        <v>2</v>
      </c>
      <c r="E1154" s="1">
        <v>2</v>
      </c>
      <c r="F1154" s="6">
        <v>2012</v>
      </c>
      <c r="G1154" s="6">
        <v>0</v>
      </c>
      <c r="H1154">
        <f t="shared" si="187"/>
        <v>12</v>
      </c>
      <c r="I1154" t="str">
        <f t="shared" si="188"/>
        <v>SIN</v>
      </c>
      <c r="J1154">
        <f>INDEX(Plan4!$B$4:$B$31,MATCH(Plan1!$F1154,Plan4!$A$4:$A$31,0))</f>
        <v>2008</v>
      </c>
      <c r="K1154">
        <f>INDEX(Plan4!$C$4:$C$31,MATCH(Plan1!$F1154,Plan4!$A$4:$A$31,0))</f>
        <v>2004</v>
      </c>
      <c r="L1154">
        <f>INDEX(Plan4!$E$4:$E$31,MATCH(Plan1!$F1154,Plan4!$A$4:$A$31,0))</f>
        <v>2016</v>
      </c>
      <c r="M1154">
        <f t="shared" si="189"/>
        <v>0</v>
      </c>
      <c r="N1154">
        <f t="shared" si="190"/>
        <v>1</v>
      </c>
      <c r="O1154">
        <f t="shared" si="191"/>
        <v>0</v>
      </c>
      <c r="P1154">
        <f t="shared" si="192"/>
        <v>0</v>
      </c>
      <c r="Q1154">
        <f t="shared" si="193"/>
        <v>0</v>
      </c>
      <c r="R1154">
        <f t="shared" si="194"/>
        <v>0</v>
      </c>
      <c r="S1154">
        <f t="shared" si="195"/>
        <v>1</v>
      </c>
      <c r="T1154">
        <f t="shared" si="196"/>
        <v>0</v>
      </c>
      <c r="U1154">
        <f t="shared" si="197"/>
        <v>960</v>
      </c>
    </row>
    <row r="1155" spans="1:21" ht="29.4" thickBot="1" x14ac:dyDescent="0.35">
      <c r="A1155" s="3" t="s">
        <v>176</v>
      </c>
      <c r="B1155" s="1">
        <v>0</v>
      </c>
      <c r="C1155" s="1">
        <v>0</v>
      </c>
      <c r="D1155" s="1">
        <v>1</v>
      </c>
      <c r="E1155" s="1">
        <v>1</v>
      </c>
      <c r="F1155" s="6">
        <v>2012</v>
      </c>
      <c r="G1155" s="6">
        <v>0</v>
      </c>
      <c r="H1155">
        <f t="shared" ref="H1155:H1218" si="198">FIND("(",A1155)</f>
        <v>14</v>
      </c>
      <c r="I1155" t="str">
        <f t="shared" ref="I1155:I1218" si="199">RIGHT(LEFT(A1155,H1155+3),3)</f>
        <v>AFG</v>
      </c>
      <c r="J1155">
        <f>INDEX(Plan4!$B$4:$B$31,MATCH(Plan1!$F1155,Plan4!$A$4:$A$31,0))</f>
        <v>2008</v>
      </c>
      <c r="K1155">
        <f>INDEX(Plan4!$C$4:$C$31,MATCH(Plan1!$F1155,Plan4!$A$4:$A$31,0))</f>
        <v>2004</v>
      </c>
      <c r="L1155">
        <f>INDEX(Plan4!$E$4:$E$31,MATCH(Plan1!$F1155,Plan4!$A$4:$A$31,0))</f>
        <v>2016</v>
      </c>
      <c r="M1155">
        <f t="shared" ref="M1155:M1218" si="200">SUMIFS($B$2:$B$1248,$F$2:$F$1248,J1155,$I$2:$I$1248,$I1155)</f>
        <v>0</v>
      </c>
      <c r="N1155">
        <f t="shared" ref="N1155:N1218" si="201">SUMIFS($E$2:$E$1248,$F$2:$F$1248,J1155,$I$2:$I$1248,$I1155)</f>
        <v>1</v>
      </c>
      <c r="O1155">
        <f t="shared" ref="O1155:O1218" si="202">SUMIFS($B$2:$B$1248,$F$2:$F$1248,K1155,$I$2:$I$1248,$I1155)</f>
        <v>0</v>
      </c>
      <c r="P1155">
        <f t="shared" ref="P1155:P1218" si="203">SUMIFS($E$2:$E$1248,$F$2:$F$1248,K1155,$I$2:$I$1248,$I1155)</f>
        <v>0</v>
      </c>
      <c r="Q1155">
        <f t="shared" ref="Q1155:Q1218" si="204">SUMIFS($G$2:$G$1248,$F$2:$F$1248,J1155,$I$2:$I$1248,$I1155)</f>
        <v>0</v>
      </c>
      <c r="R1155">
        <f t="shared" ref="R1155:R1218" si="205">SUMIFS($G$2:$G$1248,$F$2:$F$1248,L1155,$I$2:$I$1248,$I1155)</f>
        <v>0</v>
      </c>
      <c r="S1155">
        <f t="shared" ref="S1155:S1218" si="206">COUNTIFS($I$2:$I$1248,$I1155,$F$2:$F$1248,$J1155)</f>
        <v>1</v>
      </c>
      <c r="T1155">
        <f t="shared" ref="T1155:T1218" si="207">COUNTIFS($I$2:$I$1248,$I1155,$F$2:$F$1248,$K1155)</f>
        <v>0</v>
      </c>
      <c r="U1155">
        <f t="shared" ref="U1155:U1218" si="208">SUMIFS($E$2:$E$1248,$F$2:$F$1248,$F1155)</f>
        <v>960</v>
      </c>
    </row>
    <row r="1156" spans="1:21" ht="29.4" thickBot="1" x14ac:dyDescent="0.35">
      <c r="A1156" s="3" t="s">
        <v>106</v>
      </c>
      <c r="B1156" s="1">
        <v>0</v>
      </c>
      <c r="C1156" s="1">
        <v>0</v>
      </c>
      <c r="D1156" s="1">
        <v>1</v>
      </c>
      <c r="E1156" s="1">
        <v>1</v>
      </c>
      <c r="F1156" s="6">
        <v>2012</v>
      </c>
      <c r="G1156" s="6">
        <v>0</v>
      </c>
      <c r="H1156">
        <f t="shared" si="198"/>
        <v>11</v>
      </c>
      <c r="I1156" t="str">
        <f t="shared" si="199"/>
        <v>CMR</v>
      </c>
      <c r="J1156">
        <f>INDEX(Plan4!$B$4:$B$31,MATCH(Plan1!$F1156,Plan4!$A$4:$A$31,0))</f>
        <v>2008</v>
      </c>
      <c r="K1156">
        <f>INDEX(Plan4!$C$4:$C$31,MATCH(Plan1!$F1156,Plan4!$A$4:$A$31,0))</f>
        <v>2004</v>
      </c>
      <c r="L1156">
        <f>INDEX(Plan4!$E$4:$E$31,MATCH(Plan1!$F1156,Plan4!$A$4:$A$31,0))</f>
        <v>2016</v>
      </c>
      <c r="M1156">
        <f t="shared" si="200"/>
        <v>1</v>
      </c>
      <c r="N1156">
        <f t="shared" si="201"/>
        <v>1</v>
      </c>
      <c r="O1156">
        <f t="shared" si="202"/>
        <v>1</v>
      </c>
      <c r="P1156">
        <f t="shared" si="203"/>
        <v>1</v>
      </c>
      <c r="Q1156">
        <f t="shared" si="204"/>
        <v>0</v>
      </c>
      <c r="R1156">
        <f t="shared" si="205"/>
        <v>0</v>
      </c>
      <c r="S1156">
        <f t="shared" si="206"/>
        <v>1</v>
      </c>
      <c r="T1156">
        <f t="shared" si="207"/>
        <v>1</v>
      </c>
      <c r="U1156">
        <f t="shared" si="208"/>
        <v>960</v>
      </c>
    </row>
    <row r="1157" spans="1:21" ht="43.8" thickBot="1" x14ac:dyDescent="0.35">
      <c r="A1157" s="3" t="s">
        <v>152</v>
      </c>
      <c r="B1157" s="1">
        <v>0</v>
      </c>
      <c r="C1157" s="1">
        <v>0</v>
      </c>
      <c r="D1157" s="1">
        <v>1</v>
      </c>
      <c r="E1157" s="1">
        <v>1</v>
      </c>
      <c r="F1157" s="6">
        <v>2012</v>
      </c>
      <c r="G1157" s="6">
        <v>0</v>
      </c>
      <c r="H1157">
        <f t="shared" si="198"/>
        <v>12</v>
      </c>
      <c r="I1157" t="str">
        <f t="shared" si="199"/>
        <v>HKG</v>
      </c>
      <c r="J1157">
        <f>INDEX(Plan4!$B$4:$B$31,MATCH(Plan1!$F1157,Plan4!$A$4:$A$31,0))</f>
        <v>2008</v>
      </c>
      <c r="K1157">
        <f>INDEX(Plan4!$C$4:$C$31,MATCH(Plan1!$F1157,Plan4!$A$4:$A$31,0))</f>
        <v>2004</v>
      </c>
      <c r="L1157">
        <f>INDEX(Plan4!$E$4:$E$31,MATCH(Plan1!$F1157,Plan4!$A$4:$A$31,0))</f>
        <v>2016</v>
      </c>
      <c r="M1157">
        <f t="shared" si="200"/>
        <v>0</v>
      </c>
      <c r="N1157">
        <f t="shared" si="201"/>
        <v>0</v>
      </c>
      <c r="O1157">
        <f t="shared" si="202"/>
        <v>0</v>
      </c>
      <c r="P1157">
        <f t="shared" si="203"/>
        <v>1</v>
      </c>
      <c r="Q1157">
        <f t="shared" si="204"/>
        <v>0</v>
      </c>
      <c r="R1157">
        <f t="shared" si="205"/>
        <v>0</v>
      </c>
      <c r="S1157">
        <f t="shared" si="206"/>
        <v>0</v>
      </c>
      <c r="T1157">
        <f t="shared" si="207"/>
        <v>1</v>
      </c>
      <c r="U1157">
        <f t="shared" si="208"/>
        <v>960</v>
      </c>
    </row>
    <row r="1158" spans="1:21" ht="29.4" thickBot="1" x14ac:dyDescent="0.35">
      <c r="A1158" s="3" t="s">
        <v>163</v>
      </c>
      <c r="B1158" s="1">
        <v>0</v>
      </c>
      <c r="C1158" s="1">
        <v>0</v>
      </c>
      <c r="D1158" s="1">
        <v>1</v>
      </c>
      <c r="E1158" s="1">
        <v>1</v>
      </c>
      <c r="F1158" s="6">
        <v>2012</v>
      </c>
      <c r="G1158" s="6">
        <v>0</v>
      </c>
      <c r="H1158">
        <f t="shared" si="198"/>
        <v>9</v>
      </c>
      <c r="I1158" t="str">
        <f t="shared" si="199"/>
        <v>KUW</v>
      </c>
      <c r="J1158">
        <f>INDEX(Plan4!$B$4:$B$31,MATCH(Plan1!$F1158,Plan4!$A$4:$A$31,0))</f>
        <v>2008</v>
      </c>
      <c r="K1158">
        <f>INDEX(Plan4!$C$4:$C$31,MATCH(Plan1!$F1158,Plan4!$A$4:$A$31,0))</f>
        <v>2004</v>
      </c>
      <c r="L1158">
        <f>INDEX(Plan4!$E$4:$E$31,MATCH(Plan1!$F1158,Plan4!$A$4:$A$31,0))</f>
        <v>2016</v>
      </c>
      <c r="M1158">
        <f t="shared" si="200"/>
        <v>0</v>
      </c>
      <c r="N1158">
        <f t="shared" si="201"/>
        <v>0</v>
      </c>
      <c r="O1158">
        <f t="shared" si="202"/>
        <v>0</v>
      </c>
      <c r="P1158">
        <f t="shared" si="203"/>
        <v>0</v>
      </c>
      <c r="Q1158">
        <f t="shared" si="204"/>
        <v>0</v>
      </c>
      <c r="R1158">
        <f t="shared" si="205"/>
        <v>0</v>
      </c>
      <c r="S1158">
        <f t="shared" si="206"/>
        <v>0</v>
      </c>
      <c r="T1158">
        <f t="shared" si="207"/>
        <v>0</v>
      </c>
      <c r="U1158">
        <f t="shared" si="208"/>
        <v>960</v>
      </c>
    </row>
    <row r="1159" spans="1:21" ht="29.4" thickBot="1" x14ac:dyDescent="0.35">
      <c r="A1159" s="3" t="s">
        <v>92</v>
      </c>
      <c r="B1159" s="1">
        <v>0</v>
      </c>
      <c r="C1159" s="1">
        <v>0</v>
      </c>
      <c r="D1159" s="1">
        <v>1</v>
      </c>
      <c r="E1159" s="1">
        <v>1</v>
      </c>
      <c r="F1159" s="6">
        <v>2012</v>
      </c>
      <c r="G1159" s="6">
        <v>0</v>
      </c>
      <c r="H1159">
        <f t="shared" si="198"/>
        <v>10</v>
      </c>
      <c r="I1159" t="str">
        <f t="shared" si="199"/>
        <v>MAR</v>
      </c>
      <c r="J1159">
        <f>INDEX(Plan4!$B$4:$B$31,MATCH(Plan1!$F1159,Plan4!$A$4:$A$31,0))</f>
        <v>2008</v>
      </c>
      <c r="K1159">
        <f>INDEX(Plan4!$C$4:$C$31,MATCH(Plan1!$F1159,Plan4!$A$4:$A$31,0))</f>
        <v>2004</v>
      </c>
      <c r="L1159">
        <f>INDEX(Plan4!$E$4:$E$31,MATCH(Plan1!$F1159,Plan4!$A$4:$A$31,0))</f>
        <v>2016</v>
      </c>
      <c r="M1159">
        <f t="shared" si="200"/>
        <v>0</v>
      </c>
      <c r="N1159">
        <f t="shared" si="201"/>
        <v>2</v>
      </c>
      <c r="O1159">
        <f t="shared" si="202"/>
        <v>2</v>
      </c>
      <c r="P1159">
        <f t="shared" si="203"/>
        <v>3</v>
      </c>
      <c r="Q1159">
        <f t="shared" si="204"/>
        <v>0</v>
      </c>
      <c r="R1159">
        <f t="shared" si="205"/>
        <v>0</v>
      </c>
      <c r="S1159">
        <f t="shared" si="206"/>
        <v>1</v>
      </c>
      <c r="T1159">
        <f t="shared" si="207"/>
        <v>1</v>
      </c>
      <c r="U1159">
        <f t="shared" si="208"/>
        <v>960</v>
      </c>
    </row>
    <row r="1160" spans="1:21" ht="43.8" thickBot="1" x14ac:dyDescent="0.35">
      <c r="A1160" s="3" t="s">
        <v>159</v>
      </c>
      <c r="B1160" s="1">
        <v>0</v>
      </c>
      <c r="C1160" s="1">
        <v>0</v>
      </c>
      <c r="D1160" s="1">
        <v>1</v>
      </c>
      <c r="E1160" s="1">
        <v>1</v>
      </c>
      <c r="F1160" s="6">
        <v>2012</v>
      </c>
      <c r="G1160" s="6">
        <v>0</v>
      </c>
      <c r="H1160">
        <f t="shared" si="198"/>
        <v>15</v>
      </c>
      <c r="I1160" t="str">
        <f t="shared" si="199"/>
        <v>KSA</v>
      </c>
      <c r="J1160">
        <f>INDEX(Plan4!$B$4:$B$31,MATCH(Plan1!$F1160,Plan4!$A$4:$A$31,0))</f>
        <v>2008</v>
      </c>
      <c r="K1160">
        <f>INDEX(Plan4!$C$4:$C$31,MATCH(Plan1!$F1160,Plan4!$A$4:$A$31,0))</f>
        <v>2004</v>
      </c>
      <c r="L1160">
        <f>INDEX(Plan4!$E$4:$E$31,MATCH(Plan1!$F1160,Plan4!$A$4:$A$31,0))</f>
        <v>2016</v>
      </c>
      <c r="M1160">
        <f t="shared" si="200"/>
        <v>0</v>
      </c>
      <c r="N1160">
        <f t="shared" si="201"/>
        <v>0</v>
      </c>
      <c r="O1160">
        <f t="shared" si="202"/>
        <v>0</v>
      </c>
      <c r="P1160">
        <f t="shared" si="203"/>
        <v>0</v>
      </c>
      <c r="Q1160">
        <f t="shared" si="204"/>
        <v>0</v>
      </c>
      <c r="R1160">
        <f t="shared" si="205"/>
        <v>0</v>
      </c>
      <c r="S1160">
        <f t="shared" si="206"/>
        <v>0</v>
      </c>
      <c r="T1160">
        <f t="shared" si="207"/>
        <v>0</v>
      </c>
      <c r="U1160">
        <f t="shared" si="208"/>
        <v>960</v>
      </c>
    </row>
    <row r="1161" spans="1:21" ht="29.4" thickBot="1" x14ac:dyDescent="0.35">
      <c r="A1161" s="3" t="s">
        <v>173</v>
      </c>
      <c r="B1161" s="1">
        <v>0</v>
      </c>
      <c r="C1161" s="1">
        <v>0</v>
      </c>
      <c r="D1161" s="1">
        <v>1</v>
      </c>
      <c r="E1161" s="1">
        <v>1</v>
      </c>
      <c r="F1161" s="6">
        <v>2012</v>
      </c>
      <c r="G1161" s="6">
        <v>0</v>
      </c>
      <c r="H1161">
        <f t="shared" si="198"/>
        <v>13</v>
      </c>
      <c r="I1161" t="str">
        <f t="shared" si="199"/>
        <v>TJK</v>
      </c>
      <c r="J1161">
        <f>INDEX(Plan4!$B$4:$B$31,MATCH(Plan1!$F1161,Plan4!$A$4:$A$31,0))</f>
        <v>2008</v>
      </c>
      <c r="K1161">
        <f>INDEX(Plan4!$C$4:$C$31,MATCH(Plan1!$F1161,Plan4!$A$4:$A$31,0))</f>
        <v>2004</v>
      </c>
      <c r="L1161">
        <f>INDEX(Plan4!$E$4:$E$31,MATCH(Plan1!$F1161,Plan4!$A$4:$A$31,0))</f>
        <v>2016</v>
      </c>
      <c r="M1161">
        <f t="shared" si="200"/>
        <v>0</v>
      </c>
      <c r="N1161">
        <f t="shared" si="201"/>
        <v>2</v>
      </c>
      <c r="O1161">
        <f t="shared" si="202"/>
        <v>0</v>
      </c>
      <c r="P1161">
        <f t="shared" si="203"/>
        <v>0</v>
      </c>
      <c r="Q1161">
        <f t="shared" si="204"/>
        <v>0</v>
      </c>
      <c r="R1161">
        <f t="shared" si="205"/>
        <v>0</v>
      </c>
      <c r="S1161">
        <f t="shared" si="206"/>
        <v>1</v>
      </c>
      <c r="T1161">
        <f t="shared" si="207"/>
        <v>0</v>
      </c>
      <c r="U1161">
        <f t="shared" si="208"/>
        <v>960</v>
      </c>
    </row>
    <row r="1162" spans="1:21" ht="29.4" thickBot="1" x14ac:dyDescent="0.35">
      <c r="A1162" s="3" t="s">
        <v>161</v>
      </c>
      <c r="B1162" s="1">
        <v>0</v>
      </c>
      <c r="C1162" s="1">
        <v>0</v>
      </c>
      <c r="D1162" s="1">
        <v>1</v>
      </c>
      <c r="E1162" s="1">
        <v>1</v>
      </c>
      <c r="F1162" s="6">
        <v>2012</v>
      </c>
      <c r="G1162" s="6">
        <v>0</v>
      </c>
      <c r="H1162">
        <f t="shared" si="198"/>
        <v>10</v>
      </c>
      <c r="I1162" t="str">
        <f t="shared" si="199"/>
        <v>VIE</v>
      </c>
      <c r="J1162">
        <f>INDEX(Plan4!$B$4:$B$31,MATCH(Plan1!$F1162,Plan4!$A$4:$A$31,0))</f>
        <v>2008</v>
      </c>
      <c r="K1162">
        <f>INDEX(Plan4!$C$4:$C$31,MATCH(Plan1!$F1162,Plan4!$A$4:$A$31,0))</f>
        <v>2004</v>
      </c>
      <c r="L1162">
        <f>INDEX(Plan4!$E$4:$E$31,MATCH(Plan1!$F1162,Plan4!$A$4:$A$31,0))</f>
        <v>2016</v>
      </c>
      <c r="M1162">
        <f t="shared" si="200"/>
        <v>0</v>
      </c>
      <c r="N1162">
        <f t="shared" si="201"/>
        <v>1</v>
      </c>
      <c r="O1162">
        <f t="shared" si="202"/>
        <v>0</v>
      </c>
      <c r="P1162">
        <f t="shared" si="203"/>
        <v>0</v>
      </c>
      <c r="Q1162">
        <f t="shared" si="204"/>
        <v>0</v>
      </c>
      <c r="R1162">
        <f t="shared" si="205"/>
        <v>0</v>
      </c>
      <c r="S1162">
        <f t="shared" si="206"/>
        <v>1</v>
      </c>
      <c r="T1162">
        <f t="shared" si="207"/>
        <v>0</v>
      </c>
      <c r="U1162">
        <f t="shared" si="208"/>
        <v>960</v>
      </c>
    </row>
    <row r="1163" spans="1:21" ht="43.8" thickBot="1" x14ac:dyDescent="0.35">
      <c r="A1163" s="3" t="s">
        <v>0</v>
      </c>
      <c r="B1163" s="1">
        <v>46</v>
      </c>
      <c r="C1163" s="1">
        <v>37</v>
      </c>
      <c r="D1163" s="1">
        <v>38</v>
      </c>
      <c r="E1163" s="1">
        <v>121</v>
      </c>
      <c r="F1163" s="6">
        <v>2016</v>
      </c>
      <c r="G1163" s="6">
        <v>0</v>
      </c>
      <c r="H1163">
        <f t="shared" si="198"/>
        <v>16</v>
      </c>
      <c r="I1163" t="str">
        <f t="shared" si="199"/>
        <v>USA</v>
      </c>
      <c r="J1163">
        <f>INDEX(Plan4!$B$4:$B$31,MATCH(Plan1!$F1163,Plan4!$A$4:$A$31,0))</f>
        <v>2012</v>
      </c>
      <c r="K1163">
        <f>INDEX(Plan4!$C$4:$C$31,MATCH(Plan1!$F1163,Plan4!$A$4:$A$31,0))</f>
        <v>2008</v>
      </c>
      <c r="L1163">
        <f>INDEX(Plan4!$E$4:$E$31,MATCH(Plan1!$F1163,Plan4!$A$4:$A$31,0))</f>
        <v>2020</v>
      </c>
      <c r="M1163">
        <f t="shared" si="200"/>
        <v>46</v>
      </c>
      <c r="N1163">
        <f t="shared" si="201"/>
        <v>104</v>
      </c>
      <c r="O1163">
        <f t="shared" si="202"/>
        <v>36</v>
      </c>
      <c r="P1163">
        <f t="shared" si="203"/>
        <v>112</v>
      </c>
      <c r="Q1163">
        <f t="shared" si="204"/>
        <v>0</v>
      </c>
      <c r="R1163">
        <f t="shared" si="205"/>
        <v>0</v>
      </c>
      <c r="S1163">
        <f t="shared" si="206"/>
        <v>1</v>
      </c>
      <c r="T1163">
        <f t="shared" si="207"/>
        <v>1</v>
      </c>
      <c r="U1163">
        <f t="shared" si="208"/>
        <v>973</v>
      </c>
    </row>
    <row r="1164" spans="1:21" ht="43.8" thickBot="1" x14ac:dyDescent="0.35">
      <c r="A1164" s="3" t="s">
        <v>4</v>
      </c>
      <c r="B1164" s="1">
        <v>27</v>
      </c>
      <c r="C1164" s="1">
        <v>23</v>
      </c>
      <c r="D1164" s="1">
        <v>17</v>
      </c>
      <c r="E1164" s="1">
        <v>67</v>
      </c>
      <c r="F1164" s="6">
        <v>2016</v>
      </c>
      <c r="G1164" s="6">
        <v>0</v>
      </c>
      <c r="H1164">
        <f t="shared" si="198"/>
        <v>16</v>
      </c>
      <c r="I1164" t="str">
        <f t="shared" si="199"/>
        <v>GBR</v>
      </c>
      <c r="J1164">
        <f>INDEX(Plan4!$B$4:$B$31,MATCH(Plan1!$F1164,Plan4!$A$4:$A$31,0))</f>
        <v>2012</v>
      </c>
      <c r="K1164">
        <f>INDEX(Plan4!$C$4:$C$31,MATCH(Plan1!$F1164,Plan4!$A$4:$A$31,0))</f>
        <v>2008</v>
      </c>
      <c r="L1164">
        <f>INDEX(Plan4!$E$4:$E$31,MATCH(Plan1!$F1164,Plan4!$A$4:$A$31,0))</f>
        <v>2020</v>
      </c>
      <c r="M1164">
        <f t="shared" si="200"/>
        <v>29</v>
      </c>
      <c r="N1164">
        <f t="shared" si="201"/>
        <v>65</v>
      </c>
      <c r="O1164">
        <f t="shared" si="202"/>
        <v>19</v>
      </c>
      <c r="P1164">
        <f t="shared" si="203"/>
        <v>51</v>
      </c>
      <c r="Q1164">
        <f t="shared" si="204"/>
        <v>1</v>
      </c>
      <c r="R1164">
        <f t="shared" si="205"/>
        <v>0</v>
      </c>
      <c r="S1164">
        <f t="shared" si="206"/>
        <v>1</v>
      </c>
      <c r="T1164">
        <f t="shared" si="207"/>
        <v>1</v>
      </c>
      <c r="U1164">
        <f t="shared" si="208"/>
        <v>973</v>
      </c>
    </row>
    <row r="1165" spans="1:21" ht="29.4" thickBot="1" x14ac:dyDescent="0.35">
      <c r="A1165" s="3" t="s">
        <v>118</v>
      </c>
      <c r="B1165" s="1">
        <v>26</v>
      </c>
      <c r="C1165" s="1">
        <v>18</v>
      </c>
      <c r="D1165" s="1">
        <v>26</v>
      </c>
      <c r="E1165" s="1">
        <v>70</v>
      </c>
      <c r="F1165" s="6">
        <v>2016</v>
      </c>
      <c r="G1165" s="6">
        <v>0</v>
      </c>
      <c r="H1165">
        <f t="shared" si="198"/>
        <v>8</v>
      </c>
      <c r="I1165" t="str">
        <f t="shared" si="199"/>
        <v>CHN</v>
      </c>
      <c r="J1165">
        <f>INDEX(Plan4!$B$4:$B$31,MATCH(Plan1!$F1165,Plan4!$A$4:$A$31,0))</f>
        <v>2012</v>
      </c>
      <c r="K1165">
        <f>INDEX(Plan4!$C$4:$C$31,MATCH(Plan1!$F1165,Plan4!$A$4:$A$31,0))</f>
        <v>2008</v>
      </c>
      <c r="L1165">
        <f>INDEX(Plan4!$E$4:$E$31,MATCH(Plan1!$F1165,Plan4!$A$4:$A$31,0))</f>
        <v>2020</v>
      </c>
      <c r="M1165">
        <f t="shared" si="200"/>
        <v>38</v>
      </c>
      <c r="N1165">
        <f t="shared" si="201"/>
        <v>91</v>
      </c>
      <c r="O1165">
        <f t="shared" si="202"/>
        <v>48</v>
      </c>
      <c r="P1165">
        <f t="shared" si="203"/>
        <v>100</v>
      </c>
      <c r="Q1165">
        <f t="shared" si="204"/>
        <v>0</v>
      </c>
      <c r="R1165">
        <f t="shared" si="205"/>
        <v>0</v>
      </c>
      <c r="S1165">
        <f t="shared" si="206"/>
        <v>1</v>
      </c>
      <c r="T1165">
        <f t="shared" si="207"/>
        <v>1</v>
      </c>
      <c r="U1165">
        <f t="shared" si="208"/>
        <v>973</v>
      </c>
    </row>
    <row r="1166" spans="1:21" ht="29.4" thickBot="1" x14ac:dyDescent="0.35">
      <c r="A1166" s="3" t="s">
        <v>143</v>
      </c>
      <c r="B1166" s="1">
        <v>19</v>
      </c>
      <c r="C1166" s="1">
        <v>17</v>
      </c>
      <c r="D1166" s="1">
        <v>20</v>
      </c>
      <c r="E1166" s="1">
        <v>56</v>
      </c>
      <c r="F1166" s="6">
        <v>2016</v>
      </c>
      <c r="G1166" s="6">
        <v>0</v>
      </c>
      <c r="H1166">
        <f t="shared" si="198"/>
        <v>9</v>
      </c>
      <c r="I1166" t="str">
        <f t="shared" si="199"/>
        <v>RUS</v>
      </c>
      <c r="J1166">
        <f>INDEX(Plan4!$B$4:$B$31,MATCH(Plan1!$F1166,Plan4!$A$4:$A$31,0))</f>
        <v>2012</v>
      </c>
      <c r="K1166">
        <f>INDEX(Plan4!$C$4:$C$31,MATCH(Plan1!$F1166,Plan4!$A$4:$A$31,0))</f>
        <v>2008</v>
      </c>
      <c r="L1166">
        <f>INDEX(Plan4!$E$4:$E$31,MATCH(Plan1!$F1166,Plan4!$A$4:$A$31,0))</f>
        <v>2020</v>
      </c>
      <c r="M1166">
        <f t="shared" si="200"/>
        <v>20</v>
      </c>
      <c r="N1166">
        <f t="shared" si="201"/>
        <v>68</v>
      </c>
      <c r="O1166">
        <f t="shared" si="202"/>
        <v>24</v>
      </c>
      <c r="P1166">
        <f t="shared" si="203"/>
        <v>60</v>
      </c>
      <c r="Q1166">
        <f t="shared" si="204"/>
        <v>0</v>
      </c>
      <c r="R1166">
        <f t="shared" si="205"/>
        <v>0</v>
      </c>
      <c r="S1166">
        <f t="shared" si="206"/>
        <v>1</v>
      </c>
      <c r="T1166">
        <f t="shared" si="207"/>
        <v>1</v>
      </c>
      <c r="U1166">
        <f t="shared" si="208"/>
        <v>973</v>
      </c>
    </row>
    <row r="1167" spans="1:21" ht="29.4" thickBot="1" x14ac:dyDescent="0.35">
      <c r="A1167" s="3" t="s">
        <v>2</v>
      </c>
      <c r="B1167" s="1">
        <v>17</v>
      </c>
      <c r="C1167" s="1">
        <v>10</v>
      </c>
      <c r="D1167" s="1">
        <v>15</v>
      </c>
      <c r="E1167" s="1">
        <v>42</v>
      </c>
      <c r="F1167" s="6">
        <v>2016</v>
      </c>
      <c r="G1167" s="6">
        <v>0</v>
      </c>
      <c r="H1167">
        <f t="shared" si="198"/>
        <v>10</v>
      </c>
      <c r="I1167" t="str">
        <f t="shared" si="199"/>
        <v>GER</v>
      </c>
      <c r="J1167">
        <f>INDEX(Plan4!$B$4:$B$31,MATCH(Plan1!$F1167,Plan4!$A$4:$A$31,0))</f>
        <v>2012</v>
      </c>
      <c r="K1167">
        <f>INDEX(Plan4!$C$4:$C$31,MATCH(Plan1!$F1167,Plan4!$A$4:$A$31,0))</f>
        <v>2008</v>
      </c>
      <c r="L1167">
        <f>INDEX(Plan4!$E$4:$E$31,MATCH(Plan1!$F1167,Plan4!$A$4:$A$31,0))</f>
        <v>2020</v>
      </c>
      <c r="M1167">
        <f t="shared" si="200"/>
        <v>11</v>
      </c>
      <c r="N1167">
        <f t="shared" si="201"/>
        <v>44</v>
      </c>
      <c r="O1167">
        <f t="shared" si="202"/>
        <v>16</v>
      </c>
      <c r="P1167">
        <f t="shared" si="203"/>
        <v>41</v>
      </c>
      <c r="Q1167">
        <f t="shared" si="204"/>
        <v>0</v>
      </c>
      <c r="R1167">
        <f t="shared" si="205"/>
        <v>0</v>
      </c>
      <c r="S1167">
        <f t="shared" si="206"/>
        <v>1</v>
      </c>
      <c r="T1167">
        <f t="shared" si="207"/>
        <v>1</v>
      </c>
      <c r="U1167">
        <f t="shared" si="208"/>
        <v>973</v>
      </c>
    </row>
    <row r="1168" spans="1:21" ht="29.4" thickBot="1" x14ac:dyDescent="0.35">
      <c r="A1168" s="3" t="s">
        <v>50</v>
      </c>
      <c r="B1168" s="1">
        <v>12</v>
      </c>
      <c r="C1168" s="1">
        <v>8</v>
      </c>
      <c r="D1168" s="1">
        <v>21</v>
      </c>
      <c r="E1168" s="1">
        <v>41</v>
      </c>
      <c r="F1168" s="6">
        <v>2016</v>
      </c>
      <c r="G1168" s="6">
        <v>0</v>
      </c>
      <c r="H1168">
        <f t="shared" si="198"/>
        <v>8</v>
      </c>
      <c r="I1168" t="str">
        <f t="shared" si="199"/>
        <v>JPN</v>
      </c>
      <c r="J1168">
        <f>INDEX(Plan4!$B$4:$B$31,MATCH(Plan1!$F1168,Plan4!$A$4:$A$31,0))</f>
        <v>2012</v>
      </c>
      <c r="K1168">
        <f>INDEX(Plan4!$C$4:$C$31,MATCH(Plan1!$F1168,Plan4!$A$4:$A$31,0))</f>
        <v>2008</v>
      </c>
      <c r="L1168">
        <f>INDEX(Plan4!$E$4:$E$31,MATCH(Plan1!$F1168,Plan4!$A$4:$A$31,0))</f>
        <v>2020</v>
      </c>
      <c r="M1168">
        <f t="shared" si="200"/>
        <v>7</v>
      </c>
      <c r="N1168">
        <f t="shared" si="201"/>
        <v>38</v>
      </c>
      <c r="O1168">
        <f t="shared" si="202"/>
        <v>9</v>
      </c>
      <c r="P1168">
        <f t="shared" si="203"/>
        <v>25</v>
      </c>
      <c r="Q1168">
        <f t="shared" si="204"/>
        <v>0</v>
      </c>
      <c r="R1168">
        <f t="shared" si="205"/>
        <v>0</v>
      </c>
      <c r="S1168">
        <f t="shared" si="206"/>
        <v>1</v>
      </c>
      <c r="T1168">
        <f t="shared" si="207"/>
        <v>1</v>
      </c>
      <c r="U1168">
        <f t="shared" si="208"/>
        <v>973</v>
      </c>
    </row>
    <row r="1169" spans="1:21" ht="29.4" thickBot="1" x14ac:dyDescent="0.35">
      <c r="A1169" s="3" t="s">
        <v>3</v>
      </c>
      <c r="B1169" s="1">
        <v>10</v>
      </c>
      <c r="C1169" s="1">
        <v>18</v>
      </c>
      <c r="D1169" s="1">
        <v>14</v>
      </c>
      <c r="E1169" s="1">
        <v>42</v>
      </c>
      <c r="F1169" s="6">
        <v>2016</v>
      </c>
      <c r="G1169" s="6">
        <v>0</v>
      </c>
      <c r="H1169">
        <f t="shared" si="198"/>
        <v>9</v>
      </c>
      <c r="I1169" t="str">
        <f t="shared" si="199"/>
        <v>FRA</v>
      </c>
      <c r="J1169">
        <f>INDEX(Plan4!$B$4:$B$31,MATCH(Plan1!$F1169,Plan4!$A$4:$A$31,0))</f>
        <v>2012</v>
      </c>
      <c r="K1169">
        <f>INDEX(Plan4!$C$4:$C$31,MATCH(Plan1!$F1169,Plan4!$A$4:$A$31,0))</f>
        <v>2008</v>
      </c>
      <c r="L1169">
        <f>INDEX(Plan4!$E$4:$E$31,MATCH(Plan1!$F1169,Plan4!$A$4:$A$31,0))</f>
        <v>2020</v>
      </c>
      <c r="M1169">
        <f t="shared" si="200"/>
        <v>11</v>
      </c>
      <c r="N1169">
        <f t="shared" si="201"/>
        <v>35</v>
      </c>
      <c r="O1169">
        <f t="shared" si="202"/>
        <v>7</v>
      </c>
      <c r="P1169">
        <f t="shared" si="203"/>
        <v>43</v>
      </c>
      <c r="Q1169">
        <f t="shared" si="204"/>
        <v>0</v>
      </c>
      <c r="R1169">
        <f t="shared" si="205"/>
        <v>0</v>
      </c>
      <c r="S1169">
        <f t="shared" si="206"/>
        <v>1</v>
      </c>
      <c r="T1169">
        <f t="shared" si="207"/>
        <v>1</v>
      </c>
      <c r="U1169">
        <f t="shared" si="208"/>
        <v>973</v>
      </c>
    </row>
    <row r="1170" spans="1:21" ht="43.8" thickBot="1" x14ac:dyDescent="0.35">
      <c r="A1170" s="3" t="s">
        <v>76</v>
      </c>
      <c r="B1170" s="1">
        <v>9</v>
      </c>
      <c r="C1170" s="1">
        <v>3</v>
      </c>
      <c r="D1170" s="1">
        <v>9</v>
      </c>
      <c r="E1170" s="1">
        <v>21</v>
      </c>
      <c r="F1170" s="6">
        <v>2016</v>
      </c>
      <c r="G1170" s="6">
        <v>0</v>
      </c>
      <c r="H1170">
        <f t="shared" si="198"/>
        <v>14</v>
      </c>
      <c r="I1170" t="str">
        <f t="shared" si="199"/>
        <v>KOR</v>
      </c>
      <c r="J1170">
        <f>INDEX(Plan4!$B$4:$B$31,MATCH(Plan1!$F1170,Plan4!$A$4:$A$31,0))</f>
        <v>2012</v>
      </c>
      <c r="K1170">
        <f>INDEX(Plan4!$C$4:$C$31,MATCH(Plan1!$F1170,Plan4!$A$4:$A$31,0))</f>
        <v>2008</v>
      </c>
      <c r="L1170">
        <f>INDEX(Plan4!$E$4:$E$31,MATCH(Plan1!$F1170,Plan4!$A$4:$A$31,0))</f>
        <v>2020</v>
      </c>
      <c r="M1170">
        <f t="shared" si="200"/>
        <v>13</v>
      </c>
      <c r="N1170">
        <f t="shared" si="201"/>
        <v>30</v>
      </c>
      <c r="O1170">
        <f t="shared" si="202"/>
        <v>13</v>
      </c>
      <c r="P1170">
        <f t="shared" si="203"/>
        <v>32</v>
      </c>
      <c r="Q1170">
        <f t="shared" si="204"/>
        <v>0</v>
      </c>
      <c r="R1170">
        <f t="shared" si="205"/>
        <v>0</v>
      </c>
      <c r="S1170">
        <f t="shared" si="206"/>
        <v>1</v>
      </c>
      <c r="T1170">
        <f t="shared" si="207"/>
        <v>1</v>
      </c>
      <c r="U1170">
        <f t="shared" si="208"/>
        <v>973</v>
      </c>
    </row>
    <row r="1171" spans="1:21" ht="29.4" thickBot="1" x14ac:dyDescent="0.35">
      <c r="A1171" s="3" t="s">
        <v>22</v>
      </c>
      <c r="B1171" s="1">
        <v>8</v>
      </c>
      <c r="C1171" s="1">
        <v>12</v>
      </c>
      <c r="D1171" s="1">
        <v>8</v>
      </c>
      <c r="E1171" s="1">
        <v>28</v>
      </c>
      <c r="F1171" s="6">
        <v>2016</v>
      </c>
      <c r="G1171" s="6">
        <v>0</v>
      </c>
      <c r="H1171">
        <f t="shared" si="198"/>
        <v>8</v>
      </c>
      <c r="I1171" t="str">
        <f t="shared" si="199"/>
        <v>ITA</v>
      </c>
      <c r="J1171">
        <f>INDEX(Plan4!$B$4:$B$31,MATCH(Plan1!$F1171,Plan4!$A$4:$A$31,0))</f>
        <v>2012</v>
      </c>
      <c r="K1171">
        <f>INDEX(Plan4!$C$4:$C$31,MATCH(Plan1!$F1171,Plan4!$A$4:$A$31,0))</f>
        <v>2008</v>
      </c>
      <c r="L1171">
        <f>INDEX(Plan4!$E$4:$E$31,MATCH(Plan1!$F1171,Plan4!$A$4:$A$31,0))</f>
        <v>2020</v>
      </c>
      <c r="M1171">
        <f t="shared" si="200"/>
        <v>8</v>
      </c>
      <c r="N1171">
        <f t="shared" si="201"/>
        <v>28</v>
      </c>
      <c r="O1171">
        <f t="shared" si="202"/>
        <v>8</v>
      </c>
      <c r="P1171">
        <f t="shared" si="203"/>
        <v>27</v>
      </c>
      <c r="Q1171">
        <f t="shared" si="204"/>
        <v>0</v>
      </c>
      <c r="R1171">
        <f t="shared" si="205"/>
        <v>0</v>
      </c>
      <c r="S1171">
        <f t="shared" si="206"/>
        <v>1</v>
      </c>
      <c r="T1171">
        <f t="shared" si="207"/>
        <v>1</v>
      </c>
      <c r="U1171">
        <f t="shared" si="208"/>
        <v>973</v>
      </c>
    </row>
    <row r="1172" spans="1:21" ht="29.4" thickBot="1" x14ac:dyDescent="0.35">
      <c r="A1172" s="3" t="s">
        <v>7</v>
      </c>
      <c r="B1172" s="1">
        <v>8</v>
      </c>
      <c r="C1172" s="1">
        <v>11</v>
      </c>
      <c r="D1172" s="1">
        <v>10</v>
      </c>
      <c r="E1172" s="1">
        <v>29</v>
      </c>
      <c r="F1172" s="6">
        <v>2016</v>
      </c>
      <c r="G1172" s="6">
        <v>0</v>
      </c>
      <c r="H1172">
        <f t="shared" si="198"/>
        <v>12</v>
      </c>
      <c r="I1172" t="str">
        <f t="shared" si="199"/>
        <v>AUS</v>
      </c>
      <c r="J1172">
        <f>INDEX(Plan4!$B$4:$B$31,MATCH(Plan1!$F1172,Plan4!$A$4:$A$31,0))</f>
        <v>2012</v>
      </c>
      <c r="K1172">
        <f>INDEX(Plan4!$C$4:$C$31,MATCH(Plan1!$F1172,Plan4!$A$4:$A$31,0))</f>
        <v>2008</v>
      </c>
      <c r="L1172">
        <f>INDEX(Plan4!$E$4:$E$31,MATCH(Plan1!$F1172,Plan4!$A$4:$A$31,0))</f>
        <v>2020</v>
      </c>
      <c r="M1172">
        <f t="shared" si="200"/>
        <v>8</v>
      </c>
      <c r="N1172">
        <f t="shared" si="201"/>
        <v>35</v>
      </c>
      <c r="O1172">
        <f t="shared" si="202"/>
        <v>14</v>
      </c>
      <c r="P1172">
        <f t="shared" si="203"/>
        <v>46</v>
      </c>
      <c r="Q1172">
        <f t="shared" si="204"/>
        <v>0</v>
      </c>
      <c r="R1172">
        <f t="shared" si="205"/>
        <v>0</v>
      </c>
      <c r="S1172">
        <f t="shared" si="206"/>
        <v>1</v>
      </c>
      <c r="T1172">
        <f t="shared" si="207"/>
        <v>1</v>
      </c>
      <c r="U1172">
        <f t="shared" si="208"/>
        <v>973</v>
      </c>
    </row>
    <row r="1173" spans="1:21" ht="29.4" thickBot="1" x14ac:dyDescent="0.35">
      <c r="A1173" s="3" t="s">
        <v>45</v>
      </c>
      <c r="B1173" s="1">
        <v>8</v>
      </c>
      <c r="C1173" s="1">
        <v>7</v>
      </c>
      <c r="D1173" s="1">
        <v>4</v>
      </c>
      <c r="E1173" s="1">
        <v>19</v>
      </c>
      <c r="F1173" s="6">
        <v>2016</v>
      </c>
      <c r="G1173" s="6">
        <v>0</v>
      </c>
      <c r="H1173">
        <f t="shared" si="198"/>
        <v>14</v>
      </c>
      <c r="I1173" t="str">
        <f t="shared" si="199"/>
        <v>NED</v>
      </c>
      <c r="J1173">
        <f>INDEX(Plan4!$B$4:$B$31,MATCH(Plan1!$F1173,Plan4!$A$4:$A$31,0))</f>
        <v>2012</v>
      </c>
      <c r="K1173">
        <f>INDEX(Plan4!$C$4:$C$31,MATCH(Plan1!$F1173,Plan4!$A$4:$A$31,0))</f>
        <v>2008</v>
      </c>
      <c r="L1173">
        <f>INDEX(Plan4!$E$4:$E$31,MATCH(Plan1!$F1173,Plan4!$A$4:$A$31,0))</f>
        <v>2020</v>
      </c>
      <c r="M1173">
        <f t="shared" si="200"/>
        <v>6</v>
      </c>
      <c r="N1173">
        <f t="shared" si="201"/>
        <v>20</v>
      </c>
      <c r="O1173">
        <f t="shared" si="202"/>
        <v>7</v>
      </c>
      <c r="P1173">
        <f t="shared" si="203"/>
        <v>16</v>
      </c>
      <c r="Q1173">
        <f t="shared" si="204"/>
        <v>0</v>
      </c>
      <c r="R1173">
        <f t="shared" si="205"/>
        <v>0</v>
      </c>
      <c r="S1173">
        <f t="shared" si="206"/>
        <v>1</v>
      </c>
      <c r="T1173">
        <f t="shared" si="207"/>
        <v>1</v>
      </c>
      <c r="U1173">
        <f t="shared" si="208"/>
        <v>973</v>
      </c>
    </row>
    <row r="1174" spans="1:21" ht="29.4" thickBot="1" x14ac:dyDescent="0.35">
      <c r="A1174" s="3" t="s">
        <v>5</v>
      </c>
      <c r="B1174" s="1">
        <v>8</v>
      </c>
      <c r="C1174" s="1">
        <v>3</v>
      </c>
      <c r="D1174" s="1">
        <v>4</v>
      </c>
      <c r="E1174" s="1">
        <v>15</v>
      </c>
      <c r="F1174" s="6">
        <v>2016</v>
      </c>
      <c r="G1174" s="6">
        <v>0</v>
      </c>
      <c r="H1174">
        <f t="shared" si="198"/>
        <v>10</v>
      </c>
      <c r="I1174" t="str">
        <f t="shared" si="199"/>
        <v>HUN</v>
      </c>
      <c r="J1174">
        <f>INDEX(Plan4!$B$4:$B$31,MATCH(Plan1!$F1174,Plan4!$A$4:$A$31,0))</f>
        <v>2012</v>
      </c>
      <c r="K1174">
        <f>INDEX(Plan4!$C$4:$C$31,MATCH(Plan1!$F1174,Plan4!$A$4:$A$31,0))</f>
        <v>2008</v>
      </c>
      <c r="L1174">
        <f>INDEX(Plan4!$E$4:$E$31,MATCH(Plan1!$F1174,Plan4!$A$4:$A$31,0))</f>
        <v>2020</v>
      </c>
      <c r="M1174">
        <f t="shared" si="200"/>
        <v>8</v>
      </c>
      <c r="N1174">
        <f t="shared" si="201"/>
        <v>18</v>
      </c>
      <c r="O1174">
        <f t="shared" si="202"/>
        <v>3</v>
      </c>
      <c r="P1174">
        <f t="shared" si="203"/>
        <v>10</v>
      </c>
      <c r="Q1174">
        <f t="shared" si="204"/>
        <v>0</v>
      </c>
      <c r="R1174">
        <f t="shared" si="205"/>
        <v>0</v>
      </c>
      <c r="S1174">
        <f t="shared" si="206"/>
        <v>1</v>
      </c>
      <c r="T1174">
        <f t="shared" si="207"/>
        <v>1</v>
      </c>
      <c r="U1174">
        <f t="shared" si="208"/>
        <v>973</v>
      </c>
    </row>
    <row r="1175" spans="1:21" ht="29.4" thickBot="1" x14ac:dyDescent="0.35">
      <c r="A1175" s="5" t="s">
        <v>186</v>
      </c>
      <c r="B1175" s="1">
        <v>7</v>
      </c>
      <c r="C1175" s="1">
        <v>6</v>
      </c>
      <c r="D1175" s="1">
        <v>6</v>
      </c>
      <c r="E1175" s="1">
        <v>19</v>
      </c>
      <c r="F1175" s="6">
        <v>2016</v>
      </c>
      <c r="G1175" s="6">
        <v>1</v>
      </c>
      <c r="H1175">
        <f t="shared" si="198"/>
        <v>9</v>
      </c>
      <c r="I1175" t="str">
        <f t="shared" si="199"/>
        <v>BRA</v>
      </c>
      <c r="J1175">
        <f>INDEX(Plan4!$B$4:$B$31,MATCH(Plan1!$F1175,Plan4!$A$4:$A$31,0))</f>
        <v>2012</v>
      </c>
      <c r="K1175">
        <f>INDEX(Plan4!$C$4:$C$31,MATCH(Plan1!$F1175,Plan4!$A$4:$A$31,0))</f>
        <v>2008</v>
      </c>
      <c r="L1175">
        <f>INDEX(Plan4!$E$4:$E$31,MATCH(Plan1!$F1175,Plan4!$A$4:$A$31,0))</f>
        <v>2020</v>
      </c>
      <c r="M1175">
        <f t="shared" si="200"/>
        <v>3</v>
      </c>
      <c r="N1175">
        <f t="shared" si="201"/>
        <v>17</v>
      </c>
      <c r="O1175">
        <f t="shared" si="202"/>
        <v>3</v>
      </c>
      <c r="P1175">
        <f t="shared" si="203"/>
        <v>17</v>
      </c>
      <c r="Q1175">
        <f t="shared" si="204"/>
        <v>0</v>
      </c>
      <c r="R1175">
        <f t="shared" si="205"/>
        <v>0</v>
      </c>
      <c r="S1175">
        <f t="shared" si="206"/>
        <v>1</v>
      </c>
      <c r="T1175">
        <f t="shared" si="207"/>
        <v>1</v>
      </c>
      <c r="U1175">
        <f t="shared" si="208"/>
        <v>973</v>
      </c>
    </row>
    <row r="1176" spans="1:21" ht="29.4" thickBot="1" x14ac:dyDescent="0.35">
      <c r="A1176" s="3" t="s">
        <v>27</v>
      </c>
      <c r="B1176" s="1">
        <v>7</v>
      </c>
      <c r="C1176" s="1">
        <v>4</v>
      </c>
      <c r="D1176" s="1">
        <v>6</v>
      </c>
      <c r="E1176" s="1">
        <v>17</v>
      </c>
      <c r="F1176" s="6">
        <v>2016</v>
      </c>
      <c r="G1176" s="6">
        <v>0</v>
      </c>
      <c r="H1176">
        <f t="shared" si="198"/>
        <v>8</v>
      </c>
      <c r="I1176" t="str">
        <f t="shared" si="199"/>
        <v>ESP</v>
      </c>
      <c r="J1176">
        <f>INDEX(Plan4!$B$4:$B$31,MATCH(Plan1!$F1176,Plan4!$A$4:$A$31,0))</f>
        <v>2012</v>
      </c>
      <c r="K1176">
        <f>INDEX(Plan4!$C$4:$C$31,MATCH(Plan1!$F1176,Plan4!$A$4:$A$31,0))</f>
        <v>2008</v>
      </c>
      <c r="L1176">
        <f>INDEX(Plan4!$E$4:$E$31,MATCH(Plan1!$F1176,Plan4!$A$4:$A$31,0))</f>
        <v>2020</v>
      </c>
      <c r="M1176">
        <f t="shared" si="200"/>
        <v>4</v>
      </c>
      <c r="N1176">
        <f t="shared" si="201"/>
        <v>19</v>
      </c>
      <c r="O1176">
        <f t="shared" si="202"/>
        <v>5</v>
      </c>
      <c r="P1176">
        <f t="shared" si="203"/>
        <v>19</v>
      </c>
      <c r="Q1176">
        <f t="shared" si="204"/>
        <v>0</v>
      </c>
      <c r="R1176">
        <f t="shared" si="205"/>
        <v>0</v>
      </c>
      <c r="S1176">
        <f t="shared" si="206"/>
        <v>1</v>
      </c>
      <c r="T1176">
        <f t="shared" si="207"/>
        <v>1</v>
      </c>
      <c r="U1176">
        <f t="shared" si="208"/>
        <v>973</v>
      </c>
    </row>
    <row r="1177" spans="1:21" ht="29.4" thickBot="1" x14ac:dyDescent="0.35">
      <c r="A1177" s="3" t="s">
        <v>99</v>
      </c>
      <c r="B1177" s="1">
        <v>6</v>
      </c>
      <c r="C1177" s="1">
        <v>6</v>
      </c>
      <c r="D1177" s="1">
        <v>1</v>
      </c>
      <c r="E1177" s="1">
        <v>13</v>
      </c>
      <c r="F1177" s="6">
        <v>2016</v>
      </c>
      <c r="G1177" s="6">
        <v>0</v>
      </c>
      <c r="H1177">
        <f t="shared" si="198"/>
        <v>8</v>
      </c>
      <c r="I1177" t="str">
        <f t="shared" si="199"/>
        <v>KEN</v>
      </c>
      <c r="J1177">
        <f>INDEX(Plan4!$B$4:$B$31,MATCH(Plan1!$F1177,Plan4!$A$4:$A$31,0))</f>
        <v>2012</v>
      </c>
      <c r="K1177">
        <f>INDEX(Plan4!$C$4:$C$31,MATCH(Plan1!$F1177,Plan4!$A$4:$A$31,0))</f>
        <v>2008</v>
      </c>
      <c r="L1177">
        <f>INDEX(Plan4!$E$4:$E$31,MATCH(Plan1!$F1177,Plan4!$A$4:$A$31,0))</f>
        <v>2020</v>
      </c>
      <c r="M1177">
        <f t="shared" si="200"/>
        <v>2</v>
      </c>
      <c r="N1177">
        <f t="shared" si="201"/>
        <v>13</v>
      </c>
      <c r="O1177">
        <f t="shared" si="202"/>
        <v>6</v>
      </c>
      <c r="P1177">
        <f t="shared" si="203"/>
        <v>16</v>
      </c>
      <c r="Q1177">
        <f t="shared" si="204"/>
        <v>0</v>
      </c>
      <c r="R1177">
        <f t="shared" si="205"/>
        <v>0</v>
      </c>
      <c r="S1177">
        <f t="shared" si="206"/>
        <v>1</v>
      </c>
      <c r="T1177">
        <f t="shared" si="207"/>
        <v>1</v>
      </c>
      <c r="U1177">
        <f t="shared" si="208"/>
        <v>973</v>
      </c>
    </row>
    <row r="1178" spans="1:21" ht="29.4" thickBot="1" x14ac:dyDescent="0.35">
      <c r="A1178" s="3" t="s">
        <v>71</v>
      </c>
      <c r="B1178" s="1">
        <v>6</v>
      </c>
      <c r="C1178" s="1">
        <v>3</v>
      </c>
      <c r="D1178" s="1">
        <v>2</v>
      </c>
      <c r="E1178" s="1">
        <v>11</v>
      </c>
      <c r="F1178" s="6">
        <v>2016</v>
      </c>
      <c r="G1178" s="6">
        <v>0</v>
      </c>
      <c r="H1178">
        <f t="shared" si="198"/>
        <v>10</v>
      </c>
      <c r="I1178" t="str">
        <f t="shared" si="199"/>
        <v>JAM</v>
      </c>
      <c r="J1178">
        <f>INDEX(Plan4!$B$4:$B$31,MATCH(Plan1!$F1178,Plan4!$A$4:$A$31,0))</f>
        <v>2012</v>
      </c>
      <c r="K1178">
        <f>INDEX(Plan4!$C$4:$C$31,MATCH(Plan1!$F1178,Plan4!$A$4:$A$31,0))</f>
        <v>2008</v>
      </c>
      <c r="L1178">
        <f>INDEX(Plan4!$E$4:$E$31,MATCH(Plan1!$F1178,Plan4!$A$4:$A$31,0))</f>
        <v>2020</v>
      </c>
      <c r="M1178">
        <f t="shared" si="200"/>
        <v>4</v>
      </c>
      <c r="N1178">
        <f t="shared" si="201"/>
        <v>12</v>
      </c>
      <c r="O1178">
        <f t="shared" si="202"/>
        <v>5</v>
      </c>
      <c r="P1178">
        <f t="shared" si="203"/>
        <v>11</v>
      </c>
      <c r="Q1178">
        <f t="shared" si="204"/>
        <v>0</v>
      </c>
      <c r="R1178">
        <f t="shared" si="205"/>
        <v>0</v>
      </c>
      <c r="S1178">
        <f t="shared" si="206"/>
        <v>1</v>
      </c>
      <c r="T1178">
        <f t="shared" si="207"/>
        <v>1</v>
      </c>
      <c r="U1178">
        <f t="shared" si="208"/>
        <v>973</v>
      </c>
    </row>
    <row r="1179" spans="1:21" ht="29.4" thickBot="1" x14ac:dyDescent="0.35">
      <c r="A1179" s="3" t="s">
        <v>137</v>
      </c>
      <c r="B1179" s="1">
        <v>5</v>
      </c>
      <c r="C1179" s="1">
        <v>3</v>
      </c>
      <c r="D1179" s="1">
        <v>2</v>
      </c>
      <c r="E1179" s="1">
        <v>10</v>
      </c>
      <c r="F1179" s="6">
        <v>2016</v>
      </c>
      <c r="G1179" s="6">
        <v>0</v>
      </c>
      <c r="H1179">
        <f t="shared" si="198"/>
        <v>10</v>
      </c>
      <c r="I1179" t="str">
        <f t="shared" si="199"/>
        <v>CRO</v>
      </c>
      <c r="J1179">
        <f>INDEX(Plan4!$B$4:$B$31,MATCH(Plan1!$F1179,Plan4!$A$4:$A$31,0))</f>
        <v>2012</v>
      </c>
      <c r="K1179">
        <f>INDEX(Plan4!$C$4:$C$31,MATCH(Plan1!$F1179,Plan4!$A$4:$A$31,0))</f>
        <v>2008</v>
      </c>
      <c r="L1179">
        <f>INDEX(Plan4!$E$4:$E$31,MATCH(Plan1!$F1179,Plan4!$A$4:$A$31,0))</f>
        <v>2020</v>
      </c>
      <c r="M1179">
        <f t="shared" si="200"/>
        <v>3</v>
      </c>
      <c r="N1179">
        <f t="shared" si="201"/>
        <v>6</v>
      </c>
      <c r="O1179">
        <f t="shared" si="202"/>
        <v>0</v>
      </c>
      <c r="P1179">
        <f t="shared" si="203"/>
        <v>5</v>
      </c>
      <c r="Q1179">
        <f t="shared" si="204"/>
        <v>0</v>
      </c>
      <c r="R1179">
        <f t="shared" si="205"/>
        <v>0</v>
      </c>
      <c r="S1179">
        <f t="shared" si="206"/>
        <v>1</v>
      </c>
      <c r="T1179">
        <f t="shared" si="207"/>
        <v>1</v>
      </c>
      <c r="U1179">
        <f t="shared" si="208"/>
        <v>973</v>
      </c>
    </row>
    <row r="1180" spans="1:21" ht="29.4" thickBot="1" x14ac:dyDescent="0.35">
      <c r="A1180" s="3" t="s">
        <v>25</v>
      </c>
      <c r="B1180" s="1">
        <v>5</v>
      </c>
      <c r="C1180" s="1">
        <v>2</v>
      </c>
      <c r="D1180" s="1">
        <v>4</v>
      </c>
      <c r="E1180" s="1">
        <v>11</v>
      </c>
      <c r="F1180" s="6">
        <v>2016</v>
      </c>
      <c r="G1180" s="6">
        <v>0</v>
      </c>
      <c r="H1180">
        <f t="shared" si="198"/>
        <v>7</v>
      </c>
      <c r="I1180" t="str">
        <f t="shared" si="199"/>
        <v>CUB</v>
      </c>
      <c r="J1180">
        <f>INDEX(Plan4!$B$4:$B$31,MATCH(Plan1!$F1180,Plan4!$A$4:$A$31,0))</f>
        <v>2012</v>
      </c>
      <c r="K1180">
        <f>INDEX(Plan4!$C$4:$C$31,MATCH(Plan1!$F1180,Plan4!$A$4:$A$31,0))</f>
        <v>2008</v>
      </c>
      <c r="L1180">
        <f>INDEX(Plan4!$E$4:$E$31,MATCH(Plan1!$F1180,Plan4!$A$4:$A$31,0))</f>
        <v>2020</v>
      </c>
      <c r="M1180">
        <f t="shared" si="200"/>
        <v>5</v>
      </c>
      <c r="N1180">
        <f t="shared" si="201"/>
        <v>15</v>
      </c>
      <c r="O1180">
        <f t="shared" si="202"/>
        <v>3</v>
      </c>
      <c r="P1180">
        <f t="shared" si="203"/>
        <v>30</v>
      </c>
      <c r="Q1180">
        <f t="shared" si="204"/>
        <v>0</v>
      </c>
      <c r="R1180">
        <f t="shared" si="205"/>
        <v>0</v>
      </c>
      <c r="S1180">
        <f t="shared" si="206"/>
        <v>1</v>
      </c>
      <c r="T1180">
        <f t="shared" si="207"/>
        <v>1</v>
      </c>
      <c r="U1180">
        <f t="shared" si="208"/>
        <v>973</v>
      </c>
    </row>
    <row r="1181" spans="1:21" ht="43.8" thickBot="1" x14ac:dyDescent="0.35">
      <c r="A1181" s="3" t="s">
        <v>53</v>
      </c>
      <c r="B1181" s="1">
        <v>4</v>
      </c>
      <c r="C1181" s="1">
        <v>9</v>
      </c>
      <c r="D1181" s="1">
        <v>5</v>
      </c>
      <c r="E1181" s="1">
        <v>18</v>
      </c>
      <c r="F1181" s="6">
        <v>2016</v>
      </c>
      <c r="G1181" s="6">
        <v>0</v>
      </c>
      <c r="H1181">
        <f t="shared" si="198"/>
        <v>14</v>
      </c>
      <c r="I1181" t="str">
        <f t="shared" si="199"/>
        <v>NZL</v>
      </c>
      <c r="J1181">
        <f>INDEX(Plan4!$B$4:$B$31,MATCH(Plan1!$F1181,Plan4!$A$4:$A$31,0))</f>
        <v>2012</v>
      </c>
      <c r="K1181">
        <f>INDEX(Plan4!$C$4:$C$31,MATCH(Plan1!$F1181,Plan4!$A$4:$A$31,0))</f>
        <v>2008</v>
      </c>
      <c r="L1181">
        <f>INDEX(Plan4!$E$4:$E$31,MATCH(Plan1!$F1181,Plan4!$A$4:$A$31,0))</f>
        <v>2020</v>
      </c>
      <c r="M1181">
        <f t="shared" si="200"/>
        <v>6</v>
      </c>
      <c r="N1181">
        <f t="shared" si="201"/>
        <v>13</v>
      </c>
      <c r="O1181">
        <f t="shared" si="202"/>
        <v>3</v>
      </c>
      <c r="P1181">
        <f t="shared" si="203"/>
        <v>9</v>
      </c>
      <c r="Q1181">
        <f t="shared" si="204"/>
        <v>0</v>
      </c>
      <c r="R1181">
        <f t="shared" si="205"/>
        <v>0</v>
      </c>
      <c r="S1181">
        <f t="shared" si="206"/>
        <v>1</v>
      </c>
      <c r="T1181">
        <f t="shared" si="207"/>
        <v>1</v>
      </c>
      <c r="U1181">
        <f t="shared" si="208"/>
        <v>973</v>
      </c>
    </row>
    <row r="1182" spans="1:21" ht="29.4" thickBot="1" x14ac:dyDescent="0.35">
      <c r="A1182" s="3" t="s">
        <v>26</v>
      </c>
      <c r="B1182" s="1">
        <v>4</v>
      </c>
      <c r="C1182" s="1">
        <v>3</v>
      </c>
      <c r="D1182" s="1">
        <v>15</v>
      </c>
      <c r="E1182" s="1">
        <v>22</v>
      </c>
      <c r="F1182" s="6">
        <v>2016</v>
      </c>
      <c r="G1182" s="6">
        <v>0</v>
      </c>
      <c r="H1182">
        <f t="shared" si="198"/>
        <v>9</v>
      </c>
      <c r="I1182" t="str">
        <f t="shared" si="199"/>
        <v>CAN</v>
      </c>
      <c r="J1182">
        <f>INDEX(Plan4!$B$4:$B$31,MATCH(Plan1!$F1182,Plan4!$A$4:$A$31,0))</f>
        <v>2012</v>
      </c>
      <c r="K1182">
        <f>INDEX(Plan4!$C$4:$C$31,MATCH(Plan1!$F1182,Plan4!$A$4:$A$31,0))</f>
        <v>2008</v>
      </c>
      <c r="L1182">
        <f>INDEX(Plan4!$E$4:$E$31,MATCH(Plan1!$F1182,Plan4!$A$4:$A$31,0))</f>
        <v>2020</v>
      </c>
      <c r="M1182">
        <f t="shared" si="200"/>
        <v>2</v>
      </c>
      <c r="N1182">
        <f t="shared" si="201"/>
        <v>18</v>
      </c>
      <c r="O1182">
        <f t="shared" si="202"/>
        <v>3</v>
      </c>
      <c r="P1182">
        <f t="shared" si="203"/>
        <v>20</v>
      </c>
      <c r="Q1182">
        <f t="shared" si="204"/>
        <v>0</v>
      </c>
      <c r="R1182">
        <f t="shared" si="205"/>
        <v>0</v>
      </c>
      <c r="S1182">
        <f t="shared" si="206"/>
        <v>1</v>
      </c>
      <c r="T1182">
        <f t="shared" si="207"/>
        <v>1</v>
      </c>
      <c r="U1182">
        <f t="shared" si="208"/>
        <v>973</v>
      </c>
    </row>
    <row r="1183" spans="1:21" ht="29.4" thickBot="1" x14ac:dyDescent="0.35">
      <c r="A1183" s="3" t="s">
        <v>154</v>
      </c>
      <c r="B1183" s="1">
        <v>4</v>
      </c>
      <c r="C1183" s="1">
        <v>2</v>
      </c>
      <c r="D1183" s="1">
        <v>7</v>
      </c>
      <c r="E1183" s="1">
        <v>13</v>
      </c>
      <c r="F1183" s="6">
        <v>2016</v>
      </c>
      <c r="G1183" s="6">
        <v>0</v>
      </c>
      <c r="H1183">
        <f t="shared" si="198"/>
        <v>13</v>
      </c>
      <c r="I1183" t="str">
        <f t="shared" si="199"/>
        <v>UZB</v>
      </c>
      <c r="J1183">
        <f>INDEX(Plan4!$B$4:$B$31,MATCH(Plan1!$F1183,Plan4!$A$4:$A$31,0))</f>
        <v>2012</v>
      </c>
      <c r="K1183">
        <f>INDEX(Plan4!$C$4:$C$31,MATCH(Plan1!$F1183,Plan4!$A$4:$A$31,0))</f>
        <v>2008</v>
      </c>
      <c r="L1183">
        <f>INDEX(Plan4!$E$4:$E$31,MATCH(Plan1!$F1183,Plan4!$A$4:$A$31,0))</f>
        <v>2020</v>
      </c>
      <c r="M1183">
        <f t="shared" si="200"/>
        <v>0</v>
      </c>
      <c r="N1183">
        <f t="shared" si="201"/>
        <v>3</v>
      </c>
      <c r="O1183">
        <f t="shared" si="202"/>
        <v>0</v>
      </c>
      <c r="P1183">
        <f t="shared" si="203"/>
        <v>4</v>
      </c>
      <c r="Q1183">
        <f t="shared" si="204"/>
        <v>0</v>
      </c>
      <c r="R1183">
        <f t="shared" si="205"/>
        <v>0</v>
      </c>
      <c r="S1183">
        <f t="shared" si="206"/>
        <v>1</v>
      </c>
      <c r="T1183">
        <f t="shared" si="207"/>
        <v>1</v>
      </c>
      <c r="U1183">
        <f t="shared" si="208"/>
        <v>973</v>
      </c>
    </row>
    <row r="1184" spans="1:21" ht="29.4" thickBot="1" x14ac:dyDescent="0.35">
      <c r="A1184" s="3" t="s">
        <v>146</v>
      </c>
      <c r="B1184" s="1">
        <v>3</v>
      </c>
      <c r="C1184" s="1">
        <v>5</v>
      </c>
      <c r="D1184" s="1">
        <v>10</v>
      </c>
      <c r="E1184" s="1">
        <v>18</v>
      </c>
      <c r="F1184" s="6">
        <v>2016</v>
      </c>
      <c r="G1184" s="6">
        <v>0</v>
      </c>
      <c r="H1184">
        <f t="shared" si="198"/>
        <v>13</v>
      </c>
      <c r="I1184" t="str">
        <f t="shared" si="199"/>
        <v>KAZ</v>
      </c>
      <c r="J1184">
        <f>INDEX(Plan4!$B$4:$B$31,MATCH(Plan1!$F1184,Plan4!$A$4:$A$31,0))</f>
        <v>2012</v>
      </c>
      <c r="K1184">
        <f>INDEX(Plan4!$C$4:$C$31,MATCH(Plan1!$F1184,Plan4!$A$4:$A$31,0))</f>
        <v>2008</v>
      </c>
      <c r="L1184">
        <f>INDEX(Plan4!$E$4:$E$31,MATCH(Plan1!$F1184,Plan4!$A$4:$A$31,0))</f>
        <v>2020</v>
      </c>
      <c r="M1184">
        <f t="shared" si="200"/>
        <v>3</v>
      </c>
      <c r="N1184">
        <f t="shared" si="201"/>
        <v>11</v>
      </c>
      <c r="O1184">
        <f t="shared" si="202"/>
        <v>2</v>
      </c>
      <c r="P1184">
        <f t="shared" si="203"/>
        <v>9</v>
      </c>
      <c r="Q1184">
        <f t="shared" si="204"/>
        <v>0</v>
      </c>
      <c r="R1184">
        <f t="shared" si="205"/>
        <v>0</v>
      </c>
      <c r="S1184">
        <f t="shared" si="206"/>
        <v>1</v>
      </c>
      <c r="T1184">
        <f t="shared" si="207"/>
        <v>1</v>
      </c>
      <c r="U1184">
        <f t="shared" si="208"/>
        <v>973</v>
      </c>
    </row>
    <row r="1185" spans="1:21" ht="29.4" thickBot="1" x14ac:dyDescent="0.35">
      <c r="A1185" s="3" t="s">
        <v>109</v>
      </c>
      <c r="B1185" s="1">
        <v>3</v>
      </c>
      <c r="C1185" s="1">
        <v>2</v>
      </c>
      <c r="D1185" s="1">
        <v>3</v>
      </c>
      <c r="E1185" s="1">
        <v>8</v>
      </c>
      <c r="F1185" s="6">
        <v>2016</v>
      </c>
      <c r="G1185" s="6">
        <v>0</v>
      </c>
      <c r="H1185">
        <f t="shared" si="198"/>
        <v>11</v>
      </c>
      <c r="I1185" t="str">
        <f t="shared" si="199"/>
        <v>COL</v>
      </c>
      <c r="J1185">
        <f>INDEX(Plan4!$B$4:$B$31,MATCH(Plan1!$F1185,Plan4!$A$4:$A$31,0))</f>
        <v>2012</v>
      </c>
      <c r="K1185">
        <f>INDEX(Plan4!$C$4:$C$31,MATCH(Plan1!$F1185,Plan4!$A$4:$A$31,0))</f>
        <v>2008</v>
      </c>
      <c r="L1185">
        <f>INDEX(Plan4!$E$4:$E$31,MATCH(Plan1!$F1185,Plan4!$A$4:$A$31,0))</f>
        <v>2020</v>
      </c>
      <c r="M1185">
        <f t="shared" si="200"/>
        <v>1</v>
      </c>
      <c r="N1185">
        <f t="shared" si="201"/>
        <v>9</v>
      </c>
      <c r="O1185">
        <f t="shared" si="202"/>
        <v>0</v>
      </c>
      <c r="P1185">
        <f t="shared" si="203"/>
        <v>3</v>
      </c>
      <c r="Q1185">
        <f t="shared" si="204"/>
        <v>0</v>
      </c>
      <c r="R1185">
        <f t="shared" si="205"/>
        <v>0</v>
      </c>
      <c r="S1185">
        <f t="shared" si="206"/>
        <v>1</v>
      </c>
      <c r="T1185">
        <f t="shared" si="207"/>
        <v>1</v>
      </c>
      <c r="U1185">
        <f t="shared" si="208"/>
        <v>973</v>
      </c>
    </row>
    <row r="1186" spans="1:21" ht="29.4" thickBot="1" x14ac:dyDescent="0.35">
      <c r="A1186" s="3" t="s">
        <v>9</v>
      </c>
      <c r="B1186" s="1">
        <v>3</v>
      </c>
      <c r="C1186" s="1">
        <v>2</v>
      </c>
      <c r="D1186" s="1">
        <v>2</v>
      </c>
      <c r="E1186" s="1">
        <v>7</v>
      </c>
      <c r="F1186" s="6">
        <v>2016</v>
      </c>
      <c r="G1186" s="6">
        <v>0</v>
      </c>
      <c r="H1186">
        <f t="shared" si="198"/>
        <v>14</v>
      </c>
      <c r="I1186" t="str">
        <f t="shared" si="199"/>
        <v>SUI</v>
      </c>
      <c r="J1186">
        <f>INDEX(Plan4!$B$4:$B$31,MATCH(Plan1!$F1186,Plan4!$A$4:$A$31,0))</f>
        <v>2012</v>
      </c>
      <c r="K1186">
        <f>INDEX(Plan4!$C$4:$C$31,MATCH(Plan1!$F1186,Plan4!$A$4:$A$31,0))</f>
        <v>2008</v>
      </c>
      <c r="L1186">
        <f>INDEX(Plan4!$E$4:$E$31,MATCH(Plan1!$F1186,Plan4!$A$4:$A$31,0))</f>
        <v>2020</v>
      </c>
      <c r="M1186">
        <f t="shared" si="200"/>
        <v>2</v>
      </c>
      <c r="N1186">
        <f t="shared" si="201"/>
        <v>4</v>
      </c>
      <c r="O1186">
        <f t="shared" si="202"/>
        <v>2</v>
      </c>
      <c r="P1186">
        <f t="shared" si="203"/>
        <v>7</v>
      </c>
      <c r="Q1186">
        <f t="shared" si="204"/>
        <v>0</v>
      </c>
      <c r="R1186">
        <f t="shared" si="205"/>
        <v>0</v>
      </c>
      <c r="S1186">
        <f t="shared" si="206"/>
        <v>1</v>
      </c>
      <c r="T1186">
        <f t="shared" si="207"/>
        <v>1</v>
      </c>
      <c r="U1186">
        <f t="shared" si="208"/>
        <v>973</v>
      </c>
    </row>
    <row r="1187" spans="1:21" ht="15" thickBot="1" x14ac:dyDescent="0.35">
      <c r="A1187" s="3" t="s">
        <v>77</v>
      </c>
      <c r="B1187" s="1">
        <v>3</v>
      </c>
      <c r="C1187" s="1">
        <v>1</v>
      </c>
      <c r="D1187" s="1">
        <v>4</v>
      </c>
      <c r="E1187" s="1">
        <v>8</v>
      </c>
      <c r="F1187" s="6">
        <v>2016</v>
      </c>
      <c r="G1187" s="6">
        <v>0</v>
      </c>
      <c r="H1187">
        <f t="shared" si="198"/>
        <v>7</v>
      </c>
      <c r="I1187" t="str">
        <f t="shared" si="199"/>
        <v>IRI</v>
      </c>
      <c r="J1187">
        <f>INDEX(Plan4!$B$4:$B$31,MATCH(Plan1!$F1187,Plan4!$A$4:$A$31,0))</f>
        <v>2012</v>
      </c>
      <c r="K1187">
        <f>INDEX(Plan4!$C$4:$C$31,MATCH(Plan1!$F1187,Plan4!$A$4:$A$31,0))</f>
        <v>2008</v>
      </c>
      <c r="L1187">
        <f>INDEX(Plan4!$E$4:$E$31,MATCH(Plan1!$F1187,Plan4!$A$4:$A$31,0))</f>
        <v>2020</v>
      </c>
      <c r="M1187">
        <f t="shared" si="200"/>
        <v>7</v>
      </c>
      <c r="N1187">
        <f t="shared" si="201"/>
        <v>13</v>
      </c>
      <c r="O1187">
        <f t="shared" si="202"/>
        <v>1</v>
      </c>
      <c r="P1187">
        <f t="shared" si="203"/>
        <v>2</v>
      </c>
      <c r="Q1187">
        <f t="shared" si="204"/>
        <v>0</v>
      </c>
      <c r="R1187">
        <f t="shared" si="205"/>
        <v>0</v>
      </c>
      <c r="S1187">
        <f t="shared" si="206"/>
        <v>1</v>
      </c>
      <c r="T1187">
        <f t="shared" si="207"/>
        <v>1</v>
      </c>
      <c r="U1187">
        <f t="shared" si="208"/>
        <v>973</v>
      </c>
    </row>
    <row r="1188" spans="1:21" ht="29.4" thickBot="1" x14ac:dyDescent="0.35">
      <c r="A1188" s="3" t="s">
        <v>35</v>
      </c>
      <c r="B1188" s="1">
        <v>3</v>
      </c>
      <c r="C1188" s="1">
        <v>1</v>
      </c>
      <c r="D1188" s="1">
        <v>2</v>
      </c>
      <c r="E1188" s="1">
        <v>6</v>
      </c>
      <c r="F1188" s="6">
        <v>2016</v>
      </c>
      <c r="G1188" s="6">
        <v>0</v>
      </c>
      <c r="H1188">
        <f t="shared" si="198"/>
        <v>9</v>
      </c>
      <c r="I1188" t="str">
        <f t="shared" si="199"/>
        <v>GRE</v>
      </c>
      <c r="J1188">
        <f>INDEX(Plan4!$B$4:$B$31,MATCH(Plan1!$F1188,Plan4!$A$4:$A$31,0))</f>
        <v>2012</v>
      </c>
      <c r="K1188">
        <f>INDEX(Plan4!$C$4:$C$31,MATCH(Plan1!$F1188,Plan4!$A$4:$A$31,0))</f>
        <v>2008</v>
      </c>
      <c r="L1188">
        <f>INDEX(Plan4!$E$4:$E$31,MATCH(Plan1!$F1188,Plan4!$A$4:$A$31,0))</f>
        <v>2020</v>
      </c>
      <c r="M1188">
        <f t="shared" si="200"/>
        <v>0</v>
      </c>
      <c r="N1188">
        <f t="shared" si="201"/>
        <v>2</v>
      </c>
      <c r="O1188">
        <f t="shared" si="202"/>
        <v>0</v>
      </c>
      <c r="P1188">
        <f t="shared" si="203"/>
        <v>3</v>
      </c>
      <c r="Q1188">
        <f t="shared" si="204"/>
        <v>0</v>
      </c>
      <c r="R1188">
        <f t="shared" si="205"/>
        <v>0</v>
      </c>
      <c r="S1188">
        <f t="shared" si="206"/>
        <v>1</v>
      </c>
      <c r="T1188">
        <f t="shared" si="207"/>
        <v>1</v>
      </c>
      <c r="U1188">
        <f t="shared" si="208"/>
        <v>973</v>
      </c>
    </row>
    <row r="1189" spans="1:21" ht="29.4" thickBot="1" x14ac:dyDescent="0.35">
      <c r="A1189" s="3" t="s">
        <v>56</v>
      </c>
      <c r="B1189" s="1">
        <v>3</v>
      </c>
      <c r="C1189" s="1">
        <v>1</v>
      </c>
      <c r="D1189" s="1">
        <v>0</v>
      </c>
      <c r="E1189" s="1">
        <v>4</v>
      </c>
      <c r="F1189" s="6">
        <v>2016</v>
      </c>
      <c r="G1189" s="6">
        <v>0</v>
      </c>
      <c r="H1189">
        <f t="shared" si="198"/>
        <v>12</v>
      </c>
      <c r="I1189" t="str">
        <f t="shared" si="199"/>
        <v>ARG</v>
      </c>
      <c r="J1189">
        <f>INDEX(Plan4!$B$4:$B$31,MATCH(Plan1!$F1189,Plan4!$A$4:$A$31,0))</f>
        <v>2012</v>
      </c>
      <c r="K1189">
        <f>INDEX(Plan4!$C$4:$C$31,MATCH(Plan1!$F1189,Plan4!$A$4:$A$31,0))</f>
        <v>2008</v>
      </c>
      <c r="L1189">
        <f>INDEX(Plan4!$E$4:$E$31,MATCH(Plan1!$F1189,Plan4!$A$4:$A$31,0))</f>
        <v>2020</v>
      </c>
      <c r="M1189">
        <f t="shared" si="200"/>
        <v>1</v>
      </c>
      <c r="N1189">
        <f t="shared" si="201"/>
        <v>4</v>
      </c>
      <c r="O1189">
        <f t="shared" si="202"/>
        <v>2</v>
      </c>
      <c r="P1189">
        <f t="shared" si="203"/>
        <v>6</v>
      </c>
      <c r="Q1189">
        <f t="shared" si="204"/>
        <v>0</v>
      </c>
      <c r="R1189">
        <f t="shared" si="205"/>
        <v>0</v>
      </c>
      <c r="S1189">
        <f t="shared" si="206"/>
        <v>1</v>
      </c>
      <c r="T1189">
        <f t="shared" si="207"/>
        <v>1</v>
      </c>
      <c r="U1189">
        <f t="shared" si="208"/>
        <v>973</v>
      </c>
    </row>
    <row r="1190" spans="1:21" ht="29.4" thickBot="1" x14ac:dyDescent="0.35">
      <c r="A1190" s="3" t="s">
        <v>8</v>
      </c>
      <c r="B1190" s="1">
        <v>2</v>
      </c>
      <c r="C1190" s="1">
        <v>6</v>
      </c>
      <c r="D1190" s="1">
        <v>7</v>
      </c>
      <c r="E1190" s="1">
        <v>15</v>
      </c>
      <c r="F1190" s="6">
        <v>2016</v>
      </c>
      <c r="G1190" s="6">
        <v>0</v>
      </c>
      <c r="H1190">
        <f t="shared" si="198"/>
        <v>10</v>
      </c>
      <c r="I1190" t="str">
        <f t="shared" si="199"/>
        <v>DEN</v>
      </c>
      <c r="J1190">
        <f>INDEX(Plan4!$B$4:$B$31,MATCH(Plan1!$F1190,Plan4!$A$4:$A$31,0))</f>
        <v>2012</v>
      </c>
      <c r="K1190">
        <f>INDEX(Plan4!$C$4:$C$31,MATCH(Plan1!$F1190,Plan4!$A$4:$A$31,0))</f>
        <v>2008</v>
      </c>
      <c r="L1190">
        <f>INDEX(Plan4!$E$4:$E$31,MATCH(Plan1!$F1190,Plan4!$A$4:$A$31,0))</f>
        <v>2020</v>
      </c>
      <c r="M1190">
        <f t="shared" si="200"/>
        <v>2</v>
      </c>
      <c r="N1190">
        <f t="shared" si="201"/>
        <v>9</v>
      </c>
      <c r="O1190">
        <f t="shared" si="202"/>
        <v>2</v>
      </c>
      <c r="P1190">
        <f t="shared" si="203"/>
        <v>7</v>
      </c>
      <c r="Q1190">
        <f t="shared" si="204"/>
        <v>0</v>
      </c>
      <c r="R1190">
        <f t="shared" si="205"/>
        <v>0</v>
      </c>
      <c r="S1190">
        <f t="shared" si="206"/>
        <v>1</v>
      </c>
      <c r="T1190">
        <f t="shared" si="207"/>
        <v>1</v>
      </c>
      <c r="U1190">
        <f t="shared" si="208"/>
        <v>973</v>
      </c>
    </row>
    <row r="1191" spans="1:21" ht="29.4" thickBot="1" x14ac:dyDescent="0.35">
      <c r="A1191" s="3" t="s">
        <v>37</v>
      </c>
      <c r="B1191" s="1">
        <v>2</v>
      </c>
      <c r="C1191" s="1">
        <v>6</v>
      </c>
      <c r="D1191" s="1">
        <v>3</v>
      </c>
      <c r="E1191" s="1">
        <v>11</v>
      </c>
      <c r="F1191" s="6">
        <v>2016</v>
      </c>
      <c r="G1191" s="6">
        <v>0</v>
      </c>
      <c r="H1191">
        <f t="shared" si="198"/>
        <v>9</v>
      </c>
      <c r="I1191" t="str">
        <f t="shared" si="199"/>
        <v>SWE</v>
      </c>
      <c r="J1191">
        <f>INDEX(Plan4!$B$4:$B$31,MATCH(Plan1!$F1191,Plan4!$A$4:$A$31,0))</f>
        <v>2012</v>
      </c>
      <c r="K1191">
        <f>INDEX(Plan4!$C$4:$C$31,MATCH(Plan1!$F1191,Plan4!$A$4:$A$31,0))</f>
        <v>2008</v>
      </c>
      <c r="L1191">
        <f>INDEX(Plan4!$E$4:$E$31,MATCH(Plan1!$F1191,Plan4!$A$4:$A$31,0))</f>
        <v>2020</v>
      </c>
      <c r="M1191">
        <f t="shared" si="200"/>
        <v>1</v>
      </c>
      <c r="N1191">
        <f t="shared" si="201"/>
        <v>8</v>
      </c>
      <c r="O1191">
        <f t="shared" si="202"/>
        <v>0</v>
      </c>
      <c r="P1191">
        <f t="shared" si="203"/>
        <v>5</v>
      </c>
      <c r="Q1191">
        <f t="shared" si="204"/>
        <v>0</v>
      </c>
      <c r="R1191">
        <f t="shared" si="205"/>
        <v>0</v>
      </c>
      <c r="S1191">
        <f t="shared" si="206"/>
        <v>1</v>
      </c>
      <c r="T1191">
        <f t="shared" si="207"/>
        <v>1</v>
      </c>
      <c r="U1191">
        <f t="shared" si="208"/>
        <v>973</v>
      </c>
    </row>
    <row r="1192" spans="1:21" ht="43.8" thickBot="1" x14ac:dyDescent="0.35">
      <c r="A1192" s="3" t="s">
        <v>42</v>
      </c>
      <c r="B1192" s="1">
        <v>2</v>
      </c>
      <c r="C1192" s="1">
        <v>6</v>
      </c>
      <c r="D1192" s="1">
        <v>2</v>
      </c>
      <c r="E1192" s="1">
        <v>10</v>
      </c>
      <c r="F1192" s="6">
        <v>2016</v>
      </c>
      <c r="G1192" s="6">
        <v>0</v>
      </c>
      <c r="H1192">
        <f t="shared" si="198"/>
        <v>15</v>
      </c>
      <c r="I1192" t="str">
        <f t="shared" si="199"/>
        <v>RSA</v>
      </c>
      <c r="J1192">
        <f>INDEX(Plan4!$B$4:$B$31,MATCH(Plan1!$F1192,Plan4!$A$4:$A$31,0))</f>
        <v>2012</v>
      </c>
      <c r="K1192">
        <f>INDEX(Plan4!$C$4:$C$31,MATCH(Plan1!$F1192,Plan4!$A$4:$A$31,0))</f>
        <v>2008</v>
      </c>
      <c r="L1192">
        <f>INDEX(Plan4!$E$4:$E$31,MATCH(Plan1!$F1192,Plan4!$A$4:$A$31,0))</f>
        <v>2020</v>
      </c>
      <c r="M1192">
        <f t="shared" si="200"/>
        <v>4</v>
      </c>
      <c r="N1192">
        <f t="shared" si="201"/>
        <v>6</v>
      </c>
      <c r="O1192">
        <f t="shared" si="202"/>
        <v>0</v>
      </c>
      <c r="P1192">
        <f t="shared" si="203"/>
        <v>1</v>
      </c>
      <c r="Q1192">
        <f t="shared" si="204"/>
        <v>0</v>
      </c>
      <c r="R1192">
        <f t="shared" si="205"/>
        <v>0</v>
      </c>
      <c r="S1192">
        <f t="shared" si="206"/>
        <v>1</v>
      </c>
      <c r="T1192">
        <f t="shared" si="207"/>
        <v>1</v>
      </c>
      <c r="U1192">
        <f t="shared" si="208"/>
        <v>973</v>
      </c>
    </row>
    <row r="1193" spans="1:21" ht="29.4" thickBot="1" x14ac:dyDescent="0.35">
      <c r="A1193" s="3" t="s">
        <v>144</v>
      </c>
      <c r="B1193" s="1">
        <v>2</v>
      </c>
      <c r="C1193" s="1">
        <v>5</v>
      </c>
      <c r="D1193" s="1">
        <v>4</v>
      </c>
      <c r="E1193" s="1">
        <v>11</v>
      </c>
      <c r="F1193" s="6">
        <v>2016</v>
      </c>
      <c r="G1193" s="6">
        <v>0</v>
      </c>
      <c r="H1193">
        <f t="shared" si="198"/>
        <v>10</v>
      </c>
      <c r="I1193" t="str">
        <f t="shared" si="199"/>
        <v>UKR</v>
      </c>
      <c r="J1193">
        <f>INDEX(Plan4!$B$4:$B$31,MATCH(Plan1!$F1193,Plan4!$A$4:$A$31,0))</f>
        <v>2012</v>
      </c>
      <c r="K1193">
        <f>INDEX(Plan4!$C$4:$C$31,MATCH(Plan1!$F1193,Plan4!$A$4:$A$31,0))</f>
        <v>2008</v>
      </c>
      <c r="L1193">
        <f>INDEX(Plan4!$E$4:$E$31,MATCH(Plan1!$F1193,Plan4!$A$4:$A$31,0))</f>
        <v>2020</v>
      </c>
      <c r="M1193">
        <f t="shared" si="200"/>
        <v>5</v>
      </c>
      <c r="N1193">
        <f t="shared" si="201"/>
        <v>19</v>
      </c>
      <c r="O1193">
        <f t="shared" si="202"/>
        <v>7</v>
      </c>
      <c r="P1193">
        <f t="shared" si="203"/>
        <v>22</v>
      </c>
      <c r="Q1193">
        <f t="shared" si="204"/>
        <v>0</v>
      </c>
      <c r="R1193">
        <f t="shared" si="205"/>
        <v>0</v>
      </c>
      <c r="S1193">
        <f t="shared" si="206"/>
        <v>1</v>
      </c>
      <c r="T1193">
        <f t="shared" si="207"/>
        <v>1</v>
      </c>
      <c r="U1193">
        <f t="shared" si="208"/>
        <v>973</v>
      </c>
    </row>
    <row r="1194" spans="1:21" ht="29.4" thickBot="1" x14ac:dyDescent="0.35">
      <c r="A1194" s="3" t="s">
        <v>172</v>
      </c>
      <c r="B1194" s="1">
        <v>2</v>
      </c>
      <c r="C1194" s="1">
        <v>4</v>
      </c>
      <c r="D1194" s="1">
        <v>2</v>
      </c>
      <c r="E1194" s="1">
        <v>8</v>
      </c>
      <c r="F1194" s="6">
        <v>2016</v>
      </c>
      <c r="G1194" s="6">
        <v>0</v>
      </c>
      <c r="H1194">
        <f t="shared" si="198"/>
        <v>9</v>
      </c>
      <c r="I1194" t="str">
        <f t="shared" si="199"/>
        <v>SRB</v>
      </c>
      <c r="J1194">
        <f>INDEX(Plan4!$B$4:$B$31,MATCH(Plan1!$F1194,Plan4!$A$4:$A$31,0))</f>
        <v>2012</v>
      </c>
      <c r="K1194">
        <f>INDEX(Plan4!$C$4:$C$31,MATCH(Plan1!$F1194,Plan4!$A$4:$A$31,0))</f>
        <v>2008</v>
      </c>
      <c r="L1194">
        <f>INDEX(Plan4!$E$4:$E$31,MATCH(Plan1!$F1194,Plan4!$A$4:$A$31,0))</f>
        <v>2020</v>
      </c>
      <c r="M1194">
        <f t="shared" si="200"/>
        <v>1</v>
      </c>
      <c r="N1194">
        <f t="shared" si="201"/>
        <v>4</v>
      </c>
      <c r="O1194">
        <f t="shared" si="202"/>
        <v>0</v>
      </c>
      <c r="P1194">
        <f t="shared" si="203"/>
        <v>3</v>
      </c>
      <c r="Q1194">
        <f t="shared" si="204"/>
        <v>0</v>
      </c>
      <c r="R1194">
        <f t="shared" si="205"/>
        <v>0</v>
      </c>
      <c r="S1194">
        <f t="shared" si="206"/>
        <v>1</v>
      </c>
      <c r="T1194">
        <f t="shared" si="207"/>
        <v>1</v>
      </c>
      <c r="U1194">
        <f t="shared" si="208"/>
        <v>973</v>
      </c>
    </row>
    <row r="1195" spans="1:21" ht="29.4" thickBot="1" x14ac:dyDescent="0.35">
      <c r="A1195" s="3" t="s">
        <v>58</v>
      </c>
      <c r="B1195" s="1">
        <v>2</v>
      </c>
      <c r="C1195" s="1">
        <v>3</v>
      </c>
      <c r="D1195" s="1">
        <v>6</v>
      </c>
      <c r="E1195" s="1">
        <v>11</v>
      </c>
      <c r="F1195" s="6">
        <v>2016</v>
      </c>
      <c r="G1195" s="6">
        <v>0</v>
      </c>
      <c r="H1195">
        <f t="shared" si="198"/>
        <v>9</v>
      </c>
      <c r="I1195" t="str">
        <f t="shared" si="199"/>
        <v>POL</v>
      </c>
      <c r="J1195">
        <f>INDEX(Plan4!$B$4:$B$31,MATCH(Plan1!$F1195,Plan4!$A$4:$A$31,0))</f>
        <v>2012</v>
      </c>
      <c r="K1195">
        <f>INDEX(Plan4!$C$4:$C$31,MATCH(Plan1!$F1195,Plan4!$A$4:$A$31,0))</f>
        <v>2008</v>
      </c>
      <c r="L1195">
        <f>INDEX(Plan4!$E$4:$E$31,MATCH(Plan1!$F1195,Plan4!$A$4:$A$31,0))</f>
        <v>2020</v>
      </c>
      <c r="M1195">
        <f t="shared" si="200"/>
        <v>3</v>
      </c>
      <c r="N1195">
        <f t="shared" si="201"/>
        <v>11</v>
      </c>
      <c r="O1195">
        <f t="shared" si="202"/>
        <v>4</v>
      </c>
      <c r="P1195">
        <f t="shared" si="203"/>
        <v>11</v>
      </c>
      <c r="Q1195">
        <f t="shared" si="204"/>
        <v>0</v>
      </c>
      <c r="R1195">
        <f t="shared" si="205"/>
        <v>0</v>
      </c>
      <c r="S1195">
        <f t="shared" si="206"/>
        <v>1</v>
      </c>
      <c r="T1195">
        <f t="shared" si="207"/>
        <v>1</v>
      </c>
      <c r="U1195">
        <f t="shared" si="208"/>
        <v>973</v>
      </c>
    </row>
    <row r="1196" spans="1:21" ht="43.8" thickBot="1" x14ac:dyDescent="0.35">
      <c r="A1196" s="3" t="s">
        <v>108</v>
      </c>
      <c r="B1196" s="1">
        <v>2</v>
      </c>
      <c r="C1196" s="1">
        <v>3</v>
      </c>
      <c r="D1196" s="1">
        <v>2</v>
      </c>
      <c r="E1196" s="1">
        <v>7</v>
      </c>
      <c r="F1196" s="6">
        <v>2016</v>
      </c>
      <c r="G1196" s="6">
        <v>0</v>
      </c>
      <c r="H1196">
        <f t="shared" si="198"/>
        <v>14</v>
      </c>
      <c r="I1196" t="str">
        <f t="shared" si="199"/>
        <v>PRK</v>
      </c>
      <c r="J1196">
        <f>INDEX(Plan4!$B$4:$B$31,MATCH(Plan1!$F1196,Plan4!$A$4:$A$31,0))</f>
        <v>2012</v>
      </c>
      <c r="K1196">
        <f>INDEX(Plan4!$C$4:$C$31,MATCH(Plan1!$F1196,Plan4!$A$4:$A$31,0))</f>
        <v>2008</v>
      </c>
      <c r="L1196">
        <f>INDEX(Plan4!$E$4:$E$31,MATCH(Plan1!$F1196,Plan4!$A$4:$A$31,0))</f>
        <v>2020</v>
      </c>
      <c r="M1196">
        <f t="shared" si="200"/>
        <v>4</v>
      </c>
      <c r="N1196">
        <f t="shared" si="201"/>
        <v>7</v>
      </c>
      <c r="O1196">
        <f t="shared" si="202"/>
        <v>2</v>
      </c>
      <c r="P1196">
        <f t="shared" si="203"/>
        <v>6</v>
      </c>
      <c r="Q1196">
        <f t="shared" si="204"/>
        <v>0</v>
      </c>
      <c r="R1196">
        <f t="shared" si="205"/>
        <v>0</v>
      </c>
      <c r="S1196">
        <f t="shared" si="206"/>
        <v>1</v>
      </c>
      <c r="T1196">
        <f t="shared" si="207"/>
        <v>1</v>
      </c>
      <c r="U1196">
        <f t="shared" si="208"/>
        <v>973</v>
      </c>
    </row>
    <row r="1197" spans="1:21" ht="29.4" thickBot="1" x14ac:dyDescent="0.35">
      <c r="A1197" s="3" t="s">
        <v>21</v>
      </c>
      <c r="B1197" s="1">
        <v>2</v>
      </c>
      <c r="C1197" s="1">
        <v>2</v>
      </c>
      <c r="D1197" s="1">
        <v>2</v>
      </c>
      <c r="E1197" s="1">
        <v>6</v>
      </c>
      <c r="F1197" s="6">
        <v>2016</v>
      </c>
      <c r="G1197" s="6">
        <v>0</v>
      </c>
      <c r="H1197">
        <f t="shared" si="198"/>
        <v>10</v>
      </c>
      <c r="I1197" t="str">
        <f t="shared" si="199"/>
        <v>BEL</v>
      </c>
      <c r="J1197">
        <f>INDEX(Plan4!$B$4:$B$31,MATCH(Plan1!$F1197,Plan4!$A$4:$A$31,0))</f>
        <v>2012</v>
      </c>
      <c r="K1197">
        <f>INDEX(Plan4!$C$4:$C$31,MATCH(Plan1!$F1197,Plan4!$A$4:$A$31,0))</f>
        <v>2008</v>
      </c>
      <c r="L1197">
        <f>INDEX(Plan4!$E$4:$E$31,MATCH(Plan1!$F1197,Plan4!$A$4:$A$31,0))</f>
        <v>2020</v>
      </c>
      <c r="M1197">
        <f t="shared" si="200"/>
        <v>0</v>
      </c>
      <c r="N1197">
        <f t="shared" si="201"/>
        <v>3</v>
      </c>
      <c r="O1197">
        <f t="shared" si="202"/>
        <v>2</v>
      </c>
      <c r="P1197">
        <f t="shared" si="203"/>
        <v>2</v>
      </c>
      <c r="Q1197">
        <f t="shared" si="204"/>
        <v>0</v>
      </c>
      <c r="R1197">
        <f t="shared" si="205"/>
        <v>0</v>
      </c>
      <c r="S1197">
        <f t="shared" si="206"/>
        <v>1</v>
      </c>
      <c r="T1197">
        <f t="shared" si="207"/>
        <v>1</v>
      </c>
      <c r="U1197">
        <f t="shared" si="208"/>
        <v>973</v>
      </c>
    </row>
    <row r="1198" spans="1:21" ht="29.4" thickBot="1" x14ac:dyDescent="0.35">
      <c r="A1198" s="3" t="s">
        <v>113</v>
      </c>
      <c r="B1198" s="1">
        <v>2</v>
      </c>
      <c r="C1198" s="1">
        <v>2</v>
      </c>
      <c r="D1198" s="1">
        <v>2</v>
      </c>
      <c r="E1198" s="1">
        <v>6</v>
      </c>
      <c r="F1198" s="6">
        <v>2016</v>
      </c>
      <c r="G1198" s="6">
        <v>0</v>
      </c>
      <c r="H1198">
        <f t="shared" si="198"/>
        <v>11</v>
      </c>
      <c r="I1198" t="str">
        <f t="shared" si="199"/>
        <v>THA</v>
      </c>
      <c r="J1198">
        <f>INDEX(Plan4!$B$4:$B$31,MATCH(Plan1!$F1198,Plan4!$A$4:$A$31,0))</f>
        <v>2012</v>
      </c>
      <c r="K1198">
        <f>INDEX(Plan4!$C$4:$C$31,MATCH(Plan1!$F1198,Plan4!$A$4:$A$31,0))</f>
        <v>2008</v>
      </c>
      <c r="L1198">
        <f>INDEX(Plan4!$E$4:$E$31,MATCH(Plan1!$F1198,Plan4!$A$4:$A$31,0))</f>
        <v>2020</v>
      </c>
      <c r="M1198">
        <f t="shared" si="200"/>
        <v>0</v>
      </c>
      <c r="N1198">
        <f t="shared" si="201"/>
        <v>4</v>
      </c>
      <c r="O1198">
        <f t="shared" si="202"/>
        <v>2</v>
      </c>
      <c r="P1198">
        <f t="shared" si="203"/>
        <v>6</v>
      </c>
      <c r="Q1198">
        <f t="shared" si="204"/>
        <v>0</v>
      </c>
      <c r="R1198">
        <f t="shared" si="205"/>
        <v>0</v>
      </c>
      <c r="S1198">
        <f t="shared" si="206"/>
        <v>1</v>
      </c>
      <c r="T1198">
        <f t="shared" si="207"/>
        <v>1</v>
      </c>
      <c r="U1198">
        <f t="shared" si="208"/>
        <v>973</v>
      </c>
    </row>
    <row r="1199" spans="1:21" ht="29.4" thickBot="1" x14ac:dyDescent="0.35">
      <c r="A1199" s="3" t="s">
        <v>148</v>
      </c>
      <c r="B1199" s="1">
        <v>2</v>
      </c>
      <c r="C1199" s="1">
        <v>2</v>
      </c>
      <c r="D1199" s="1">
        <v>0</v>
      </c>
      <c r="E1199" s="1">
        <v>4</v>
      </c>
      <c r="F1199" s="6">
        <v>2016</v>
      </c>
      <c r="G1199" s="6">
        <v>0</v>
      </c>
      <c r="H1199">
        <f t="shared" si="198"/>
        <v>11</v>
      </c>
      <c r="I1199" t="str">
        <f t="shared" si="199"/>
        <v>SVK</v>
      </c>
      <c r="J1199">
        <f>INDEX(Plan4!$B$4:$B$31,MATCH(Plan1!$F1199,Plan4!$A$4:$A$31,0))</f>
        <v>2012</v>
      </c>
      <c r="K1199">
        <f>INDEX(Plan4!$C$4:$C$31,MATCH(Plan1!$F1199,Plan4!$A$4:$A$31,0))</f>
        <v>2008</v>
      </c>
      <c r="L1199">
        <f>INDEX(Plan4!$E$4:$E$31,MATCH(Plan1!$F1199,Plan4!$A$4:$A$31,0))</f>
        <v>2020</v>
      </c>
      <c r="M1199">
        <f t="shared" si="200"/>
        <v>0</v>
      </c>
      <c r="N1199">
        <f t="shared" si="201"/>
        <v>4</v>
      </c>
      <c r="O1199">
        <f t="shared" si="202"/>
        <v>3</v>
      </c>
      <c r="P1199">
        <f t="shared" si="203"/>
        <v>6</v>
      </c>
      <c r="Q1199">
        <f t="shared" si="204"/>
        <v>0</v>
      </c>
      <c r="R1199">
        <f t="shared" si="205"/>
        <v>0</v>
      </c>
      <c r="S1199">
        <f t="shared" si="206"/>
        <v>1</v>
      </c>
      <c r="T1199">
        <f t="shared" si="207"/>
        <v>1</v>
      </c>
      <c r="U1199">
        <f t="shared" si="208"/>
        <v>973</v>
      </c>
    </row>
    <row r="1200" spans="1:21" ht="29.4" thickBot="1" x14ac:dyDescent="0.35">
      <c r="A1200" s="3" t="s">
        <v>157</v>
      </c>
      <c r="B1200" s="1">
        <v>2</v>
      </c>
      <c r="C1200" s="1">
        <v>1</v>
      </c>
      <c r="D1200" s="1">
        <v>4</v>
      </c>
      <c r="E1200" s="1">
        <v>7</v>
      </c>
      <c r="F1200" s="6">
        <v>2016</v>
      </c>
      <c r="G1200" s="6">
        <v>0</v>
      </c>
      <c r="H1200">
        <f t="shared" si="198"/>
        <v>10</v>
      </c>
      <c r="I1200" t="str">
        <f t="shared" si="199"/>
        <v>GEO</v>
      </c>
      <c r="J1200">
        <f>INDEX(Plan4!$B$4:$B$31,MATCH(Plan1!$F1200,Plan4!$A$4:$A$31,0))</f>
        <v>2012</v>
      </c>
      <c r="K1200">
        <f>INDEX(Plan4!$C$4:$C$31,MATCH(Plan1!$F1200,Plan4!$A$4:$A$31,0))</f>
        <v>2008</v>
      </c>
      <c r="L1200">
        <f>INDEX(Plan4!$E$4:$E$31,MATCH(Plan1!$F1200,Plan4!$A$4:$A$31,0))</f>
        <v>2020</v>
      </c>
      <c r="M1200">
        <f t="shared" si="200"/>
        <v>1</v>
      </c>
      <c r="N1200">
        <f t="shared" si="201"/>
        <v>6</v>
      </c>
      <c r="O1200">
        <f t="shared" si="202"/>
        <v>3</v>
      </c>
      <c r="P1200">
        <f t="shared" si="203"/>
        <v>7</v>
      </c>
      <c r="Q1200">
        <f t="shared" si="204"/>
        <v>0</v>
      </c>
      <c r="R1200">
        <f t="shared" si="205"/>
        <v>0</v>
      </c>
      <c r="S1200">
        <f t="shared" si="206"/>
        <v>1</v>
      </c>
      <c r="T1200">
        <f t="shared" si="207"/>
        <v>1</v>
      </c>
      <c r="U1200">
        <f t="shared" si="208"/>
        <v>973</v>
      </c>
    </row>
    <row r="1201" spans="1:21" ht="29.4" thickBot="1" x14ac:dyDescent="0.35">
      <c r="A1201" s="3" t="s">
        <v>155</v>
      </c>
      <c r="B1201" s="1">
        <v>1</v>
      </c>
      <c r="C1201" s="1">
        <v>7</v>
      </c>
      <c r="D1201" s="1">
        <v>10</v>
      </c>
      <c r="E1201" s="1">
        <v>18</v>
      </c>
      <c r="F1201" s="6">
        <v>2016</v>
      </c>
      <c r="G1201" s="6">
        <v>0</v>
      </c>
      <c r="H1201">
        <f t="shared" si="198"/>
        <v>13</v>
      </c>
      <c r="I1201" t="str">
        <f t="shared" si="199"/>
        <v>AZE</v>
      </c>
      <c r="J1201">
        <f>INDEX(Plan4!$B$4:$B$31,MATCH(Plan1!$F1201,Plan4!$A$4:$A$31,0))</f>
        <v>2012</v>
      </c>
      <c r="K1201">
        <f>INDEX(Plan4!$C$4:$C$31,MATCH(Plan1!$F1201,Plan4!$A$4:$A$31,0))</f>
        <v>2008</v>
      </c>
      <c r="L1201">
        <f>INDEX(Plan4!$E$4:$E$31,MATCH(Plan1!$F1201,Plan4!$A$4:$A$31,0))</f>
        <v>2020</v>
      </c>
      <c r="M1201">
        <f t="shared" si="200"/>
        <v>2</v>
      </c>
      <c r="N1201">
        <f t="shared" si="201"/>
        <v>9</v>
      </c>
      <c r="O1201">
        <f t="shared" si="202"/>
        <v>1</v>
      </c>
      <c r="P1201">
        <f t="shared" si="203"/>
        <v>6</v>
      </c>
      <c r="Q1201">
        <f t="shared" si="204"/>
        <v>0</v>
      </c>
      <c r="R1201">
        <f t="shared" si="205"/>
        <v>0</v>
      </c>
      <c r="S1201">
        <f t="shared" si="206"/>
        <v>1</v>
      </c>
      <c r="T1201">
        <f t="shared" si="207"/>
        <v>1</v>
      </c>
      <c r="U1201">
        <f t="shared" si="208"/>
        <v>973</v>
      </c>
    </row>
    <row r="1202" spans="1:21" ht="29.4" thickBot="1" x14ac:dyDescent="0.35">
      <c r="A1202" s="3" t="s">
        <v>147</v>
      </c>
      <c r="B1202" s="1">
        <v>1</v>
      </c>
      <c r="C1202" s="1">
        <v>4</v>
      </c>
      <c r="D1202" s="1">
        <v>4</v>
      </c>
      <c r="E1202" s="1">
        <v>9</v>
      </c>
      <c r="F1202" s="6">
        <v>2016</v>
      </c>
      <c r="G1202" s="6">
        <v>0</v>
      </c>
      <c r="H1202">
        <f t="shared" si="198"/>
        <v>10</v>
      </c>
      <c r="I1202" t="str">
        <f t="shared" si="199"/>
        <v>BLR</v>
      </c>
      <c r="J1202">
        <f>INDEX(Plan4!$B$4:$B$31,MATCH(Plan1!$F1202,Plan4!$A$4:$A$31,0))</f>
        <v>2012</v>
      </c>
      <c r="K1202">
        <f>INDEX(Plan4!$C$4:$C$31,MATCH(Plan1!$F1202,Plan4!$A$4:$A$31,0))</f>
        <v>2008</v>
      </c>
      <c r="L1202">
        <f>INDEX(Plan4!$E$4:$E$31,MATCH(Plan1!$F1202,Plan4!$A$4:$A$31,0))</f>
        <v>2020</v>
      </c>
      <c r="M1202">
        <f t="shared" si="200"/>
        <v>2</v>
      </c>
      <c r="N1202">
        <f t="shared" si="201"/>
        <v>10</v>
      </c>
      <c r="O1202">
        <f t="shared" si="202"/>
        <v>3</v>
      </c>
      <c r="P1202">
        <f t="shared" si="203"/>
        <v>14</v>
      </c>
      <c r="Q1202">
        <f t="shared" si="204"/>
        <v>0</v>
      </c>
      <c r="R1202">
        <f t="shared" si="205"/>
        <v>0</v>
      </c>
      <c r="S1202">
        <f t="shared" si="206"/>
        <v>1</v>
      </c>
      <c r="T1202">
        <f t="shared" si="207"/>
        <v>1</v>
      </c>
      <c r="U1202">
        <f t="shared" si="208"/>
        <v>973</v>
      </c>
    </row>
    <row r="1203" spans="1:21" ht="29.4" thickBot="1" x14ac:dyDescent="0.35">
      <c r="A1203" s="3" t="s">
        <v>69</v>
      </c>
      <c r="B1203" s="1">
        <v>1</v>
      </c>
      <c r="C1203" s="1">
        <v>3</v>
      </c>
      <c r="D1203" s="1">
        <v>4</v>
      </c>
      <c r="E1203" s="1">
        <v>8</v>
      </c>
      <c r="F1203" s="6">
        <v>2016</v>
      </c>
      <c r="G1203" s="6">
        <v>0</v>
      </c>
      <c r="H1203">
        <f t="shared" si="198"/>
        <v>9</v>
      </c>
      <c r="I1203" t="str">
        <f t="shared" si="199"/>
        <v>TUR</v>
      </c>
      <c r="J1203">
        <f>INDEX(Plan4!$B$4:$B$31,MATCH(Plan1!$F1203,Plan4!$A$4:$A$31,0))</f>
        <v>2012</v>
      </c>
      <c r="K1203">
        <f>INDEX(Plan4!$C$4:$C$31,MATCH(Plan1!$F1203,Plan4!$A$4:$A$31,0))</f>
        <v>2008</v>
      </c>
      <c r="L1203">
        <f>INDEX(Plan4!$E$4:$E$31,MATCH(Plan1!$F1203,Plan4!$A$4:$A$31,0))</f>
        <v>2020</v>
      </c>
      <c r="M1203">
        <f t="shared" si="200"/>
        <v>1</v>
      </c>
      <c r="N1203">
        <f t="shared" si="201"/>
        <v>3</v>
      </c>
      <c r="O1203">
        <f t="shared" si="202"/>
        <v>1</v>
      </c>
      <c r="P1203">
        <f t="shared" si="203"/>
        <v>5</v>
      </c>
      <c r="Q1203">
        <f t="shared" si="204"/>
        <v>0</v>
      </c>
      <c r="R1203">
        <f t="shared" si="205"/>
        <v>0</v>
      </c>
      <c r="S1203">
        <f t="shared" si="206"/>
        <v>1</v>
      </c>
      <c r="T1203">
        <f t="shared" si="207"/>
        <v>1</v>
      </c>
      <c r="U1203">
        <f t="shared" si="208"/>
        <v>973</v>
      </c>
    </row>
    <row r="1204" spans="1:21" ht="29.4" thickBot="1" x14ac:dyDescent="0.35">
      <c r="A1204" s="3" t="s">
        <v>149</v>
      </c>
      <c r="B1204" s="1">
        <v>1</v>
      </c>
      <c r="C1204" s="1">
        <v>3</v>
      </c>
      <c r="D1204" s="1">
        <v>0</v>
      </c>
      <c r="E1204" s="1">
        <v>4</v>
      </c>
      <c r="F1204" s="6">
        <v>2016</v>
      </c>
      <c r="G1204" s="6">
        <v>0</v>
      </c>
      <c r="H1204">
        <f t="shared" si="198"/>
        <v>10</v>
      </c>
      <c r="I1204" t="str">
        <f t="shared" si="199"/>
        <v>ARM</v>
      </c>
      <c r="J1204">
        <f>INDEX(Plan4!$B$4:$B$31,MATCH(Plan1!$F1204,Plan4!$A$4:$A$31,0))</f>
        <v>2012</v>
      </c>
      <c r="K1204">
        <f>INDEX(Plan4!$C$4:$C$31,MATCH(Plan1!$F1204,Plan4!$A$4:$A$31,0))</f>
        <v>2008</v>
      </c>
      <c r="L1204">
        <f>INDEX(Plan4!$E$4:$E$31,MATCH(Plan1!$F1204,Plan4!$A$4:$A$31,0))</f>
        <v>2020</v>
      </c>
      <c r="M1204">
        <f t="shared" si="200"/>
        <v>0</v>
      </c>
      <c r="N1204">
        <f t="shared" si="201"/>
        <v>2</v>
      </c>
      <c r="O1204">
        <f t="shared" si="202"/>
        <v>0</v>
      </c>
      <c r="P1204">
        <f t="shared" si="203"/>
        <v>5</v>
      </c>
      <c r="Q1204">
        <f t="shared" si="204"/>
        <v>0</v>
      </c>
      <c r="R1204">
        <f t="shared" si="205"/>
        <v>0</v>
      </c>
      <c r="S1204">
        <f t="shared" si="206"/>
        <v>1</v>
      </c>
      <c r="T1204">
        <f t="shared" si="207"/>
        <v>1</v>
      </c>
      <c r="U1204">
        <f t="shared" si="208"/>
        <v>973</v>
      </c>
    </row>
    <row r="1205" spans="1:21" ht="43.8" thickBot="1" x14ac:dyDescent="0.35">
      <c r="A1205" s="3" t="s">
        <v>145</v>
      </c>
      <c r="B1205" s="1">
        <v>1</v>
      </c>
      <c r="C1205" s="1">
        <v>2</v>
      </c>
      <c r="D1205" s="1">
        <v>7</v>
      </c>
      <c r="E1205" s="1">
        <v>10</v>
      </c>
      <c r="F1205" s="6">
        <v>2016</v>
      </c>
      <c r="G1205" s="6">
        <v>0</v>
      </c>
      <c r="H1205">
        <f t="shared" si="198"/>
        <v>17</v>
      </c>
      <c r="I1205" t="str">
        <f t="shared" si="199"/>
        <v>CZE</v>
      </c>
      <c r="J1205">
        <f>INDEX(Plan4!$B$4:$B$31,MATCH(Plan1!$F1205,Plan4!$A$4:$A$31,0))</f>
        <v>2012</v>
      </c>
      <c r="K1205">
        <f>INDEX(Plan4!$C$4:$C$31,MATCH(Plan1!$F1205,Plan4!$A$4:$A$31,0))</f>
        <v>2008</v>
      </c>
      <c r="L1205">
        <f>INDEX(Plan4!$E$4:$E$31,MATCH(Plan1!$F1205,Plan4!$A$4:$A$31,0))</f>
        <v>2020</v>
      </c>
      <c r="M1205">
        <f t="shared" si="200"/>
        <v>4</v>
      </c>
      <c r="N1205">
        <f t="shared" si="201"/>
        <v>11</v>
      </c>
      <c r="O1205">
        <f t="shared" si="202"/>
        <v>3</v>
      </c>
      <c r="P1205">
        <f t="shared" si="203"/>
        <v>7</v>
      </c>
      <c r="Q1205">
        <f t="shared" si="204"/>
        <v>0</v>
      </c>
      <c r="R1205">
        <f t="shared" si="205"/>
        <v>0</v>
      </c>
      <c r="S1205">
        <f t="shared" si="206"/>
        <v>1</v>
      </c>
      <c r="T1205">
        <f t="shared" si="207"/>
        <v>1</v>
      </c>
      <c r="U1205">
        <f t="shared" si="208"/>
        <v>973</v>
      </c>
    </row>
    <row r="1206" spans="1:21" ht="29.4" thickBot="1" x14ac:dyDescent="0.35">
      <c r="A1206" s="3" t="s">
        <v>90</v>
      </c>
      <c r="B1206" s="1">
        <v>1</v>
      </c>
      <c r="C1206" s="1">
        <v>2</v>
      </c>
      <c r="D1206" s="1">
        <v>5</v>
      </c>
      <c r="E1206" s="1">
        <v>8</v>
      </c>
      <c r="F1206" s="6">
        <v>2016</v>
      </c>
      <c r="G1206" s="6">
        <v>0</v>
      </c>
      <c r="H1206">
        <f t="shared" si="198"/>
        <v>11</v>
      </c>
      <c r="I1206" t="str">
        <f t="shared" si="199"/>
        <v>ETH</v>
      </c>
      <c r="J1206">
        <f>INDEX(Plan4!$B$4:$B$31,MATCH(Plan1!$F1206,Plan4!$A$4:$A$31,0))</f>
        <v>2012</v>
      </c>
      <c r="K1206">
        <f>INDEX(Plan4!$C$4:$C$31,MATCH(Plan1!$F1206,Plan4!$A$4:$A$31,0))</f>
        <v>2008</v>
      </c>
      <c r="L1206">
        <f>INDEX(Plan4!$E$4:$E$31,MATCH(Plan1!$F1206,Plan4!$A$4:$A$31,0))</f>
        <v>2020</v>
      </c>
      <c r="M1206">
        <f t="shared" si="200"/>
        <v>3</v>
      </c>
      <c r="N1206">
        <f t="shared" si="201"/>
        <v>8</v>
      </c>
      <c r="O1206">
        <f t="shared" si="202"/>
        <v>4</v>
      </c>
      <c r="P1206">
        <f t="shared" si="203"/>
        <v>7</v>
      </c>
      <c r="Q1206">
        <f t="shared" si="204"/>
        <v>0</v>
      </c>
      <c r="R1206">
        <f t="shared" si="205"/>
        <v>0</v>
      </c>
      <c r="S1206">
        <f t="shared" si="206"/>
        <v>1</v>
      </c>
      <c r="T1206">
        <f t="shared" si="207"/>
        <v>1</v>
      </c>
      <c r="U1206">
        <f t="shared" si="208"/>
        <v>973</v>
      </c>
    </row>
    <row r="1207" spans="1:21" ht="29.4" thickBot="1" x14ac:dyDescent="0.35">
      <c r="A1207" s="3" t="s">
        <v>140</v>
      </c>
      <c r="B1207" s="1">
        <v>1</v>
      </c>
      <c r="C1207" s="1">
        <v>2</v>
      </c>
      <c r="D1207" s="1">
        <v>1</v>
      </c>
      <c r="E1207" s="1">
        <v>4</v>
      </c>
      <c r="F1207" s="6">
        <v>2016</v>
      </c>
      <c r="G1207" s="6">
        <v>0</v>
      </c>
      <c r="H1207">
        <f t="shared" si="198"/>
        <v>11</v>
      </c>
      <c r="I1207" t="str">
        <f t="shared" si="199"/>
        <v>SLO</v>
      </c>
      <c r="J1207">
        <f>INDEX(Plan4!$B$4:$B$31,MATCH(Plan1!$F1207,Plan4!$A$4:$A$31,0))</f>
        <v>2012</v>
      </c>
      <c r="K1207">
        <f>INDEX(Plan4!$C$4:$C$31,MATCH(Plan1!$F1207,Plan4!$A$4:$A$31,0))</f>
        <v>2008</v>
      </c>
      <c r="L1207">
        <f>INDEX(Plan4!$E$4:$E$31,MATCH(Plan1!$F1207,Plan4!$A$4:$A$31,0))</f>
        <v>2020</v>
      </c>
      <c r="M1207">
        <f t="shared" si="200"/>
        <v>1</v>
      </c>
      <c r="N1207">
        <f t="shared" si="201"/>
        <v>4</v>
      </c>
      <c r="O1207">
        <f t="shared" si="202"/>
        <v>1</v>
      </c>
      <c r="P1207">
        <f t="shared" si="203"/>
        <v>5</v>
      </c>
      <c r="Q1207">
        <f t="shared" si="204"/>
        <v>0</v>
      </c>
      <c r="R1207">
        <f t="shared" si="205"/>
        <v>0</v>
      </c>
      <c r="S1207">
        <f t="shared" si="206"/>
        <v>1</v>
      </c>
      <c r="T1207">
        <f t="shared" si="207"/>
        <v>1</v>
      </c>
      <c r="U1207">
        <f t="shared" si="208"/>
        <v>973</v>
      </c>
    </row>
    <row r="1208" spans="1:21" ht="29.4" thickBot="1" x14ac:dyDescent="0.35">
      <c r="A1208" s="3" t="s">
        <v>128</v>
      </c>
      <c r="B1208" s="1">
        <v>1</v>
      </c>
      <c r="C1208" s="1">
        <v>2</v>
      </c>
      <c r="D1208" s="1">
        <v>0</v>
      </c>
      <c r="E1208" s="1">
        <v>3</v>
      </c>
      <c r="F1208" s="6">
        <v>2016</v>
      </c>
      <c r="G1208" s="6">
        <v>0</v>
      </c>
      <c r="H1208">
        <f t="shared" si="198"/>
        <v>12</v>
      </c>
      <c r="I1208" t="str">
        <f t="shared" si="199"/>
        <v>INA</v>
      </c>
      <c r="J1208">
        <f>INDEX(Plan4!$B$4:$B$31,MATCH(Plan1!$F1208,Plan4!$A$4:$A$31,0))</f>
        <v>2012</v>
      </c>
      <c r="K1208">
        <f>INDEX(Plan4!$C$4:$C$31,MATCH(Plan1!$F1208,Plan4!$A$4:$A$31,0))</f>
        <v>2008</v>
      </c>
      <c r="L1208">
        <f>INDEX(Plan4!$E$4:$E$31,MATCH(Plan1!$F1208,Plan4!$A$4:$A$31,0))</f>
        <v>2020</v>
      </c>
      <c r="M1208">
        <f t="shared" si="200"/>
        <v>0</v>
      </c>
      <c r="N1208">
        <f t="shared" si="201"/>
        <v>3</v>
      </c>
      <c r="O1208">
        <f t="shared" si="202"/>
        <v>1</v>
      </c>
      <c r="P1208">
        <f t="shared" si="203"/>
        <v>6</v>
      </c>
      <c r="Q1208">
        <f t="shared" si="204"/>
        <v>0</v>
      </c>
      <c r="R1208">
        <f t="shared" si="205"/>
        <v>0</v>
      </c>
      <c r="S1208">
        <f t="shared" si="206"/>
        <v>1</v>
      </c>
      <c r="T1208">
        <f t="shared" si="207"/>
        <v>1</v>
      </c>
      <c r="U1208">
        <f t="shared" si="208"/>
        <v>973</v>
      </c>
    </row>
    <row r="1209" spans="1:21" ht="29.4" thickBot="1" x14ac:dyDescent="0.35">
      <c r="A1209" s="3" t="s">
        <v>61</v>
      </c>
      <c r="B1209" s="1">
        <v>1</v>
      </c>
      <c r="C1209" s="1">
        <v>1</v>
      </c>
      <c r="D1209" s="1">
        <v>2</v>
      </c>
      <c r="E1209" s="1">
        <v>4</v>
      </c>
      <c r="F1209" s="6">
        <v>2016</v>
      </c>
      <c r="G1209" s="6">
        <v>0</v>
      </c>
      <c r="H1209">
        <f t="shared" si="198"/>
        <v>10</v>
      </c>
      <c r="I1209" t="str">
        <f t="shared" si="199"/>
        <v>ROU</v>
      </c>
      <c r="J1209">
        <f>INDEX(Plan4!$B$4:$B$31,MATCH(Plan1!$F1209,Plan4!$A$4:$A$31,0))</f>
        <v>2012</v>
      </c>
      <c r="K1209">
        <f>INDEX(Plan4!$C$4:$C$31,MATCH(Plan1!$F1209,Plan4!$A$4:$A$31,0))</f>
        <v>2008</v>
      </c>
      <c r="L1209">
        <f>INDEX(Plan4!$E$4:$E$31,MATCH(Plan1!$F1209,Plan4!$A$4:$A$31,0))</f>
        <v>2020</v>
      </c>
      <c r="M1209">
        <f t="shared" si="200"/>
        <v>2</v>
      </c>
      <c r="N1209">
        <f t="shared" si="201"/>
        <v>7</v>
      </c>
      <c r="O1209">
        <f t="shared" si="202"/>
        <v>4</v>
      </c>
      <c r="P1209">
        <f t="shared" si="203"/>
        <v>9</v>
      </c>
      <c r="Q1209">
        <f t="shared" si="204"/>
        <v>0</v>
      </c>
      <c r="R1209">
        <f t="shared" si="205"/>
        <v>0</v>
      </c>
      <c r="S1209">
        <f t="shared" si="206"/>
        <v>1</v>
      </c>
      <c r="T1209">
        <f t="shared" si="207"/>
        <v>1</v>
      </c>
      <c r="U1209">
        <f t="shared" si="208"/>
        <v>973</v>
      </c>
    </row>
    <row r="1210" spans="1:21" ht="29.4" thickBot="1" x14ac:dyDescent="0.35">
      <c r="A1210" s="3" t="s">
        <v>179</v>
      </c>
      <c r="B1210" s="1">
        <v>1</v>
      </c>
      <c r="C1210" s="1">
        <v>1</v>
      </c>
      <c r="D1210" s="1">
        <v>0</v>
      </c>
      <c r="E1210" s="1">
        <v>2</v>
      </c>
      <c r="F1210" s="6">
        <v>2016</v>
      </c>
      <c r="G1210" s="6">
        <v>0</v>
      </c>
      <c r="H1210">
        <f t="shared" si="198"/>
        <v>10</v>
      </c>
      <c r="I1210" t="str">
        <f t="shared" si="199"/>
        <v>BRN</v>
      </c>
      <c r="J1210">
        <f>INDEX(Plan4!$B$4:$B$31,MATCH(Plan1!$F1210,Plan4!$A$4:$A$31,0))</f>
        <v>2012</v>
      </c>
      <c r="K1210">
        <f>INDEX(Plan4!$C$4:$C$31,MATCH(Plan1!$F1210,Plan4!$A$4:$A$31,0))</f>
        <v>2008</v>
      </c>
      <c r="L1210">
        <f>INDEX(Plan4!$E$4:$E$31,MATCH(Plan1!$F1210,Plan4!$A$4:$A$31,0))</f>
        <v>2020</v>
      </c>
      <c r="M1210">
        <f t="shared" si="200"/>
        <v>1</v>
      </c>
      <c r="N1210">
        <f t="shared" si="201"/>
        <v>1</v>
      </c>
      <c r="O1210">
        <f t="shared" si="202"/>
        <v>0</v>
      </c>
      <c r="P1210">
        <f t="shared" si="203"/>
        <v>0</v>
      </c>
      <c r="Q1210">
        <f t="shared" si="204"/>
        <v>0</v>
      </c>
      <c r="R1210">
        <f t="shared" si="205"/>
        <v>0</v>
      </c>
      <c r="S1210">
        <f t="shared" si="206"/>
        <v>1</v>
      </c>
      <c r="T1210">
        <f t="shared" si="207"/>
        <v>0</v>
      </c>
      <c r="U1210">
        <f t="shared" si="208"/>
        <v>973</v>
      </c>
    </row>
    <row r="1211" spans="1:21" ht="29.4" thickBot="1" x14ac:dyDescent="0.35">
      <c r="A1211" s="3" t="s">
        <v>161</v>
      </c>
      <c r="B1211" s="1">
        <v>1</v>
      </c>
      <c r="C1211" s="1">
        <v>1</v>
      </c>
      <c r="D1211" s="1">
        <v>0</v>
      </c>
      <c r="E1211" s="1">
        <v>2</v>
      </c>
      <c r="F1211" s="6">
        <v>2016</v>
      </c>
      <c r="G1211" s="6">
        <v>0</v>
      </c>
      <c r="H1211">
        <f t="shared" si="198"/>
        <v>10</v>
      </c>
      <c r="I1211" t="str">
        <f t="shared" si="199"/>
        <v>VIE</v>
      </c>
      <c r="J1211">
        <f>INDEX(Plan4!$B$4:$B$31,MATCH(Plan1!$F1211,Plan4!$A$4:$A$31,0))</f>
        <v>2012</v>
      </c>
      <c r="K1211">
        <f>INDEX(Plan4!$C$4:$C$31,MATCH(Plan1!$F1211,Plan4!$A$4:$A$31,0))</f>
        <v>2008</v>
      </c>
      <c r="L1211">
        <f>INDEX(Plan4!$E$4:$E$31,MATCH(Plan1!$F1211,Plan4!$A$4:$A$31,0))</f>
        <v>2020</v>
      </c>
      <c r="M1211">
        <f t="shared" si="200"/>
        <v>0</v>
      </c>
      <c r="N1211">
        <f t="shared" si="201"/>
        <v>1</v>
      </c>
      <c r="O1211">
        <f t="shared" si="202"/>
        <v>0</v>
      </c>
      <c r="P1211">
        <f t="shared" si="203"/>
        <v>1</v>
      </c>
      <c r="Q1211">
        <f t="shared" si="204"/>
        <v>0</v>
      </c>
      <c r="R1211">
        <f t="shared" si="205"/>
        <v>0</v>
      </c>
      <c r="S1211">
        <f t="shared" si="206"/>
        <v>1</v>
      </c>
      <c r="T1211">
        <f t="shared" si="207"/>
        <v>1</v>
      </c>
      <c r="U1211">
        <f t="shared" si="208"/>
        <v>973</v>
      </c>
    </row>
    <row r="1212" spans="1:21" ht="43.8" thickBot="1" x14ac:dyDescent="0.35">
      <c r="A1212" s="3" t="s">
        <v>122</v>
      </c>
      <c r="B1212" s="1">
        <v>1</v>
      </c>
      <c r="C1212" s="1">
        <v>0</v>
      </c>
      <c r="D1212" s="1">
        <v>2</v>
      </c>
      <c r="E1212" s="1">
        <v>3</v>
      </c>
      <c r="F1212" s="6">
        <v>2016</v>
      </c>
      <c r="G1212" s="6">
        <v>0</v>
      </c>
      <c r="H1212">
        <f t="shared" si="198"/>
        <v>17</v>
      </c>
      <c r="I1212" t="str">
        <f t="shared" si="199"/>
        <v>TPE</v>
      </c>
      <c r="J1212">
        <f>INDEX(Plan4!$B$4:$B$31,MATCH(Plan1!$F1212,Plan4!$A$4:$A$31,0))</f>
        <v>2012</v>
      </c>
      <c r="K1212">
        <f>INDEX(Plan4!$C$4:$C$31,MATCH(Plan1!$F1212,Plan4!$A$4:$A$31,0))</f>
        <v>2008</v>
      </c>
      <c r="L1212">
        <f>INDEX(Plan4!$E$4:$E$31,MATCH(Plan1!$F1212,Plan4!$A$4:$A$31,0))</f>
        <v>2020</v>
      </c>
      <c r="M1212">
        <f t="shared" si="200"/>
        <v>1</v>
      </c>
      <c r="N1212">
        <f t="shared" si="201"/>
        <v>2</v>
      </c>
      <c r="O1212">
        <f t="shared" si="202"/>
        <v>1</v>
      </c>
      <c r="P1212">
        <f t="shared" si="203"/>
        <v>4</v>
      </c>
      <c r="Q1212">
        <f t="shared" si="204"/>
        <v>0</v>
      </c>
      <c r="R1212">
        <f t="shared" si="205"/>
        <v>0</v>
      </c>
      <c r="S1212">
        <f t="shared" si="206"/>
        <v>1</v>
      </c>
      <c r="T1212">
        <f t="shared" si="207"/>
        <v>1</v>
      </c>
      <c r="U1212">
        <f t="shared" si="208"/>
        <v>973</v>
      </c>
    </row>
    <row r="1213" spans="1:21" ht="29.4" thickBot="1" x14ac:dyDescent="0.35">
      <c r="A1213" s="3" t="s">
        <v>88</v>
      </c>
      <c r="B1213" s="1">
        <v>1</v>
      </c>
      <c r="C1213" s="1">
        <v>0</v>
      </c>
      <c r="D1213" s="1">
        <v>1</v>
      </c>
      <c r="E1213" s="1">
        <v>2</v>
      </c>
      <c r="F1213" s="6">
        <v>2016</v>
      </c>
      <c r="G1213" s="6">
        <v>0</v>
      </c>
      <c r="H1213">
        <f t="shared" si="198"/>
        <v>10</v>
      </c>
      <c r="I1213" t="str">
        <f t="shared" si="199"/>
        <v>BAH</v>
      </c>
      <c r="J1213">
        <f>INDEX(Plan4!$B$4:$B$31,MATCH(Plan1!$F1213,Plan4!$A$4:$A$31,0))</f>
        <v>2012</v>
      </c>
      <c r="K1213">
        <f>INDEX(Plan4!$C$4:$C$31,MATCH(Plan1!$F1213,Plan4!$A$4:$A$31,0))</f>
        <v>2008</v>
      </c>
      <c r="L1213">
        <f>INDEX(Plan4!$E$4:$E$31,MATCH(Plan1!$F1213,Plan4!$A$4:$A$31,0))</f>
        <v>2020</v>
      </c>
      <c r="M1213">
        <f t="shared" si="200"/>
        <v>1</v>
      </c>
      <c r="N1213">
        <f t="shared" si="201"/>
        <v>1</v>
      </c>
      <c r="O1213">
        <f t="shared" si="202"/>
        <v>0</v>
      </c>
      <c r="P1213">
        <f t="shared" si="203"/>
        <v>2</v>
      </c>
      <c r="Q1213">
        <f t="shared" si="204"/>
        <v>0</v>
      </c>
      <c r="R1213">
        <f t="shared" si="205"/>
        <v>0</v>
      </c>
      <c r="S1213">
        <f t="shared" si="206"/>
        <v>1</v>
      </c>
      <c r="T1213">
        <f t="shared" si="207"/>
        <v>1</v>
      </c>
      <c r="U1213">
        <f t="shared" si="208"/>
        <v>973</v>
      </c>
    </row>
    <row r="1214" spans="1:21" ht="72.599999999999994" thickBot="1" x14ac:dyDescent="0.35">
      <c r="A1214" s="3" t="s">
        <v>187</v>
      </c>
      <c r="B1214" s="1">
        <v>1</v>
      </c>
      <c r="C1214" s="1">
        <v>0</v>
      </c>
      <c r="D1214" s="1">
        <v>1</v>
      </c>
      <c r="E1214" s="1">
        <v>2</v>
      </c>
      <c r="F1214" s="6">
        <v>2016</v>
      </c>
      <c r="G1214" s="6">
        <v>0</v>
      </c>
      <c r="H1214">
        <f t="shared" si="198"/>
        <v>31</v>
      </c>
      <c r="I1214" t="str">
        <f t="shared" si="199"/>
        <v>IOA</v>
      </c>
      <c r="J1214">
        <f>INDEX(Plan4!$B$4:$B$31,MATCH(Plan1!$F1214,Plan4!$A$4:$A$31,0))</f>
        <v>2012</v>
      </c>
      <c r="K1214">
        <f>INDEX(Plan4!$C$4:$C$31,MATCH(Plan1!$F1214,Plan4!$A$4:$A$31,0))</f>
        <v>2008</v>
      </c>
      <c r="L1214">
        <f>INDEX(Plan4!$E$4:$E$31,MATCH(Plan1!$F1214,Plan4!$A$4:$A$31,0))</f>
        <v>2020</v>
      </c>
      <c r="M1214">
        <f t="shared" si="200"/>
        <v>0</v>
      </c>
      <c r="N1214">
        <f t="shared" si="201"/>
        <v>0</v>
      </c>
      <c r="O1214">
        <f t="shared" si="202"/>
        <v>0</v>
      </c>
      <c r="P1214">
        <f t="shared" si="203"/>
        <v>0</v>
      </c>
      <c r="Q1214">
        <f t="shared" si="204"/>
        <v>0</v>
      </c>
      <c r="R1214">
        <f t="shared" si="205"/>
        <v>0</v>
      </c>
      <c r="S1214">
        <f t="shared" si="206"/>
        <v>0</v>
      </c>
      <c r="T1214">
        <f t="shared" si="207"/>
        <v>0</v>
      </c>
      <c r="U1214">
        <f t="shared" si="208"/>
        <v>973</v>
      </c>
    </row>
    <row r="1215" spans="1:21" ht="43.8" thickBot="1" x14ac:dyDescent="0.35">
      <c r="A1215" s="3" t="s">
        <v>119</v>
      </c>
      <c r="B1215" s="1">
        <v>1</v>
      </c>
      <c r="C1215" s="1">
        <v>0</v>
      </c>
      <c r="D1215" s="1">
        <v>1</v>
      </c>
      <c r="E1215" s="1">
        <v>2</v>
      </c>
      <c r="F1215" s="6">
        <v>2016</v>
      </c>
      <c r="G1215" s="6">
        <v>0</v>
      </c>
      <c r="H1215">
        <f t="shared" si="198"/>
        <v>14</v>
      </c>
      <c r="I1215" t="str">
        <f t="shared" si="199"/>
        <v>CIV</v>
      </c>
      <c r="J1215">
        <f>INDEX(Plan4!$B$4:$B$31,MATCH(Plan1!$F1215,Plan4!$A$4:$A$31,0))</f>
        <v>2012</v>
      </c>
      <c r="K1215">
        <f>INDEX(Plan4!$C$4:$C$31,MATCH(Plan1!$F1215,Plan4!$A$4:$A$31,0))</f>
        <v>2008</v>
      </c>
      <c r="L1215">
        <f>INDEX(Plan4!$E$4:$E$31,MATCH(Plan1!$F1215,Plan4!$A$4:$A$31,0))</f>
        <v>2020</v>
      </c>
      <c r="M1215">
        <f t="shared" si="200"/>
        <v>0</v>
      </c>
      <c r="N1215">
        <f t="shared" si="201"/>
        <v>0</v>
      </c>
      <c r="O1215">
        <f t="shared" si="202"/>
        <v>0</v>
      </c>
      <c r="P1215">
        <f t="shared" si="203"/>
        <v>0</v>
      </c>
      <c r="Q1215">
        <f t="shared" si="204"/>
        <v>0</v>
      </c>
      <c r="R1215">
        <f t="shared" si="205"/>
        <v>0</v>
      </c>
      <c r="S1215">
        <f t="shared" si="206"/>
        <v>0</v>
      </c>
      <c r="T1215">
        <f t="shared" si="207"/>
        <v>0</v>
      </c>
      <c r="U1215">
        <f t="shared" si="208"/>
        <v>973</v>
      </c>
    </row>
    <row r="1216" spans="1:21" ht="15" thickBot="1" x14ac:dyDescent="0.35">
      <c r="A1216" s="3" t="s">
        <v>188</v>
      </c>
      <c r="B1216" s="1">
        <v>1</v>
      </c>
      <c r="C1216" s="1">
        <v>0</v>
      </c>
      <c r="D1216" s="1">
        <v>0</v>
      </c>
      <c r="E1216" s="1">
        <v>1</v>
      </c>
      <c r="F1216" s="6">
        <v>2016</v>
      </c>
      <c r="G1216" s="6">
        <v>0</v>
      </c>
      <c r="H1216">
        <f t="shared" si="198"/>
        <v>7</v>
      </c>
      <c r="I1216" t="str">
        <f t="shared" si="199"/>
        <v>FIJ</v>
      </c>
      <c r="J1216">
        <f>INDEX(Plan4!$B$4:$B$31,MATCH(Plan1!$F1216,Plan4!$A$4:$A$31,0))</f>
        <v>2012</v>
      </c>
      <c r="K1216">
        <f>INDEX(Plan4!$C$4:$C$31,MATCH(Plan1!$F1216,Plan4!$A$4:$A$31,0))</f>
        <v>2008</v>
      </c>
      <c r="L1216">
        <f>INDEX(Plan4!$E$4:$E$31,MATCH(Plan1!$F1216,Plan4!$A$4:$A$31,0))</f>
        <v>2020</v>
      </c>
      <c r="M1216">
        <f t="shared" si="200"/>
        <v>0</v>
      </c>
      <c r="N1216">
        <f t="shared" si="201"/>
        <v>0</v>
      </c>
      <c r="O1216">
        <f t="shared" si="202"/>
        <v>0</v>
      </c>
      <c r="P1216">
        <f t="shared" si="203"/>
        <v>0</v>
      </c>
      <c r="Q1216">
        <f t="shared" si="204"/>
        <v>0</v>
      </c>
      <c r="R1216">
        <f t="shared" si="205"/>
        <v>0</v>
      </c>
      <c r="S1216">
        <f t="shared" si="206"/>
        <v>0</v>
      </c>
      <c r="T1216">
        <f t="shared" si="207"/>
        <v>0</v>
      </c>
      <c r="U1216">
        <f t="shared" si="208"/>
        <v>973</v>
      </c>
    </row>
    <row r="1217" spans="1:21" ht="29.4" thickBot="1" x14ac:dyDescent="0.35">
      <c r="A1217" s="3" t="s">
        <v>189</v>
      </c>
      <c r="B1217" s="1">
        <v>1</v>
      </c>
      <c r="C1217" s="1">
        <v>0</v>
      </c>
      <c r="D1217" s="1">
        <v>0</v>
      </c>
      <c r="E1217" s="1">
        <v>1</v>
      </c>
      <c r="F1217" s="6">
        <v>2016</v>
      </c>
      <c r="G1217" s="6">
        <v>0</v>
      </c>
      <c r="H1217">
        <f t="shared" si="198"/>
        <v>9</v>
      </c>
      <c r="I1217" t="str">
        <f t="shared" si="199"/>
        <v>JOR</v>
      </c>
      <c r="J1217">
        <f>INDEX(Plan4!$B$4:$B$31,MATCH(Plan1!$F1217,Plan4!$A$4:$A$31,0))</f>
        <v>2012</v>
      </c>
      <c r="K1217">
        <f>INDEX(Plan4!$C$4:$C$31,MATCH(Plan1!$F1217,Plan4!$A$4:$A$31,0))</f>
        <v>2008</v>
      </c>
      <c r="L1217">
        <f>INDEX(Plan4!$E$4:$E$31,MATCH(Plan1!$F1217,Plan4!$A$4:$A$31,0))</f>
        <v>2020</v>
      </c>
      <c r="M1217">
        <f t="shared" si="200"/>
        <v>0</v>
      </c>
      <c r="N1217">
        <f t="shared" si="201"/>
        <v>0</v>
      </c>
      <c r="O1217">
        <f t="shared" si="202"/>
        <v>0</v>
      </c>
      <c r="P1217">
        <f t="shared" si="203"/>
        <v>0</v>
      </c>
      <c r="Q1217">
        <f t="shared" si="204"/>
        <v>0</v>
      </c>
      <c r="R1217">
        <f t="shared" si="205"/>
        <v>0</v>
      </c>
      <c r="S1217">
        <f t="shared" si="206"/>
        <v>0</v>
      </c>
      <c r="T1217">
        <f t="shared" si="207"/>
        <v>0</v>
      </c>
      <c r="U1217">
        <f t="shared" si="208"/>
        <v>973</v>
      </c>
    </row>
    <row r="1218" spans="1:21" ht="29.4" thickBot="1" x14ac:dyDescent="0.35">
      <c r="A1218" s="3" t="s">
        <v>190</v>
      </c>
      <c r="B1218" s="1">
        <v>1</v>
      </c>
      <c r="C1218" s="1">
        <v>0</v>
      </c>
      <c r="D1218" s="1">
        <v>0</v>
      </c>
      <c r="E1218" s="1">
        <v>1</v>
      </c>
      <c r="F1218" s="6">
        <v>2016</v>
      </c>
      <c r="G1218" s="6">
        <v>0</v>
      </c>
      <c r="H1218">
        <f t="shared" si="198"/>
        <v>9</v>
      </c>
      <c r="I1218" t="str">
        <f t="shared" si="199"/>
        <v>KOS</v>
      </c>
      <c r="J1218">
        <f>INDEX(Plan4!$B$4:$B$31,MATCH(Plan1!$F1218,Plan4!$A$4:$A$31,0))</f>
        <v>2012</v>
      </c>
      <c r="K1218">
        <f>INDEX(Plan4!$C$4:$C$31,MATCH(Plan1!$F1218,Plan4!$A$4:$A$31,0))</f>
        <v>2008</v>
      </c>
      <c r="L1218">
        <f>INDEX(Plan4!$E$4:$E$31,MATCH(Plan1!$F1218,Plan4!$A$4:$A$31,0))</f>
        <v>2020</v>
      </c>
      <c r="M1218">
        <f t="shared" si="200"/>
        <v>0</v>
      </c>
      <c r="N1218">
        <f t="shared" si="201"/>
        <v>0</v>
      </c>
      <c r="O1218">
        <f t="shared" si="202"/>
        <v>0</v>
      </c>
      <c r="P1218">
        <f t="shared" si="203"/>
        <v>0</v>
      </c>
      <c r="Q1218">
        <f t="shared" si="204"/>
        <v>0</v>
      </c>
      <c r="R1218">
        <f t="shared" si="205"/>
        <v>0</v>
      </c>
      <c r="S1218">
        <f t="shared" si="206"/>
        <v>0</v>
      </c>
      <c r="T1218">
        <f t="shared" si="207"/>
        <v>0</v>
      </c>
      <c r="U1218">
        <f t="shared" si="208"/>
        <v>973</v>
      </c>
    </row>
    <row r="1219" spans="1:21" ht="43.8" thickBot="1" x14ac:dyDescent="0.35">
      <c r="A1219" s="3" t="s">
        <v>78</v>
      </c>
      <c r="B1219" s="1">
        <v>1</v>
      </c>
      <c r="C1219" s="1">
        <v>0</v>
      </c>
      <c r="D1219" s="1">
        <v>0</v>
      </c>
      <c r="E1219" s="1">
        <v>1</v>
      </c>
      <c r="F1219" s="6">
        <v>2016</v>
      </c>
      <c r="G1219" s="6">
        <v>0</v>
      </c>
      <c r="H1219">
        <f t="shared" ref="H1219:H1248" si="209">FIND("(",A1219)</f>
        <v>14</v>
      </c>
      <c r="I1219" t="str">
        <f t="shared" ref="I1219:I1248" si="210">RIGHT(LEFT(A1219,H1219+3),3)</f>
        <v>PUR</v>
      </c>
      <c r="J1219">
        <f>INDEX(Plan4!$B$4:$B$31,MATCH(Plan1!$F1219,Plan4!$A$4:$A$31,0))</f>
        <v>2012</v>
      </c>
      <c r="K1219">
        <f>INDEX(Plan4!$C$4:$C$31,MATCH(Plan1!$F1219,Plan4!$A$4:$A$31,0))</f>
        <v>2008</v>
      </c>
      <c r="L1219">
        <f>INDEX(Plan4!$E$4:$E$31,MATCH(Plan1!$F1219,Plan4!$A$4:$A$31,0))</f>
        <v>2020</v>
      </c>
      <c r="M1219">
        <f t="shared" ref="M1219:M1248" si="211">SUMIFS($B$2:$B$1248,$F$2:$F$1248,J1219,$I$2:$I$1248,$I1219)</f>
        <v>0</v>
      </c>
      <c r="N1219">
        <f t="shared" ref="N1219:N1248" si="212">SUMIFS($E$2:$E$1248,$F$2:$F$1248,J1219,$I$2:$I$1248,$I1219)</f>
        <v>2</v>
      </c>
      <c r="O1219">
        <f t="shared" ref="O1219:O1248" si="213">SUMIFS($B$2:$B$1248,$F$2:$F$1248,K1219,$I$2:$I$1248,$I1219)</f>
        <v>0</v>
      </c>
      <c r="P1219">
        <f t="shared" ref="P1219:P1248" si="214">SUMIFS($E$2:$E$1248,$F$2:$F$1248,K1219,$I$2:$I$1248,$I1219)</f>
        <v>0</v>
      </c>
      <c r="Q1219">
        <f t="shared" ref="Q1219:Q1248" si="215">SUMIFS($G$2:$G$1248,$F$2:$F$1248,J1219,$I$2:$I$1248,$I1219)</f>
        <v>0</v>
      </c>
      <c r="R1219">
        <f t="shared" ref="R1219:R1248" si="216">SUMIFS($G$2:$G$1248,$F$2:$F$1248,L1219,$I$2:$I$1248,$I1219)</f>
        <v>0</v>
      </c>
      <c r="S1219">
        <f t="shared" ref="S1219:S1248" si="217">COUNTIFS($I$2:$I$1248,$I1219,$F$2:$F$1248,$J1219)</f>
        <v>1</v>
      </c>
      <c r="T1219">
        <f t="shared" ref="T1219:T1248" si="218">COUNTIFS($I$2:$I$1248,$I1219,$F$2:$F$1248,$K1219)</f>
        <v>0</v>
      </c>
      <c r="U1219">
        <f t="shared" ref="U1219:U1248" si="219">SUMIFS($E$2:$E$1248,$F$2:$F$1248,$F1219)</f>
        <v>973</v>
      </c>
    </row>
    <row r="1220" spans="1:21" ht="29.4" thickBot="1" x14ac:dyDescent="0.35">
      <c r="A1220" s="3" t="s">
        <v>94</v>
      </c>
      <c r="B1220" s="1">
        <v>1</v>
      </c>
      <c r="C1220" s="1">
        <v>0</v>
      </c>
      <c r="D1220" s="1">
        <v>0</v>
      </c>
      <c r="E1220" s="1">
        <v>1</v>
      </c>
      <c r="F1220" s="6">
        <v>2016</v>
      </c>
      <c r="G1220" s="6">
        <v>0</v>
      </c>
      <c r="H1220">
        <f t="shared" si="209"/>
        <v>12</v>
      </c>
      <c r="I1220" t="str">
        <f t="shared" si="210"/>
        <v>SIN</v>
      </c>
      <c r="J1220">
        <f>INDEX(Plan4!$B$4:$B$31,MATCH(Plan1!$F1220,Plan4!$A$4:$A$31,0))</f>
        <v>2012</v>
      </c>
      <c r="K1220">
        <f>INDEX(Plan4!$C$4:$C$31,MATCH(Plan1!$F1220,Plan4!$A$4:$A$31,0))</f>
        <v>2008</v>
      </c>
      <c r="L1220">
        <f>INDEX(Plan4!$E$4:$E$31,MATCH(Plan1!$F1220,Plan4!$A$4:$A$31,0))</f>
        <v>2020</v>
      </c>
      <c r="M1220">
        <f t="shared" si="211"/>
        <v>0</v>
      </c>
      <c r="N1220">
        <f t="shared" si="212"/>
        <v>2</v>
      </c>
      <c r="O1220">
        <f t="shared" si="213"/>
        <v>0</v>
      </c>
      <c r="P1220">
        <f t="shared" si="214"/>
        <v>1</v>
      </c>
      <c r="Q1220">
        <f t="shared" si="215"/>
        <v>0</v>
      </c>
      <c r="R1220">
        <f t="shared" si="216"/>
        <v>0</v>
      </c>
      <c r="S1220">
        <f t="shared" si="217"/>
        <v>1</v>
      </c>
      <c r="T1220">
        <f t="shared" si="218"/>
        <v>1</v>
      </c>
      <c r="U1220">
        <f t="shared" si="219"/>
        <v>973</v>
      </c>
    </row>
    <row r="1221" spans="1:21" ht="29.4" thickBot="1" x14ac:dyDescent="0.35">
      <c r="A1221" s="3" t="s">
        <v>173</v>
      </c>
      <c r="B1221" s="1">
        <v>1</v>
      </c>
      <c r="C1221" s="1">
        <v>0</v>
      </c>
      <c r="D1221" s="1">
        <v>0</v>
      </c>
      <c r="E1221" s="1">
        <v>1</v>
      </c>
      <c r="F1221" s="6">
        <v>2016</v>
      </c>
      <c r="G1221" s="6">
        <v>0</v>
      </c>
      <c r="H1221">
        <f t="shared" si="209"/>
        <v>13</v>
      </c>
      <c r="I1221" t="str">
        <f t="shared" si="210"/>
        <v>TJK</v>
      </c>
      <c r="J1221">
        <f>INDEX(Plan4!$B$4:$B$31,MATCH(Plan1!$F1221,Plan4!$A$4:$A$31,0))</f>
        <v>2012</v>
      </c>
      <c r="K1221">
        <f>INDEX(Plan4!$C$4:$C$31,MATCH(Plan1!$F1221,Plan4!$A$4:$A$31,0))</f>
        <v>2008</v>
      </c>
      <c r="L1221">
        <f>INDEX(Plan4!$E$4:$E$31,MATCH(Plan1!$F1221,Plan4!$A$4:$A$31,0))</f>
        <v>2020</v>
      </c>
      <c r="M1221">
        <f t="shared" si="211"/>
        <v>0</v>
      </c>
      <c r="N1221">
        <f t="shared" si="212"/>
        <v>1</v>
      </c>
      <c r="O1221">
        <f t="shared" si="213"/>
        <v>0</v>
      </c>
      <c r="P1221">
        <f t="shared" si="214"/>
        <v>2</v>
      </c>
      <c r="Q1221">
        <f t="shared" si="215"/>
        <v>0</v>
      </c>
      <c r="R1221">
        <f t="shared" si="216"/>
        <v>0</v>
      </c>
      <c r="S1221">
        <f t="shared" si="217"/>
        <v>1</v>
      </c>
      <c r="T1221">
        <f t="shared" si="218"/>
        <v>1</v>
      </c>
      <c r="U1221">
        <f t="shared" si="219"/>
        <v>973</v>
      </c>
    </row>
    <row r="1222" spans="1:21" ht="29.4" thickBot="1" x14ac:dyDescent="0.35">
      <c r="A1222" s="3" t="s">
        <v>141</v>
      </c>
      <c r="B1222" s="1">
        <v>0</v>
      </c>
      <c r="C1222" s="1">
        <v>4</v>
      </c>
      <c r="D1222" s="1">
        <v>1</v>
      </c>
      <c r="E1222" s="1">
        <v>5</v>
      </c>
      <c r="F1222" s="6">
        <v>2016</v>
      </c>
      <c r="G1222" s="6">
        <v>0</v>
      </c>
      <c r="H1222">
        <f t="shared" si="209"/>
        <v>11</v>
      </c>
      <c r="I1222" t="str">
        <f t="shared" si="210"/>
        <v>MAS</v>
      </c>
      <c r="J1222">
        <f>INDEX(Plan4!$B$4:$B$31,MATCH(Plan1!$F1222,Plan4!$A$4:$A$31,0))</f>
        <v>2012</v>
      </c>
      <c r="K1222">
        <f>INDEX(Plan4!$C$4:$C$31,MATCH(Plan1!$F1222,Plan4!$A$4:$A$31,0))</f>
        <v>2008</v>
      </c>
      <c r="L1222">
        <f>INDEX(Plan4!$E$4:$E$31,MATCH(Plan1!$F1222,Plan4!$A$4:$A$31,0))</f>
        <v>2020</v>
      </c>
      <c r="M1222">
        <f t="shared" si="211"/>
        <v>0</v>
      </c>
      <c r="N1222">
        <f t="shared" si="212"/>
        <v>2</v>
      </c>
      <c r="O1222">
        <f t="shared" si="213"/>
        <v>0</v>
      </c>
      <c r="P1222">
        <f t="shared" si="214"/>
        <v>1</v>
      </c>
      <c r="Q1222">
        <f t="shared" si="215"/>
        <v>0</v>
      </c>
      <c r="R1222">
        <f t="shared" si="216"/>
        <v>0</v>
      </c>
      <c r="S1222">
        <f t="shared" si="217"/>
        <v>1</v>
      </c>
      <c r="T1222">
        <f t="shared" si="218"/>
        <v>1</v>
      </c>
      <c r="U1222">
        <f t="shared" si="219"/>
        <v>973</v>
      </c>
    </row>
    <row r="1223" spans="1:21" ht="29.4" thickBot="1" x14ac:dyDescent="0.35">
      <c r="A1223" s="3" t="s">
        <v>32</v>
      </c>
      <c r="B1223" s="1">
        <v>0</v>
      </c>
      <c r="C1223" s="1">
        <v>3</v>
      </c>
      <c r="D1223" s="1">
        <v>2</v>
      </c>
      <c r="E1223" s="1">
        <v>5</v>
      </c>
      <c r="F1223" s="6">
        <v>2016</v>
      </c>
      <c r="G1223" s="6">
        <v>0</v>
      </c>
      <c r="H1223">
        <f t="shared" si="209"/>
        <v>9</v>
      </c>
      <c r="I1223" t="str">
        <f t="shared" si="210"/>
        <v>MEX</v>
      </c>
      <c r="J1223">
        <f>INDEX(Plan4!$B$4:$B$31,MATCH(Plan1!$F1223,Plan4!$A$4:$A$31,0))</f>
        <v>2012</v>
      </c>
      <c r="K1223">
        <f>INDEX(Plan4!$C$4:$C$31,MATCH(Plan1!$F1223,Plan4!$A$4:$A$31,0))</f>
        <v>2008</v>
      </c>
      <c r="L1223">
        <f>INDEX(Plan4!$E$4:$E$31,MATCH(Plan1!$F1223,Plan4!$A$4:$A$31,0))</f>
        <v>2020</v>
      </c>
      <c r="M1223">
        <f t="shared" si="211"/>
        <v>1</v>
      </c>
      <c r="N1223">
        <f t="shared" si="212"/>
        <v>8</v>
      </c>
      <c r="O1223">
        <f t="shared" si="213"/>
        <v>2</v>
      </c>
      <c r="P1223">
        <f t="shared" si="214"/>
        <v>4</v>
      </c>
      <c r="Q1223">
        <f t="shared" si="215"/>
        <v>0</v>
      </c>
      <c r="R1223">
        <f t="shared" si="216"/>
        <v>0</v>
      </c>
      <c r="S1223">
        <f t="shared" si="217"/>
        <v>1</v>
      </c>
      <c r="T1223">
        <f t="shared" si="218"/>
        <v>1</v>
      </c>
      <c r="U1223">
        <f t="shared" si="219"/>
        <v>973</v>
      </c>
    </row>
    <row r="1224" spans="1:21" ht="29.4" thickBot="1" x14ac:dyDescent="0.35">
      <c r="A1224" s="3" t="s">
        <v>83</v>
      </c>
      <c r="B1224" s="1">
        <v>0</v>
      </c>
      <c r="C1224" s="1">
        <v>2</v>
      </c>
      <c r="D1224" s="1">
        <v>1</v>
      </c>
      <c r="E1224" s="1">
        <v>3</v>
      </c>
      <c r="F1224" s="6">
        <v>2016</v>
      </c>
      <c r="G1224" s="6">
        <v>0</v>
      </c>
      <c r="H1224">
        <f t="shared" si="209"/>
        <v>12</v>
      </c>
      <c r="I1224" t="str">
        <f t="shared" si="210"/>
        <v>VEN</v>
      </c>
      <c r="J1224">
        <f>INDEX(Plan4!$B$4:$B$31,MATCH(Plan1!$F1224,Plan4!$A$4:$A$31,0))</f>
        <v>2012</v>
      </c>
      <c r="K1224">
        <f>INDEX(Plan4!$C$4:$C$31,MATCH(Plan1!$F1224,Plan4!$A$4:$A$31,0))</f>
        <v>2008</v>
      </c>
      <c r="L1224">
        <f>INDEX(Plan4!$E$4:$E$31,MATCH(Plan1!$F1224,Plan4!$A$4:$A$31,0))</f>
        <v>2020</v>
      </c>
      <c r="M1224">
        <f t="shared" si="211"/>
        <v>1</v>
      </c>
      <c r="N1224">
        <f t="shared" si="212"/>
        <v>1</v>
      </c>
      <c r="O1224">
        <f t="shared" si="213"/>
        <v>0</v>
      </c>
      <c r="P1224">
        <f t="shared" si="214"/>
        <v>1</v>
      </c>
      <c r="Q1224">
        <f t="shared" si="215"/>
        <v>0</v>
      </c>
      <c r="R1224">
        <f t="shared" si="216"/>
        <v>0</v>
      </c>
      <c r="S1224">
        <f t="shared" si="217"/>
        <v>1</v>
      </c>
      <c r="T1224">
        <f t="shared" si="218"/>
        <v>1</v>
      </c>
      <c r="U1224">
        <f t="shared" si="219"/>
        <v>973</v>
      </c>
    </row>
    <row r="1225" spans="1:21" ht="29.4" thickBot="1" x14ac:dyDescent="0.35">
      <c r="A1225" s="3" t="s">
        <v>121</v>
      </c>
      <c r="B1225" s="1">
        <v>0</v>
      </c>
      <c r="C1225" s="1">
        <v>2</v>
      </c>
      <c r="D1225" s="1">
        <v>0</v>
      </c>
      <c r="E1225" s="1">
        <v>2</v>
      </c>
      <c r="F1225" s="6">
        <v>2016</v>
      </c>
      <c r="G1225" s="6">
        <v>0</v>
      </c>
      <c r="H1225">
        <f t="shared" si="209"/>
        <v>10</v>
      </c>
      <c r="I1225" t="str">
        <f t="shared" si="210"/>
        <v>ALG</v>
      </c>
      <c r="J1225">
        <f>INDEX(Plan4!$B$4:$B$31,MATCH(Plan1!$F1225,Plan4!$A$4:$A$31,0))</f>
        <v>2012</v>
      </c>
      <c r="K1225">
        <f>INDEX(Plan4!$C$4:$C$31,MATCH(Plan1!$F1225,Plan4!$A$4:$A$31,0))</f>
        <v>2008</v>
      </c>
      <c r="L1225">
        <f>INDEX(Plan4!$E$4:$E$31,MATCH(Plan1!$F1225,Plan4!$A$4:$A$31,0))</f>
        <v>2020</v>
      </c>
      <c r="M1225">
        <f t="shared" si="211"/>
        <v>1</v>
      </c>
      <c r="N1225">
        <f t="shared" si="212"/>
        <v>1</v>
      </c>
      <c r="O1225">
        <f t="shared" si="213"/>
        <v>0</v>
      </c>
      <c r="P1225">
        <f t="shared" si="214"/>
        <v>2</v>
      </c>
      <c r="Q1225">
        <f t="shared" si="215"/>
        <v>0</v>
      </c>
      <c r="R1225">
        <f t="shared" si="216"/>
        <v>0</v>
      </c>
      <c r="S1225">
        <f t="shared" si="217"/>
        <v>1</v>
      </c>
      <c r="T1225">
        <f t="shared" si="218"/>
        <v>1</v>
      </c>
      <c r="U1225">
        <f t="shared" si="219"/>
        <v>973</v>
      </c>
    </row>
    <row r="1226" spans="1:21" ht="29.4" thickBot="1" x14ac:dyDescent="0.35">
      <c r="A1226" s="3" t="s">
        <v>64</v>
      </c>
      <c r="B1226" s="1">
        <v>0</v>
      </c>
      <c r="C1226" s="1">
        <v>2</v>
      </c>
      <c r="D1226" s="1">
        <v>0</v>
      </c>
      <c r="E1226" s="1">
        <v>2</v>
      </c>
      <c r="F1226" s="6">
        <v>2016</v>
      </c>
      <c r="G1226" s="6">
        <v>0</v>
      </c>
      <c r="H1226">
        <f t="shared" si="209"/>
        <v>10</v>
      </c>
      <c r="I1226" t="str">
        <f t="shared" si="210"/>
        <v>IRL</v>
      </c>
      <c r="J1226">
        <f>INDEX(Plan4!$B$4:$B$31,MATCH(Plan1!$F1226,Plan4!$A$4:$A$31,0))</f>
        <v>2012</v>
      </c>
      <c r="K1226">
        <f>INDEX(Plan4!$C$4:$C$31,MATCH(Plan1!$F1226,Plan4!$A$4:$A$31,0))</f>
        <v>2008</v>
      </c>
      <c r="L1226">
        <f>INDEX(Plan4!$E$4:$E$31,MATCH(Plan1!$F1226,Plan4!$A$4:$A$31,0))</f>
        <v>2020</v>
      </c>
      <c r="M1226">
        <f t="shared" si="211"/>
        <v>1</v>
      </c>
      <c r="N1226">
        <f t="shared" si="212"/>
        <v>6</v>
      </c>
      <c r="O1226">
        <f t="shared" si="213"/>
        <v>0</v>
      </c>
      <c r="P1226">
        <f t="shared" si="214"/>
        <v>3</v>
      </c>
      <c r="Q1226">
        <f t="shared" si="215"/>
        <v>0</v>
      </c>
      <c r="R1226">
        <f t="shared" si="216"/>
        <v>0</v>
      </c>
      <c r="S1226">
        <f t="shared" si="217"/>
        <v>1</v>
      </c>
      <c r="T1226">
        <f t="shared" si="218"/>
        <v>1</v>
      </c>
      <c r="U1226">
        <f t="shared" si="219"/>
        <v>973</v>
      </c>
    </row>
    <row r="1227" spans="1:21" ht="29.4" thickBot="1" x14ac:dyDescent="0.35">
      <c r="A1227" s="3" t="s">
        <v>135</v>
      </c>
      <c r="B1227" s="1">
        <v>0</v>
      </c>
      <c r="C1227" s="1">
        <v>1</v>
      </c>
      <c r="D1227" s="1">
        <v>3</v>
      </c>
      <c r="E1227" s="1">
        <v>4</v>
      </c>
      <c r="F1227" s="6">
        <v>2016</v>
      </c>
      <c r="G1227" s="6">
        <v>0</v>
      </c>
      <c r="H1227">
        <f t="shared" si="209"/>
        <v>12</v>
      </c>
      <c r="I1227" t="str">
        <f t="shared" si="210"/>
        <v>LTU</v>
      </c>
      <c r="J1227">
        <f>INDEX(Plan4!$B$4:$B$31,MATCH(Plan1!$F1227,Plan4!$A$4:$A$31,0))</f>
        <v>2012</v>
      </c>
      <c r="K1227">
        <f>INDEX(Plan4!$C$4:$C$31,MATCH(Plan1!$F1227,Plan4!$A$4:$A$31,0))</f>
        <v>2008</v>
      </c>
      <c r="L1227">
        <f>INDEX(Plan4!$E$4:$E$31,MATCH(Plan1!$F1227,Plan4!$A$4:$A$31,0))</f>
        <v>2020</v>
      </c>
      <c r="M1227">
        <f t="shared" si="211"/>
        <v>2</v>
      </c>
      <c r="N1227">
        <f t="shared" si="212"/>
        <v>5</v>
      </c>
      <c r="O1227">
        <f t="shared" si="213"/>
        <v>0</v>
      </c>
      <c r="P1227">
        <f t="shared" si="214"/>
        <v>5</v>
      </c>
      <c r="Q1227">
        <f t="shared" si="215"/>
        <v>0</v>
      </c>
      <c r="R1227">
        <f t="shared" si="216"/>
        <v>0</v>
      </c>
      <c r="S1227">
        <f t="shared" si="217"/>
        <v>1</v>
      </c>
      <c r="T1227">
        <f t="shared" si="218"/>
        <v>1</v>
      </c>
      <c r="U1227">
        <f t="shared" si="219"/>
        <v>973</v>
      </c>
    </row>
    <row r="1228" spans="1:21" ht="29.4" thickBot="1" x14ac:dyDescent="0.35">
      <c r="A1228" s="3" t="s">
        <v>82</v>
      </c>
      <c r="B1228" s="1">
        <v>0</v>
      </c>
      <c r="C1228" s="1">
        <v>1</v>
      </c>
      <c r="D1228" s="1">
        <v>2</v>
      </c>
      <c r="E1228" s="1">
        <v>3</v>
      </c>
      <c r="F1228" s="6">
        <v>2016</v>
      </c>
      <c r="G1228" s="6">
        <v>0</v>
      </c>
      <c r="H1228">
        <f t="shared" si="209"/>
        <v>11</v>
      </c>
      <c r="I1228" t="str">
        <f t="shared" si="210"/>
        <v>BUL</v>
      </c>
      <c r="J1228">
        <f>INDEX(Plan4!$B$4:$B$31,MATCH(Plan1!$F1228,Plan4!$A$4:$A$31,0))</f>
        <v>2012</v>
      </c>
      <c r="K1228">
        <f>INDEX(Plan4!$C$4:$C$31,MATCH(Plan1!$F1228,Plan4!$A$4:$A$31,0))</f>
        <v>2008</v>
      </c>
      <c r="L1228">
        <f>INDEX(Plan4!$E$4:$E$31,MATCH(Plan1!$F1228,Plan4!$A$4:$A$31,0))</f>
        <v>2020</v>
      </c>
      <c r="M1228">
        <f t="shared" si="211"/>
        <v>0</v>
      </c>
      <c r="N1228">
        <f t="shared" si="212"/>
        <v>3</v>
      </c>
      <c r="O1228">
        <f t="shared" si="213"/>
        <v>1</v>
      </c>
      <c r="P1228">
        <f t="shared" si="214"/>
        <v>5</v>
      </c>
      <c r="Q1228">
        <f t="shared" si="215"/>
        <v>0</v>
      </c>
      <c r="R1228">
        <f t="shared" si="216"/>
        <v>0</v>
      </c>
      <c r="S1228">
        <f t="shared" si="217"/>
        <v>1</v>
      </c>
      <c r="T1228">
        <f t="shared" si="218"/>
        <v>1</v>
      </c>
      <c r="U1228">
        <f t="shared" si="219"/>
        <v>973</v>
      </c>
    </row>
    <row r="1229" spans="1:21" ht="29.4" thickBot="1" x14ac:dyDescent="0.35">
      <c r="A1229" s="3" t="s">
        <v>30</v>
      </c>
      <c r="B1229" s="1">
        <v>0</v>
      </c>
      <c r="C1229" s="1">
        <v>1</v>
      </c>
      <c r="D1229" s="1">
        <v>1</v>
      </c>
      <c r="E1229" s="1">
        <v>2</v>
      </c>
      <c r="F1229" s="6">
        <v>2016</v>
      </c>
      <c r="G1229" s="6">
        <v>0</v>
      </c>
      <c r="H1229">
        <f t="shared" si="209"/>
        <v>8</v>
      </c>
      <c r="I1229" t="str">
        <f t="shared" si="210"/>
        <v>IND</v>
      </c>
      <c r="J1229">
        <f>INDEX(Plan4!$B$4:$B$31,MATCH(Plan1!$F1229,Plan4!$A$4:$A$31,0))</f>
        <v>2012</v>
      </c>
      <c r="K1229">
        <f>INDEX(Plan4!$C$4:$C$31,MATCH(Plan1!$F1229,Plan4!$A$4:$A$31,0))</f>
        <v>2008</v>
      </c>
      <c r="L1229">
        <f>INDEX(Plan4!$E$4:$E$31,MATCH(Plan1!$F1229,Plan4!$A$4:$A$31,0))</f>
        <v>2020</v>
      </c>
      <c r="M1229">
        <f t="shared" si="211"/>
        <v>0</v>
      </c>
      <c r="N1229">
        <f t="shared" si="212"/>
        <v>6</v>
      </c>
      <c r="O1229">
        <f t="shared" si="213"/>
        <v>1</v>
      </c>
      <c r="P1229">
        <f t="shared" si="214"/>
        <v>3</v>
      </c>
      <c r="Q1229">
        <f t="shared" si="215"/>
        <v>0</v>
      </c>
      <c r="R1229">
        <f t="shared" si="216"/>
        <v>0</v>
      </c>
      <c r="S1229">
        <f t="shared" si="217"/>
        <v>1</v>
      </c>
      <c r="T1229">
        <f t="shared" si="218"/>
        <v>1</v>
      </c>
      <c r="U1229">
        <f t="shared" si="219"/>
        <v>973</v>
      </c>
    </row>
    <row r="1230" spans="1:21" ht="29.4" thickBot="1" x14ac:dyDescent="0.35">
      <c r="A1230" s="3" t="s">
        <v>104</v>
      </c>
      <c r="B1230" s="1">
        <v>0</v>
      </c>
      <c r="C1230" s="1">
        <v>1</v>
      </c>
      <c r="D1230" s="1">
        <v>1</v>
      </c>
      <c r="E1230" s="1">
        <v>2</v>
      </c>
      <c r="F1230" s="6">
        <v>2016</v>
      </c>
      <c r="G1230" s="6">
        <v>0</v>
      </c>
      <c r="H1230">
        <f t="shared" si="209"/>
        <v>11</v>
      </c>
      <c r="I1230" t="str">
        <f t="shared" si="210"/>
        <v>MGL</v>
      </c>
      <c r="J1230">
        <f>INDEX(Plan4!$B$4:$B$31,MATCH(Plan1!$F1230,Plan4!$A$4:$A$31,0))</f>
        <v>2012</v>
      </c>
      <c r="K1230">
        <f>INDEX(Plan4!$C$4:$C$31,MATCH(Plan1!$F1230,Plan4!$A$4:$A$31,0))</f>
        <v>2008</v>
      </c>
      <c r="L1230">
        <f>INDEX(Plan4!$E$4:$E$31,MATCH(Plan1!$F1230,Plan4!$A$4:$A$31,0))</f>
        <v>2020</v>
      </c>
      <c r="M1230">
        <f t="shared" si="211"/>
        <v>0</v>
      </c>
      <c r="N1230">
        <f t="shared" si="212"/>
        <v>5</v>
      </c>
      <c r="O1230">
        <f t="shared" si="213"/>
        <v>2</v>
      </c>
      <c r="P1230">
        <f t="shared" si="214"/>
        <v>4</v>
      </c>
      <c r="Q1230">
        <f t="shared" si="215"/>
        <v>0</v>
      </c>
      <c r="R1230">
        <f t="shared" si="216"/>
        <v>0</v>
      </c>
      <c r="S1230">
        <f t="shared" si="217"/>
        <v>1</v>
      </c>
      <c r="T1230">
        <f t="shared" si="218"/>
        <v>1</v>
      </c>
      <c r="U1230">
        <f t="shared" si="219"/>
        <v>973</v>
      </c>
    </row>
    <row r="1231" spans="1:21" ht="29.4" thickBot="1" x14ac:dyDescent="0.35">
      <c r="A1231" s="3" t="s">
        <v>150</v>
      </c>
      <c r="B1231" s="1">
        <v>0</v>
      </c>
      <c r="C1231" s="1">
        <v>1</v>
      </c>
      <c r="D1231" s="1">
        <v>0</v>
      </c>
      <c r="E1231" s="1">
        <v>1</v>
      </c>
      <c r="F1231" s="6">
        <v>2016</v>
      </c>
      <c r="G1231" s="6">
        <v>0</v>
      </c>
      <c r="H1231">
        <f t="shared" si="209"/>
        <v>10</v>
      </c>
      <c r="I1231" t="str">
        <f t="shared" si="210"/>
        <v>BDI</v>
      </c>
      <c r="J1231">
        <f>INDEX(Plan4!$B$4:$B$31,MATCH(Plan1!$F1231,Plan4!$A$4:$A$31,0))</f>
        <v>2012</v>
      </c>
      <c r="K1231">
        <f>INDEX(Plan4!$C$4:$C$31,MATCH(Plan1!$F1231,Plan4!$A$4:$A$31,0))</f>
        <v>2008</v>
      </c>
      <c r="L1231">
        <f>INDEX(Plan4!$E$4:$E$31,MATCH(Plan1!$F1231,Plan4!$A$4:$A$31,0))</f>
        <v>2020</v>
      </c>
      <c r="M1231">
        <f t="shared" si="211"/>
        <v>0</v>
      </c>
      <c r="N1231">
        <f t="shared" si="212"/>
        <v>0</v>
      </c>
      <c r="O1231">
        <f t="shared" si="213"/>
        <v>0</v>
      </c>
      <c r="P1231">
        <f t="shared" si="214"/>
        <v>0</v>
      </c>
      <c r="Q1231">
        <f t="shared" si="215"/>
        <v>0</v>
      </c>
      <c r="R1231">
        <f t="shared" si="216"/>
        <v>0</v>
      </c>
      <c r="S1231">
        <f t="shared" si="217"/>
        <v>0</v>
      </c>
      <c r="T1231">
        <f t="shared" si="218"/>
        <v>0</v>
      </c>
      <c r="U1231">
        <f t="shared" si="219"/>
        <v>973</v>
      </c>
    </row>
    <row r="1232" spans="1:21" ht="29.4" thickBot="1" x14ac:dyDescent="0.35">
      <c r="A1232" s="3" t="s">
        <v>180</v>
      </c>
      <c r="B1232" s="1">
        <v>0</v>
      </c>
      <c r="C1232" s="1">
        <v>1</v>
      </c>
      <c r="D1232" s="1">
        <v>0</v>
      </c>
      <c r="E1232" s="1">
        <v>1</v>
      </c>
      <c r="F1232" s="6">
        <v>2016</v>
      </c>
      <c r="G1232" s="6">
        <v>0</v>
      </c>
      <c r="H1232">
        <f t="shared" si="209"/>
        <v>10</v>
      </c>
      <c r="I1232" t="str">
        <f t="shared" si="210"/>
        <v>GRN</v>
      </c>
      <c r="J1232">
        <f>INDEX(Plan4!$B$4:$B$31,MATCH(Plan1!$F1232,Plan4!$A$4:$A$31,0))</f>
        <v>2012</v>
      </c>
      <c r="K1232">
        <f>INDEX(Plan4!$C$4:$C$31,MATCH(Plan1!$F1232,Plan4!$A$4:$A$31,0))</f>
        <v>2008</v>
      </c>
      <c r="L1232">
        <f>INDEX(Plan4!$E$4:$E$31,MATCH(Plan1!$F1232,Plan4!$A$4:$A$31,0))</f>
        <v>2020</v>
      </c>
      <c r="M1232">
        <f t="shared" si="211"/>
        <v>1</v>
      </c>
      <c r="N1232">
        <f t="shared" si="212"/>
        <v>1</v>
      </c>
      <c r="O1232">
        <f t="shared" si="213"/>
        <v>0</v>
      </c>
      <c r="P1232">
        <f t="shared" si="214"/>
        <v>0</v>
      </c>
      <c r="Q1232">
        <f t="shared" si="215"/>
        <v>0</v>
      </c>
      <c r="R1232">
        <f t="shared" si="216"/>
        <v>0</v>
      </c>
      <c r="S1232">
        <f t="shared" si="217"/>
        <v>1</v>
      </c>
      <c r="T1232">
        <f t="shared" si="218"/>
        <v>0</v>
      </c>
      <c r="U1232">
        <f t="shared" si="219"/>
        <v>973</v>
      </c>
    </row>
    <row r="1233" spans="1:21" ht="29.4" thickBot="1" x14ac:dyDescent="0.35">
      <c r="A1233" s="3" t="s">
        <v>110</v>
      </c>
      <c r="B1233" s="1">
        <v>0</v>
      </c>
      <c r="C1233" s="1">
        <v>1</v>
      </c>
      <c r="D1233" s="1">
        <v>0</v>
      </c>
      <c r="E1233" s="1">
        <v>1</v>
      </c>
      <c r="F1233" s="6">
        <v>2016</v>
      </c>
      <c r="G1233" s="6">
        <v>0</v>
      </c>
      <c r="H1233">
        <f t="shared" si="209"/>
        <v>8</v>
      </c>
      <c r="I1233" t="str">
        <f t="shared" si="210"/>
        <v>NIG</v>
      </c>
      <c r="J1233">
        <f>INDEX(Plan4!$B$4:$B$31,MATCH(Plan1!$F1233,Plan4!$A$4:$A$31,0))</f>
        <v>2012</v>
      </c>
      <c r="K1233">
        <f>INDEX(Plan4!$C$4:$C$31,MATCH(Plan1!$F1233,Plan4!$A$4:$A$31,0))</f>
        <v>2008</v>
      </c>
      <c r="L1233">
        <f>INDEX(Plan4!$E$4:$E$31,MATCH(Plan1!$F1233,Plan4!$A$4:$A$31,0))</f>
        <v>2020</v>
      </c>
      <c r="M1233">
        <f t="shared" si="211"/>
        <v>0</v>
      </c>
      <c r="N1233">
        <f t="shared" si="212"/>
        <v>0</v>
      </c>
      <c r="O1233">
        <f t="shared" si="213"/>
        <v>0</v>
      </c>
      <c r="P1233">
        <f t="shared" si="214"/>
        <v>0</v>
      </c>
      <c r="Q1233">
        <f t="shared" si="215"/>
        <v>0</v>
      </c>
      <c r="R1233">
        <f t="shared" si="216"/>
        <v>0</v>
      </c>
      <c r="S1233">
        <f t="shared" si="217"/>
        <v>0</v>
      </c>
      <c r="T1233">
        <f t="shared" si="218"/>
        <v>0</v>
      </c>
      <c r="U1233">
        <f t="shared" si="219"/>
        <v>973</v>
      </c>
    </row>
    <row r="1234" spans="1:21" ht="29.4" thickBot="1" x14ac:dyDescent="0.35">
      <c r="A1234" s="3" t="s">
        <v>66</v>
      </c>
      <c r="B1234" s="1">
        <v>0</v>
      </c>
      <c r="C1234" s="1">
        <v>1</v>
      </c>
      <c r="D1234" s="1">
        <v>0</v>
      </c>
      <c r="E1234" s="1">
        <v>1</v>
      </c>
      <c r="F1234" s="6">
        <v>2016</v>
      </c>
      <c r="G1234" s="6">
        <v>0</v>
      </c>
      <c r="H1234">
        <f t="shared" si="209"/>
        <v>14</v>
      </c>
      <c r="I1234" t="str">
        <f t="shared" si="210"/>
        <v>PHI</v>
      </c>
      <c r="J1234">
        <f>INDEX(Plan4!$B$4:$B$31,MATCH(Plan1!$F1234,Plan4!$A$4:$A$31,0))</f>
        <v>2012</v>
      </c>
      <c r="K1234">
        <f>INDEX(Plan4!$C$4:$C$31,MATCH(Plan1!$F1234,Plan4!$A$4:$A$31,0))</f>
        <v>2008</v>
      </c>
      <c r="L1234">
        <f>INDEX(Plan4!$E$4:$E$31,MATCH(Plan1!$F1234,Plan4!$A$4:$A$31,0))</f>
        <v>2020</v>
      </c>
      <c r="M1234">
        <f t="shared" si="211"/>
        <v>0</v>
      </c>
      <c r="N1234">
        <f t="shared" si="212"/>
        <v>0</v>
      </c>
      <c r="O1234">
        <f t="shared" si="213"/>
        <v>0</v>
      </c>
      <c r="P1234">
        <f t="shared" si="214"/>
        <v>0</v>
      </c>
      <c r="Q1234">
        <f t="shared" si="215"/>
        <v>0</v>
      </c>
      <c r="R1234">
        <f t="shared" si="216"/>
        <v>0</v>
      </c>
      <c r="S1234">
        <f t="shared" si="217"/>
        <v>0</v>
      </c>
      <c r="T1234">
        <f t="shared" si="218"/>
        <v>0</v>
      </c>
      <c r="U1234">
        <f t="shared" si="219"/>
        <v>973</v>
      </c>
    </row>
    <row r="1235" spans="1:21" ht="29.4" thickBot="1" x14ac:dyDescent="0.35">
      <c r="A1235" s="3" t="s">
        <v>142</v>
      </c>
      <c r="B1235" s="1">
        <v>0</v>
      </c>
      <c r="C1235" s="1">
        <v>1</v>
      </c>
      <c r="D1235" s="1">
        <v>0</v>
      </c>
      <c r="E1235" s="1">
        <v>1</v>
      </c>
      <c r="F1235" s="6">
        <v>2016</v>
      </c>
      <c r="G1235" s="6">
        <v>0</v>
      </c>
      <c r="H1235">
        <f t="shared" si="209"/>
        <v>8</v>
      </c>
      <c r="I1235" t="str">
        <f t="shared" si="210"/>
        <v>QAT</v>
      </c>
      <c r="J1235">
        <f>INDEX(Plan4!$B$4:$B$31,MATCH(Plan1!$F1235,Plan4!$A$4:$A$31,0))</f>
        <v>2012</v>
      </c>
      <c r="K1235">
        <f>INDEX(Plan4!$C$4:$C$31,MATCH(Plan1!$F1235,Plan4!$A$4:$A$31,0))</f>
        <v>2008</v>
      </c>
      <c r="L1235">
        <f>INDEX(Plan4!$E$4:$E$31,MATCH(Plan1!$F1235,Plan4!$A$4:$A$31,0))</f>
        <v>2020</v>
      </c>
      <c r="M1235">
        <f t="shared" si="211"/>
        <v>0</v>
      </c>
      <c r="N1235">
        <f t="shared" si="212"/>
        <v>2</v>
      </c>
      <c r="O1235">
        <f t="shared" si="213"/>
        <v>0</v>
      </c>
      <c r="P1235">
        <f t="shared" si="214"/>
        <v>0</v>
      </c>
      <c r="Q1235">
        <f t="shared" si="215"/>
        <v>0</v>
      </c>
      <c r="R1235">
        <f t="shared" si="216"/>
        <v>0</v>
      </c>
      <c r="S1235">
        <f t="shared" si="217"/>
        <v>1</v>
      </c>
      <c r="T1235">
        <f t="shared" si="218"/>
        <v>0</v>
      </c>
      <c r="U1235">
        <f t="shared" si="219"/>
        <v>973</v>
      </c>
    </row>
    <row r="1236" spans="1:21" ht="29.4" thickBot="1" x14ac:dyDescent="0.35">
      <c r="A1236" s="3" t="s">
        <v>28</v>
      </c>
      <c r="B1236" s="1">
        <v>0</v>
      </c>
      <c r="C1236" s="1">
        <v>0</v>
      </c>
      <c r="D1236" s="1">
        <v>4</v>
      </c>
      <c r="E1236" s="1">
        <v>4</v>
      </c>
      <c r="F1236" s="6">
        <v>2016</v>
      </c>
      <c r="G1236" s="6">
        <v>0</v>
      </c>
      <c r="H1236">
        <f t="shared" si="209"/>
        <v>9</v>
      </c>
      <c r="I1236" t="str">
        <f t="shared" si="210"/>
        <v>NOR</v>
      </c>
      <c r="J1236">
        <f>INDEX(Plan4!$B$4:$B$31,MATCH(Plan1!$F1236,Plan4!$A$4:$A$31,0))</f>
        <v>2012</v>
      </c>
      <c r="K1236">
        <f>INDEX(Plan4!$C$4:$C$31,MATCH(Plan1!$F1236,Plan4!$A$4:$A$31,0))</f>
        <v>2008</v>
      </c>
      <c r="L1236">
        <f>INDEX(Plan4!$E$4:$E$31,MATCH(Plan1!$F1236,Plan4!$A$4:$A$31,0))</f>
        <v>2020</v>
      </c>
      <c r="M1236">
        <f t="shared" si="211"/>
        <v>2</v>
      </c>
      <c r="N1236">
        <f t="shared" si="212"/>
        <v>4</v>
      </c>
      <c r="O1236">
        <f t="shared" si="213"/>
        <v>3</v>
      </c>
      <c r="P1236">
        <f t="shared" si="214"/>
        <v>9</v>
      </c>
      <c r="Q1236">
        <f t="shared" si="215"/>
        <v>0</v>
      </c>
      <c r="R1236">
        <f t="shared" si="216"/>
        <v>0</v>
      </c>
      <c r="S1236">
        <f t="shared" si="217"/>
        <v>1</v>
      </c>
      <c r="T1236">
        <f t="shared" si="218"/>
        <v>1</v>
      </c>
      <c r="U1236">
        <f t="shared" si="219"/>
        <v>973</v>
      </c>
    </row>
    <row r="1237" spans="1:21" ht="29.4" thickBot="1" x14ac:dyDescent="0.35">
      <c r="A1237" s="3" t="s">
        <v>63</v>
      </c>
      <c r="B1237" s="1">
        <v>0</v>
      </c>
      <c r="C1237" s="1">
        <v>0</v>
      </c>
      <c r="D1237" s="1">
        <v>3</v>
      </c>
      <c r="E1237" s="1">
        <v>3</v>
      </c>
      <c r="F1237" s="6">
        <v>2016</v>
      </c>
      <c r="G1237" s="6">
        <v>0</v>
      </c>
      <c r="H1237">
        <f t="shared" si="209"/>
        <v>8</v>
      </c>
      <c r="I1237" t="str">
        <f t="shared" si="210"/>
        <v>EGY</v>
      </c>
      <c r="J1237">
        <f>INDEX(Plan4!$B$4:$B$31,MATCH(Plan1!$F1237,Plan4!$A$4:$A$31,0))</f>
        <v>2012</v>
      </c>
      <c r="K1237">
        <f>INDEX(Plan4!$C$4:$C$31,MATCH(Plan1!$F1237,Plan4!$A$4:$A$31,0))</f>
        <v>2008</v>
      </c>
      <c r="L1237">
        <f>INDEX(Plan4!$E$4:$E$31,MATCH(Plan1!$F1237,Plan4!$A$4:$A$31,0))</f>
        <v>2020</v>
      </c>
      <c r="M1237">
        <f t="shared" si="211"/>
        <v>0</v>
      </c>
      <c r="N1237">
        <f t="shared" si="212"/>
        <v>4</v>
      </c>
      <c r="O1237">
        <f t="shared" si="213"/>
        <v>0</v>
      </c>
      <c r="P1237">
        <f t="shared" si="214"/>
        <v>2</v>
      </c>
      <c r="Q1237">
        <f t="shared" si="215"/>
        <v>0</v>
      </c>
      <c r="R1237">
        <f t="shared" si="216"/>
        <v>0</v>
      </c>
      <c r="S1237">
        <f t="shared" si="217"/>
        <v>1</v>
      </c>
      <c r="T1237">
        <f t="shared" si="218"/>
        <v>1</v>
      </c>
      <c r="U1237">
        <f t="shared" si="219"/>
        <v>973</v>
      </c>
    </row>
    <row r="1238" spans="1:21" ht="29.4" thickBot="1" x14ac:dyDescent="0.35">
      <c r="A1238" s="3" t="s">
        <v>98</v>
      </c>
      <c r="B1238" s="1">
        <v>0</v>
      </c>
      <c r="C1238" s="1">
        <v>0</v>
      </c>
      <c r="D1238" s="1">
        <v>3</v>
      </c>
      <c r="E1238" s="1">
        <v>3</v>
      </c>
      <c r="F1238" s="6">
        <v>2016</v>
      </c>
      <c r="G1238" s="6">
        <v>0</v>
      </c>
      <c r="H1238">
        <f t="shared" si="209"/>
        <v>10</v>
      </c>
      <c r="I1238" t="str">
        <f t="shared" si="210"/>
        <v>TUN</v>
      </c>
      <c r="J1238">
        <f>INDEX(Plan4!$B$4:$B$31,MATCH(Plan1!$F1238,Plan4!$A$4:$A$31,0))</f>
        <v>2012</v>
      </c>
      <c r="K1238">
        <f>INDEX(Plan4!$C$4:$C$31,MATCH(Plan1!$F1238,Plan4!$A$4:$A$31,0))</f>
        <v>2008</v>
      </c>
      <c r="L1238">
        <f>INDEX(Plan4!$E$4:$E$31,MATCH(Plan1!$F1238,Plan4!$A$4:$A$31,0))</f>
        <v>2020</v>
      </c>
      <c r="M1238">
        <f t="shared" si="211"/>
        <v>2</v>
      </c>
      <c r="N1238">
        <f t="shared" si="212"/>
        <v>3</v>
      </c>
      <c r="O1238">
        <f t="shared" si="213"/>
        <v>1</v>
      </c>
      <c r="P1238">
        <f t="shared" si="214"/>
        <v>1</v>
      </c>
      <c r="Q1238">
        <f t="shared" si="215"/>
        <v>0</v>
      </c>
      <c r="R1238">
        <f t="shared" si="216"/>
        <v>0</v>
      </c>
      <c r="S1238">
        <f t="shared" si="217"/>
        <v>1</v>
      </c>
      <c r="T1238">
        <f t="shared" si="218"/>
        <v>1</v>
      </c>
      <c r="U1238">
        <f t="shared" si="219"/>
        <v>973</v>
      </c>
    </row>
    <row r="1239" spans="1:21" ht="29.4" thickBot="1" x14ac:dyDescent="0.35">
      <c r="A1239" s="3" t="s">
        <v>139</v>
      </c>
      <c r="B1239" s="1">
        <v>0</v>
      </c>
      <c r="C1239" s="1">
        <v>0</v>
      </c>
      <c r="D1239" s="1">
        <v>2</v>
      </c>
      <c r="E1239" s="1">
        <v>2</v>
      </c>
      <c r="F1239" s="6">
        <v>2016</v>
      </c>
      <c r="G1239" s="6">
        <v>0</v>
      </c>
      <c r="H1239">
        <f t="shared" si="209"/>
        <v>9</v>
      </c>
      <c r="I1239" t="str">
        <f t="shared" si="210"/>
        <v>ISR</v>
      </c>
      <c r="J1239">
        <f>INDEX(Plan4!$B$4:$B$31,MATCH(Plan1!$F1239,Plan4!$A$4:$A$31,0))</f>
        <v>2012</v>
      </c>
      <c r="K1239">
        <f>INDEX(Plan4!$C$4:$C$31,MATCH(Plan1!$F1239,Plan4!$A$4:$A$31,0))</f>
        <v>2008</v>
      </c>
      <c r="L1239">
        <f>INDEX(Plan4!$E$4:$E$31,MATCH(Plan1!$F1239,Plan4!$A$4:$A$31,0))</f>
        <v>2020</v>
      </c>
      <c r="M1239">
        <f t="shared" si="211"/>
        <v>0</v>
      </c>
      <c r="N1239">
        <f t="shared" si="212"/>
        <v>0</v>
      </c>
      <c r="O1239">
        <f t="shared" si="213"/>
        <v>0</v>
      </c>
      <c r="P1239">
        <f t="shared" si="214"/>
        <v>1</v>
      </c>
      <c r="Q1239">
        <f t="shared" si="215"/>
        <v>0</v>
      </c>
      <c r="R1239">
        <f t="shared" si="216"/>
        <v>0</v>
      </c>
      <c r="S1239">
        <f t="shared" si="217"/>
        <v>0</v>
      </c>
      <c r="T1239">
        <f t="shared" si="218"/>
        <v>1</v>
      </c>
      <c r="U1239">
        <f t="shared" si="219"/>
        <v>973</v>
      </c>
    </row>
    <row r="1240" spans="1:21" ht="29.4" thickBot="1" x14ac:dyDescent="0.35">
      <c r="A1240" s="3" t="s">
        <v>6</v>
      </c>
      <c r="B1240" s="1">
        <v>0</v>
      </c>
      <c r="C1240" s="1">
        <v>0</v>
      </c>
      <c r="D1240" s="1">
        <v>1</v>
      </c>
      <c r="E1240" s="1">
        <v>1</v>
      </c>
      <c r="F1240" s="6">
        <v>2016</v>
      </c>
      <c r="G1240" s="6">
        <v>0</v>
      </c>
      <c r="H1240">
        <f t="shared" si="209"/>
        <v>10</v>
      </c>
      <c r="I1240" t="str">
        <f t="shared" si="210"/>
        <v>AUT</v>
      </c>
      <c r="J1240">
        <f>INDEX(Plan4!$B$4:$B$31,MATCH(Plan1!$F1240,Plan4!$A$4:$A$31,0))</f>
        <v>2012</v>
      </c>
      <c r="K1240">
        <f>INDEX(Plan4!$C$4:$C$31,MATCH(Plan1!$F1240,Plan4!$A$4:$A$31,0))</f>
        <v>2008</v>
      </c>
      <c r="L1240">
        <f>INDEX(Plan4!$E$4:$E$31,MATCH(Plan1!$F1240,Plan4!$A$4:$A$31,0))</f>
        <v>2020</v>
      </c>
      <c r="M1240">
        <f t="shared" si="211"/>
        <v>0</v>
      </c>
      <c r="N1240">
        <f t="shared" si="212"/>
        <v>0</v>
      </c>
      <c r="O1240">
        <f t="shared" si="213"/>
        <v>0</v>
      </c>
      <c r="P1240">
        <f t="shared" si="214"/>
        <v>3</v>
      </c>
      <c r="Q1240">
        <f t="shared" si="215"/>
        <v>0</v>
      </c>
      <c r="R1240">
        <f t="shared" si="216"/>
        <v>0</v>
      </c>
      <c r="S1240">
        <f t="shared" si="217"/>
        <v>0</v>
      </c>
      <c r="T1240">
        <f t="shared" si="218"/>
        <v>1</v>
      </c>
      <c r="U1240">
        <f t="shared" si="219"/>
        <v>973</v>
      </c>
    </row>
    <row r="1241" spans="1:21" ht="58.2" thickBot="1" x14ac:dyDescent="0.35">
      <c r="A1241" s="3" t="s">
        <v>123</v>
      </c>
      <c r="B1241" s="1">
        <v>0</v>
      </c>
      <c r="C1241" s="1">
        <v>0</v>
      </c>
      <c r="D1241" s="1">
        <v>1</v>
      </c>
      <c r="E1241" s="1">
        <v>1</v>
      </c>
      <c r="F1241" s="6">
        <v>2016</v>
      </c>
      <c r="G1241" s="6">
        <v>0</v>
      </c>
      <c r="H1241">
        <f t="shared" si="209"/>
        <v>21</v>
      </c>
      <c r="I1241" t="str">
        <f t="shared" si="210"/>
        <v>DOM</v>
      </c>
      <c r="J1241">
        <f>INDEX(Plan4!$B$4:$B$31,MATCH(Plan1!$F1241,Plan4!$A$4:$A$31,0))</f>
        <v>2012</v>
      </c>
      <c r="K1241">
        <f>INDEX(Plan4!$C$4:$C$31,MATCH(Plan1!$F1241,Plan4!$A$4:$A$31,0))</f>
        <v>2008</v>
      </c>
      <c r="L1241">
        <f>INDEX(Plan4!$E$4:$E$31,MATCH(Plan1!$F1241,Plan4!$A$4:$A$31,0))</f>
        <v>2020</v>
      </c>
      <c r="M1241">
        <f t="shared" si="211"/>
        <v>1</v>
      </c>
      <c r="N1241">
        <f t="shared" si="212"/>
        <v>2</v>
      </c>
      <c r="O1241">
        <f t="shared" si="213"/>
        <v>1</v>
      </c>
      <c r="P1241">
        <f t="shared" si="214"/>
        <v>2</v>
      </c>
      <c r="Q1241">
        <f t="shared" si="215"/>
        <v>0</v>
      </c>
      <c r="R1241">
        <f t="shared" si="216"/>
        <v>0</v>
      </c>
      <c r="S1241">
        <f t="shared" si="217"/>
        <v>1</v>
      </c>
      <c r="T1241">
        <f t="shared" si="218"/>
        <v>1</v>
      </c>
      <c r="U1241">
        <f t="shared" si="219"/>
        <v>973</v>
      </c>
    </row>
    <row r="1242" spans="1:21" ht="29.4" thickBot="1" x14ac:dyDescent="0.35">
      <c r="A1242" s="3" t="s">
        <v>48</v>
      </c>
      <c r="B1242" s="1">
        <v>0</v>
      </c>
      <c r="C1242" s="1">
        <v>0</v>
      </c>
      <c r="D1242" s="1">
        <v>1</v>
      </c>
      <c r="E1242" s="1">
        <v>1</v>
      </c>
      <c r="F1242" s="6">
        <v>2016</v>
      </c>
      <c r="G1242" s="6">
        <v>0</v>
      </c>
      <c r="H1242">
        <f t="shared" si="209"/>
        <v>10</v>
      </c>
      <c r="I1242" t="str">
        <f t="shared" si="210"/>
        <v>EST</v>
      </c>
      <c r="J1242">
        <f>INDEX(Plan4!$B$4:$B$31,MATCH(Plan1!$F1242,Plan4!$A$4:$A$31,0))</f>
        <v>2012</v>
      </c>
      <c r="K1242">
        <f>INDEX(Plan4!$C$4:$C$31,MATCH(Plan1!$F1242,Plan4!$A$4:$A$31,0))</f>
        <v>2008</v>
      </c>
      <c r="L1242">
        <f>INDEX(Plan4!$E$4:$E$31,MATCH(Plan1!$F1242,Plan4!$A$4:$A$31,0))</f>
        <v>2020</v>
      </c>
      <c r="M1242">
        <f t="shared" si="211"/>
        <v>0</v>
      </c>
      <c r="N1242">
        <f t="shared" si="212"/>
        <v>2</v>
      </c>
      <c r="O1242">
        <f t="shared" si="213"/>
        <v>1</v>
      </c>
      <c r="P1242">
        <f t="shared" si="214"/>
        <v>2</v>
      </c>
      <c r="Q1242">
        <f t="shared" si="215"/>
        <v>0</v>
      </c>
      <c r="R1242">
        <f t="shared" si="216"/>
        <v>0</v>
      </c>
      <c r="S1242">
        <f t="shared" si="217"/>
        <v>1</v>
      </c>
      <c r="T1242">
        <f t="shared" si="218"/>
        <v>1</v>
      </c>
      <c r="U1242">
        <f t="shared" si="219"/>
        <v>973</v>
      </c>
    </row>
    <row r="1243" spans="1:21" ht="29.4" thickBot="1" x14ac:dyDescent="0.35">
      <c r="A1243" s="3" t="s">
        <v>41</v>
      </c>
      <c r="B1243" s="1">
        <v>0</v>
      </c>
      <c r="C1243" s="1">
        <v>0</v>
      </c>
      <c r="D1243" s="1">
        <v>1</v>
      </c>
      <c r="E1243" s="1">
        <v>1</v>
      </c>
      <c r="F1243" s="6">
        <v>2016</v>
      </c>
      <c r="G1243" s="6">
        <v>0</v>
      </c>
      <c r="H1243">
        <f t="shared" si="209"/>
        <v>10</v>
      </c>
      <c r="I1243" t="str">
        <f t="shared" si="210"/>
        <v>FIN</v>
      </c>
      <c r="J1243">
        <f>INDEX(Plan4!$B$4:$B$31,MATCH(Plan1!$F1243,Plan4!$A$4:$A$31,0))</f>
        <v>2012</v>
      </c>
      <c r="K1243">
        <f>INDEX(Plan4!$C$4:$C$31,MATCH(Plan1!$F1243,Plan4!$A$4:$A$31,0))</f>
        <v>2008</v>
      </c>
      <c r="L1243">
        <f>INDEX(Plan4!$E$4:$E$31,MATCH(Plan1!$F1243,Plan4!$A$4:$A$31,0))</f>
        <v>2020</v>
      </c>
      <c r="M1243">
        <f t="shared" si="211"/>
        <v>0</v>
      </c>
      <c r="N1243">
        <f t="shared" si="212"/>
        <v>3</v>
      </c>
      <c r="O1243">
        <f t="shared" si="213"/>
        <v>1</v>
      </c>
      <c r="P1243">
        <f t="shared" si="214"/>
        <v>4</v>
      </c>
      <c r="Q1243">
        <f t="shared" si="215"/>
        <v>0</v>
      </c>
      <c r="R1243">
        <f t="shared" si="216"/>
        <v>0</v>
      </c>
      <c r="S1243">
        <f t="shared" si="217"/>
        <v>1</v>
      </c>
      <c r="T1243">
        <f t="shared" si="218"/>
        <v>1</v>
      </c>
      <c r="U1243">
        <f t="shared" si="219"/>
        <v>973</v>
      </c>
    </row>
    <row r="1244" spans="1:21" ht="29.4" thickBot="1" x14ac:dyDescent="0.35">
      <c r="A1244" s="3" t="s">
        <v>92</v>
      </c>
      <c r="B1244" s="1">
        <v>0</v>
      </c>
      <c r="C1244" s="1">
        <v>0</v>
      </c>
      <c r="D1244" s="1">
        <v>1</v>
      </c>
      <c r="E1244" s="1">
        <v>1</v>
      </c>
      <c r="F1244" s="6">
        <v>2016</v>
      </c>
      <c r="G1244" s="6">
        <v>0</v>
      </c>
      <c r="H1244">
        <f t="shared" si="209"/>
        <v>10</v>
      </c>
      <c r="I1244" t="str">
        <f t="shared" si="210"/>
        <v>MAR</v>
      </c>
      <c r="J1244">
        <f>INDEX(Plan4!$B$4:$B$31,MATCH(Plan1!$F1244,Plan4!$A$4:$A$31,0))</f>
        <v>2012</v>
      </c>
      <c r="K1244">
        <f>INDEX(Plan4!$C$4:$C$31,MATCH(Plan1!$F1244,Plan4!$A$4:$A$31,0))</f>
        <v>2008</v>
      </c>
      <c r="L1244">
        <f>INDEX(Plan4!$E$4:$E$31,MATCH(Plan1!$F1244,Plan4!$A$4:$A$31,0))</f>
        <v>2020</v>
      </c>
      <c r="M1244">
        <f t="shared" si="211"/>
        <v>0</v>
      </c>
      <c r="N1244">
        <f t="shared" si="212"/>
        <v>1</v>
      </c>
      <c r="O1244">
        <f t="shared" si="213"/>
        <v>0</v>
      </c>
      <c r="P1244">
        <f t="shared" si="214"/>
        <v>2</v>
      </c>
      <c r="Q1244">
        <f t="shared" si="215"/>
        <v>0</v>
      </c>
      <c r="R1244">
        <f t="shared" si="216"/>
        <v>0</v>
      </c>
      <c r="S1244">
        <f t="shared" si="217"/>
        <v>1</v>
      </c>
      <c r="T1244">
        <f t="shared" si="218"/>
        <v>1</v>
      </c>
      <c r="U1244">
        <f t="shared" si="219"/>
        <v>973</v>
      </c>
    </row>
    <row r="1245" spans="1:21" ht="29.4" thickBot="1" x14ac:dyDescent="0.35">
      <c r="A1245" s="3" t="s">
        <v>100</v>
      </c>
      <c r="B1245" s="1">
        <v>0</v>
      </c>
      <c r="C1245" s="1">
        <v>0</v>
      </c>
      <c r="D1245" s="1">
        <v>1</v>
      </c>
      <c r="E1245" s="1">
        <v>1</v>
      </c>
      <c r="F1245" s="6">
        <v>2016</v>
      </c>
      <c r="G1245" s="6">
        <v>0</v>
      </c>
      <c r="H1245">
        <f t="shared" si="209"/>
        <v>10</v>
      </c>
      <c r="I1245" t="str">
        <f t="shared" si="210"/>
        <v>NGR</v>
      </c>
      <c r="J1245">
        <f>INDEX(Plan4!$B$4:$B$31,MATCH(Plan1!$F1245,Plan4!$A$4:$A$31,0))</f>
        <v>2012</v>
      </c>
      <c r="K1245">
        <f>INDEX(Plan4!$C$4:$C$31,MATCH(Plan1!$F1245,Plan4!$A$4:$A$31,0))</f>
        <v>2008</v>
      </c>
      <c r="L1245">
        <f>INDEX(Plan4!$E$4:$E$31,MATCH(Plan1!$F1245,Plan4!$A$4:$A$31,0))</f>
        <v>2020</v>
      </c>
      <c r="M1245">
        <f t="shared" si="211"/>
        <v>0</v>
      </c>
      <c r="N1245">
        <f t="shared" si="212"/>
        <v>0</v>
      </c>
      <c r="O1245">
        <f t="shared" si="213"/>
        <v>0</v>
      </c>
      <c r="P1245">
        <f t="shared" si="214"/>
        <v>5</v>
      </c>
      <c r="Q1245">
        <f t="shared" si="215"/>
        <v>0</v>
      </c>
      <c r="R1245">
        <f t="shared" si="216"/>
        <v>0</v>
      </c>
      <c r="S1245">
        <f t="shared" si="217"/>
        <v>0</v>
      </c>
      <c r="T1245">
        <f t="shared" si="218"/>
        <v>1</v>
      </c>
      <c r="U1245">
        <f t="shared" si="219"/>
        <v>973</v>
      </c>
    </row>
    <row r="1246" spans="1:21" ht="29.4" thickBot="1" x14ac:dyDescent="0.35">
      <c r="A1246" s="3" t="s">
        <v>60</v>
      </c>
      <c r="B1246" s="1">
        <v>0</v>
      </c>
      <c r="C1246" s="1">
        <v>0</v>
      </c>
      <c r="D1246" s="1">
        <v>1</v>
      </c>
      <c r="E1246" s="1">
        <v>1</v>
      </c>
      <c r="F1246" s="6">
        <v>2016</v>
      </c>
      <c r="G1246" s="6">
        <v>0</v>
      </c>
      <c r="H1246">
        <f t="shared" si="209"/>
        <v>11</v>
      </c>
      <c r="I1246" t="str">
        <f t="shared" si="210"/>
        <v>POR</v>
      </c>
      <c r="J1246">
        <f>INDEX(Plan4!$B$4:$B$31,MATCH(Plan1!$F1246,Plan4!$A$4:$A$31,0))</f>
        <v>2012</v>
      </c>
      <c r="K1246">
        <f>INDEX(Plan4!$C$4:$C$31,MATCH(Plan1!$F1246,Plan4!$A$4:$A$31,0))</f>
        <v>2008</v>
      </c>
      <c r="L1246">
        <f>INDEX(Plan4!$E$4:$E$31,MATCH(Plan1!$F1246,Plan4!$A$4:$A$31,0))</f>
        <v>2020</v>
      </c>
      <c r="M1246">
        <f t="shared" si="211"/>
        <v>0</v>
      </c>
      <c r="N1246">
        <f t="shared" si="212"/>
        <v>1</v>
      </c>
      <c r="O1246">
        <f t="shared" si="213"/>
        <v>1</v>
      </c>
      <c r="P1246">
        <f t="shared" si="214"/>
        <v>2</v>
      </c>
      <c r="Q1246">
        <f t="shared" si="215"/>
        <v>0</v>
      </c>
      <c r="R1246">
        <f t="shared" si="216"/>
        <v>0</v>
      </c>
      <c r="S1246">
        <f t="shared" si="217"/>
        <v>1</v>
      </c>
      <c r="T1246">
        <f t="shared" si="218"/>
        <v>1</v>
      </c>
      <c r="U1246">
        <f t="shared" si="219"/>
        <v>973</v>
      </c>
    </row>
    <row r="1247" spans="1:21" ht="58.2" thickBot="1" x14ac:dyDescent="0.35">
      <c r="A1247" s="3" t="s">
        <v>171</v>
      </c>
      <c r="B1247" s="1">
        <v>0</v>
      </c>
      <c r="C1247" s="1">
        <v>0</v>
      </c>
      <c r="D1247" s="1">
        <v>1</v>
      </c>
      <c r="E1247" s="1">
        <v>1</v>
      </c>
      <c r="F1247" s="6">
        <v>2016</v>
      </c>
      <c r="G1247" s="6">
        <v>0</v>
      </c>
      <c r="H1247">
        <f t="shared" si="209"/>
        <v>22</v>
      </c>
      <c r="I1247" t="str">
        <f t="shared" si="210"/>
        <v>TTO</v>
      </c>
      <c r="J1247">
        <f>INDEX(Plan4!$B$4:$B$31,MATCH(Plan1!$F1247,Plan4!$A$4:$A$31,0))</f>
        <v>2012</v>
      </c>
      <c r="K1247">
        <f>INDEX(Plan4!$C$4:$C$31,MATCH(Plan1!$F1247,Plan4!$A$4:$A$31,0))</f>
        <v>2008</v>
      </c>
      <c r="L1247">
        <f>INDEX(Plan4!$E$4:$E$31,MATCH(Plan1!$F1247,Plan4!$A$4:$A$31,0))</f>
        <v>2020</v>
      </c>
      <c r="M1247">
        <f t="shared" si="211"/>
        <v>0</v>
      </c>
      <c r="N1247">
        <f t="shared" si="212"/>
        <v>0</v>
      </c>
      <c r="O1247">
        <f t="shared" si="213"/>
        <v>1</v>
      </c>
      <c r="P1247">
        <f t="shared" si="214"/>
        <v>2</v>
      </c>
      <c r="Q1247">
        <f t="shared" si="215"/>
        <v>0</v>
      </c>
      <c r="R1247">
        <f t="shared" si="216"/>
        <v>0</v>
      </c>
      <c r="S1247">
        <f t="shared" si="217"/>
        <v>0</v>
      </c>
      <c r="T1247">
        <f t="shared" si="218"/>
        <v>1</v>
      </c>
      <c r="U1247">
        <f t="shared" si="219"/>
        <v>973</v>
      </c>
    </row>
    <row r="1248" spans="1:21" ht="58.2" thickBot="1" x14ac:dyDescent="0.35">
      <c r="A1248" s="3" t="s">
        <v>166</v>
      </c>
      <c r="B1248" s="1">
        <v>0</v>
      </c>
      <c r="C1248" s="1">
        <v>0</v>
      </c>
      <c r="D1248" s="1">
        <v>1</v>
      </c>
      <c r="E1248" s="1">
        <v>1</v>
      </c>
      <c r="F1248" s="6">
        <v>2016</v>
      </c>
      <c r="G1248" s="6">
        <v>0</v>
      </c>
      <c r="H1248">
        <f t="shared" si="209"/>
        <v>23</v>
      </c>
      <c r="I1248" t="str">
        <f t="shared" si="210"/>
        <v>UAE</v>
      </c>
      <c r="J1248">
        <f>INDEX(Plan4!$B$4:$B$31,MATCH(Plan1!$F1248,Plan4!$A$4:$A$31,0))</f>
        <v>2012</v>
      </c>
      <c r="K1248">
        <f>INDEX(Plan4!$C$4:$C$31,MATCH(Plan1!$F1248,Plan4!$A$4:$A$31,0))</f>
        <v>2008</v>
      </c>
      <c r="L1248">
        <f>INDEX(Plan4!$E$4:$E$31,MATCH(Plan1!$F1248,Plan4!$A$4:$A$31,0))</f>
        <v>2020</v>
      </c>
      <c r="M1248">
        <f t="shared" si="211"/>
        <v>0</v>
      </c>
      <c r="N1248">
        <f t="shared" si="212"/>
        <v>0</v>
      </c>
      <c r="O1248">
        <f t="shared" si="213"/>
        <v>0</v>
      </c>
      <c r="P1248">
        <f t="shared" si="214"/>
        <v>0</v>
      </c>
      <c r="Q1248">
        <f t="shared" si="215"/>
        <v>0</v>
      </c>
      <c r="R1248">
        <f t="shared" si="216"/>
        <v>0</v>
      </c>
      <c r="S1248">
        <f t="shared" si="217"/>
        <v>0</v>
      </c>
      <c r="T1248">
        <f t="shared" si="218"/>
        <v>0</v>
      </c>
      <c r="U1248">
        <f t="shared" si="219"/>
        <v>973</v>
      </c>
    </row>
  </sheetData>
  <autoFilter ref="A1:T1248"/>
  <hyperlinks>
    <hyperlink ref="A12" r:id="rId1" tooltip="Mixed team at the 1896 Summer Olympics" display="https://en.wikipedia.org/wiki/Mixed_team_at_the_1896_Summer_Olympics"/>
    <hyperlink ref="A11" r:id="rId2" display="https://en.wikipedia.org/wiki/Switzerland_at_the_1896_Summer_Olympics"/>
    <hyperlink ref="A10" r:id="rId3" tooltip="Denmark at the 1896 Summer Olympics" display="https://en.wikipedia.org/wiki/Denmark_at_the_1896_Summer_Olympics"/>
    <hyperlink ref="A9" r:id="rId4" tooltip="Australia at the 1896 Summer Olympics" display="https://en.wikipedia.org/wiki/Australia_at_the_1896_Summer_Olympics"/>
    <hyperlink ref="A8" r:id="rId5" tooltip="Austria at the 1896 Summer Olympics" display="https://en.wikipedia.org/wiki/Austria_at_the_1896_Summer_Olympics"/>
    <hyperlink ref="A7" r:id="rId6" tooltip="Hungary at the 1896 Summer Olympics" display="https://en.wikipedia.org/wiki/Hungary_at_the_1896_Summer_Olympics"/>
    <hyperlink ref="A6" r:id="rId7" tooltip="Great Britain at the 1896 Summer Olympics" display="https://en.wikipedia.org/wiki/Great_Britain_at_the_1896_Summer_Olympics"/>
    <hyperlink ref="A5" r:id="rId8" tooltip="France at the 1896 Summer Olympics" display="https://en.wikipedia.org/wiki/France_at_the_1896_Summer_Olympics"/>
    <hyperlink ref="A4" r:id="rId9" tooltip="Germany at the 1896 Summer Olympics" display="https://en.wikipedia.org/wiki/Germany_at_the_1896_Summer_Olympics"/>
    <hyperlink ref="A3" r:id="rId10" tooltip="Greece at the 1896 Summer Olympics" display="https://en.wikipedia.org/wiki/Greece_at_the_1896_Summer_Olympics"/>
    <hyperlink ref="A2" r:id="rId11" tooltip="United States at the 1896 Summer Olympics" display="https://en.wikipedia.org/wiki/United_States_at_the_1896_Summer_Olympics"/>
    <hyperlink ref="A16" r:id="rId12" display="https://en.wikipedia.org/wiki/Belgium_at_the_1900_Summer_Olympics"/>
    <hyperlink ref="A17" r:id="rId13" tooltip="Mixed team at the 1900 Summer Olympics" display="https://en.wikipedia.org/wiki/Mixed_team_at_the_1900_Summer_Olympics"/>
    <hyperlink ref="A18" r:id="rId14" tooltip="Switzerland at the 1900 Summer Olympics" display="https://en.wikipedia.org/wiki/Switzerland_at_the_1900_Summer_Olympics"/>
    <hyperlink ref="A19" r:id="rId15" tooltip="Germany at the 1900 Summer Olympics" display="https://en.wikipedia.org/wiki/Germany_at_the_1900_Summer_Olympics"/>
    <hyperlink ref="A20" r:id="rId16" tooltip="Italy at the 1900 Summer Olympics" display="https://en.wikipedia.org/wiki/Italy_at_the_1900_Summer_Olympics"/>
    <hyperlink ref="A23" r:id="rId17" tooltip="Hungary at the 1900 Summer Olympics" display="https://en.wikipedia.org/wiki/Hungary_at_the_1900_Summer_Olympics"/>
    <hyperlink ref="A24" r:id="rId18" tooltip="Cuba at the 1900 Summer Olympics" display="https://en.wikipedia.org/wiki/Cuba_at_the_1900_Summer_Olympics"/>
    <hyperlink ref="A25" r:id="rId19" tooltip="Canada at the 1900 Summer Olympics" display="https://en.wikipedia.org/wiki/Canada_at_the_1900_Summer_Olympics"/>
    <hyperlink ref="A26" r:id="rId20" tooltip="Spain at the 1900 Summer Olympics" display="https://en.wikipedia.org/wiki/Spain_at_the_1900_Summer_Olympics"/>
    <hyperlink ref="A27" r:id="rId21" tooltip="Austria at the 1900 Summer Olympics" display="https://en.wikipedia.org/wiki/Austria_at_the_1900_Summer_Olympics"/>
    <hyperlink ref="A28" r:id="rId22" tooltip="Norway at the 1900 Summer Olympics" display="https://en.wikipedia.org/wiki/Norway_at_the_1900_Summer_Olympics"/>
    <hyperlink ref="A30" r:id="rId23" tooltip="India at the 1900 Summer Olympics" display="https://en.wikipedia.org/wiki/India_at_the_1900_Summer_Olympics"/>
    <hyperlink ref="A32" r:id="rId24" tooltip="Mexico at the 1900 Summer Olympics" display="https://en.wikipedia.org/wiki/Mexico_at_the_1900_Summer_Olympics"/>
    <hyperlink ref="A34" r:id="rId25" tooltip="United States at the 1904 Summer Olympics" display="https://en.wikipedia.org/wiki/United_States_at_the_1904_Summer_Olympics"/>
    <hyperlink ref="A35" r:id="rId26" tooltip="Germany at the 1904 Summer Olympics" display="https://en.wikipedia.org/wiki/Germany_at_the_1904_Summer_Olympics"/>
    <hyperlink ref="A36" r:id="rId27" tooltip="Cuba at the 1904 Summer Olympics" display="https://en.wikipedia.org/wiki/Cuba_at_the_1904_Summer_Olympics"/>
    <hyperlink ref="A37" r:id="rId28" tooltip="Canada at the 1904 Summer Olympics" display="https://en.wikipedia.org/wiki/Canada_at_the_1904_Summer_Olympics"/>
    <hyperlink ref="A38" r:id="rId29" tooltip="Hungary at the 1904 Summer Olympics" display="https://en.wikipedia.org/wiki/Hungary_at_the_1904_Summer_Olympics"/>
    <hyperlink ref="A39" r:id="rId30" tooltip="Great Britain at the 1904 Summer Olympics" display="https://en.wikipedia.org/wiki/Great_Britain_at_the_1904_Summer_Olympics"/>
    <hyperlink ref="A40" r:id="rId31" tooltip="Mixed team at the 1904 Summer Olympics" display="https://en.wikipedia.org/wiki/Mixed_team_at_the_1904_Summer_Olympics"/>
    <hyperlink ref="A41" r:id="rId32" tooltip="Greece at the 1904 Summer Olympics" display="https://en.wikipedia.org/wiki/Greece_at_the_1904_Summer_Olympics"/>
    <hyperlink ref="A42" r:id="rId33" tooltip="Switzerland at the 1904 Summer Olympics" display="https://en.wikipedia.org/wiki/Switzerland_at_the_1904_Summer_Olympics"/>
    <hyperlink ref="A43" r:id="rId34" tooltip="Austria at the 1904 Summer Olympics" display="https://en.wikipedia.org/wiki/Austria_at_the_1904_Summer_Olympics"/>
    <hyperlink ref="A45" r:id="rId35" tooltip="United States at the 1908 Summer Olympics" display="https://en.wikipedia.org/wiki/United_States_at_the_1908_Summer_Olympics"/>
    <hyperlink ref="A46" r:id="rId36" display="https://en.wikipedia.org/wiki/Sweden_at_the_1908_Summer_Olympics"/>
    <hyperlink ref="A47" r:id="rId37" tooltip="France at the 1908 Summer Olympics" display="https://en.wikipedia.org/wiki/France_at_the_1908_Summer_Olympics"/>
    <hyperlink ref="A49" r:id="rId38" tooltip="Hungary at the 1908 Summer Olympics" display="https://en.wikipedia.org/wiki/Hungary_at_the_1908_Summer_Olympics"/>
    <hyperlink ref="A50" r:id="rId39" tooltip="Canada at the 1908 Summer Olympics" display="https://en.wikipedia.org/wiki/Canada_at_the_1908_Summer_Olympics"/>
    <hyperlink ref="A51" r:id="rId40" tooltip="Norway at the 1908 Summer Olympics" display="https://en.wikipedia.org/wiki/Norway_at_the_1908_Summer_Olympics"/>
    <hyperlink ref="A52" r:id="rId41" tooltip="Italy at the 1908 Summer Olympics" display="https://en.wikipedia.org/wiki/Italy_at_the_1908_Summer_Olympics"/>
    <hyperlink ref="A53" r:id="rId42" tooltip="Belgium at the 1908 Summer Olympics" display="https://en.wikipedia.org/wiki/Belgium_at_the_1908_Summer_Olympics"/>
    <hyperlink ref="A54" r:id="rId43" tooltip="Australasia at the 1908 Summer Olympics" display="https://en.wikipedia.org/wiki/Australasia_at_the_1908_Summer_Olympics"/>
    <hyperlink ref="A55" r:id="rId44" tooltip="Russian Empire at the 1908 Summer Olympics" display="https://en.wikipedia.org/wiki/Russian_Empire_at_the_1908_Summer_Olympics"/>
    <hyperlink ref="A56" r:id="rId45" tooltip="Finland at the 1908 Summer Olympics" display="https://en.wikipedia.org/wiki/Finland_at_the_1908_Summer_Olympics"/>
    <hyperlink ref="A57" r:id="rId46" tooltip="South Africa at the 1908 Summer Olympics" display="https://en.wikipedia.org/wiki/South_Africa_at_the_1908_Summer_Olympics"/>
    <hyperlink ref="A59" r:id="rId47" tooltip="Denmark at the 1908 Summer Olympics" display="https://en.wikipedia.org/wiki/Denmark_at_the_1908_Summer_Olympics"/>
    <hyperlink ref="A60" r:id="rId48" tooltip="Bohemia at the 1908 Summer Olympics" display="https://en.wikipedia.org/wiki/Bohemia_at_the_1908_Summer_Olympics"/>
    <hyperlink ref="A61" r:id="rId49" tooltip="Netherlands at the 1908 Summer Olympics" display="https://en.wikipedia.org/wiki/Netherlands_at_the_1908_Summer_Olympics"/>
    <hyperlink ref="A62" r:id="rId50" tooltip="Austria at the 1908 Summer Olympics" display="https://en.wikipedia.org/wiki/Austria_at_the_1908_Summer_Olympics"/>
    <hyperlink ref="A63" r:id="rId51" tooltip="United States at the 1912 Summer Olympics" display="https://en.wikipedia.org/wiki/United_States_at_the_1912_Summer_Olympics"/>
    <hyperlink ref="A64" r:id="rId52" tooltip="Sweden at the 1912 Summer Olympics" display="https://en.wikipedia.org/wiki/Sweden_at_the_1912_Summer_Olympics"/>
    <hyperlink ref="A65" r:id="rId53" tooltip="Great Britain at the 1912 Summer Olympics" display="https://en.wikipedia.org/wiki/Great_Britain_at_the_1912_Summer_Olympics"/>
    <hyperlink ref="A66" r:id="rId54" tooltip="Finland at the 1912 Summer Olympics" display="https://en.wikipedia.org/wiki/Finland_at_the_1912_Summer_Olympics"/>
    <hyperlink ref="A67" r:id="rId55" tooltip="France at the 1912 Summer Olympics" display="https://en.wikipedia.org/wiki/France_at_the_1912_Summer_Olympics"/>
    <hyperlink ref="A68" r:id="rId56" tooltip="Germany at the 1912 Summer Olympics" display="https://en.wikipedia.org/wiki/Germany_at_the_1912_Summer_Olympics"/>
    <hyperlink ref="A69" r:id="rId57" tooltip="South Africa at the 1912 Summer Olympics" display="https://en.wikipedia.org/wiki/South_Africa_at_the_1912_Summer_Olympics"/>
    <hyperlink ref="A70" r:id="rId58" tooltip="Norway at the 1912 Summer Olympics" display="https://en.wikipedia.org/wiki/Norway_at_the_1912_Summer_Olympics"/>
    <hyperlink ref="A71" r:id="rId59" tooltip="Canada at the 1912 Summer Olympics" display="https://en.wikipedia.org/wiki/Canada_at_the_1912_Summer_Olympics"/>
    <hyperlink ref="A72" r:id="rId60" tooltip="Hungary at the 1912 Summer Olympics" display="https://en.wikipedia.org/wiki/Hungary_at_the_1912_Summer_Olympics"/>
    <hyperlink ref="A73" r:id="rId61" tooltip="Italy at the 1912 Summer Olympics" display="https://en.wikipedia.org/wiki/Italy_at_the_1912_Summer_Olympics"/>
    <hyperlink ref="A74" r:id="rId62" tooltip="Australasia at the 1912 Summer Olympics" display="https://en.wikipedia.org/wiki/Australasia_at_the_1912_Summer_Olympics"/>
    <hyperlink ref="A75" r:id="rId63" tooltip="Belgium at the 1912 Summer Olympics" display="https://en.wikipedia.org/wiki/Belgium_at_the_1912_Summer_Olympics"/>
    <hyperlink ref="A76" r:id="rId64" tooltip="Denmark at the 1912 Summer Olympics" display="https://en.wikipedia.org/wiki/Denmark_at_the_1912_Summer_Olympics"/>
    <hyperlink ref="A77" r:id="rId65" tooltip="Greece at the 1912 Summer Olympics" display="https://en.wikipedia.org/wiki/Greece_at_the_1912_Summer_Olympics"/>
    <hyperlink ref="A78" r:id="rId66" tooltip="Russian Empire at the 1912 Summer Olympics" display="https://en.wikipedia.org/wiki/Russian_Empire_at_the_1912_Summer_Olympics"/>
    <hyperlink ref="A79" r:id="rId67" tooltip="Austria at the 1912 Summer Olympics" display="https://en.wikipedia.org/wiki/Austria_at_the_1912_Summer_Olympics"/>
    <hyperlink ref="A80" r:id="rId68" tooltip="Netherlands at the 1912 Summer Olympics" display="https://en.wikipedia.org/wiki/Netherlands_at_the_1912_Summer_Olympics"/>
    <hyperlink ref="A81" r:id="rId69" display="https://en.wikipedia.org/wiki/United_States_at_the_1920_Summer_Olympics"/>
    <hyperlink ref="A82" r:id="rId70" tooltip="Sweden at the 1920 Summer Olympics" display="https://en.wikipedia.org/wiki/Sweden_at_the_1920_Summer_Olympics"/>
    <hyperlink ref="A83" r:id="rId71" tooltip="Great Britain at the 1920 Summer Olympics" display="https://en.wikipedia.org/wiki/Great_Britain_at_the_1920_Summer_Olympics"/>
    <hyperlink ref="A84" r:id="rId72" tooltip="Finland at the 1920 Summer Olympics" display="https://en.wikipedia.org/wiki/Finland_at_the_1920_Summer_Olympics"/>
    <hyperlink ref="A85" r:id="rId73" tooltip="Belgium at the 1920 Summer Olympics" display="https://en.wikipedia.org/wiki/Belgium_at_the_1920_Summer_Olympics"/>
    <hyperlink ref="A86" r:id="rId74" tooltip="Norway at the 1920 Summer Olympics" display="https://en.wikipedia.org/wiki/Norway_at_the_1920_Summer_Olympics"/>
    <hyperlink ref="A87" r:id="rId75" tooltip="Italy at the 1920 Summer Olympics" display="https://en.wikipedia.org/wiki/Italy_at_the_1920_Summer_Olympics"/>
    <hyperlink ref="A88" r:id="rId76" tooltip="France at the 1920 Summer Olympics" display="https://en.wikipedia.org/wiki/France_at_the_1920_Summer_Olympics"/>
    <hyperlink ref="A89" r:id="rId77" tooltip="Netherlands at the 1920 Summer Olympics" display="https://en.wikipedia.org/wiki/Netherlands_at_the_1920_Summer_Olympics"/>
    <hyperlink ref="A90" r:id="rId78" tooltip="Denmark at the 1920 Summer Olympics" display="https://en.wikipedia.org/wiki/Denmark_at_the_1920_Summer_Olympics"/>
    <hyperlink ref="A91" r:id="rId79" tooltip="South Africa at the 1920 Summer Olympics" display="https://en.wikipedia.org/wiki/South_Africa_at_the_1920_Summer_Olympics"/>
    <hyperlink ref="A92" r:id="rId80" tooltip="Canada at the 1920 Summer Olympics" display="https://en.wikipedia.org/wiki/Canada_at_the_1920_Summer_Olympics"/>
    <hyperlink ref="A93" r:id="rId81" tooltip="Switzerland at the 1920 Summer Olympics" display="https://en.wikipedia.org/wiki/Switzerland_at_the_1920_Summer_Olympics"/>
    <hyperlink ref="A94" r:id="rId82" tooltip="Estonia at the 1920 Summer Olympics" display="https://en.wikipedia.org/wiki/Estonia_at_the_1920_Summer_Olympics"/>
    <hyperlink ref="A95" r:id="rId83" tooltip="Brazil at the 1920 Summer Olympics" display="https://en.wikipedia.org/wiki/Brazil_at_the_1920_Summer_Olympics"/>
    <hyperlink ref="A96" r:id="rId84" tooltip="Australia at the 1920 Summer Olympics" display="https://en.wikipedia.org/wiki/Australia_at_the_1920_Summer_Olympics"/>
    <hyperlink ref="A97" r:id="rId85" tooltip="Japan at the 1920 Summer Olympics" display="https://en.wikipedia.org/wiki/Japan_at_the_1920_Summer_Olympics"/>
    <hyperlink ref="A98" r:id="rId86" tooltip="Spain at the 1920 Summer Olympics" display="https://en.wikipedia.org/wiki/Spain_at_the_1920_Summer_Olympics"/>
    <hyperlink ref="A99" r:id="rId87" tooltip="Greece at the 1920 Summer Olympics" display="https://en.wikipedia.org/wiki/Greece_at_the_1920_Summer_Olympics"/>
    <hyperlink ref="A100" r:id="rId88" tooltip="Luxembourg at the 1920 Summer Olympics" display="https://en.wikipedia.org/wiki/Luxembourg_at_the_1920_Summer_Olympics"/>
    <hyperlink ref="A101" r:id="rId89" tooltip="Czechoslovakia at the 1920 Summer Olympics" display="https://en.wikipedia.org/wiki/Czechoslovakia_at_the_1920_Summer_Olympics"/>
    <hyperlink ref="A102" r:id="rId90" tooltip="New Zealand at the 1920 Summer Olympics" display="https://en.wikipedia.org/wiki/New_Zealand_at_the_1920_Summer_Olympics"/>
    <hyperlink ref="A103" r:id="rId91" tooltip="United States at the 1924 Summer Olympics" display="https://en.wikipedia.org/wiki/United_States_at_the_1924_Summer_Olympics"/>
    <hyperlink ref="A104" r:id="rId92" tooltip="Finland at the 1924 Summer Olympics" display="https://en.wikipedia.org/wiki/Finland_at_the_1924_Summer_Olympics"/>
    <hyperlink ref="A105" r:id="rId93" tooltip="France at the 1924 Summer Olympics" display="https://en.wikipedia.org/wiki/France_at_the_1924_Summer_Olympics"/>
    <hyperlink ref="A106" r:id="rId94" tooltip="Great Britain at the 1924 Summer Olympics" display="https://en.wikipedia.org/wiki/Great_Britain_at_the_1924_Summer_Olympics"/>
    <hyperlink ref="A107" r:id="rId95" tooltip="Italy at the 1924 Summer Olympics" display="https://en.wikipedia.org/wiki/Italy_at_the_1924_Summer_Olympics"/>
    <hyperlink ref="A108" r:id="rId96" tooltip="Switzerland at the 1924 Summer Olympics" display="https://en.wikipedia.org/wiki/Switzerland_at_the_1924_Summer_Olympics"/>
    <hyperlink ref="A109" r:id="rId97" tooltip="Norway at the 1924 Summer Olympics" display="https://en.wikipedia.org/wiki/Norway_at_the_1924_Summer_Olympics"/>
    <hyperlink ref="A110" r:id="rId98" tooltip="Sweden at the 1924 Summer Olympics" display="https://en.wikipedia.org/wiki/Sweden_at_the_1924_Summer_Olympics"/>
    <hyperlink ref="A111" r:id="rId99" tooltip="Netherlands at the 1924 Summer Olympics" display="https://en.wikipedia.org/wiki/Netherlands_at_the_1924_Summer_Olympics"/>
    <hyperlink ref="A112" r:id="rId100" tooltip="Belgium at the 1924 Summer Olympics" display="https://en.wikipedia.org/wiki/Belgium_at_the_1924_Summer_Olympics"/>
    <hyperlink ref="A113" r:id="rId101" tooltip="Australia at the 1924 Summer Olympics" display="https://en.wikipedia.org/wiki/Australia_at_the_1924_Summer_Olympics"/>
    <hyperlink ref="A114" r:id="rId102" tooltip="Denmark at the 1924 Summer Olympics" display="https://en.wikipedia.org/wiki/Denmark_at_the_1924_Summer_Olympics"/>
    <hyperlink ref="A115" r:id="rId103" tooltip="Hungary at the 1924 Summer Olympics" display="https://en.wikipedia.org/wiki/Hungary_at_the_1924_Summer_Olympics"/>
    <hyperlink ref="A116" r:id="rId104" tooltip="Yugoslavia at the 1924 Summer Olympics" display="https://en.wikipedia.org/wiki/Yugoslavia_at_the_1924_Summer_Olympics"/>
    <hyperlink ref="A117" r:id="rId105" tooltip="Czechoslovakia at the 1924 Summer Olympics" display="https://en.wikipedia.org/wiki/Czechoslovakia_at_the_1924_Summer_Olympics"/>
    <hyperlink ref="A118" r:id="rId106" tooltip="Argentina at the 1924 Summer Olympics" display="https://en.wikipedia.org/wiki/Argentina_at_the_1924_Summer_Olympics"/>
    <hyperlink ref="A119" r:id="rId107" tooltip="Estonia at the 1924 Summer Olympics" display="https://en.wikipedia.org/wiki/Estonia_at_the_1924_Summer_Olympics"/>
    <hyperlink ref="A120" r:id="rId108" tooltip="South Africa at the 1924 Summer Olympics" display="https://en.wikipedia.org/wiki/South_Africa_at_the_1924_Summer_Olympics"/>
    <hyperlink ref="A121" r:id="rId109" tooltip="Uruguay at the 1924 Summer Olympics" display="https://en.wikipedia.org/wiki/Uruguay_at_the_1924_Summer_Olympics"/>
    <hyperlink ref="A122" r:id="rId110" tooltip="Austria at the 1924 Summer Olympics" display="https://en.wikipedia.org/wiki/Austria_at_the_1924_Summer_Olympics"/>
    <hyperlink ref="A123" r:id="rId111" tooltip="Canada at the 1924 Summer Olympics" display="https://en.wikipedia.org/wiki/Canada_at_the_1924_Summer_Olympics"/>
    <hyperlink ref="A124" r:id="rId112" tooltip="Poland at the 1924 Summer Olympics" display="https://en.wikipedia.org/wiki/Poland_at_the_1924_Summer_Olympics"/>
    <hyperlink ref="A125" r:id="rId113" tooltip="Haiti at the 1924 Summer Olympics" display="https://en.wikipedia.org/wiki/Haiti_at_the_1924_Summer_Olympics"/>
    <hyperlink ref="A126" r:id="rId114" tooltip="Japan at the 1924 Summer Olympics" display="https://en.wikipedia.org/wiki/Japan_at_the_1924_Summer_Olympics"/>
    <hyperlink ref="A127" r:id="rId115" tooltip="New Zealand at the 1924 Summer Olympics" display="https://en.wikipedia.org/wiki/New_Zealand_at_the_1924_Summer_Olympics"/>
    <hyperlink ref="A128" r:id="rId116" tooltip="Portugal at the 1924 Summer Olympics" display="https://en.wikipedia.org/wiki/Portugal_at_the_1924_Summer_Olympics"/>
    <hyperlink ref="A129" r:id="rId117" tooltip="Romania at the 1924 Summer Olympics" display="https://en.wikipedia.org/wiki/Romania_at_the_1924_Summer_Olympics"/>
    <hyperlink ref="A130" r:id="rId118" tooltip="United States at the 1928 Summer Olympics" display="https://en.wikipedia.org/wiki/United_States_at_the_1928_Summer_Olympics"/>
    <hyperlink ref="A131" r:id="rId119" tooltip="Germany at the 1928 Summer Olympics" display="https://en.wikipedia.org/wiki/Germany_at_the_1928_Summer_Olympics"/>
    <hyperlink ref="A132" r:id="rId120" tooltip="Finland at the 1928 Summer Olympics" display="https://en.wikipedia.org/wiki/Finland_at_the_1928_Summer_Olympics"/>
    <hyperlink ref="A133" r:id="rId121" tooltip="Sweden at the 1928 Summer Olympics" display="https://en.wikipedia.org/wiki/Sweden_at_the_1928_Summer_Olympics"/>
    <hyperlink ref="A134" r:id="rId122" tooltip="Italy at the 1928 Summer Olympics" display="https://en.wikipedia.org/wiki/Italy_at_the_1928_Summer_Olympics"/>
    <hyperlink ref="A135" r:id="rId123" tooltip="Switzerland at the 1928 Summer Olympics" display="https://en.wikipedia.org/wiki/Switzerland_at_the_1928_Summer_Olympics"/>
    <hyperlink ref="A136" r:id="rId124" tooltip="France at the 1928 Summer Olympics" display="https://en.wikipedia.org/wiki/France_at_the_1928_Summer_Olympics"/>
    <hyperlink ref="A137" r:id="rId125" tooltip="Netherlands at the 1928 Summer Olympics" display="https://en.wikipedia.org/wiki/Netherlands_at_the_1928_Summer_Olympics"/>
    <hyperlink ref="A138" r:id="rId126" tooltip="Hungary at the 1928 Summer Olympics" display="https://en.wikipedia.org/wiki/Hungary_at_the_1928_Summer_Olympics"/>
    <hyperlink ref="A139" r:id="rId127" tooltip="Canada at the 1928 Summer Olympics" display="https://en.wikipedia.org/wiki/Canada_at_the_1928_Summer_Olympics"/>
    <hyperlink ref="A140" r:id="rId128" tooltip="Great Britain at the 1928 Summer Olympics" display="https://en.wikipedia.org/wiki/Great_Britain_at_the_1928_Summer_Olympics"/>
    <hyperlink ref="A141" r:id="rId129" tooltip="Argentina at the 1928 Summer Olympics" display="https://en.wikipedia.org/wiki/Argentina_at_the_1928_Summer_Olympics"/>
    <hyperlink ref="A142" r:id="rId130" tooltip="Denmark at the 1928 Summer Olympics" display="https://en.wikipedia.org/wiki/Denmark_at_the_1928_Summer_Olympics"/>
    <hyperlink ref="A143" r:id="rId131" tooltip="Czechoslovakia at the 1928 Summer Olympics" display="https://en.wikipedia.org/wiki/Czechoslovakia_at_the_1928_Summer_Olympics"/>
    <hyperlink ref="A144" r:id="rId132" tooltip="Japan at the 1928 Summer Olympics" display="https://en.wikipedia.org/wiki/Japan_at_the_1928_Summer_Olympics"/>
    <hyperlink ref="A145" r:id="rId133" tooltip="Estonia at the 1928 Summer Olympics" display="https://en.wikipedia.org/wiki/Estonia_at_the_1928_Summer_Olympics"/>
    <hyperlink ref="A146" r:id="rId134" tooltip="Egypt at the 1928 Summer Olympics" display="https://en.wikipedia.org/wiki/Egypt_at_the_1928_Summer_Olympics"/>
    <hyperlink ref="A147" r:id="rId135" tooltip="Austria at the 1928 Summer Olympics" display="https://en.wikipedia.org/wiki/Austria_at_the_1928_Summer_Olympics"/>
    <hyperlink ref="A148" r:id="rId136" tooltip="Australia at the 1928 Summer Olympics" display="https://en.wikipedia.org/wiki/Australia_at_the_1928_Summer_Olympics"/>
    <hyperlink ref="A149" r:id="rId137" tooltip="Norway at the 1928 Summer Olympics" display="https://en.wikipedia.org/wiki/Norway_at_the_1928_Summer_Olympics"/>
    <hyperlink ref="A150" r:id="rId138" tooltip="Poland at the 1928 Summer Olympics" display="https://en.wikipedia.org/wiki/Poland_at_the_1928_Summer_Olympics"/>
    <hyperlink ref="A151" r:id="rId139" tooltip="Yugoslavia at the 1928 Summer Olympics" display="https://en.wikipedia.org/wiki/Yugoslavia_at_the_1928_Summer_Olympics"/>
    <hyperlink ref="A152" r:id="rId140" tooltip="South Africa at the 1928 Summer Olympics" display="https://en.wikipedia.org/wiki/South_Africa_at_the_1928_Summer_Olympics"/>
    <hyperlink ref="A153" r:id="rId141" tooltip="India at the 1928 Summer Olympics" display="https://en.wikipedia.org/wiki/India_at_the_1928_Summer_Olympics"/>
    <hyperlink ref="A154" r:id="rId142" tooltip="Ireland at the 1928 Summer Olympics" display="https://en.wikipedia.org/wiki/Ireland_at_the_1928_Summer_Olympics"/>
    <hyperlink ref="A155" r:id="rId143" tooltip="New Zealand at the 1928 Summer Olympics" display="https://en.wikipedia.org/wiki/New_Zealand_at_the_1928_Summer_Olympics"/>
    <hyperlink ref="A156" r:id="rId144" tooltip="Spain at the 1928 Summer Olympics" display="https://en.wikipedia.org/wiki/Spain_at_the_1928_Summer_Olympics"/>
    <hyperlink ref="A157" r:id="rId145" tooltip="Uruguay at the 1928 Summer Olympics" display="https://en.wikipedia.org/wiki/Uruguay_at_the_1928_Summer_Olympics"/>
    <hyperlink ref="A158" r:id="rId146" tooltip="Belgium at the 1928 Summer Olympics" display="https://en.wikipedia.org/wiki/Belgium_at_the_1928_Summer_Olympics"/>
    <hyperlink ref="A159" r:id="rId147" tooltip="Chile at the 1928 Summer Olympics" display="https://en.wikipedia.org/wiki/Chile_at_the_1928_Summer_Olympics"/>
    <hyperlink ref="A160" r:id="rId148" tooltip="Haiti at the 1928 Summer Olympics" display="https://en.wikipedia.org/wiki/Haiti_at_the_1928_Summer_Olympics"/>
    <hyperlink ref="A161" r:id="rId149" tooltip="Philippines at the 1928 Summer Olympics" display="https://en.wikipedia.org/wiki/Philippines_at_the_1928_Summer_Olympics"/>
    <hyperlink ref="A162" r:id="rId150" tooltip="Portugal at the 1928 Summer Olympics" display="https://en.wikipedia.org/wiki/Portugal_at_the_1928_Summer_Olympics"/>
    <hyperlink ref="A163" r:id="rId151" tooltip="United States at the 1932 Summer Olympics" display="https://en.wikipedia.org/wiki/United_States_at_the_1932_Summer_Olympics"/>
    <hyperlink ref="A164" r:id="rId152" tooltip="Italy at the 1932 Summer Olympics" display="https://en.wikipedia.org/wiki/Italy_at_the_1932_Summer_Olympics"/>
    <hyperlink ref="A165" r:id="rId153" tooltip="France at the 1932 Summer Olympics" display="https://en.wikipedia.org/wiki/France_at_the_1932_Summer_Olympics"/>
    <hyperlink ref="A166" r:id="rId154" tooltip="Sweden at the 1932 Summer Olympics" display="https://en.wikipedia.org/wiki/Sweden_at_the_1932_Summer_Olympics"/>
    <hyperlink ref="A167" r:id="rId155" tooltip="Japan at the 1932 Summer Olympics" display="https://en.wikipedia.org/wiki/Japan_at_the_1932_Summer_Olympics"/>
    <hyperlink ref="A168" r:id="rId156" tooltip="Hungary at the 1932 Summer Olympics" display="https://en.wikipedia.org/wiki/Hungary_at_the_1932_Summer_Olympics"/>
    <hyperlink ref="A169" r:id="rId157" tooltip="Finland at the 1932 Summer Olympics" display="https://en.wikipedia.org/wiki/Finland_at_the_1932_Summer_Olympics"/>
    <hyperlink ref="A170" r:id="rId158" tooltip="Great Britain at the 1932 Summer Olympics" display="https://en.wikipedia.org/wiki/Great_Britain_at_the_1932_Summer_Olympics"/>
    <hyperlink ref="A171" r:id="rId159" tooltip="Germany at the 1932 Summer Olympics" display="https://en.wikipedia.org/wiki/Germany_at_the_1932_Summer_Olympics"/>
    <hyperlink ref="A172" r:id="rId160" tooltip="Australia at the 1932 Summer Olympics" display="https://en.wikipedia.org/wiki/Australia_at_the_1932_Summer_Olympics"/>
    <hyperlink ref="A173" r:id="rId161" tooltip="Argentina at the 1932 Summer Olympics" display="https://en.wikipedia.org/wiki/Argentina_at_the_1932_Summer_Olympics"/>
    <hyperlink ref="A174" r:id="rId162" tooltip="Canada at the 1932 Summer Olympics" display="https://en.wikipedia.org/wiki/Canada_at_the_1932_Summer_Olympics"/>
    <hyperlink ref="A175" r:id="rId163" tooltip="Netherlands at the 1932 Summer Olympics" display="https://en.wikipedia.org/wiki/Netherlands_at_the_1932_Summer_Olympics"/>
    <hyperlink ref="A176" r:id="rId164" tooltip="Poland at the 1932 Summer Olympics" display="https://en.wikipedia.org/wiki/Poland_at_the_1932_Summer_Olympics"/>
    <hyperlink ref="A177" r:id="rId165" tooltip="South Africa at the 1932 Summer Olympics" display="https://en.wikipedia.org/wiki/South_Africa_at_the_1932_Summer_Olympics"/>
    <hyperlink ref="A178" r:id="rId166" tooltip="Ireland at the 1932 Summer Olympics" display="https://en.wikipedia.org/wiki/Ireland_at_the_1932_Summer_Olympics"/>
    <hyperlink ref="A179" r:id="rId167" tooltip="Czechoslovakia at the 1932 Summer Olympics" display="https://en.wikipedia.org/wiki/Czechoslovakia_at_the_1932_Summer_Olympics"/>
    <hyperlink ref="A180" r:id="rId168" tooltip="Austria at the 1932 Summer Olympics" display="https://en.wikipedia.org/wiki/Austria_at_the_1932_Summer_Olympics"/>
    <hyperlink ref="A181" r:id="rId169" tooltip="India at the 1932 Summer Olympics" display="https://en.wikipedia.org/wiki/India_at_the_1932_Summer_Olympics"/>
    <hyperlink ref="A182" r:id="rId170" tooltip="Denmark at the 1932 Summer Olympics" display="https://en.wikipedia.org/wiki/Denmark_at_the_1932_Summer_Olympics"/>
    <hyperlink ref="A183" r:id="rId171" tooltip="Mexico at the 1932 Summer Olympics" display="https://en.wikipedia.org/wiki/Mexico_at_the_1932_Summer_Olympics"/>
    <hyperlink ref="A184" r:id="rId172" tooltip="Latvia at the 1932 Summer Olympics" display="https://en.wikipedia.org/wiki/Latvia_at_the_1932_Summer_Olympics"/>
    <hyperlink ref="A185" r:id="rId173" tooltip="New Zealand at the 1932 Summer Olympics" display="https://en.wikipedia.org/wiki/New_Zealand_at_the_1932_Summer_Olympics"/>
    <hyperlink ref="A186" r:id="rId174" tooltip="Switzerland at the 1932 Summer Olympics" display="https://en.wikipedia.org/wiki/Switzerland_at_the_1932_Summer_Olympics"/>
    <hyperlink ref="A187" r:id="rId175" tooltip="Philippines at the 1932 Summer Olympics" display="https://en.wikipedia.org/wiki/Philippines_at_the_1932_Summer_Olympics"/>
    <hyperlink ref="A188" r:id="rId176" tooltip="Spain at the 1932 Summer Olympics" display="https://en.wikipedia.org/wiki/Spain_at_the_1932_Summer_Olympics"/>
    <hyperlink ref="A189" r:id="rId177" tooltip="Uruguay at the 1932 Summer Olympics" display="https://en.wikipedia.org/wiki/Uruguay_at_the_1932_Summer_Olympics"/>
    <hyperlink ref="A190" r:id="rId178" tooltip="Germany at the 1936 Summer Olympics" display="https://en.wikipedia.org/wiki/Germany_at_the_1936_Summer_Olympics"/>
    <hyperlink ref="A191" r:id="rId179" tooltip="United States at the 1936 Summer Olympics" display="https://en.wikipedia.org/wiki/United_States_at_the_1936_Summer_Olympics"/>
    <hyperlink ref="A192" r:id="rId180" display="https://en.wikipedia.org/wiki/Hungary_at_the_1936_Summer_Olympics"/>
    <hyperlink ref="A193" r:id="rId181" tooltip="Italy at the 1936 Summer Olympics" display="https://en.wikipedia.org/wiki/Italy_at_the_1936_Summer_Olympics"/>
    <hyperlink ref="A194" r:id="rId182" tooltip="Finland at the 1936 Summer Olympics" display="https://en.wikipedia.org/wiki/Finland_at_the_1936_Summer_Olympics"/>
    <hyperlink ref="A195" r:id="rId183" tooltip="France at the 1936 Summer Olympics" display="https://en.wikipedia.org/wiki/France_at_the_1936_Summer_Olympics"/>
    <hyperlink ref="A196" r:id="rId184" tooltip="Sweden at the 1936 Summer Olympics" display="https://en.wikipedia.org/wiki/Sweden_at_the_1936_Summer_Olympics"/>
    <hyperlink ref="A197" r:id="rId185" tooltip="Japan at the 1936 Summer Olympics" display="https://en.wikipedia.org/wiki/Japan_at_the_1936_Summer_Olympics"/>
    <hyperlink ref="A198" r:id="rId186" tooltip="Netherlands at the 1936 Summer Olympics" display="https://en.wikipedia.org/wiki/Netherlands_at_the_1936_Summer_Olympics"/>
    <hyperlink ref="A199" r:id="rId187" tooltip="Great Britain at the 1936 Summer Olympics" display="https://en.wikipedia.org/wiki/Great_Britain_at_the_1936_Summer_Olympics"/>
    <hyperlink ref="A200" r:id="rId188" tooltip="Austria at the 1936 Summer Olympics" display="https://en.wikipedia.org/wiki/Austria_at_the_1936_Summer_Olympics"/>
    <hyperlink ref="A201" r:id="rId189" tooltip="Czechoslovakia at the 1936 Summer Olympics" display="https://en.wikipedia.org/wiki/Czechoslovakia_at_the_1936_Summer_Olympics"/>
    <hyperlink ref="A202" r:id="rId190" tooltip="Argentina at the 1936 Summer Olympics" display="https://en.wikipedia.org/wiki/Argentina_at_the_1936_Summer_Olympics"/>
    <hyperlink ref="A203" r:id="rId191" tooltip="Estonia at the 1936 Summer Olympics" display="https://en.wikipedia.org/wiki/Estonia_at_the_1936_Summer_Olympics"/>
    <hyperlink ref="A204" r:id="rId192" tooltip="Egypt at the 1936 Summer Olympics" display="https://en.wikipedia.org/wiki/Egypt_at_the_1936_Summer_Olympics"/>
    <hyperlink ref="A205" r:id="rId193" tooltip="Switzerland at the 1936 Summer Olympics" display="https://en.wikipedia.org/wiki/Switzerland_at_the_1936_Summer_Olympics"/>
    <hyperlink ref="A206" r:id="rId194" tooltip="Canada at the 1936 Summer Olympics" display="https://en.wikipedia.org/wiki/Canada_at_the_1936_Summer_Olympics"/>
    <hyperlink ref="A207" r:id="rId195" tooltip="Norway at the 1936 Summer Olympics" display="https://en.wikipedia.org/wiki/Norway_at_the_1936_Summer_Olympics"/>
    <hyperlink ref="A208" r:id="rId196" tooltip="Turkey at the 1936 Summer Olympics" display="https://en.wikipedia.org/wiki/Turkey_at_the_1936_Summer_Olympics"/>
    <hyperlink ref="A209" r:id="rId197" tooltip="India at the 1936 Summer Olympics" display="https://en.wikipedia.org/wiki/India_at_the_1936_Summer_Olympics"/>
    <hyperlink ref="A210" r:id="rId198" tooltip="New Zealand at the 1936 Summer Olympics" display="https://en.wikipedia.org/wiki/New_Zealand_at_the_1936_Summer_Olympics"/>
    <hyperlink ref="A211" r:id="rId199" tooltip="Poland at the 1936 Summer Olympics" display="https://en.wikipedia.org/wiki/Poland_at_the_1936_Summer_Olympics"/>
    <hyperlink ref="A212" r:id="rId200" tooltip="Denmark at the 1936 Summer Olympics" display="https://en.wikipedia.org/wiki/Denmark_at_the_1936_Summer_Olympics"/>
    <hyperlink ref="A213" r:id="rId201" tooltip="Latvia at the 1936 Summer Olympics" display="https://en.wikipedia.org/wiki/Latvia_at_the_1936_Summer_Olympics"/>
    <hyperlink ref="A214" r:id="rId202" tooltip="Romania at the 1936 Summer Olympics" display="https://en.wikipedia.org/wiki/Romania_at_the_1936_Summer_Olympics"/>
    <hyperlink ref="A215" r:id="rId203" tooltip="South Africa at the 1936 Summer Olympics" display="https://en.wikipedia.org/wiki/South_Africa_at_the_1936_Summer_Olympics"/>
    <hyperlink ref="A216" r:id="rId204" tooltip="Yugoslavia at the 1936 Summer Olympics" display="https://en.wikipedia.org/wiki/Yugoslavia_at_the_1936_Summer_Olympics"/>
    <hyperlink ref="A217" r:id="rId205" tooltip="Mexico at the 1936 Summer Olympics" display="https://en.wikipedia.org/wiki/Mexico_at_the_1936_Summer_Olympics"/>
    <hyperlink ref="A218" r:id="rId206" tooltip="Belgium at the 1936 Summer Olympics" display="https://en.wikipedia.org/wiki/Belgium_at_the_1936_Summer_Olympics"/>
    <hyperlink ref="A219" r:id="rId207" tooltip="Australia at the 1936 Summer Olympics" display="https://en.wikipedia.org/wiki/Australia_at_the_1936_Summer_Olympics"/>
    <hyperlink ref="A220" r:id="rId208" tooltip="Philippines at the 1936 Summer Olympics" display="https://en.wikipedia.org/wiki/Philippines_at_the_1936_Summer_Olympics"/>
    <hyperlink ref="A221" r:id="rId209" tooltip="Portugal at the 1936 Summer Olympics" display="https://en.wikipedia.org/wiki/Portugal_at_the_1936_Summer_Olympics"/>
    <hyperlink ref="A222" r:id="rId210" tooltip="United States at the 1948 Summer Olympics" display="https://en.wikipedia.org/wiki/United_States_at_the_1948_Summer_Olympics"/>
    <hyperlink ref="A223" r:id="rId211" tooltip="Sweden at the 1948 Summer Olympics" display="https://en.wikipedia.org/wiki/Sweden_at_the_1948_Summer_Olympics"/>
    <hyperlink ref="A224" r:id="rId212" tooltip="France at the 1948 Summer Olympics" display="https://en.wikipedia.org/wiki/France_at_the_1948_Summer_Olympics"/>
    <hyperlink ref="A225" r:id="rId213" tooltip="Hungary at the 1948 Summer Olympics" display="https://en.wikipedia.org/wiki/Hungary_at_the_1948_Summer_Olympics"/>
    <hyperlink ref="A226" r:id="rId214" tooltip="Italy at the 1948 Summer Olympics" display="https://en.wikipedia.org/wiki/Italy_at_the_1948_Summer_Olympics"/>
    <hyperlink ref="A227" r:id="rId215" tooltip="Finland at the 1948 Summer Olympics" display="https://en.wikipedia.org/wiki/Finland_at_the_1948_Summer_Olympics"/>
    <hyperlink ref="A228" r:id="rId216" tooltip="Turkey at the 1948 Summer Olympics" display="https://en.wikipedia.org/wiki/Turkey_at_the_1948_Summer_Olympics"/>
    <hyperlink ref="A229" r:id="rId217" tooltip="Czechoslovakia at the 1948 Summer Olympics" display="https://en.wikipedia.org/wiki/Czechoslovakia_at_the_1948_Summer_Olympics"/>
    <hyperlink ref="A230" r:id="rId218" tooltip="Switzerland at the 1948 Summer Olympics" display="https://en.wikipedia.org/wiki/Switzerland_at_the_1948_Summer_Olympics"/>
    <hyperlink ref="A231" r:id="rId219" tooltip="Denmark at the 1948 Summer Olympics" display="https://en.wikipedia.org/wiki/Denmark_at_the_1948_Summer_Olympics"/>
    <hyperlink ref="A232" r:id="rId220" tooltip="Netherlands at the 1948 Summer Olympics" display="https://en.wikipedia.org/wiki/Netherlands_at_the_1948_Summer_Olympics"/>
    <hyperlink ref="A233" r:id="rId221" tooltip="Great Britain at the 1948 Summer Olympics" display="https://en.wikipedia.org/wiki/Great_Britain_at_the_1948_Summer_Olympics"/>
    <hyperlink ref="A234" r:id="rId222" tooltip="Argentina at the 1948 Summer Olympics" display="https://en.wikipedia.org/wiki/Argentina_at_the_1948_Summer_Olympics"/>
    <hyperlink ref="A235" r:id="rId223" tooltip="Australia at the 1948 Summer Olympics" display="https://en.wikipedia.org/wiki/Australia_at_the_1948_Summer_Olympics"/>
    <hyperlink ref="A236" r:id="rId224" tooltip="Belgium at the 1948 Summer Olympics" display="https://en.wikipedia.org/wiki/Belgium_at_the_1948_Summer_Olympics"/>
    <hyperlink ref="A237" r:id="rId225" tooltip="Egypt at the 1948 Summer Olympics" display="https://en.wikipedia.org/wiki/Egypt_at_the_1948_Summer_Olympics"/>
    <hyperlink ref="A238" r:id="rId226" tooltip="Mexico at the 1948 Summer Olympics" display="https://en.wikipedia.org/wiki/Mexico_at_the_1948_Summer_Olympics"/>
    <hyperlink ref="A239" r:id="rId227" tooltip="South Africa at the 1948 Summer Olympics" display="https://en.wikipedia.org/wiki/South_Africa_at_the_1948_Summer_Olympics"/>
    <hyperlink ref="A240" r:id="rId228" tooltip="Norway at the 1948 Summer Olympics" display="https://en.wikipedia.org/wiki/Norway_at_the_1948_Summer_Olympics"/>
    <hyperlink ref="A241" r:id="rId229" tooltip="Jamaica at the 1948 Summer Olympics" display="https://en.wikipedia.org/wiki/Jamaica_at_the_1948_Summer_Olympics"/>
    <hyperlink ref="A242" r:id="rId230" tooltip="Austria at the 1948 Summer Olympics" display="https://en.wikipedia.org/wiki/Austria_at_the_1948_Summer_Olympics"/>
    <hyperlink ref="A243" r:id="rId231" tooltip="India at the 1948 Summer Olympics" display="https://en.wikipedia.org/wiki/India_at_the_1948_Summer_Olympics"/>
    <hyperlink ref="A244" r:id="rId232" tooltip="Peru at the 1948 Summer Olympics" display="https://en.wikipedia.org/wiki/Peru_at_the_1948_Summer_Olympics"/>
    <hyperlink ref="A245" r:id="rId233" tooltip="Yugoslavia at the 1948 Summer Olympics" display="https://en.wikipedia.org/wiki/Yugoslavia_at_the_1948_Summer_Olympics"/>
    <hyperlink ref="A246" r:id="rId234" tooltip="Canada at the 1948 Summer Olympics" display="https://en.wikipedia.org/wiki/Canada_at_the_1948_Summer_Olympics"/>
    <hyperlink ref="A247" r:id="rId235" tooltip="Portugal at the 1948 Summer Olympics" display="https://en.wikipedia.org/wiki/Portugal_at_the_1948_Summer_Olympics"/>
    <hyperlink ref="A248" r:id="rId236" tooltip="Uruguay at the 1948 Summer Olympics" display="https://en.wikipedia.org/wiki/Uruguay_at_the_1948_Summer_Olympics"/>
    <hyperlink ref="A249" r:id="rId237" tooltip="Ceylon at the 1948 Summer Olympics" display="https://en.wikipedia.org/wiki/Ceylon_at_the_1948_Summer_Olympics"/>
    <hyperlink ref="A250" r:id="rId238" tooltip="Cuba at the 1948 Summer Olympics" display="https://en.wikipedia.org/wiki/Cuba_at_the_1948_Summer_Olympics"/>
    <hyperlink ref="A251" r:id="rId239" tooltip="Spain at the 1948 Summer Olympics" display="https://en.wikipedia.org/wiki/Spain_at_the_1948_Summer_Olympics"/>
    <hyperlink ref="A252" r:id="rId240" tooltip="Trinidad and Tobago at the 1948 Summer Olympics" display="https://en.wikipedia.org/wiki/Trinidad_and_Tobago_at_the_1948_Summer_Olympics"/>
    <hyperlink ref="A253" r:id="rId241" tooltip="Panama at the 1948 Summer Olympics" display="https://en.wikipedia.org/wiki/Panama_at_the_1948_Summer_Olympics"/>
    <hyperlink ref="A254" r:id="rId242" tooltip="South Korea at the 1948 Summer Olympics" display="https://en.wikipedia.org/wiki/South_Korea_at_the_1948_Summer_Olympics"/>
    <hyperlink ref="A255" r:id="rId243" tooltip="Brazil at the 1948 Summer Olympics" display="https://en.wikipedia.org/wiki/Brazil_at_the_1948_Summer_Olympics"/>
    <hyperlink ref="A256" r:id="rId244" tooltip="Iran at the 1948 Summer Olympics" display="https://en.wikipedia.org/wiki/Iran_at_the_1948_Summer_Olympics"/>
    <hyperlink ref="A257" r:id="rId245" tooltip="Poland at the 1948 Summer Olympics" display="https://en.wikipedia.org/wiki/Poland_at_the_1948_Summer_Olympics"/>
    <hyperlink ref="A258" r:id="rId246" tooltip="Puerto Rico at the 1948 Summer Olympics" display="https://en.wikipedia.org/wiki/Puerto_Rico_at_the_1948_Summer_Olympics"/>
    <hyperlink ref="A259" r:id="rId247" tooltip="United States at the 1952 Summer Olympics" display="https://en.wikipedia.org/wiki/United_States_at_the_1952_Summer_Olympics"/>
    <hyperlink ref="A260" r:id="rId248" display="https://en.wikipedia.org/wiki/Soviet_Union_at_the_1952_Summer_Olympics"/>
    <hyperlink ref="A261" r:id="rId249" tooltip="Hungary at the 1952 Summer Olympics" display="https://en.wikipedia.org/wiki/Hungary_at_the_1952_Summer_Olympics"/>
    <hyperlink ref="A262" r:id="rId250" tooltip="Sweden at the 1952 Summer Olympics" display="https://en.wikipedia.org/wiki/Sweden_at_the_1952_Summer_Olympics"/>
    <hyperlink ref="A263" r:id="rId251" tooltip="Italy at the 1952 Summer Olympics" display="https://en.wikipedia.org/wiki/Italy_at_the_1952_Summer_Olympics"/>
    <hyperlink ref="A264" r:id="rId252" tooltip="Czechoslovakia at the 1952 Summer Olympics" display="https://en.wikipedia.org/wiki/Czechoslovakia_at_the_1952_Summer_Olympics"/>
    <hyperlink ref="A265" r:id="rId253" tooltip="France at the 1952 Summer Olympics" display="https://en.wikipedia.org/wiki/France_at_the_1952_Summer_Olympics"/>
    <hyperlink ref="A266" r:id="rId254" tooltip="Finland at the 1952 Summer Olympics" display="https://en.wikipedia.org/wiki/Finland_at_the_1952_Summer_Olympics"/>
    <hyperlink ref="A267" r:id="rId255" tooltip="Australia at the 1952 Summer Olympics" display="https://en.wikipedia.org/wiki/Australia_at_the_1952_Summer_Olympics"/>
    <hyperlink ref="A268" r:id="rId256" tooltip="Norway at the 1952 Summer Olympics" display="https://en.wikipedia.org/wiki/Norway_at_the_1952_Summer_Olympics"/>
    <hyperlink ref="A269" r:id="rId257" tooltip="Switzerland at the 1952 Summer Olympics" display="https://en.wikipedia.org/wiki/Switzerland_at_the_1952_Summer_Olympics"/>
    <hyperlink ref="A270" r:id="rId258" tooltip="South Africa at the 1952 Summer Olympics" display="https://en.wikipedia.org/wiki/South_Africa_at_the_1952_Summer_Olympics"/>
    <hyperlink ref="A271" r:id="rId259" tooltip="Jamaica at the 1952 Summer Olympics" display="https://en.wikipedia.org/wiki/Jamaica_at_the_1952_Summer_Olympics"/>
    <hyperlink ref="A272" r:id="rId260" tooltip="Belgium at the 1952 Summer Olympics" display="https://en.wikipedia.org/wiki/Belgium_at_the_1952_Summer_Olympics"/>
    <hyperlink ref="A273" r:id="rId261" tooltip="Denmark at the 1952 Summer Olympics" display="https://en.wikipedia.org/wiki/Denmark_at_the_1952_Summer_Olympics"/>
    <hyperlink ref="A274" r:id="rId262" tooltip="Turkey at the 1952 Summer Olympics" display="https://en.wikipedia.org/wiki/Turkey_at_the_1952_Summer_Olympics"/>
    <hyperlink ref="A275" r:id="rId263" tooltip="Japan at the 1952 Summer Olympics" display="https://en.wikipedia.org/wiki/Japan_at_the_1952_Summer_Olympics"/>
    <hyperlink ref="A276" r:id="rId264" tooltip="Great Britain at the 1952 Summer Olympics" display="https://en.wikipedia.org/wiki/Great_Britain_at_the_1952_Summer_Olympics"/>
    <hyperlink ref="A277" r:id="rId265" tooltip="Argentina at the 1952 Summer Olympics" display="https://en.wikipedia.org/wiki/Argentina_at_the_1952_Summer_Olympics"/>
    <hyperlink ref="A278" r:id="rId266" tooltip="Poland at the 1952 Summer Olympics" display="https://en.wikipedia.org/wiki/Poland_at_the_1952_Summer_Olympics"/>
    <hyperlink ref="A279" r:id="rId267" tooltip="Canada at the 1952 Summer Olympics" display="https://en.wikipedia.org/wiki/Canada_at_the_1952_Summer_Olympics"/>
    <hyperlink ref="A280" r:id="rId268" tooltip="Yugoslavia at the 1952 Summer Olympics" display="https://en.wikipedia.org/wiki/Yugoslavia_at_the_1952_Summer_Olympics"/>
    <hyperlink ref="A281" r:id="rId269" tooltip="Romania at the 1952 Summer Olympics" display="https://en.wikipedia.org/wiki/Romania_at_the_1952_Summer_Olympics"/>
    <hyperlink ref="A282" r:id="rId270" tooltip="Brazil at the 1952 Summer Olympics" display="https://en.wikipedia.org/wiki/Brazil_at_the_1952_Summer_Olympics"/>
    <hyperlink ref="A283" r:id="rId271" tooltip="New Zealand at the 1952 Summer Olympics" display="https://en.wikipedia.org/wiki/New_Zealand_at_the_1952_Summer_Olympics"/>
    <hyperlink ref="A284" r:id="rId272" tooltip="India at the 1952 Summer Olympics" display="https://en.wikipedia.org/wiki/India_at_the_1952_Summer_Olympics"/>
    <hyperlink ref="A285" r:id="rId273" tooltip="Luxembourg at the 1952 Summer Olympics" display="https://en.wikipedia.org/wiki/Luxembourg_at_the_1952_Summer_Olympics"/>
    <hyperlink ref="A286" r:id="rId274" tooltip="Germany at the 1952 Summer Olympics" display="https://en.wikipedia.org/wiki/Germany_at_the_1952_Summer_Olympics"/>
    <hyperlink ref="A287" r:id="rId275" tooltip="Netherlands at the 1952 Summer Olympics" display="https://en.wikipedia.org/wiki/Netherlands_at_the_1952_Summer_Olympics"/>
    <hyperlink ref="A288" r:id="rId276" tooltip="Iran at the 1952 Summer Olympics" display="https://en.wikipedia.org/wiki/Iran_at_the_1952_Summer_Olympics"/>
    <hyperlink ref="A289" r:id="rId277" tooltip="Chile at the 1952 Summer Olympics" display="https://en.wikipedia.org/wiki/Chile_at_the_1952_Summer_Olympics"/>
    <hyperlink ref="A290" r:id="rId278" tooltip="Austria at the 1952 Summer Olympics" display="https://en.wikipedia.org/wiki/Austria_at_the_1952_Summer_Olympics"/>
    <hyperlink ref="A291" r:id="rId279" tooltip="Lebanon at the 1952 Summer Olympics" display="https://en.wikipedia.org/wiki/Lebanon_at_the_1952_Summer_Olympics"/>
    <hyperlink ref="A292" r:id="rId280" tooltip="Ireland at the 1952 Summer Olympics" display="https://en.wikipedia.org/wiki/Ireland_at_the_1952_Summer_Olympics"/>
    <hyperlink ref="A293" r:id="rId281" tooltip="Mexico at the 1952 Summer Olympics" display="https://en.wikipedia.org/wiki/Mexico_at_the_1952_Summer_Olympics"/>
    <hyperlink ref="A294" r:id="rId282" tooltip="Spain at the 1952 Summer Olympics" display="https://en.wikipedia.org/wiki/Spain_at_the_1952_Summer_Olympics"/>
    <hyperlink ref="A295" r:id="rId283" tooltip="South Korea at the 1952 Summer Olympics" display="https://en.wikipedia.org/wiki/South_Korea_at_the_1952_Summer_Olympics"/>
    <hyperlink ref="A296" r:id="rId284" tooltip="Trinidad and Tobago at the 1952 Summer Olympics" display="https://en.wikipedia.org/wiki/Trinidad_and_Tobago_at_the_1952_Summer_Olympics"/>
    <hyperlink ref="A297" r:id="rId285" tooltip="Uruguay at the 1952 Summer Olympics" display="https://en.wikipedia.org/wiki/Uruguay_at_the_1952_Summer_Olympics"/>
    <hyperlink ref="A298" r:id="rId286" tooltip="Bulgaria at the 1952 Summer Olympics" display="https://en.wikipedia.org/wiki/Bulgaria_at_the_1952_Summer_Olympics"/>
    <hyperlink ref="A299" r:id="rId287" tooltip="Egypt at the 1952 Summer Olympics" display="https://en.wikipedia.org/wiki/Egypt_at_the_1952_Summer_Olympics"/>
    <hyperlink ref="A300" r:id="rId288" tooltip="Portugal at the 1952 Summer Olympics" display="https://en.wikipedia.org/wiki/Portugal_at_the_1952_Summer_Olympics"/>
    <hyperlink ref="A301" r:id="rId289" tooltip="Venezuela at the 1952 Summer Olympics" display="https://en.wikipedia.org/wiki/Venezuela_at_the_1952_Summer_Olympics"/>
    <hyperlink ref="A302" r:id="rId290" tooltip="Soviet Union at the 1956 Summer Olympics" display="https://en.wikipedia.org/wiki/Soviet_Union_at_the_1956_Summer_Olympics"/>
    <hyperlink ref="A303" r:id="rId291" display="https://en.wikipedia.org/wiki/United_States_at_the_1956_Summer_Olympics"/>
    <hyperlink ref="A304" r:id="rId292" tooltip="Australia at the 1956 Summer Olympics" display="https://en.wikipedia.org/wiki/Australia_at_the_1956_Summer_Olympics"/>
    <hyperlink ref="A305" r:id="rId293" tooltip="Hungary at the 1956 Summer Olympics" display="https://en.wikipedia.org/wiki/Hungary_at_the_1956_Summer_Olympics"/>
    <hyperlink ref="A306" r:id="rId294" tooltip="Italy at the 1956 Summer Olympics" display="https://en.wikipedia.org/wiki/Italy_at_the_1956_Summer_Olympics"/>
    <hyperlink ref="A307" r:id="rId295" tooltip="Sweden at the 1956 Summer Olympics" display="https://en.wikipedia.org/wiki/Sweden_at_the_1956_Summer_Olympics"/>
    <hyperlink ref="A308" r:id="rId296" tooltip="United Team of Germany at the 1956 Summer Olympics" display="https://en.wikipedia.org/wiki/United_Team_of_Germany_at_the_1956_Summer_Olympics"/>
    <hyperlink ref="A309" r:id="rId297" tooltip="Great Britain at the 1956 Summer Olympics" display="https://en.wikipedia.org/wiki/Great_Britain_at_the_1956_Summer_Olympics"/>
    <hyperlink ref="A310" r:id="rId298" tooltip="Romania at the 1956 Summer Olympics" display="https://en.wikipedia.org/wiki/Romania_at_the_1956_Summer_Olympics"/>
    <hyperlink ref="A311" r:id="rId299" tooltip="Japan at the 1956 Summer Olympics" display="https://en.wikipedia.org/wiki/Japan_at_the_1956_Summer_Olympics"/>
    <hyperlink ref="A312" r:id="rId300" tooltip="France at the 1956 Summer Olympics" display="https://en.wikipedia.org/wiki/France_at_the_1956_Summer_Olympics"/>
    <hyperlink ref="A313" r:id="rId301" tooltip="Turkey at the 1956 Summer Olympics" display="https://en.wikipedia.org/wiki/Turkey_at_the_1956_Summer_Olympics"/>
    <hyperlink ref="A314" r:id="rId302" tooltip="Finland at the 1956 Summer Olympics" display="https://en.wikipedia.org/wiki/Finland_at_the_1956_Summer_Olympics"/>
    <hyperlink ref="A315" r:id="rId303" tooltip="Iran at the 1956 Summer Olympics" display="https://en.wikipedia.org/wiki/Iran_at_the_1956_Summer_Olympics"/>
    <hyperlink ref="A316" r:id="rId304" tooltip="Canada at the 1956 Summer Olympics" display="https://en.wikipedia.org/wiki/Canada_at_the_1956_Summer_Olympics"/>
    <hyperlink ref="A317" r:id="rId305" tooltip="New Zealand at the 1956 Summer Olympics" display="https://en.wikipedia.org/wiki/New_Zealand_at_the_1956_Summer_Olympics"/>
    <hyperlink ref="A318" r:id="rId306" tooltip="Poland at the 1956 Summer Olympics" display="https://en.wikipedia.org/wiki/Poland_at_the_1956_Summer_Olympics"/>
    <hyperlink ref="A319" r:id="rId307" tooltip="Czechoslovakia at the 1956 Summer Olympics" display="https://en.wikipedia.org/wiki/Czechoslovakia_at_the_1956_Summer_Olympics"/>
    <hyperlink ref="A320" r:id="rId308" tooltip="Bulgaria at the 1956 Summer Olympics" display="https://en.wikipedia.org/wiki/Bulgaria_at_the_1956_Summer_Olympics"/>
    <hyperlink ref="A321" r:id="rId309" tooltip="Denmark at the 1956 Summer Olympics" display="https://en.wikipedia.org/wiki/Denmark_at_the_1956_Summer_Olympics"/>
    <hyperlink ref="A322" r:id="rId310" tooltip="Ireland at the 1956 Summer Olympics" display="https://en.wikipedia.org/wiki/Ireland_at_the_1956_Summer_Olympics"/>
    <hyperlink ref="A323" r:id="rId311" tooltip="Norway at the 1956 Summer Olympics" display="https://en.wikipedia.org/wiki/Norway_at_the_1956_Summer_Olympics"/>
    <hyperlink ref="A324" r:id="rId312" tooltip="Mexico at the 1956 Summer Olympics" display="https://en.wikipedia.org/wiki/Mexico_at_the_1956_Summer_Olympics"/>
    <hyperlink ref="A325" r:id="rId313" tooltip="Brazil at the 1956 Summer Olympics" display="https://en.wikipedia.org/wiki/Brazil_at_the_1956_Summer_Olympics"/>
    <hyperlink ref="A326" r:id="rId314" tooltip="India at the 1956 Summer Olympics" display="https://en.wikipedia.org/wiki/India_at_the_1956_Summer_Olympics"/>
    <hyperlink ref="A327" r:id="rId315" tooltip="Yugoslavia at the 1956 Summer Olympics" display="https://en.wikipedia.org/wiki/Yugoslavia_at_the_1956_Summer_Olympics"/>
    <hyperlink ref="A328" r:id="rId316" tooltip="Chile at the 1956 Summer Olympics" display="https://en.wikipedia.org/wiki/Chile_at_the_1956_Summer_Olympics"/>
    <hyperlink ref="A329" r:id="rId317" tooltip="Belgium at the 1956 Summer Olympics" display="https://en.wikipedia.org/wiki/Belgium_at_the_1956_Summer_Olympics"/>
    <hyperlink ref="A330" r:id="rId318" tooltip="Argentina at the 1956 Summer Olympics" display="https://en.wikipedia.org/wiki/Argentina_at_the_1956_Summer_Olympics"/>
    <hyperlink ref="A331" r:id="rId319" tooltip="South Korea at the 1956 Summer Olympics" display="https://en.wikipedia.org/wiki/South_Korea_at_the_1956_Summer_Olympics"/>
    <hyperlink ref="A332" r:id="rId320" tooltip="Iceland at the 1956 Summer Olympics" display="https://en.wikipedia.org/wiki/Iceland_at_the_1956_Summer_Olympics"/>
    <hyperlink ref="A333" r:id="rId321" tooltip="Pakistan at the 1956 Summer Olympics" display="https://en.wikipedia.org/wiki/Pakistan_at_the_1956_Summer_Olympics"/>
    <hyperlink ref="A334" r:id="rId322" tooltip="South Africa at the 1956 Summer Olympics" display="https://en.wikipedia.org/wiki/South_Africa_at_the_1956_Summer_Olympics"/>
    <hyperlink ref="A335" r:id="rId323" tooltip="Austria at the 1956 Summer Olympics" display="https://en.wikipedia.org/wiki/Austria_at_the_1956_Summer_Olympics"/>
    <hyperlink ref="A336" r:id="rId324" tooltip="Bahamas at the 1956 Summer Olympics" display="https://en.wikipedia.org/wiki/Bahamas_at_the_1956_Summer_Olympics"/>
    <hyperlink ref="A337" r:id="rId325" tooltip="Greece at the 1956 Summer Olympics" display="https://en.wikipedia.org/wiki/Greece_at_the_1956_Summer_Olympics"/>
    <hyperlink ref="A338" r:id="rId326" tooltip="Switzerland at the 1956 Summer Olympics" display="https://en.wikipedia.org/wiki/Switzerland_at_the_1956_Summer_Olympics"/>
    <hyperlink ref="A339" r:id="rId327" tooltip="Uruguay at the 1956 Summer Olympics" display="https://en.wikipedia.org/wiki/Uruguay_at_the_1956_Summer_Olympics"/>
    <hyperlink ref="A340" r:id="rId328" display="https://en.wikipedia.org/wiki/Soviet_Union_at_the_1960_Summer_Olympics"/>
    <hyperlink ref="A341" r:id="rId329" tooltip="United States at the 1960 Summer Olympics" display="https://en.wikipedia.org/wiki/United_States_at_the_1960_Summer_Olympics"/>
    <hyperlink ref="A342" r:id="rId330" tooltip="Italy at the 1960 Summer Olympics" display="https://en.wikipedia.org/wiki/Italy_at_the_1960_Summer_Olympics"/>
    <hyperlink ref="A343" r:id="rId331" tooltip="United Team of Germany at the 1960 Summer Olympics" display="https://en.wikipedia.org/wiki/United_Team_of_Germany_at_the_1960_Summer_Olympics"/>
    <hyperlink ref="A344" r:id="rId332" tooltip="Australia at the 1960 Summer Olympics" display="https://en.wikipedia.org/wiki/Australia_at_the_1960_Summer_Olympics"/>
    <hyperlink ref="A345" r:id="rId333" tooltip="Turkey at the 1960 Summer Olympics" display="https://en.wikipedia.org/wiki/Turkey_at_the_1960_Summer_Olympics"/>
    <hyperlink ref="A346" r:id="rId334" tooltip="Hungary at the 1960 Summer Olympics" display="https://en.wikipedia.org/wiki/Hungary_at_the_1960_Summer_Olympics"/>
    <hyperlink ref="A347" r:id="rId335" tooltip="Japan at the 1960 Summer Olympics" display="https://en.wikipedia.org/wiki/Japan_at_the_1960_Summer_Olympics"/>
    <hyperlink ref="A348" r:id="rId336" tooltip="Poland at the 1960 Summer Olympics" display="https://en.wikipedia.org/wiki/Poland_at_the_1960_Summer_Olympics"/>
    <hyperlink ref="A349" r:id="rId337" tooltip="Czechoslovakia at the 1960 Summer Olympics" display="https://en.wikipedia.org/wiki/Czechoslovakia_at_the_1960_Summer_Olympics"/>
    <hyperlink ref="A350" r:id="rId338" tooltip="Romania at the 1960 Summer Olympics" display="https://en.wikipedia.org/wiki/Romania_at_the_1960_Summer_Olympics"/>
    <hyperlink ref="A351" r:id="rId339" tooltip="Great Britain at the 1960 Summer Olympics" display="https://en.wikipedia.org/wiki/Great_Britain_at_the_1960_Summer_Olympics"/>
    <hyperlink ref="A352" r:id="rId340" tooltip="Denmark at the 1960 Summer Olympics" display="https://en.wikipedia.org/wiki/Denmark_at_the_1960_Summer_Olympics"/>
    <hyperlink ref="A353" r:id="rId341" tooltip="New Zealand at the 1960 Summer Olympics" display="https://en.wikipedia.org/wiki/New_Zealand_at_the_1960_Summer_Olympics"/>
    <hyperlink ref="A354" r:id="rId342" tooltip="Bulgaria at the 1960 Summer Olympics" display="https://en.wikipedia.org/wiki/Bulgaria_at_the_1960_Summer_Olympics"/>
    <hyperlink ref="A355" r:id="rId343" tooltip="Sweden at the 1960 Summer Olympics" display="https://en.wikipedia.org/wiki/Sweden_at_the_1960_Summer_Olympics"/>
    <hyperlink ref="A356" r:id="rId344" tooltip="Finland at the 1960 Summer Olympics" display="https://en.wikipedia.org/wiki/Finland_at_the_1960_Summer_Olympics"/>
    <hyperlink ref="A357" r:id="rId345" tooltip="Austria at the 1960 Summer Olympics" display="https://en.wikipedia.org/wiki/Austria_at_the_1960_Summer_Olympics"/>
    <hyperlink ref="A358" r:id="rId346" tooltip="Yugoslavia at the 1960 Summer Olympics" display="https://en.wikipedia.org/wiki/Yugoslavia_at_the_1960_Summer_Olympics"/>
    <hyperlink ref="A359" r:id="rId347" tooltip="Pakistan at the 1960 Summer Olympics" display="https://en.wikipedia.org/wiki/Pakistan_at_the_1960_Summer_Olympics"/>
    <hyperlink ref="A360" r:id="rId348" tooltip="Ethiopia at the 1960 Summer Olympics" display="https://en.wikipedia.org/wiki/Ethiopia_at_the_1960_Summer_Olympics"/>
    <hyperlink ref="A361" r:id="rId349" tooltip="Greece at the 1960 Summer Olympics" display="https://en.wikipedia.org/wiki/Greece_at_the_1960_Summer_Olympics"/>
    <hyperlink ref="A362" r:id="rId350" tooltip="Norway at the 1960 Summer Olympics" display="https://en.wikipedia.org/wiki/Norway_at_the_1960_Summer_Olympics"/>
    <hyperlink ref="A363" r:id="rId351" tooltip="Switzerland at the 1960 Summer Olympics" display="https://en.wikipedia.org/wiki/Switzerland_at_the_1960_Summer_Olympics"/>
    <hyperlink ref="A364" r:id="rId352" tooltip="France at the 1960 Summer Olympics" display="https://en.wikipedia.org/wiki/France_at_the_1960_Summer_Olympics"/>
    <hyperlink ref="A365" r:id="rId353" tooltip="Belgium at the 1960 Summer Olympics" display="https://en.wikipedia.org/wiki/Belgium_at_the_1960_Summer_Olympics"/>
    <hyperlink ref="A366" r:id="rId354" tooltip="Iran at the 1960 Summer Olympics" display="https://en.wikipedia.org/wiki/Iran_at_the_1960_Summer_Olympics"/>
    <hyperlink ref="A367" r:id="rId355" tooltip="Netherlands at the 1960 Summer Olympics" display="https://en.wikipedia.org/wiki/Netherlands_at_the_1960_Summer_Olympics"/>
    <hyperlink ref="A368" r:id="rId356" tooltip="South Africa at the 1960 Summer Olympics" display="https://en.wikipedia.org/wiki/South_Africa_at_the_1960_Summer_Olympics"/>
    <hyperlink ref="A369" r:id="rId357" tooltip="Argentina at the 1960 Summer Olympics" display="https://en.wikipedia.org/wiki/Argentina_at_the_1960_Summer_Olympics"/>
    <hyperlink ref="A370" r:id="rId358" tooltip="Egypt at the 1960 Summer Olympics" display="https://en.wikipedia.org/wiki/Egypt_at_the_1960_Summer_Olympics"/>
    <hyperlink ref="A371" r:id="rId359" tooltip="Canada at the 1960 Summer Olympics" display="https://en.wikipedia.org/wiki/Canada_at_the_1960_Summer_Olympics"/>
    <hyperlink ref="A372" r:id="rId360" tooltip="Ghana at the 1960 Summer Olympics" display="https://en.wikipedia.org/wiki/Ghana_at_the_1960_Summer_Olympics"/>
    <hyperlink ref="A373" r:id="rId361" tooltip="India at the 1960 Summer Olympics" display="https://en.wikipedia.org/wiki/India_at_the_1960_Summer_Olympics"/>
    <hyperlink ref="A374" r:id="rId362" tooltip="Morocco at the 1960 Summer Olympics" display="https://en.wikipedia.org/wiki/Morocco_at_the_1960_Summer_Olympics"/>
    <hyperlink ref="A375" r:id="rId363" tooltip="Portugal at the 1960 Summer Olympics" display="https://en.wikipedia.org/wiki/Portugal_at_the_1960_Summer_Olympics"/>
    <hyperlink ref="A376" r:id="rId364" tooltip="Republic of China at the 1960 Summer Olympics" display="https://en.wikipedia.org/wiki/Republic_of_China_at_the_1960_Summer_Olympics"/>
    <hyperlink ref="A377" r:id="rId365" tooltip="Singapore at the 1960 Summer Olympics" display="https://en.wikipedia.org/wiki/Singapore_at_the_1960_Summer_Olympics"/>
    <hyperlink ref="A378" r:id="rId366" tooltip="Brazil at the 1960 Summer Olympics" display="https://en.wikipedia.org/wiki/Brazil_at_the_1960_Summer_Olympics"/>
    <hyperlink ref="A379" r:id="rId367" tooltip="British West Indies at the 1960 Summer Olympics" display="https://en.wikipedia.org/wiki/British_West_Indies_at_the_1960_Summer_Olympics"/>
    <hyperlink ref="A380" r:id="rId368" tooltip="Iraq at the 1960 Summer Olympics" display="https://en.wikipedia.org/wiki/Iraq_at_the_1960_Summer_Olympics"/>
    <hyperlink ref="A381" r:id="rId369" tooltip="Mexico at the 1960 Summer Olympics" display="https://en.wikipedia.org/wiki/Mexico_at_the_1960_Summer_Olympics"/>
    <hyperlink ref="A382" r:id="rId370" tooltip="Spain at the 1960 Summer Olympics" display="https://en.wikipedia.org/wiki/Spain_at_the_1960_Summer_Olympics"/>
    <hyperlink ref="A383" r:id="rId371" tooltip="Venezuela at the 1960 Summer Olympics" display="https://en.wikipedia.org/wiki/Venezuela_at_the_1960_Summer_Olympics"/>
    <hyperlink ref="A384" r:id="rId372" tooltip="United States at the 1964 Summer Olympics" display="https://en.wikipedia.org/wiki/United_States_at_the_1964_Summer_Olympics"/>
    <hyperlink ref="A385" r:id="rId373" display="https://en.wikipedia.org/wiki/Soviet_Union_at_the_1964_Summer_Olympics"/>
    <hyperlink ref="A386" r:id="rId374" tooltip="Japan at the 1964 Summer Olympics" display="https://en.wikipedia.org/wiki/Japan_at_the_1964_Summer_Olympics"/>
    <hyperlink ref="A387" r:id="rId375" tooltip="United Team of Germany at the 1964 Summer Olympics" display="https://en.wikipedia.org/wiki/United_Team_of_Germany_at_the_1964_Summer_Olympics"/>
    <hyperlink ref="A388" r:id="rId376" tooltip="Italy at the 1964 Summer Olympics" display="https://en.wikipedia.org/wiki/Italy_at_the_1964_Summer_Olympics"/>
    <hyperlink ref="A389" r:id="rId377" tooltip="Hungary at the 1964 Summer Olympics" display="https://en.wikipedia.org/wiki/Hungary_at_the_1964_Summer_Olympics"/>
    <hyperlink ref="A390" r:id="rId378" tooltip="Poland at the 1964 Summer Olympics" display="https://en.wikipedia.org/wiki/Poland_at_the_1964_Summer_Olympics"/>
    <hyperlink ref="A391" r:id="rId379" tooltip="Australia at the 1964 Summer Olympics" display="https://en.wikipedia.org/wiki/Australia_at_the_1964_Summer_Olympics"/>
    <hyperlink ref="A392" r:id="rId380" tooltip="Czechoslovakia at the 1964 Summer Olympics" display="https://en.wikipedia.org/wiki/Czechoslovakia_at_the_1964_Summer_Olympics"/>
    <hyperlink ref="A393" r:id="rId381" tooltip="Great Britain at the 1964 Summer Olympics" display="https://en.wikipedia.org/wiki/Great_Britain_at_the_1964_Summer_Olympics"/>
    <hyperlink ref="A394" r:id="rId382" tooltip="Bulgaria at the 1964 Summer Olympics" display="https://en.wikipedia.org/wiki/Bulgaria_at_the_1964_Summer_Olympics"/>
    <hyperlink ref="A395" r:id="rId383" tooltip="Finland at the 1964 Summer Olympics" display="https://en.wikipedia.org/wiki/Finland_at_the_1964_Summer_Olympics"/>
    <hyperlink ref="A396" r:id="rId384" tooltip="New Zealand at the 1964 Summer Olympics" display="https://en.wikipedia.org/wiki/New_Zealand_at_the_1964_Summer_Olympics"/>
    <hyperlink ref="A397" r:id="rId385" tooltip="Romania at the 1964 Summer Olympics" display="https://en.wikipedia.org/wiki/Romania_at_the_1964_Summer_Olympics"/>
    <hyperlink ref="A398" r:id="rId386" tooltip="Netherlands at the 1964 Summer Olympics" display="https://en.wikipedia.org/wiki/Netherlands_at_the_1964_Summer_Olympics"/>
    <hyperlink ref="A399" r:id="rId387" tooltip="Turkey at the 1964 Summer Olympics" display="https://en.wikipedia.org/wiki/Turkey_at_the_1964_Summer_Olympics"/>
    <hyperlink ref="A400" r:id="rId388" tooltip="Sweden at the 1964 Summer Olympics" display="https://en.wikipedia.org/wiki/Sweden_at_the_1964_Summer_Olympics"/>
    <hyperlink ref="A401" r:id="rId389" tooltip="Denmark at the 1964 Summer Olympics" display="https://en.wikipedia.org/wiki/Denmark_at_the_1964_Summer_Olympics"/>
    <hyperlink ref="A402" r:id="rId390" tooltip="Yugoslavia at the 1964 Summer Olympics" display="https://en.wikipedia.org/wiki/Yugoslavia_at_the_1964_Summer_Olympics"/>
    <hyperlink ref="A403" r:id="rId391" tooltip="Belgium at the 1964 Summer Olympics" display="https://en.wikipedia.org/wiki/Belgium_at_the_1964_Summer_Olympics"/>
    <hyperlink ref="A404" r:id="rId392" tooltip="France at the 1964 Summer Olympics" display="https://en.wikipedia.org/wiki/France_at_the_1964_Summer_Olympics"/>
    <hyperlink ref="A405" r:id="rId393" tooltip="Canada at the 1964 Summer Olympics" display="https://en.wikipedia.org/wiki/Canada_at_the_1964_Summer_Olympics"/>
    <hyperlink ref="A406" r:id="rId394" tooltip="Switzerland at the 1964 Summer Olympics" display="https://en.wikipedia.org/wiki/Switzerland_at_the_1964_Summer_Olympics"/>
    <hyperlink ref="A407" r:id="rId395" tooltip="Bahamas at the 1964 Summer Olympics" display="https://en.wikipedia.org/wiki/Bahamas_at_the_1964_Summer_Olympics"/>
    <hyperlink ref="A408" r:id="rId396" tooltip="Ethiopia at the 1964 Summer Olympics" display="https://en.wikipedia.org/wiki/Ethiopia_at_the_1964_Summer_Olympics"/>
    <hyperlink ref="A409" r:id="rId397" tooltip="India at the 1964 Summer Olympics" display="https://en.wikipedia.org/wiki/India_at_the_1964_Summer_Olympics"/>
    <hyperlink ref="A410" r:id="rId398" tooltip="South Korea at the 1964 Summer Olympics" display="https://en.wikipedia.org/wiki/South_Korea_at_the_1964_Summer_Olympics"/>
    <hyperlink ref="A411" r:id="rId399" tooltip="Trinidad and Tobago at the 1964 Summer Olympics" display="https://en.wikipedia.org/wiki/Trinidad_and_Tobago_at_the_1964_Summer_Olympics"/>
    <hyperlink ref="A412" r:id="rId400" tooltip="Tunisia at the 1964 Summer Olympics" display="https://en.wikipedia.org/wiki/Tunisia_at_the_1964_Summer_Olympics"/>
    <hyperlink ref="A413" r:id="rId401" tooltip="Argentina at the 1964 Summer Olympics" display="https://en.wikipedia.org/wiki/Argentina_at_the_1964_Summer_Olympics"/>
    <hyperlink ref="A414" r:id="rId402" tooltip="Cuba at the 1964 Summer Olympics" display="https://en.wikipedia.org/wiki/Cuba_at_the_1964_Summer_Olympics"/>
    <hyperlink ref="A415" r:id="rId403" tooltip="Pakistan at the 1964 Summer Olympics" display="https://en.wikipedia.org/wiki/Pakistan_at_the_1964_Summer_Olympics"/>
    <hyperlink ref="A416" r:id="rId404" tooltip="Philippines at the 1964 Summer Olympics" display="https://en.wikipedia.org/wiki/Philippines_at_the_1964_Summer_Olympics"/>
    <hyperlink ref="A417" r:id="rId405" tooltip="Iran at the 1964 Summer Olympics" display="https://en.wikipedia.org/wiki/Iran_at_the_1964_Summer_Olympics"/>
    <hyperlink ref="A418" r:id="rId406" tooltip="Brazil at the 1964 Summer Olympics" display="https://en.wikipedia.org/wiki/Brazil_at_the_1964_Summer_Olympics"/>
    <hyperlink ref="A419" r:id="rId407" tooltip="Ghana at the 1964 Summer Olympics" display="https://en.wikipedia.org/wiki/Ghana_at_the_1964_Summer_Olympics"/>
    <hyperlink ref="A420" r:id="rId408" tooltip="Ireland at the 1964 Summer Olympics" display="https://en.wikipedia.org/wiki/Ireland_at_the_1964_Summer_Olympics"/>
    <hyperlink ref="A421" r:id="rId409" tooltip="Kenya at the 1964 Summer Olympics" display="https://en.wikipedia.org/wiki/Kenya_at_the_1964_Summer_Olympics"/>
    <hyperlink ref="A422" r:id="rId410" tooltip="Mexico at the 1964 Summer Olympics" display="https://en.wikipedia.org/wiki/Mexico_at_the_1964_Summer_Olympics"/>
    <hyperlink ref="A423" r:id="rId411" tooltip="Nigeria at the 1964 Summer Olympics" display="https://en.wikipedia.org/wiki/Nigeria_at_the_1964_Summer_Olympics"/>
    <hyperlink ref="A424" r:id="rId412" tooltip="Uruguay at the 1964 Summer Olympics" display="https://en.wikipedia.org/wiki/Uruguay_at_the_1964_Summer_Olympics"/>
    <hyperlink ref="A425" r:id="rId413" tooltip="United States at the 1968 Summer Olympics" display="https://en.wikipedia.org/wiki/United_States_at_the_1968_Summer_Olympics"/>
    <hyperlink ref="A426" r:id="rId414" tooltip="Soviet Union at the 1968 Summer Olympics" display="https://en.wikipedia.org/wiki/Soviet_Union_at_the_1968_Summer_Olympics"/>
    <hyperlink ref="A427" r:id="rId415" tooltip="Japan at the 1968 Summer Olympics" display="https://en.wikipedia.org/wiki/Japan_at_the_1968_Summer_Olympics"/>
    <hyperlink ref="A428" r:id="rId416" display="https://en.wikipedia.org/wiki/Hungary_at_the_1968_Summer_Olympics"/>
    <hyperlink ref="A429" r:id="rId417" tooltip="East Germany at the 1968 Summer Olympics" display="https://en.wikipedia.org/wiki/East_Germany_at_the_1968_Summer_Olympics"/>
    <hyperlink ref="A430" r:id="rId418" tooltip="France at the 1968 Summer Olympics" display="https://en.wikipedia.org/wiki/France_at_the_1968_Summer_Olympics"/>
    <hyperlink ref="A431" r:id="rId419" tooltip="Czechoslovakia at the 1968 Summer Olympics" display="https://en.wikipedia.org/wiki/Czechoslovakia_at_the_1968_Summer_Olympics"/>
    <hyperlink ref="A432" r:id="rId420" tooltip="West Germany at the 1968 Summer Olympics" display="https://en.wikipedia.org/wiki/West_Germany_at_the_1968_Summer_Olympics"/>
    <hyperlink ref="A433" r:id="rId421" tooltip="Australia at the 1968 Summer Olympics" display="https://en.wikipedia.org/wiki/Australia_at_the_1968_Summer_Olympics"/>
    <hyperlink ref="A434" r:id="rId422" tooltip="Great Britain at the 1968 Summer Olympics" display="https://en.wikipedia.org/wiki/Great_Britain_at_the_1968_Summer_Olympics"/>
    <hyperlink ref="A435" r:id="rId423" tooltip="Poland at the 1968 Summer Olympics" display="https://en.wikipedia.org/wiki/Poland_at_the_1968_Summer_Olympics"/>
    <hyperlink ref="A436" r:id="rId424" tooltip="Romania at the 1968 Summer Olympics" display="https://en.wikipedia.org/wiki/Romania_at_the_1968_Summer_Olympics"/>
    <hyperlink ref="A437" r:id="rId425" tooltip="Italy at the 1968 Summer Olympics" display="https://en.wikipedia.org/wiki/Italy_at_the_1968_Summer_Olympics"/>
    <hyperlink ref="A438" r:id="rId426" tooltip="Kenya at the 1968 Summer Olympics" display="https://en.wikipedia.org/wiki/Kenya_at_the_1968_Summer_Olympics"/>
    <hyperlink ref="A439" r:id="rId427" tooltip="Mexico at the 1968 Summer Olympics" display="https://en.wikipedia.org/wiki/Mexico_at_the_1968_Summer_Olympics"/>
    <hyperlink ref="A440" r:id="rId428" tooltip="Yugoslavia at the 1968 Summer Olympics" display="https://en.wikipedia.org/wiki/Yugoslavia_at_the_1968_Summer_Olympics"/>
    <hyperlink ref="A441" r:id="rId429" tooltip="Netherlands at the 1968 Summer Olympics" display="https://en.wikipedia.org/wiki/Netherlands_at_the_1968_Summer_Olympics"/>
    <hyperlink ref="A442" r:id="rId430" tooltip="Bulgaria at the 1968 Summer Olympics" display="https://en.wikipedia.org/wiki/Bulgaria_at_the_1968_Summer_Olympics"/>
    <hyperlink ref="A443" r:id="rId431" tooltip="Iran at the 1968 Summer Olympics" display="https://en.wikipedia.org/wiki/Iran_at_the_1968_Summer_Olympics"/>
    <hyperlink ref="A444" r:id="rId432" tooltip="Sweden at the 1968 Summer Olympics" display="https://en.wikipedia.org/wiki/Sweden_at_the_1968_Summer_Olympics"/>
    <hyperlink ref="A445" r:id="rId433" tooltip="Turkey at the 1968 Summer Olympics" display="https://en.wikipedia.org/wiki/Turkey_at_the_1968_Summer_Olympics"/>
    <hyperlink ref="A446" r:id="rId434" tooltip="Denmark at the 1968 Summer Olympics" display="https://en.wikipedia.org/wiki/Denmark_at_the_1968_Summer_Olympics"/>
    <hyperlink ref="A447" r:id="rId435" tooltip="Canada at the 1968 Summer Olympics" display="https://en.wikipedia.org/wiki/Canada_at_the_1968_Summer_Olympics"/>
    <hyperlink ref="A448" r:id="rId436" tooltip="Finland at the 1968 Summer Olympics" display="https://en.wikipedia.org/wiki/Finland_at_the_1968_Summer_Olympics"/>
    <hyperlink ref="A449" r:id="rId437" tooltip="Ethiopia at the 1968 Summer Olympics" display="https://en.wikipedia.org/wiki/Ethiopia_at_the_1968_Summer_Olympics"/>
    <hyperlink ref="A450" r:id="rId438" tooltip="Norway at the 1968 Summer Olympics" display="https://en.wikipedia.org/wiki/Norway_at_the_1968_Summer_Olympics"/>
    <hyperlink ref="A451" r:id="rId439" tooltip="New Zealand at the 1968 Summer Olympics" display="https://en.wikipedia.org/wiki/New_Zealand_at_the_1968_Summer_Olympics"/>
    <hyperlink ref="A452" r:id="rId440" tooltip="Tunisia at the 1968 Summer Olympics" display="https://en.wikipedia.org/wiki/Tunisia_at_the_1968_Summer_Olympics"/>
    <hyperlink ref="A453" r:id="rId441" tooltip="Pakistan at the 1968 Summer Olympics" display="https://en.wikipedia.org/wiki/Pakistan_at_the_1968_Summer_Olympics"/>
    <hyperlink ref="A454" r:id="rId442" tooltip="Venezuela at the 1968 Summer Olympics" display="https://en.wikipedia.org/wiki/Venezuela_at_the_1968_Summer_Olympics"/>
    <hyperlink ref="A455" r:id="rId443" tooltip="Cuba at the 1968 Summer Olympics" display="https://en.wikipedia.org/wiki/Cuba_at_the_1968_Summer_Olympics"/>
    <hyperlink ref="A456" r:id="rId444" tooltip="Austria at the 1968 Summer Olympics" display="https://en.wikipedia.org/wiki/Austria_at_the_1968_Summer_Olympics"/>
    <hyperlink ref="A457" r:id="rId445" tooltip="Switzerland at the 1968 Summer Olympics" display="https://en.wikipedia.org/wiki/Switzerland_at_the_1968_Summer_Olympics"/>
    <hyperlink ref="A458" r:id="rId446" tooltip="Mongolia at the 1968 Summer Olympics" display="https://en.wikipedia.org/wiki/Mongolia_at_the_1968_Summer_Olympics"/>
    <hyperlink ref="A459" r:id="rId447" tooltip="Brazil at the 1968 Summer Olympics" display="https://en.wikipedia.org/wiki/Brazil_at_the_1968_Summer_Olympics"/>
    <hyperlink ref="A460" r:id="rId448" tooltip="Belgium at the 1968 Summer Olympics" display="https://en.wikipedia.org/wiki/Belgium_at_the_1968_Summer_Olympics"/>
    <hyperlink ref="A461" r:id="rId449" tooltip="South Korea at the 1968 Summer Olympics" display="https://en.wikipedia.org/wiki/South_Korea_at_the_1968_Summer_Olympics"/>
    <hyperlink ref="A462" r:id="rId450" tooltip="Uganda at the 1968 Summer Olympics" display="https://en.wikipedia.org/wiki/Uganda_at_the_1968_Summer_Olympics"/>
    <hyperlink ref="A463" r:id="rId451" tooltip="Cameroon at the 1968 Summer Olympics" display="https://en.wikipedia.org/wiki/Cameroon_at_the_1968_Summer_Olympics"/>
    <hyperlink ref="A464" r:id="rId452" tooltip="Jamaica at the 1968 Summer Olympics" display="https://en.wikipedia.org/wiki/Jamaica_at_the_1968_Summer_Olympics"/>
    <hyperlink ref="A465" r:id="rId453" tooltip="Argentina at the 1968 Summer Olympics" display="https://en.wikipedia.org/wiki/Argentina_at_the_1968_Summer_Olympics"/>
    <hyperlink ref="A466" r:id="rId454" tooltip="Greece at the 1968 Summer Olympics" display="https://en.wikipedia.org/wiki/Greece_at_the_1968_Summer_Olympics"/>
    <hyperlink ref="A467" r:id="rId455" tooltip="India at the 1968 Summer Olympics" display="https://en.wikipedia.org/wiki/India_at_the_1968_Summer_Olympics"/>
    <hyperlink ref="A468" r:id="rId456" tooltip="Republic of China at the 1968 Summer Olympics" display="https://en.wikipedia.org/wiki/Republic_of_China_at_the_1968_Summer_Olympics"/>
    <hyperlink ref="A469" r:id="rId457" display="https://en.wikipedia.org/wiki/Soviet_Union_at_the_1972_Summer_Olympics"/>
    <hyperlink ref="A470" r:id="rId458" tooltip="United States at the 1972 Summer Olympics" display="https://en.wikipedia.org/wiki/United_States_at_the_1972_Summer_Olympics"/>
    <hyperlink ref="A471" r:id="rId459" display="https://en.wikipedia.org/wiki/East_Germany_at_the_1972_Summer_Olympics"/>
    <hyperlink ref="A472" r:id="rId460" tooltip="West Germany at the 1972 Summer Olympics" display="https://en.wikipedia.org/wiki/West_Germany_at_the_1972_Summer_Olympics"/>
    <hyperlink ref="A473" r:id="rId461" tooltip="Soviet Union at the 1972 Summer Olympics" display="https://en.wikipedia.org/wiki/Japan_at_the_1972_Summer_Olympics"/>
    <hyperlink ref="A474" r:id="rId462" tooltip="Australia at the 1972 Summer Olympics" display="https://en.wikipedia.org/wiki/Australia_at_the_1972_Summer_Olympics"/>
    <hyperlink ref="A475" r:id="rId463" tooltip="Poland at the 1972 Summer Olympics" display="https://en.wikipedia.org/wiki/Poland_at_the_1972_Summer_Olympics"/>
    <hyperlink ref="A476" r:id="rId464" tooltip="Hungary at the 1972 Summer Olympics" display="https://en.wikipedia.org/wiki/Hungary_at_the_1972_Summer_Olympics"/>
    <hyperlink ref="A477" r:id="rId465" tooltip="Bulgaria at the 1972 Summer Olympics" display="https://en.wikipedia.org/wiki/Bulgaria_at_the_1972_Summer_Olympics"/>
    <hyperlink ref="A478" r:id="rId466" tooltip="Italy at the 1972 Summer Olympics" display="https://en.wikipedia.org/wiki/Italy_at_the_1972_Summer_Olympics"/>
    <hyperlink ref="A479" r:id="rId467" tooltip="Sweden at the 1972 Summer Olympics" display="https://en.wikipedia.org/wiki/Sweden_at_the_1972_Summer_Olympics"/>
    <hyperlink ref="A480" r:id="rId468" tooltip="Great Britain at the 1972 Summer Olympics" display="https://en.wikipedia.org/wiki/Great_Britain_at_the_1972_Summer_Olympics"/>
    <hyperlink ref="A481" r:id="rId469" tooltip="Romania at the 1972 Summer Olympics" display="https://en.wikipedia.org/wiki/Romania_at_the_1972_Summer_Olympics"/>
    <hyperlink ref="A482" r:id="rId470" tooltip="Cuba at the 1972 Summer Olympics" display="https://en.wikipedia.org/wiki/Cuba_at_the_1972_Summer_Olympics"/>
    <hyperlink ref="A483" r:id="rId471" tooltip="Finland at the 1972 Summer Olympics" display="https://en.wikipedia.org/wiki/Finland_at_the_1972_Summer_Olympics"/>
    <hyperlink ref="A484" r:id="rId472" tooltip="Netherlands at the 1972 Summer Olympics" display="https://en.wikipedia.org/wiki/Netherlands_at_the_1972_Summer_Olympics"/>
    <hyperlink ref="A485" r:id="rId473" tooltip="France at the 1972 Summer Olympics" display="https://en.wikipedia.org/wiki/France_at_the_1972_Summer_Olympics"/>
    <hyperlink ref="A486" r:id="rId474" tooltip="Czechoslovakia at the 1972 Summer Olympics" display="https://en.wikipedia.org/wiki/Czechoslovakia_at_the_1972_Summer_Olympics"/>
    <hyperlink ref="A487" r:id="rId475" tooltip="Kenya at the 1972 Summer Olympics" display="https://en.wikipedia.org/wiki/Kenya_at_the_1972_Summer_Olympics"/>
    <hyperlink ref="A488" r:id="rId476" tooltip="Yugoslavia at the 1972 Summer Olympics" display="https://en.wikipedia.org/wiki/Yugoslavia_at_the_1972_Summer_Olympics"/>
    <hyperlink ref="A489" r:id="rId477" tooltip="Norway at the 1972 Summer Olympics" display="https://en.wikipedia.org/wiki/Norway_at_the_1972_Summer_Olympics"/>
    <hyperlink ref="A490" r:id="rId478" tooltip="North Korea at the 1972 Summer Olympics" display="https://en.wikipedia.org/wiki/North_Korea_at_the_1972_Summer_Olympics"/>
    <hyperlink ref="A491" r:id="rId479" tooltip="New Zealand at the 1972 Summer Olympics" display="https://en.wikipedia.org/wiki/New_Zealand_at_the_1972_Summer_Olympics"/>
    <hyperlink ref="A492" r:id="rId480" tooltip="Uganda at the 1972 Summer Olympics" display="https://en.wikipedia.org/wiki/Uganda_at_the_1972_Summer_Olympics"/>
    <hyperlink ref="A493" r:id="rId481" tooltip="Denmark at the 1972 Summer Olympics" display="https://en.wikipedia.org/wiki/Denmark_at_the_1972_Summer_Olympics"/>
    <hyperlink ref="A494" r:id="rId482" tooltip="Switzerland at the 1972 Summer Olympics" display="https://en.wikipedia.org/wiki/Switzerland_at_the_1972_Summer_Olympics"/>
    <hyperlink ref="A495" r:id="rId483" tooltip="Canada at the 1972 Summer Olympics" display="https://en.wikipedia.org/wiki/Canada_at_the_1972_Summer_Olympics"/>
    <hyperlink ref="A496" r:id="rId484" tooltip="Iran at the 1972 Summer Olympics" display="https://en.wikipedia.org/wiki/Iran_at_the_1972_Summer_Olympics"/>
    <hyperlink ref="A497" r:id="rId485" tooltip="Belgium at the 1972 Summer Olympics" display="https://en.wikipedia.org/wiki/Belgium_at_the_1972_Summer_Olympics"/>
    <hyperlink ref="A498" r:id="rId486" tooltip="Greece at the 1972 Summer Olympics" display="https://en.wikipedia.org/wiki/Greece_at_the_1972_Summer_Olympics"/>
    <hyperlink ref="A499" r:id="rId487" tooltip="Austria at the 1972 Summer Olympics" display="https://en.wikipedia.org/wiki/Austria_at_the_1972_Summer_Olympics"/>
    <hyperlink ref="A500" r:id="rId488" tooltip="Colombia at the 1972 Summer Olympics" display="https://en.wikipedia.org/wiki/Colombia_at_the_1972_Summer_Olympics"/>
    <hyperlink ref="A501" r:id="rId489" tooltip="Argentina at the 1972 Summer Olympics" display="https://en.wikipedia.org/wiki/Argentina_at_the_1972_Summer_Olympics"/>
    <hyperlink ref="A502" r:id="rId490" tooltip="Lebanon at the 1972 Summer Olympics" display="https://en.wikipedia.org/wiki/Lebanon_at_the_1972_Summer_Olympics"/>
    <hyperlink ref="A503" r:id="rId491" tooltip="Mexico at the 1972 Summer Olympics" display="https://en.wikipedia.org/wiki/Mexico_at_the_1972_Summer_Olympics"/>
    <hyperlink ref="A504" r:id="rId492" tooltip="Mongolia at the 1972 Summer Olympics" display="https://en.wikipedia.org/wiki/Mongolia_at_the_1972_Summer_Olympics"/>
    <hyperlink ref="A505" r:id="rId493" tooltip="Pakistan at the 1972 Summer Olympics" display="https://en.wikipedia.org/wiki/Pakistan_at_the_1972_Summer_Olympics"/>
    <hyperlink ref="A506" r:id="rId494" tooltip="South Korea at the 1972 Summer Olympics" display="https://en.wikipedia.org/wiki/South_Korea_at_the_1972_Summer_Olympics"/>
    <hyperlink ref="A507" r:id="rId495" tooltip="Tunisia at the 1972 Summer Olympics" display="https://en.wikipedia.org/wiki/Tunisia_at_the_1972_Summer_Olympics"/>
    <hyperlink ref="A508" r:id="rId496" tooltip="Turkey at the 1972 Summer Olympics" display="https://en.wikipedia.org/wiki/Turkey_at_the_1972_Summer_Olympics"/>
    <hyperlink ref="A509" r:id="rId497" tooltip="Brazil at the 1972 Summer Olympics" display="https://en.wikipedia.org/wiki/Brazil_at_the_1972_Summer_Olympics"/>
    <hyperlink ref="A510" r:id="rId498" tooltip="Ethiopia at the 1972 Summer Olympics" display="https://en.wikipedia.org/wiki/Ethiopia_at_the_1972_Summer_Olympics"/>
    <hyperlink ref="A511" r:id="rId499" tooltip="Ghana at the 1972 Summer Olympics" display="https://en.wikipedia.org/wiki/Ghana_at_the_1972_Summer_Olympics"/>
    <hyperlink ref="A512" r:id="rId500" tooltip="India at the 1972 Summer Olympics" display="https://en.wikipedia.org/wiki/India_at_the_1972_Summer_Olympics"/>
    <hyperlink ref="A513" r:id="rId501" tooltip="Jamaica at the 1972 Summer Olympics" display="https://en.wikipedia.org/wiki/Jamaica_at_the_1972_Summer_Olympics"/>
    <hyperlink ref="A514" r:id="rId502" tooltip="Niger at the 1972 Summer Olympics" display="https://en.wikipedia.org/wiki/Niger_at_the_1972_Summer_Olympics"/>
    <hyperlink ref="A515" r:id="rId503" tooltip="Nigeria at the 1972 Summer Olympics" display="https://en.wikipedia.org/wiki/Nigeria_at_the_1972_Summer_Olympics"/>
    <hyperlink ref="A516" r:id="rId504" tooltip="Spain at the 1972 Summer Olympics" display="https://en.wikipedia.org/wiki/Spain_at_the_1972_Summer_Olympics"/>
    <hyperlink ref="A517" r:id="rId505" tooltip="Soviet Union at the 1976 Summer Olympics" display="https://en.wikipedia.org/wiki/Soviet_Union_at_the_1976_Summer_Olympics"/>
    <hyperlink ref="A518" r:id="rId506" display="https://en.wikipedia.org/wiki/East_Germany_at_the_1976_Summer_Olympics"/>
    <hyperlink ref="A519" r:id="rId507" tooltip="East Germany at the 1976 Summer Olympics" display="https://en.wikipedia.org/wiki/United_States_at_the_1976_Summer_Olympics"/>
    <hyperlink ref="A520" r:id="rId508" display="https://en.wikipedia.org/wiki/West_Germany_at_the_1976_Summer_Olympics"/>
    <hyperlink ref="A521" r:id="rId509" tooltip="Japan at the 1976 Summer Olympics" display="https://en.wikipedia.org/wiki/Japan_at_the_1976_Summer_Olympics"/>
    <hyperlink ref="A522" r:id="rId510" tooltip="Poland at the 1976 Summer Olympics" display="https://en.wikipedia.org/wiki/Poland_at_the_1976_Summer_Olympics"/>
    <hyperlink ref="A523" r:id="rId511" tooltip="Bulgaria at the 1976 Summer Olympics" display="https://en.wikipedia.org/wiki/Bulgaria_at_the_1976_Summer_Olympics"/>
    <hyperlink ref="A524" r:id="rId512" tooltip="Cuba at the 1976 Summer Olympics" display="https://en.wikipedia.org/wiki/Cuba_at_the_1976_Summer_Olympics"/>
    <hyperlink ref="A525" r:id="rId513" tooltip="Romania at the 1976 Summer Olympics" display="https://en.wikipedia.org/wiki/Romania_at_the_1976_Summer_Olympics"/>
    <hyperlink ref="A526" r:id="rId514" tooltip="Hungary at the 1976 Summer Olympics" display="https://en.wikipedia.org/wiki/Hungary_at_the_1976_Summer_Olympics"/>
    <hyperlink ref="A527" r:id="rId515" tooltip="Finland at the 1976 Summer Olympics" display="https://en.wikipedia.org/wiki/Finland_at_the_1976_Summer_Olympics"/>
    <hyperlink ref="A528" r:id="rId516" tooltip="Sweden at the 1976 Summer Olympics" display="https://en.wikipedia.org/wiki/Sweden_at_the_1976_Summer_Olympics"/>
    <hyperlink ref="A529" r:id="rId517" tooltip="Great Britain at the 1976 Summer Olympics" display="https://en.wikipedia.org/wiki/Great_Britain_at_the_1976_Summer_Olympics"/>
    <hyperlink ref="A530" r:id="rId518" tooltip="Italy at the 1976 Summer Olympics" display="https://en.wikipedia.org/wiki/Italy_at_the_1976_Summer_Olympics"/>
    <hyperlink ref="A531" r:id="rId519" tooltip="France at the 1976 Summer Olympics" display="https://en.wikipedia.org/wiki/France_at_the_1976_Summer_Olympics"/>
    <hyperlink ref="A532" r:id="rId520" tooltip="Yugoslavia at the 1976 Summer Olympics" display="https://en.wikipedia.org/wiki/Yugoslavia_at_the_1976_Summer_Olympics"/>
    <hyperlink ref="A533" r:id="rId521" tooltip="Czechoslovakia at the 1976 Summer Olympics" display="https://en.wikipedia.org/wiki/Czechoslovakia_at_the_1976_Summer_Olympics"/>
    <hyperlink ref="A534" r:id="rId522" tooltip="New Zealand at the 1976 Summer Olympics" display="https://en.wikipedia.org/wiki/New_Zealand_at_the_1976_Summer_Olympics"/>
    <hyperlink ref="A535" r:id="rId523" tooltip="South Korea at the 1976 Summer Olympics" display="https://en.wikipedia.org/wiki/South_Korea_at_the_1976_Summer_Olympics"/>
    <hyperlink ref="A536" r:id="rId524" tooltip="Switzerland at the 1976 Summer Olympics" display="https://en.wikipedia.org/wiki/Switzerland_at_the_1976_Summer_Olympics"/>
    <hyperlink ref="A537" r:id="rId525" tooltip="Jamaica at the 1976 Summer Olympics" display="https://en.wikipedia.org/wiki/Jamaica_at_the_1976_Summer_Olympics"/>
    <hyperlink ref="A538" r:id="rId526" tooltip="North Korea at the 1976 Summer Olympics" display="https://en.wikipedia.org/wiki/North_Korea_at_the_1976_Summer_Olympics"/>
    <hyperlink ref="A539" r:id="rId527" tooltip="Norway at the 1976 Summer Olympics" display="https://en.wikipedia.org/wiki/Norway_at_the_1976_Summer_Olympics"/>
    <hyperlink ref="A540" r:id="rId528" tooltip="Denmark at the 1976 Summer Olympics" display="https://en.wikipedia.org/wiki/Denmark_at_the_1976_Summer_Olympics"/>
    <hyperlink ref="A541" r:id="rId529" tooltip="Mexico at the 1976 Summer Olympics" display="https://en.wikipedia.org/wiki/Mexico_at_the_1976_Summer_Olympics"/>
    <hyperlink ref="A542" r:id="rId530" tooltip="Trinidad and Tobago at the 1976 Summer Olympics" display="https://en.wikipedia.org/wiki/Trinidad_and_Tobago_at_the_1976_Summer_Olympics"/>
    <hyperlink ref="A543" r:id="rId531" tooltip="Canada at the 1976 Summer Olympics" display="https://en.wikipedia.org/wiki/Canada_at_the_1976_Summer_Olympics"/>
    <hyperlink ref="A544" r:id="rId532" tooltip="Belgium at the 1976 Summer Olympics" display="https://en.wikipedia.org/wiki/Belgium_at_the_1976_Summer_Olympics"/>
    <hyperlink ref="A545" r:id="rId533" tooltip="Netherlands at the 1976 Summer Olympics" display="https://en.wikipedia.org/wiki/Netherlands_at_the_1976_Summer_Olympics"/>
    <hyperlink ref="A546" r:id="rId534" tooltip="Portugal at the 1976 Summer Olympics" display="https://en.wikipedia.org/wiki/Portugal_at_the_1976_Summer_Olympics"/>
    <hyperlink ref="A547" r:id="rId535" tooltip="Spain at the 1976 Summer Olympics" display="https://en.wikipedia.org/wiki/Spain_at_the_1976_Summer_Olympics"/>
    <hyperlink ref="A548" r:id="rId536" tooltip="Australia at the 1976 Summer Olympics" display="https://en.wikipedia.org/wiki/Australia_at_the_1976_Summer_Olympics"/>
    <hyperlink ref="A549" r:id="rId537" tooltip="Iran at the 1976 Summer Olympics" display="https://en.wikipedia.org/wiki/Iran_at_the_1976_Summer_Olympics"/>
    <hyperlink ref="A550" r:id="rId538" tooltip="Mongolia at the 1976 Summer Olympics" display="https://en.wikipedia.org/wiki/Mongolia_at_the_1976_Summer_Olympics"/>
    <hyperlink ref="A551" r:id="rId539" tooltip="Venezuela at the 1976 Summer Olympics" display="https://en.wikipedia.org/wiki/Venezuela_at_the_1976_Summer_Olympics"/>
    <hyperlink ref="A552" r:id="rId540" tooltip="Brazil at the 1976 Summer Olympics" display="https://en.wikipedia.org/wiki/Brazil_at_the_1976_Summer_Olympics"/>
    <hyperlink ref="A553" r:id="rId541" tooltip="Austria at the 1976 Summer Olympics" display="https://en.wikipedia.org/wiki/Austria_at_the_1976_Summer_Olympics"/>
    <hyperlink ref="A554" r:id="rId542" tooltip="Bermuda at the 1976 Summer Olympics" display="https://en.wikipedia.org/wiki/Bermuda_at_the_1976_Summer_Olympics"/>
    <hyperlink ref="A555" r:id="rId543" tooltip="Pakistan at the 1976 Summer Olympics" display="https://en.wikipedia.org/wiki/Pakistan_at_the_1976_Summer_Olympics"/>
    <hyperlink ref="A556" r:id="rId544" tooltip="Puerto Rico at the 1976 Summer Olympics" display="https://en.wikipedia.org/wiki/Puerto_Rico_at_the_1976_Summer_Olympics"/>
    <hyperlink ref="A557" r:id="rId545" tooltip="Thailand at the 1976 Summer Olympics" display="https://en.wikipedia.org/wiki/Thailand_at_the_1976_Summer_Olympics"/>
    <hyperlink ref="A558" r:id="rId546" tooltip="Soviet Union at the 1980 Summer Olympics" display="https://en.wikipedia.org/wiki/Soviet_Union_at_the_1980_Summer_Olympics"/>
    <hyperlink ref="A559" r:id="rId547" tooltip="East Germany at the 1980 Summer Olympics" display="https://en.wikipedia.org/wiki/East_Germany_at_the_1980_Summer_Olympics"/>
    <hyperlink ref="A560" r:id="rId548" tooltip="Bulgaria at the 1980 Summer Olympics" display="https://en.wikipedia.org/wiki/Bulgaria_at_the_1980_Summer_Olympics"/>
    <hyperlink ref="A561" r:id="rId549" tooltip="Cuba at the 1980 Summer Olympics" display="https://en.wikipedia.org/wiki/Cuba_at_the_1980_Summer_Olympics"/>
    <hyperlink ref="A562" r:id="rId550" tooltip="Italy at the 1980 Summer Olympics" display="https://en.wikipedia.org/wiki/Italy_at_the_1980_Summer_Olympics"/>
    <hyperlink ref="A563" r:id="rId551" tooltip="Hungary at the 1980 Summer Olympics" display="https://en.wikipedia.org/wiki/Hungary_at_the_1980_Summer_Olympics"/>
    <hyperlink ref="A564" r:id="rId552" tooltip="Romania at the 1980 Summer Olympics" display="https://en.wikipedia.org/wiki/Romania_at_the_1980_Summer_Olympics"/>
    <hyperlink ref="A565" r:id="rId553" tooltip="France at the 1980 Summer Olympics" display="https://en.wikipedia.org/wiki/France_at_the_1980_Summer_Olympics"/>
    <hyperlink ref="A566" r:id="rId554" tooltip="Great Britain at the 1980 Summer Olympics" display="https://en.wikipedia.org/wiki/Great_Britain_at_the_1980_Summer_Olympics"/>
    <hyperlink ref="A567" r:id="rId555" tooltip="Poland at the 1980 Summer Olympics" display="https://en.wikipedia.org/wiki/Poland_at_the_1980_Summer_Olympics"/>
    <hyperlink ref="A568" r:id="rId556" tooltip="Sweden at the 1980 Summer Olympics" display="https://en.wikipedia.org/wiki/Sweden_at_the_1980_Summer_Olympics"/>
    <hyperlink ref="A569" r:id="rId557" tooltip="Finland at the 1980 Summer Olympics" display="https://en.wikipedia.org/wiki/Finland_at_the_1980_Summer_Olympics"/>
    <hyperlink ref="A570" r:id="rId558" tooltip="Czechoslovakia at the 1980 Summer Olympics" display="https://en.wikipedia.org/wiki/Czechoslovakia_at_the_1980_Summer_Olympics"/>
    <hyperlink ref="A571" r:id="rId559" tooltip="Yugoslavia at the 1980 Summer Olympics" display="https://en.wikipedia.org/wiki/Yugoslavia_at_the_1980_Summer_Olympics"/>
    <hyperlink ref="A572" r:id="rId560" tooltip="Australia at the 1980 Summer Olympics" display="https://en.wikipedia.org/wiki/Australia_at_the_1980_Summer_Olympics"/>
    <hyperlink ref="A573" r:id="rId561" tooltip="Denmark at the 1980 Summer Olympics" display="https://en.wikipedia.org/wiki/Denmark_at_the_1980_Summer_Olympics"/>
    <hyperlink ref="A574" r:id="rId562" tooltip="Brazil at the 1980 Summer Olympics" display="https://en.wikipedia.org/wiki/Brazil_at_the_1980_Summer_Olympics"/>
    <hyperlink ref="A575" r:id="rId563" tooltip="Ethiopia at the 1980 Summer Olympics" display="https://en.wikipedia.org/wiki/Ethiopia_at_the_1980_Summer_Olympics"/>
    <hyperlink ref="A576" r:id="rId564" tooltip="Switzerland at the 1980 Summer Olympics" display="https://en.wikipedia.org/wiki/Switzerland_at_the_1980_Summer_Olympics"/>
    <hyperlink ref="A577" r:id="rId565" tooltip="Spain at the 1980 Summer Olympics" display="https://en.wikipedia.org/wiki/Spain_at_the_1980_Summer_Olympics"/>
    <hyperlink ref="A578" r:id="rId566" tooltip="Austria at the 1980 Summer Olympics" display="https://en.wikipedia.org/wiki/Austria_at_the_1980_Summer_Olympics"/>
    <hyperlink ref="A579" r:id="rId567" tooltip="Greece at the 1980 Summer Olympics" display="https://en.wikipedia.org/wiki/Greece_at_the_1980_Summer_Olympics"/>
    <hyperlink ref="A580" r:id="rId568" tooltip="Belgium at the 1980 Summer Olympics" display="https://en.wikipedia.org/wiki/Belgium_at_the_1980_Summer_Olympics"/>
    <hyperlink ref="A581" r:id="rId569" tooltip="India at the 1980 Summer Olympics" display="https://en.wikipedia.org/wiki/India_at_the_1980_Summer_Olympics"/>
    <hyperlink ref="A582" r:id="rId570" tooltip="Zimbabwe at the 1980 Summer Olympics" display="https://en.wikipedia.org/wiki/Zimbabwe_at_the_1980_Summer_Olympics"/>
    <hyperlink ref="A583" r:id="rId571" tooltip="North Korea at the 1980 Summer Olympics" display="https://en.wikipedia.org/wiki/North_Korea_at_the_1980_Summer_Olympics"/>
    <hyperlink ref="A584" r:id="rId572" tooltip="Mongolia at the 1980 Summer Olympics" display="https://en.wikipedia.org/wiki/Mongolia_at_the_1980_Summer_Olympics"/>
    <hyperlink ref="A585" r:id="rId573" tooltip="Tanzania at the 1980 Summer Olympics" display="https://en.wikipedia.org/wiki/Tanzania_at_the_1980_Summer_Olympics"/>
    <hyperlink ref="A586" r:id="rId574" tooltip="Mexico at the 1980 Summer Olympics" display="https://en.wikipedia.org/wiki/Mexico_at_the_1980_Summer_Olympics"/>
    <hyperlink ref="A587" r:id="rId575" tooltip="Netherlands at the 1980 Summer Olympics" display="https://en.wikipedia.org/wiki/Netherlands_at_the_1980_Summer_Olympics"/>
    <hyperlink ref="A588" r:id="rId576" tooltip="Ireland at the 1980 Summer Olympics" display="https://en.wikipedia.org/wiki/Ireland_at_the_1980_Summer_Olympics"/>
    <hyperlink ref="A589" r:id="rId577" tooltip="Uganda at the 1980 Summer Olympics" display="https://en.wikipedia.org/wiki/Uganda_at_the_1980_Summer_Olympics"/>
    <hyperlink ref="A590" r:id="rId578" tooltip="Venezuela at the 1980 Summer Olympics" display="https://en.wikipedia.org/wiki/Venezuela_at_the_1980_Summer_Olympics"/>
    <hyperlink ref="A591" r:id="rId579" tooltip="Jamaica at the 1980 Summer Olympics" display="https://en.wikipedia.org/wiki/Jamaica_at_the_1980_Summer_Olympics"/>
    <hyperlink ref="A592" r:id="rId580" tooltip="Guyana at the 1980 Summer Olympics" display="https://en.wikipedia.org/wiki/Guyana_at_the_1980_Summer_Olympics"/>
    <hyperlink ref="A593" r:id="rId581" tooltip="Lebanon at the 1980 Summer Olympics" display="https://en.wikipedia.org/wiki/Lebanon_at_the_1980_Summer_Olympics"/>
    <hyperlink ref="A594" r:id="rId582" tooltip="United States at the 1984 Summer Olympics" display="https://en.wikipedia.org/wiki/United_States_at_the_1984_Summer_Olympics"/>
    <hyperlink ref="A595" r:id="rId583" tooltip="Romania at the 1984 Summer Olympics" display="https://en.wikipedia.org/wiki/Romania_at_the_1984_Summer_Olympics"/>
    <hyperlink ref="A596" r:id="rId584" display="https://en.wikipedia.org/wiki/West_Germany_at_the_1984_Summer_Olympics"/>
    <hyperlink ref="A597" r:id="rId585" tooltip="China at the 1984 Summer Olympics" display="https://en.wikipedia.org/wiki/China_at_the_1984_Summer_Olympics"/>
    <hyperlink ref="A598" r:id="rId586" tooltip="Italy at the 1984 Summer Olympics" display="https://en.wikipedia.org/wiki/Italy_at_the_1984_Summer_Olympics"/>
    <hyperlink ref="A599" r:id="rId587" tooltip="Canada at the 1984 Summer Olympics" display="https://en.wikipedia.org/wiki/Canada_at_the_1984_Summer_Olympics"/>
    <hyperlink ref="A600" r:id="rId588" tooltip="Japan at the 1984 Summer Olympics" display="https://en.wikipedia.org/wiki/Japan_at_the_1984_Summer_Olympics"/>
    <hyperlink ref="A601" r:id="rId589" tooltip="New Zealand at the 1984 Summer Olympics" display="https://en.wikipedia.org/wiki/New_Zealand_at_the_1984_Summer_Olympics"/>
    <hyperlink ref="A602" r:id="rId590" tooltip="Yugoslavia at the 1984 Summer Olympics" display="https://en.wikipedia.org/wiki/Yugoslavia_at_the_1984_Summer_Olympics"/>
    <hyperlink ref="A603" r:id="rId591" tooltip="South Korea at the 1984 Summer Olympics" display="https://en.wikipedia.org/wiki/South_Korea_at_the_1984_Summer_Olympics"/>
    <hyperlink ref="A604" r:id="rId592" tooltip="Great Britain at the 1984 Summer Olympics" display="https://en.wikipedia.org/wiki/Great_Britain_at_the_1984_Summer_Olympics"/>
    <hyperlink ref="A605" r:id="rId593" tooltip="France at the 1984 Summer Olympics" display="https://en.wikipedia.org/wiki/France_at_the_1984_Summer_Olympics"/>
    <hyperlink ref="A606" r:id="rId594" tooltip="Netherlands at the 1984 Summer Olympics" display="https://en.wikipedia.org/wiki/Netherlands_at_the_1984_Summer_Olympics"/>
    <hyperlink ref="A607" r:id="rId595" tooltip="Australia at the 1984 Summer Olympics" display="https://en.wikipedia.org/wiki/Australia_at_the_1984_Summer_Olympics"/>
    <hyperlink ref="A608" r:id="rId596" tooltip="Finland at the 1984 Summer Olympics" display="https://en.wikipedia.org/wiki/Finland_at_the_1984_Summer_Olympics"/>
    <hyperlink ref="A609" r:id="rId597" tooltip="Sweden at the 1984 Summer Olympics" display="https://en.wikipedia.org/wiki/Sweden_at_the_1984_Summer_Olympics"/>
    <hyperlink ref="A610" r:id="rId598" tooltip="Mexico at the 1984 Summer Olympics" display="https://en.wikipedia.org/wiki/Mexico_at_the_1984_Summer_Olympics"/>
    <hyperlink ref="A611" r:id="rId599" tooltip="Morocco at the 1984 Summer Olympics" display="https://en.wikipedia.org/wiki/Morocco_at_the_1984_Summer_Olympics"/>
    <hyperlink ref="A612" r:id="rId600" tooltip="Brazil at the 1984 Summer Olympics" display="https://en.wikipedia.org/wiki/Brazil_at_the_1984_Summer_Olympics"/>
    <hyperlink ref="A613" r:id="rId601" tooltip="Spain at the 1984 Summer Olympics" display="https://en.wikipedia.org/wiki/Spain_at_the_1984_Summer_Olympics"/>
    <hyperlink ref="A614" r:id="rId602" tooltip="Belgium at the 1984 Summer Olympics" display="https://en.wikipedia.org/wiki/Belgium_at_the_1984_Summer_Olympics"/>
    <hyperlink ref="A615" r:id="rId603" tooltip="Austria at the 1984 Summer Olympics" display="https://en.wikipedia.org/wiki/Austria_at_the_1984_Summer_Olympics"/>
    <hyperlink ref="A616" r:id="rId604" tooltip="Kenya at the 1984 Summer Olympics" display="https://en.wikipedia.org/wiki/Kenya_at_the_1984_Summer_Olympics"/>
    <hyperlink ref="A617" r:id="rId605" tooltip="Portugal at the 1984 Summer Olympics" display="https://en.wikipedia.org/wiki/Portugal_at_the_1984_Summer_Olympics"/>
    <hyperlink ref="A618" r:id="rId606" tooltip="Pakistan at the 1984 Summer Olympics" display="https://en.wikipedia.org/wiki/Pakistan_at_the_1984_Summer_Olympics"/>
    <hyperlink ref="A619" r:id="rId607" tooltip="Switzerland at the 1984 Summer Olympics" display="https://en.wikipedia.org/wiki/Switzerland_at_the_1984_Summer_Olympics"/>
    <hyperlink ref="A620" r:id="rId608" tooltip="Denmark at the 1984 Summer Olympics" display="https://en.wikipedia.org/wiki/Denmark_at_the_1984_Summer_Olympics"/>
    <hyperlink ref="A621" r:id="rId609" tooltip="Jamaica at the 1984 Summer Olympics" display="https://en.wikipedia.org/wiki/Jamaica_at_the_1984_Summer_Olympics"/>
    <hyperlink ref="A622" r:id="rId610" tooltip="Norway at the 1984 Summer Olympics" display="https://en.wikipedia.org/wiki/Norway_at_the_1984_Summer_Olympics"/>
    <hyperlink ref="A623" r:id="rId611" tooltip="Greece at the 1984 Summer Olympics" display="https://en.wikipedia.org/wiki/Greece_at_the_1984_Summer_Olympics"/>
    <hyperlink ref="A624" r:id="rId612" tooltip="Nigeria at the 1984 Summer Olympics" display="https://en.wikipedia.org/wiki/Nigeria_at_the_1984_Summer_Olympics"/>
    <hyperlink ref="A625" r:id="rId613" tooltip="Puerto Rico at the 1984 Summer Olympics" display="https://en.wikipedia.org/wiki/Puerto_Rico_at_the_1984_Summer_Olympics"/>
    <hyperlink ref="A626" r:id="rId614" tooltip="Colombia at the 1984 Summer Olympics" display="https://en.wikipedia.org/wiki/Colombia_at_the_1984_Summer_Olympics"/>
    <hyperlink ref="A627" r:id="rId615" tooltip="Egypt at the 1984 Summer Olympics" display="https://en.wikipedia.org/wiki/Egypt_at_the_1984_Summer_Olympics"/>
    <hyperlink ref="A628" r:id="rId616" tooltip="Ireland at the 1984 Summer Olympics" display="https://en.wikipedia.org/wiki/Ireland_at_the_1984_Summer_Olympics"/>
    <hyperlink ref="A629" r:id="rId617" tooltip="Ivory Coast at the 1984 Summer Olympics" display="https://en.wikipedia.org/wiki/Ivory_Coast_at_the_1984_Summer_Olympics"/>
    <hyperlink ref="A630" r:id="rId618" tooltip="Peru at the 1984 Summer Olympics" display="https://en.wikipedia.org/wiki/Peru_at_the_1984_Summer_Olympics"/>
    <hyperlink ref="A631" r:id="rId619" tooltip="Syria at the 1984 Summer Olympics" display="https://en.wikipedia.org/wiki/Syria_at_the_1984_Summer_Olympics"/>
    <hyperlink ref="A632" r:id="rId620" tooltip="Thailand at the 1984 Summer Olympics" display="https://en.wikipedia.org/wiki/Thailand_at_the_1984_Summer_Olympics"/>
    <hyperlink ref="A633" r:id="rId621" tooltip="Turkey at the 1984 Summer Olympics" display="https://en.wikipedia.org/wiki/Turkey_at_the_1984_Summer_Olympics"/>
    <hyperlink ref="A634" r:id="rId622" tooltip="Venezuela at the 1984 Summer Olympics" display="https://en.wikipedia.org/wiki/Venezuela_at_the_1984_Summer_Olympics"/>
    <hyperlink ref="A635" r:id="rId623" tooltip="Algeria at the 1984 Summer Olympics" display="https://en.wikipedia.org/wiki/Algeria_at_the_1984_Summer_Olympics"/>
    <hyperlink ref="A636" r:id="rId624" tooltip="Cameroon at the 1984 Summer Olympics" display="https://en.wikipedia.org/wiki/Cameroon_at_the_1984_Summer_Olympics"/>
    <hyperlink ref="A637" r:id="rId625" tooltip="Chinese Taipei at the 1984 Summer Olympics" display="https://en.wikipedia.org/wiki/Chinese_Taipei_at_the_1984_Summer_Olympics"/>
    <hyperlink ref="A638" r:id="rId626" tooltip="Dominican Republic at the 1984 Summer Olympics" display="https://en.wikipedia.org/wiki/Dominican_Republic_at_the_1984_Summer_Olympics"/>
    <hyperlink ref="A639" r:id="rId627" tooltip="Iceland at the 1984 Summer Olympics" display="https://en.wikipedia.org/wiki/Iceland_at_the_1984_Summer_Olympics"/>
    <hyperlink ref="A640" r:id="rId628" tooltip="Zambia at the 1984 Summer Olympics" display="https://en.wikipedia.org/wiki/Zambia_at_the_1984_Summer_Olympics"/>
    <hyperlink ref="A641" r:id="rId629" tooltip="Soviet Union at the 1988 Summer Olympics" display="https://en.wikipedia.org/wiki/Soviet_Union_at_the_1988_Summer_Olympics"/>
    <hyperlink ref="A642" r:id="rId630" tooltip="East Germany at the 1988 Summer Olympics" display="https://en.wikipedia.org/wiki/East_Germany_at_the_1988_Summer_Olympics"/>
    <hyperlink ref="A643" r:id="rId631" tooltip="United States at the 1988 Summer Olympics" display="https://en.wikipedia.org/wiki/United_States_at_the_1988_Summer_Olympics"/>
    <hyperlink ref="A644" r:id="rId632" tooltip="South Korea at the 1988 Summer Olympics" display="https://en.wikipedia.org/wiki/South_Korea_at_the_1988_Summer_Olympics"/>
    <hyperlink ref="A645" r:id="rId633" tooltip="West Germany at the 1988 Summer Olympics" display="https://en.wikipedia.org/wiki/West_Germany_at_the_1988_Summer_Olympics"/>
    <hyperlink ref="A646" r:id="rId634" tooltip="Hungary at the 1988 Summer Olympics" display="https://en.wikipedia.org/wiki/Hungary_at_the_1988_Summer_Olympics"/>
    <hyperlink ref="A647" r:id="rId635" tooltip="Bulgaria at the 1988 Summer Olympics" display="https://en.wikipedia.org/wiki/Bulgaria_at_the_1988_Summer_Olympics"/>
    <hyperlink ref="A648" r:id="rId636" tooltip="Romania at the 1988 Summer Olympics" display="https://en.wikipedia.org/wiki/Romania_at_the_1988_Summer_Olympics"/>
    <hyperlink ref="A649" r:id="rId637" tooltip="France at the 1988 Summer Olympics" display="https://en.wikipedia.org/wiki/France_at_the_1988_Summer_Olympics"/>
    <hyperlink ref="A650" r:id="rId638" tooltip="Italy at the 1988 Summer Olympics" display="https://en.wikipedia.org/wiki/Italy_at_the_1988_Summer_Olympics"/>
    <hyperlink ref="A651" r:id="rId639" tooltip="China at the 1988 Summer Olympics" display="https://en.wikipedia.org/wiki/China_at_the_1988_Summer_Olympics"/>
    <hyperlink ref="A652" r:id="rId640" tooltip="Great Britain at the 1988 Summer Olympics" display="https://en.wikipedia.org/wiki/Great_Britain_at_the_1988_Summer_Olympics"/>
    <hyperlink ref="A653" r:id="rId641" tooltip="Kenya at the 1988 Summer Olympics" display="https://en.wikipedia.org/wiki/Kenya_at_the_1988_Summer_Olympics"/>
    <hyperlink ref="A654" r:id="rId642" tooltip="Japan at the 1988 Summer Olympics" display="https://en.wikipedia.org/wiki/Japan_at_the_1988_Summer_Olympics"/>
    <hyperlink ref="A655" r:id="rId643" tooltip="Australia at the 1988 Summer Olympics" display="https://en.wikipedia.org/wiki/Australia_at_the_1988_Summer_Olympics"/>
    <hyperlink ref="A656" r:id="rId644" tooltip="Yugoslavia at the 1988 Summer Olympics" display="https://en.wikipedia.org/wiki/Yugoslavia_at_the_1988_Summer_Olympics"/>
    <hyperlink ref="A657" r:id="rId645" tooltip="Czechoslovakia at the 1988 Summer Olympics" display="https://en.wikipedia.org/wiki/Czechoslovakia_at_the_1988_Summer_Olympics"/>
    <hyperlink ref="A658" r:id="rId646" tooltip="New Zealand at the 1988 Summer Olympics" display="https://en.wikipedia.org/wiki/New_Zealand_at_the_1988_Summer_Olympics"/>
    <hyperlink ref="A659" r:id="rId647" tooltip="Canada at the 1988 Summer Olympics" display="https://en.wikipedia.org/wiki/Canada_at_the_1988_Summer_Olympics"/>
    <hyperlink ref="A660" r:id="rId648" tooltip="Poland at the 1988 Summer Olympics" display="https://en.wikipedia.org/wiki/Poland_at_the_1988_Summer_Olympics"/>
    <hyperlink ref="A661" r:id="rId649" tooltip="Norway at the 1988 Summer Olympics" display="https://en.wikipedia.org/wiki/Norway_at_the_1988_Summer_Olympics"/>
    <hyperlink ref="A662" r:id="rId650" tooltip="Netherlands at the 1988 Summer Olympics" display="https://en.wikipedia.org/wiki/Netherlands_at_the_1988_Summer_Olympics"/>
    <hyperlink ref="A663" r:id="rId651" tooltip="Denmark at the 1988 Summer Olympics" display="https://en.wikipedia.org/wiki/Denmark_at_the_1988_Summer_Olympics"/>
    <hyperlink ref="A664" r:id="rId652" tooltip="Brazil at the 1988 Summer Olympics" display="https://en.wikipedia.org/wiki/Brazil_at_the_1988_Summer_Olympics"/>
    <hyperlink ref="A665" r:id="rId653" tooltip="Finland at the 1988 Summer Olympics" display="https://en.wikipedia.org/wiki/Finland_at_the_1988_Summer_Olympics"/>
    <hyperlink ref="A666" r:id="rId654" tooltip="Spain at the 1988 Summer Olympics" display="https://en.wikipedia.org/wiki/Spain_at_the_1988_Summer_Olympics"/>
    <hyperlink ref="A667" r:id="rId655" tooltip="Turkey at the 1988 Summer Olympics" display="https://en.wikipedia.org/wiki/Turkey_at_the_1988_Summer_Olympics"/>
    <hyperlink ref="A668" r:id="rId656" tooltip="Morocco at the 1988 Summer Olympics" display="https://en.wikipedia.org/wiki/Morocco_at_the_1988_Summer_Olympics"/>
    <hyperlink ref="A669" r:id="rId657" tooltip="Austria at the 1988 Summer Olympics" display="https://en.wikipedia.org/wiki/Austria_at_the_1988_Summer_Olympics"/>
    <hyperlink ref="A670" r:id="rId658" tooltip="Portugal at the 1988 Summer Olympics" display="https://en.wikipedia.org/wiki/Portugal_at_the_1988_Summer_Olympics"/>
    <hyperlink ref="A671" r:id="rId659" tooltip="Suriname at the 1988 Summer Olympics" display="https://en.wikipedia.org/wiki/Suriname_at_the_1988_Summer_Olympics"/>
    <hyperlink ref="A672" r:id="rId660" tooltip="Sweden at the 1988 Summer Olympics" display="https://en.wikipedia.org/wiki/Sweden_at_the_1988_Summer_Olympics"/>
    <hyperlink ref="A673" r:id="rId661" tooltip="Switzerland at the 1988 Summer Olympics" display="https://en.wikipedia.org/wiki/Switzerland_at_the_1988_Summer_Olympics"/>
    <hyperlink ref="A674" r:id="rId662" tooltip="Jamaica at the 1988 Summer Olympics" display="https://en.wikipedia.org/wiki/Jamaica_at_the_1988_Summer_Olympics"/>
    <hyperlink ref="A675" r:id="rId663" tooltip="Argentina at the 1988 Summer Olympics" display="https://en.wikipedia.org/wiki/Argentina_at_the_1988_Summer_Olympics"/>
    <hyperlink ref="A676" r:id="rId664" tooltip="Chile at the 1988 Summer Olympics" display="https://en.wikipedia.org/wiki/Chile_at_the_1988_Summer_Olympics"/>
    <hyperlink ref="A677" r:id="rId665" tooltip="Costa Rica at the 1988 Summer Olympics" display="https://en.wikipedia.org/wiki/Costa_Rica_at_the_1988_Summer_Olympics"/>
    <hyperlink ref="A678" r:id="rId666" tooltip="Indonesia at the 1988 Summer Olympics" display="https://en.wikipedia.org/wiki/Indonesia_at_the_1988_Summer_Olympics"/>
    <hyperlink ref="A679" r:id="rId667" tooltip="Iran at the 1988 Summer Olympics" display="https://en.wikipedia.org/wiki/Iran_at_the_1988_Summer_Olympics"/>
    <hyperlink ref="A680" r:id="rId668" tooltip="Netherlands Antilles at the 1988 Summer Olympics" display="https://en.wikipedia.org/wiki/Netherlands_Antilles_at_the_1988_Summer_Olympics"/>
    <hyperlink ref="A681" r:id="rId669" tooltip="Peru at the 1988 Summer Olympics" display="https://en.wikipedia.org/wiki/Peru_at_the_1988_Summer_Olympics"/>
    <hyperlink ref="A682" r:id="rId670" tooltip="Senegal at the 1988 Summer Olympics" display="https://en.wikipedia.org/wiki/Senegal_at_the_1988_Summer_Olympics"/>
    <hyperlink ref="A683" r:id="rId671" tooltip="Virgin Islands at the 1988 Summer Olympics" display="https://en.wikipedia.org/wiki/Virgin_Islands_at_the_1988_Summer_Olympics"/>
    <hyperlink ref="A684" r:id="rId672" tooltip="Belgium at the 1988 Summer Olympics" display="https://en.wikipedia.org/wiki/Belgium_at_the_1988_Summer_Olympics"/>
    <hyperlink ref="A685" r:id="rId673" tooltip="Mexico at the 1988 Summer Olympics" display="https://en.wikipedia.org/wiki/Mexico_at_the_1988_Summer_Olympics"/>
    <hyperlink ref="A686" r:id="rId674" tooltip="Colombia at the 1988 Summer Olympics" display="https://en.wikipedia.org/wiki/Colombia_at_the_1988_Summer_Olympics"/>
    <hyperlink ref="A687" r:id="rId675" tooltip="Djibouti at the 1988 Summer Olympics" display="https://en.wikipedia.org/wiki/Djibouti_at_the_1988_Summer_Olympics"/>
    <hyperlink ref="A688" r:id="rId676" tooltip="Greece at the 1988 Summer Olympics" display="https://en.wikipedia.org/wiki/Greece_at_the_1988_Summer_Olympics"/>
    <hyperlink ref="A689" r:id="rId677" tooltip="Mongolia at the 1988 Summer Olympics" display="https://en.wikipedia.org/wiki/Mongolia_at_the_1988_Summer_Olympics"/>
    <hyperlink ref="A690" r:id="rId678" tooltip="Pakistan at the 1988 Summer Olympics" display="https://en.wikipedia.org/wiki/Pakistan_at_the_1988_Summer_Olympics"/>
    <hyperlink ref="A691" r:id="rId679" tooltip="Philippines at the 1988 Summer Olympics" display="https://en.wikipedia.org/wiki/Philippines_at_the_1988_Summer_Olympics"/>
    <hyperlink ref="A692" r:id="rId680" tooltip="Thailand at the 1988 Summer Olympics" display="https://en.wikipedia.org/wiki/Thailand_at_the_1988_Summer_Olympics"/>
    <hyperlink ref="A693" r:id="rId681" tooltip="Unified Team at the 1992 Summer Olympics" display="https://en.wikipedia.org/wiki/Unified_Team_at_the_1992_Summer_Olympics"/>
    <hyperlink ref="A694" r:id="rId682" tooltip="United States at the 1992 Summer Olympics" display="https://en.wikipedia.org/wiki/United_States_at_the_1992_Summer_Olympics"/>
    <hyperlink ref="A695" r:id="rId683" tooltip="Germany at the 1992 Summer Olympics" display="https://en.wikipedia.org/wiki/Germany_at_the_1992_Summer_Olympics"/>
    <hyperlink ref="A696" r:id="rId684" tooltip="China at the 1992 Summer Olympics" display="https://en.wikipedia.org/wiki/China_at_the_1992_Summer_Olympics"/>
    <hyperlink ref="A697" r:id="rId685" tooltip="Cuba at the 1992 Summer Olympics" display="https://en.wikipedia.org/wiki/Cuba_at_the_1992_Summer_Olympics"/>
    <hyperlink ref="A698" r:id="rId686" tooltip="Spain at the 1992 Summer Olympics" display="https://en.wikipedia.org/wiki/Spain_at_the_1992_Summer_Olympics"/>
    <hyperlink ref="A699" r:id="rId687" tooltip="South Korea at the 1992 Summer Olympics" display="https://en.wikipedia.org/wiki/South_Korea_at_the_1992_Summer_Olympics"/>
    <hyperlink ref="A700" r:id="rId688" tooltip="Hungary at the 1992 Summer Olympics" display="https://en.wikipedia.org/wiki/Hungary_at_the_1992_Summer_Olympics"/>
    <hyperlink ref="A701" r:id="rId689" tooltip="France at the 1992 Summer Olympics" display="https://en.wikipedia.org/wiki/France_at_the_1992_Summer_Olympics"/>
    <hyperlink ref="A702" r:id="rId690" tooltip="Australia at the 1992 Summer Olympics" display="https://en.wikipedia.org/wiki/Australia_at_the_1992_Summer_Olympics"/>
    <hyperlink ref="A703" r:id="rId691" tooltip="Canada at the 1992 Summer Olympics" display="https://en.wikipedia.org/wiki/Canada_at_the_1992_Summer_Olympics"/>
    <hyperlink ref="A704" r:id="rId692" tooltip="Italy at the 1992 Summer Olympics" display="https://en.wikipedia.org/wiki/Italy_at_the_1992_Summer_Olympics"/>
    <hyperlink ref="A705" r:id="rId693" tooltip="Great Britain at the 1992 Summer Olympics" display="https://en.wikipedia.org/wiki/Great_Britain_at_the_1992_Summer_Olympics"/>
    <hyperlink ref="A706" r:id="rId694" tooltip="Romania at the 1992 Summer Olympics" display="https://en.wikipedia.org/wiki/Romania_at_the_1992_Summer_Olympics"/>
    <hyperlink ref="A707" r:id="rId695" tooltip="Czechoslovakia at the 1992 Summer Olympics" display="https://en.wikipedia.org/wiki/Czechoslovakia_at_the_1992_Summer_Olympics"/>
    <hyperlink ref="A708" r:id="rId696" tooltip="North Korea at the 1992 Summer Olympics" display="https://en.wikipedia.org/wiki/North_Korea_at_the_1992_Summer_Olympics"/>
    <hyperlink ref="A709" r:id="rId697" tooltip="Japan at the 1992 Summer Olympics" display="https://en.wikipedia.org/wiki/Japan_at_the_1992_Summer_Olympics"/>
    <hyperlink ref="A710" r:id="rId698" tooltip="Bulgaria at the 1992 Summer Olympics" display="https://en.wikipedia.org/wiki/Bulgaria_at_the_1992_Summer_Olympics"/>
    <hyperlink ref="A711" r:id="rId699" tooltip="Poland at the 1992 Summer Olympics" display="https://en.wikipedia.org/wiki/Poland_at_the_1992_Summer_Olympics"/>
    <hyperlink ref="A712" r:id="rId700" tooltip="Netherlands at the 1992 Summer Olympics" display="https://en.wikipedia.org/wiki/Netherlands_at_the_1992_Summer_Olympics"/>
    <hyperlink ref="A713" r:id="rId701" tooltip="Kenya at the 1992 Summer Olympics" display="https://en.wikipedia.org/wiki/Kenya_at_the_1992_Summer_Olympics"/>
    <hyperlink ref="A714" r:id="rId702" tooltip="Norway at the 1992 Summer Olympics" display="https://en.wikipedia.org/wiki/Norway_at_the_1992_Summer_Olympics"/>
    <hyperlink ref="A715" r:id="rId703" tooltip="Turkey at the 1992 Summer Olympics" display="https://en.wikipedia.org/wiki/Turkey_at_the_1992_Summer_Olympics"/>
    <hyperlink ref="A716" r:id="rId704" tooltip="Indonesia at the 1992 Summer Olympics" display="https://en.wikipedia.org/wiki/Indonesia_at_the_1992_Summer_Olympics"/>
    <hyperlink ref="A717" r:id="rId705" tooltip="Brazil at the 1992 Summer Olympics" display="https://en.wikipedia.org/wiki/Brazil_at_the_1992_Summer_Olympics"/>
    <hyperlink ref="A718" r:id="rId706" tooltip="Greece at the 1992 Summer Olympics" display="https://en.wikipedia.org/wiki/Greece_at_the_1992_Summer_Olympics"/>
    <hyperlink ref="A719" r:id="rId707" tooltip="Sweden at the 1992 Summer Olympics" display="https://en.wikipedia.org/wiki/Sweden_at_the_1992_Summer_Olympics"/>
    <hyperlink ref="A720" r:id="rId708" tooltip="New Zealand at the 1992 Summer Olympics" display="https://en.wikipedia.org/wiki/New_Zealand_at_the_1992_Summer_Olympics"/>
    <hyperlink ref="A721" r:id="rId709" tooltip="Finland at the 1992 Summer Olympics" display="https://en.wikipedia.org/wiki/Finland_at_the_1992_Summer_Olympics"/>
    <hyperlink ref="A722" r:id="rId710" tooltip="Denmark at the 1992 Summer Olympics" display="https://en.wikipedia.org/wiki/Denmark_at_the_1992_Summer_Olympics"/>
    <hyperlink ref="A723" r:id="rId711" tooltip="Morocco at the 1992 Summer Olympics" display="https://en.wikipedia.org/wiki/Morocco_at_the_1992_Summer_Olympics"/>
    <hyperlink ref="A724" r:id="rId712" tooltip="Ireland at the 1992 Summer Olympics" display="https://en.wikipedia.org/wiki/Ireland_at_the_1992_Summer_Olympics"/>
    <hyperlink ref="A725" r:id="rId713" tooltip="Ethiopia at the 1992 Summer Olympics" display="https://en.wikipedia.org/wiki/Ethiopia_at_the_1992_Summer_Olympics"/>
    <hyperlink ref="A726" r:id="rId714" tooltip="Algeria at the 1992 Summer Olympics" display="https://en.wikipedia.org/wiki/Algeria_at_the_1992_Summer_Olympics"/>
    <hyperlink ref="A727" r:id="rId715" tooltip="Estonia at the 1992 Summer Olympics" display="https://en.wikipedia.org/wiki/Estonia_at_the_1992_Summer_Olympics"/>
    <hyperlink ref="A728" r:id="rId716" tooltip="Lithuania at the 1992 Summer Olympics" display="https://en.wikipedia.org/wiki/Lithuania_at_the_1992_Summer_Olympics"/>
    <hyperlink ref="A729" r:id="rId717" tooltip="Switzerland at the 1992 Summer Olympics" display="https://en.wikipedia.org/wiki/Switzerland_at_the_1992_Summer_Olympics"/>
    <hyperlink ref="A730" r:id="rId718" tooltip="Jamaica at the 1992 Summer Olympics" display="https://en.wikipedia.org/wiki/Jamaica_at_the_1992_Summer_Olympics"/>
    <hyperlink ref="A731" r:id="rId719" tooltip="Nigeria at the 1992 Summer Olympics" display="https://en.wikipedia.org/wiki/Nigeria_at_the_1992_Summer_Olympics"/>
    <hyperlink ref="A732" r:id="rId720" tooltip="Latvia at the 1992 Summer Olympics" display="https://en.wikipedia.org/wiki/Latvia_at_the_1992_Summer_Olympics"/>
    <hyperlink ref="A733" r:id="rId721" tooltip="Austria at the 1992 Summer Olympics" display="https://en.wikipedia.org/wiki/Austria_at_the_1992_Summer_Olympics"/>
    <hyperlink ref="A734" r:id="rId722" tooltip="Namibia at the 1992 Summer Olympics" display="https://en.wikipedia.org/wiki/Namibia_at_the_1992_Summer_Olympics"/>
    <hyperlink ref="A735" r:id="rId723" tooltip="South Africa at the 1992 Summer Olympics" display="https://en.wikipedia.org/wiki/South_Africa_at_the_1992_Summer_Olympics"/>
    <hyperlink ref="A736" r:id="rId724" tooltip="Belgium at the 1992 Summer Olympics" display="https://en.wikipedia.org/wiki/Belgium_at_the_1992_Summer_Olympics"/>
    <hyperlink ref="A737" r:id="rId725" tooltip="Croatia at the 1992 Summer Olympics" display="https://en.wikipedia.org/wiki/Croatia_at_the_1992_Summer_Olympics"/>
    <hyperlink ref="A738" r:id="rId726" tooltip="Independent Olympic Participants at the 1992 Summer Olympics" display="https://en.wikipedia.org/wiki/Independent_Olympic_Participants_at_the_1992_Summer_Olympics"/>
    <hyperlink ref="A739" r:id="rId727" tooltip="Iran at the 1992 Summer Olympics" display="https://en.wikipedia.org/wiki/Iran_at_the_1992_Summer_Olympics"/>
    <hyperlink ref="A740" r:id="rId728" tooltip="Israel at the 1992 Summer Olympics" display="https://en.wikipedia.org/wiki/Israel_at_the_1992_Summer_Olympics"/>
    <hyperlink ref="A741" r:id="rId729" tooltip="Chinese Taipei at the 1992 Summer Olympics" display="https://en.wikipedia.org/wiki/Chinese_Taipei_at_the_1992_Summer_Olympics"/>
    <hyperlink ref="A742" r:id="rId730" tooltip="Mexico at the 1992 Summer Olympics" display="https://en.wikipedia.org/wiki/Mexico_at_the_1992_Summer_Olympics"/>
    <hyperlink ref="A743" r:id="rId731" tooltip="Peru at the 1992 Summer Olympics" display="https://en.wikipedia.org/wiki/Peru_at_the_1992_Summer_Olympics"/>
    <hyperlink ref="A744" r:id="rId732" tooltip="Mongolia at the 1992 Summer Olympics" display="https://en.wikipedia.org/wiki/Mongolia_at_the_1992_Summer_Olympics"/>
    <hyperlink ref="A745" r:id="rId733" tooltip="Slovenia at the 1992 Summer Olympics" display="https://en.wikipedia.org/wiki/Slovenia_at_the_1992_Summer_Olympics"/>
    <hyperlink ref="A746" r:id="rId734" tooltip="Argentina at the 1992 Summer Olympics" display="https://en.wikipedia.org/wiki/Argentina_at_the_1992_Summer_Olympics"/>
    <hyperlink ref="A747" r:id="rId735" tooltip="Bahamas at the 1992 Summer Olympics" display="https://en.wikipedia.org/wiki/Bahamas_at_the_1992_Summer_Olympics"/>
    <hyperlink ref="A748" r:id="rId736" tooltip="Colombia at the 1992 Summer Olympics" display="https://en.wikipedia.org/wiki/Colombia_at_the_1992_Summer_Olympics"/>
    <hyperlink ref="A749" r:id="rId737" tooltip="Ghana at the 1992 Summer Olympics" display="https://en.wikipedia.org/wiki/Ghana_at_the_1992_Summer_Olympics"/>
    <hyperlink ref="A750" r:id="rId738" tooltip="Malaysia at the 1992 Summer Olympics" display="https://en.wikipedia.org/wiki/Malaysia_at_the_1992_Summer_Olympics"/>
    <hyperlink ref="A751" r:id="rId739" tooltip="Pakistan at the 1992 Summer Olympics" display="https://en.wikipedia.org/wiki/Pakistan_at_the_1992_Summer_Olympics"/>
    <hyperlink ref="A752" r:id="rId740" tooltip="Philippines at the 1992 Summer Olympics" display="https://en.wikipedia.org/wiki/Philippines_at_the_1992_Summer_Olympics"/>
    <hyperlink ref="A753" r:id="rId741" tooltip="Puerto Rico at the 1992 Summer Olympics" display="https://en.wikipedia.org/wiki/Puerto_Rico_at_the_1992_Summer_Olympics"/>
    <hyperlink ref="A754" r:id="rId742" tooltip="Qatar at the 1992 Summer Olympics" display="https://en.wikipedia.org/wiki/Qatar_at_the_1992_Summer_Olympics"/>
    <hyperlink ref="A755" r:id="rId743" tooltip="Suriname at the 1992 Summer Olympics" display="https://en.wikipedia.org/wiki/Suriname_at_the_1992_Summer_Olympics"/>
    <hyperlink ref="A756" r:id="rId744" tooltip="Thailand at the 1992 Summer Olympics" display="https://en.wikipedia.org/wiki/Thailand_at_the_1992_Summer_Olympics"/>
    <hyperlink ref="A757" r:id="rId745" tooltip="United States at the 1996 Summer Olympics" display="https://en.wikipedia.org/wiki/United_States_at_the_1996_Summer_Olympics"/>
    <hyperlink ref="A758" r:id="rId746" tooltip="Russia at the 1996 Summer Olympics" display="https://en.wikipedia.org/wiki/Russia_at_the_1996_Summer_Olympics"/>
    <hyperlink ref="A759" r:id="rId747" tooltip="Germany at the 1996 Summer Olympics" display="https://en.wikipedia.org/wiki/Germany_at_the_1996_Summer_Olympics"/>
    <hyperlink ref="A760" r:id="rId748" tooltip="China at the 1996 Summer Olympics" display="https://en.wikipedia.org/wiki/China_at_the_1996_Summer_Olympics"/>
    <hyperlink ref="A761" r:id="rId749" tooltip="France at the 1996 Summer Olympics" display="https://en.wikipedia.org/wiki/France_at_the_1996_Summer_Olympics"/>
    <hyperlink ref="A762" r:id="rId750" tooltip="Italy at the 1996 Summer Olympics" display="https://en.wikipedia.org/wiki/Italy_at_the_1996_Summer_Olympics"/>
    <hyperlink ref="A763" r:id="rId751" tooltip="Australia at the 1996 Summer Olympics" display="https://en.wikipedia.org/wiki/Australia_at_the_1996_Summer_Olympics"/>
    <hyperlink ref="A764" r:id="rId752" tooltip="Cuba at the 1996 Summer Olympics" display="https://en.wikipedia.org/wiki/Cuba_at_the_1996_Summer_Olympics"/>
    <hyperlink ref="A765" r:id="rId753" tooltip="Ukraine at the 1996 Summer Olympics" display="https://en.wikipedia.org/wiki/Ukraine_at_the_1996_Summer_Olympics"/>
    <hyperlink ref="A766" r:id="rId754" tooltip="South Korea at the 1996 Summer Olympics" display="https://en.wikipedia.org/wiki/South_Korea_at_the_1996_Summer_Olympics"/>
    <hyperlink ref="A767" r:id="rId755" tooltip="Poland at the 1996 Summer Olympics" display="https://en.wikipedia.org/wiki/Poland_at_the_1996_Summer_Olympics"/>
    <hyperlink ref="A768" r:id="rId756" tooltip="Hungary at the 1996 Summer Olympics" display="https://en.wikipedia.org/wiki/Hungary_at_the_1996_Summer_Olympics"/>
    <hyperlink ref="A769" r:id="rId757" tooltip="Spain at the 1996 Summer Olympics" display="https://en.wikipedia.org/wiki/Spain_at_the_1996_Summer_Olympics"/>
    <hyperlink ref="A770" r:id="rId758" tooltip="Romania at the 1996 Summer Olympics" display="https://en.wikipedia.org/wiki/Romania_at_the_1996_Summer_Olympics"/>
    <hyperlink ref="A771" r:id="rId759" tooltip="Netherlands at the 1996 Summer Olympics" display="https://en.wikipedia.org/wiki/Netherlands_at_the_1996_Summer_Olympics"/>
    <hyperlink ref="A772" r:id="rId760" tooltip="Greece at the 1996 Summer Olympics" display="https://en.wikipedia.org/wiki/Greece_at_the_1996_Summer_Olympics"/>
    <hyperlink ref="A773" r:id="rId761" tooltip="Czech Republic at the 1996 Summer Olympics" display="https://en.wikipedia.org/wiki/Czech_Republic_at_the_1996_Summer_Olympics"/>
    <hyperlink ref="A774" r:id="rId762" tooltip="Switzerland at the 1996 Summer Olympics" display="https://en.wikipedia.org/wiki/Switzerland_at_the_1996_Summer_Olympics"/>
    <hyperlink ref="A775" r:id="rId763" tooltip="Denmark at the 1996 Summer Olympics" display="https://en.wikipedia.org/wiki/Denmark_at_the_1996_Summer_Olympics"/>
    <hyperlink ref="A776" r:id="rId764" tooltip="Turkey at the 1996 Summer Olympics" display="https://en.wikipedia.org/wiki/Turkey_at_the_1996_Summer_Olympics"/>
    <hyperlink ref="A777" r:id="rId765" tooltip="Canada at the 1996 Summer Olympics" display="https://en.wikipedia.org/wiki/Canada_at_the_1996_Summer_Olympics"/>
    <hyperlink ref="A778" r:id="rId766" tooltip="Bulgaria at the 1996 Summer Olympics" display="https://en.wikipedia.org/wiki/Bulgaria_at_the_1996_Summer_Olympics"/>
    <hyperlink ref="A779" r:id="rId767" tooltip="Japan at the 1996 Summer Olympics" display="https://en.wikipedia.org/wiki/Japan_at_the_1996_Summer_Olympics"/>
    <hyperlink ref="A780" r:id="rId768" tooltip="Kazakhstan at the 1996 Summer Olympics" display="https://en.wikipedia.org/wiki/Kazakhstan_at_the_1996_Summer_Olympics"/>
    <hyperlink ref="A781" r:id="rId769" tooltip="Brazil at the 1996 Summer Olympics" display="https://en.wikipedia.org/wiki/Brazil_at_the_1996_Summer_Olympics"/>
    <hyperlink ref="A782" r:id="rId770" tooltip="New Zealand at the 1996 Summer Olympics" display="https://en.wikipedia.org/wiki/New_Zealand_at_the_1996_Summer_Olympics"/>
    <hyperlink ref="A783" r:id="rId771" tooltip="South Africa at the 1996 Summer Olympics" display="https://en.wikipedia.org/wiki/South_Africa_at_the_1996_Summer_Olympics"/>
    <hyperlink ref="A784" r:id="rId772" tooltip="Ireland at the 1996 Summer Olympics" display="https://en.wikipedia.org/wiki/Ireland_at_the_1996_Summer_Olympics"/>
    <hyperlink ref="A785" r:id="rId773" tooltip="Sweden at the 1996 Summer Olympics" display="https://en.wikipedia.org/wiki/Sweden_at_the_1996_Summer_Olympics"/>
    <hyperlink ref="A786" r:id="rId774" tooltip="Norway at the 1996 Summer Olympics" display="https://en.wikipedia.org/wiki/Norway_at_the_1996_Summer_Olympics"/>
    <hyperlink ref="A787" r:id="rId775" tooltip="Belgium at the 1996 Summer Olympics" display="https://en.wikipedia.org/wiki/Belgium_at_the_1996_Summer_Olympics"/>
    <hyperlink ref="A788" r:id="rId776" tooltip="Nigeria at the 1996 Summer Olympics" display="https://en.wikipedia.org/wiki/Nigeria_at_the_1996_Summer_Olympics"/>
    <hyperlink ref="A789" r:id="rId777" tooltip="North Korea at the 1996 Summer Olympics" display="https://en.wikipedia.org/wiki/North_Korea_at_the_1996_Summer_Olympics"/>
    <hyperlink ref="A790" r:id="rId778" tooltip="Algeria at the 1996 Summer Olympics" display="https://en.wikipedia.org/wiki/Algeria_at_the_1996_Summer_Olympics"/>
    <hyperlink ref="A791" r:id="rId779" tooltip="Ethiopia at the 1996 Summer Olympics" display="https://en.wikipedia.org/wiki/Ethiopia_at_the_1996_Summer_Olympics"/>
    <hyperlink ref="A792" r:id="rId780" tooltip="Great Britain at the 1996 Summer Olympics" display="https://en.wikipedia.org/wiki/Great_Britain_at_the_1996_Summer_Olympics"/>
    <hyperlink ref="A793" r:id="rId781" tooltip="Belarus at the 1996 Summer Olympics" display="https://en.wikipedia.org/wiki/Belarus_at_the_1996_Summer_Olympics"/>
    <hyperlink ref="A794" r:id="rId782" tooltip="Kenya at the 1996 Summer Olympics" display="https://en.wikipedia.org/wiki/Kenya_at_the_1996_Summer_Olympics"/>
    <hyperlink ref="A795" r:id="rId783" tooltip="Jamaica at the 1996 Summer Olympics" display="https://en.wikipedia.org/wiki/Jamaica_at_the_1996_Summer_Olympics"/>
    <hyperlink ref="A796" r:id="rId784" tooltip="Finland at the 1996 Summer Olympics" display="https://en.wikipedia.org/wiki/Finland_at_the_1996_Summer_Olympics"/>
    <hyperlink ref="A797" r:id="rId785" tooltip="Indonesia at the 1996 Summer Olympics" display="https://en.wikipedia.org/wiki/Indonesia_at_the_1996_Summer_Olympics"/>
    <hyperlink ref="A798" r:id="rId786" tooltip="Yugoslavia at the 1996 Summer Olympics" display="https://en.wikipedia.org/wiki/Yugoslavia_at_the_1996_Summer_Olympics"/>
    <hyperlink ref="A799" r:id="rId787" tooltip="Iran at the 1996 Summer Olympics" display="https://en.wikipedia.org/wiki/Iran_at_the_1996_Summer_Olympics"/>
    <hyperlink ref="A800" r:id="rId788" tooltip="Slovakia at the 1996 Summer Olympics" display="https://en.wikipedia.org/wiki/Slovakia_at_the_1996_Summer_Olympics"/>
    <hyperlink ref="A801" r:id="rId789" tooltip="Armenia at the 1996 Summer Olympics" display="https://en.wikipedia.org/wiki/Armenia_at_the_1996_Summer_Olympics"/>
    <hyperlink ref="A802" r:id="rId790" tooltip="Croatia at the 1996 Summer Olympics" display="https://en.wikipedia.org/wiki/Croatia_at_the_1996_Summer_Olympics"/>
    <hyperlink ref="A803" r:id="rId791" tooltip="Portugal at the 1996 Summer Olympics" display="https://en.wikipedia.org/wiki/Portugal_at_the_1996_Summer_Olympics"/>
    <hyperlink ref="A804" r:id="rId792" tooltip="Thailand at the 1996 Summer Olympics" display="https://en.wikipedia.org/wiki/Thailand_at_the_1996_Summer_Olympics"/>
    <hyperlink ref="A805" r:id="rId793" tooltip="Burundi at the 1996 Summer Olympics" display="https://en.wikipedia.org/wiki/Burundi_at_the_1996_Summer_Olympics"/>
    <hyperlink ref="A806" r:id="rId794" tooltip="Costa Rica at the 1996 Summer Olympics" display="https://en.wikipedia.org/wiki/Costa_Rica_at_the_1996_Summer_Olympics"/>
    <hyperlink ref="A807" r:id="rId795" tooltip="Ecuador at the 1996 Summer Olympics" display="https://en.wikipedia.org/wiki/Ecuador_at_the_1996_Summer_Olympics"/>
    <hyperlink ref="A808" r:id="rId796" tooltip="Hong Kong at the 1996 Summer Olympics" display="https://en.wikipedia.org/wiki/Hong_Kong_at_the_1996_Summer_Olympics"/>
    <hyperlink ref="A809" r:id="rId797" tooltip="Syria at the 1996 Summer Olympics" display="https://en.wikipedia.org/wiki/Syria_at_the_1996_Summer_Olympics"/>
    <hyperlink ref="A810" r:id="rId798" tooltip="Argentina at the 1996 Summer Olympics" display="https://en.wikipedia.org/wiki/Argentina_at_the_1996_Summer_Olympics"/>
    <hyperlink ref="A811" r:id="rId799" tooltip="Namibia at the 1996 Summer Olympics" display="https://en.wikipedia.org/wiki/Namibia_at_the_1996_Summer_Olympics"/>
    <hyperlink ref="A812" r:id="rId800" tooltip="Slovenia at the 1996 Summer Olympics" display="https://en.wikipedia.org/wiki/Slovenia_at_the_1996_Summer_Olympics"/>
    <hyperlink ref="A813" r:id="rId801" tooltip="Austria at the 1996 Summer Olympics" display="https://en.wikipedia.org/wiki/Austria_at_the_1996_Summer_Olympics"/>
    <hyperlink ref="A814" r:id="rId802" tooltip="Malaysia at the 1996 Summer Olympics" display="https://en.wikipedia.org/wiki/Malaysia_at_the_1996_Summer_Olympics"/>
    <hyperlink ref="A815" r:id="rId803" tooltip="Moldova at the 1996 Summer Olympics" display="https://en.wikipedia.org/wiki/Moldova_at_the_1996_Summer_Olympics"/>
    <hyperlink ref="A816" r:id="rId804" tooltip="Uzbekistan at the 1996 Summer Olympics" display="https://en.wikipedia.org/wiki/Uzbekistan_at_the_1996_Summer_Olympics"/>
    <hyperlink ref="A817" r:id="rId805" tooltip="Azerbaijan at the 1996 Summer Olympics" display="https://en.wikipedia.org/wiki/Azerbaijan_at_the_1996_Summer_Olympics"/>
    <hyperlink ref="A818" r:id="rId806" tooltip="Bahamas at the 1996 Summer Olympics" display="https://en.wikipedia.org/wiki/Bahamas_at_the_1996_Summer_Olympics"/>
    <hyperlink ref="A819" r:id="rId807" tooltip="Chinese Taipei at the 1996 Summer Olympics" display="https://en.wikipedia.org/wiki/Chinese_Taipei_at_the_1996_Summer_Olympics"/>
    <hyperlink ref="A820" r:id="rId808" tooltip="Latvia at the 1996 Summer Olympics" display="https://en.wikipedia.org/wiki/Latvia_at_the_1996_Summer_Olympics"/>
    <hyperlink ref="A821" r:id="rId809" tooltip="Philippines at the 1996 Summer Olympics" display="https://en.wikipedia.org/wiki/Philippines_at_the_1996_Summer_Olympics"/>
    <hyperlink ref="A822" r:id="rId810" tooltip="Tonga at the 1996 Summer Olympics" display="https://en.wikipedia.org/wiki/Tonga_at_the_1996_Summer_Olympics"/>
    <hyperlink ref="A823" r:id="rId811" tooltip="Zambia at the 1996 Summer Olympics" display="https://en.wikipedia.org/wiki/Zambia_at_the_1996_Summer_Olympics"/>
    <hyperlink ref="A824" r:id="rId812" tooltip="Georgia at the 1996 Summer Olympics" display="https://en.wikipedia.org/wiki/Georgia_at_the_1996_Summer_Olympics"/>
    <hyperlink ref="A825" r:id="rId813" tooltip="Morocco at the 1996 Summer Olympics" display="https://en.wikipedia.org/wiki/Morocco_at_the_1996_Summer_Olympics"/>
    <hyperlink ref="A826" r:id="rId814" tooltip="Trinidad and Tobago at the 1996 Summer Olympics" display="https://en.wikipedia.org/wiki/Trinidad_and_Tobago_at_the_1996_Summer_Olympics"/>
    <hyperlink ref="A827" r:id="rId815" tooltip="India at the 1996 Summer Olympics" display="https://en.wikipedia.org/wiki/India_at_the_1996_Summer_Olympics"/>
    <hyperlink ref="A828" r:id="rId816" tooltip="Israel at the 1996 Summer Olympics" display="https://en.wikipedia.org/wiki/Israel_at_the_1996_Summer_Olympics"/>
    <hyperlink ref="A829" r:id="rId817" tooltip="Lithuania at the 1996 Summer Olympics" display="https://en.wikipedia.org/wiki/Lithuania_at_the_1996_Summer_Olympics"/>
    <hyperlink ref="A830" r:id="rId818" tooltip="Mexico at the 1996 Summer Olympics" display="https://en.wikipedia.org/wiki/Mexico_at_the_1996_Summer_Olympics"/>
    <hyperlink ref="A831" r:id="rId819" tooltip="Mongolia at the 1996 Summer Olympics" display="https://en.wikipedia.org/wiki/Mongolia_at_the_1996_Summer_Olympics"/>
    <hyperlink ref="A832" r:id="rId820" tooltip="Mozambique at the 1996 Summer Olympics" display="https://en.wikipedia.org/wiki/Mozambique_at_the_1996_Summer_Olympics"/>
    <hyperlink ref="A833" r:id="rId821" tooltip="Puerto Rico at the 1996 Summer Olympics" display="https://en.wikipedia.org/wiki/Puerto_Rico_at_the_1996_Summer_Olympics"/>
    <hyperlink ref="A834" r:id="rId822" tooltip="Tunisia at the 1996 Summer Olympics" display="https://en.wikipedia.org/wiki/Tunisia_at_the_1996_Summer_Olympics"/>
    <hyperlink ref="A835" r:id="rId823" tooltip="Uganda at the 1996 Summer Olympics" display="https://en.wikipedia.org/wiki/Uganda_at_the_1996_Summer_Olympics"/>
    <hyperlink ref="A836" r:id="rId824" tooltip="United States at the 2000 Summer Olympics" display="https://en.wikipedia.org/wiki/United_States_at_the_2000_Summer_Olympics"/>
    <hyperlink ref="A837" r:id="rId825" tooltip="Russia at the 2000 Summer Olympics" display="https://en.wikipedia.org/wiki/Russia_at_the_2000_Summer_Olympics"/>
    <hyperlink ref="A838" r:id="rId826" tooltip="China at the 2000 Summer Olympics" display="https://en.wikipedia.org/wiki/China_at_the_2000_Summer_Olympics"/>
    <hyperlink ref="A839" r:id="rId827" tooltip="Australia at the 2000 Summer Olympics" display="https://en.wikipedia.org/wiki/Australia_at_the_2000_Summer_Olympics"/>
    <hyperlink ref="A840" r:id="rId828" tooltip="Germany at the 2000 Summer Olympics" display="https://en.wikipedia.org/wiki/Germany_at_the_2000_Summer_Olympics"/>
    <hyperlink ref="A841" r:id="rId829" tooltip="France at the 2000 Summer Olympics" display="https://en.wikipedia.org/wiki/France_at_the_2000_Summer_Olympics"/>
    <hyperlink ref="A842" r:id="rId830" tooltip="Italy at the 2000 Summer Olympics" display="https://en.wikipedia.org/wiki/Italy_at_the_2000_Summer_Olympics"/>
    <hyperlink ref="A843" r:id="rId831" tooltip="Netherlands at the 2000 Summer Olympics" display="https://en.wikipedia.org/wiki/Netherlands_at_the_2000_Summer_Olympics"/>
    <hyperlink ref="A844" r:id="rId832" tooltip="Cuba at the 2000 Summer Olympics" display="https://en.wikipedia.org/wiki/Cuba_at_the_2000_Summer_Olympics"/>
    <hyperlink ref="A845" r:id="rId833" tooltip="Great Britain at the 2000 Summer Olympics" display="https://en.wikipedia.org/wiki/Great_Britain_at_the_2000_Summer_Olympics"/>
    <hyperlink ref="A846" r:id="rId834" tooltip="Romania at the 2000 Summer Olympics" display="https://en.wikipedia.org/wiki/Romania_at_the_2000_Summer_Olympics"/>
    <hyperlink ref="A847" r:id="rId835" tooltip="South Korea at the 2000 Summer Olympics" display="https://en.wikipedia.org/wiki/South_Korea_at_the_2000_Summer_Olympics"/>
    <hyperlink ref="A848" r:id="rId836" tooltip="Hungary at the 2000 Summer Olympics" display="https://en.wikipedia.org/wiki/Hungary_at_the_2000_Summer_Olympics"/>
    <hyperlink ref="A849" r:id="rId837" tooltip="Poland at the 2000 Summer Olympics" display="https://en.wikipedia.org/wiki/Poland_at_the_2000_Summer_Olympics"/>
    <hyperlink ref="A850" r:id="rId838" tooltip="Japan at the 2000 Summer Olympics" display="https://en.wikipedia.org/wiki/Japan_at_the_2000_Summer_Olympics"/>
    <hyperlink ref="A851" r:id="rId839" tooltip="Bulgaria at the 2000 Summer Olympics" display="https://en.wikipedia.org/wiki/Bulgaria_at_the_2000_Summer_Olympics"/>
    <hyperlink ref="A852" r:id="rId840" tooltip="Greece at the 2000 Summer Olympics" display="https://en.wikipedia.org/wiki/Greece_at_the_2000_Summer_Olympics"/>
    <hyperlink ref="A853" r:id="rId841" tooltip="Sweden at the 2000 Summer Olympics" display="https://en.wikipedia.org/wiki/Sweden_at_the_2000_Summer_Olympics"/>
    <hyperlink ref="A854" r:id="rId842" tooltip="Norway at the 2000 Summer Olympics" display="https://en.wikipedia.org/wiki/Norway_at_the_2000_Summer_Olympics"/>
    <hyperlink ref="A855" r:id="rId843" tooltip="Ethiopia at the 2000 Summer Olympics" display="https://en.wikipedia.org/wiki/Ethiopia_at_the_2000_Summer_Olympics"/>
    <hyperlink ref="A856" r:id="rId844" tooltip="Ukraine at the 2000 Summer Olympics" display="https://en.wikipedia.org/wiki/Ukraine_at_the_2000_Summer_Olympics"/>
    <hyperlink ref="A857" r:id="rId845" tooltip="Kazakhstan at the 2000 Summer Olympics" display="https://en.wikipedia.org/wiki/Kazakhstan_at_the_2000_Summer_Olympics"/>
    <hyperlink ref="A858" r:id="rId846" tooltip="Belarus at the 2000 Summer Olympics" display="https://en.wikipedia.org/wiki/Belarus_at_the_2000_Summer_Olympics"/>
    <hyperlink ref="A859" r:id="rId847" tooltip="Canada at the 2000 Summer Olympics" display="https://en.wikipedia.org/wiki/Canada_at_the_2000_Summer_Olympics"/>
    <hyperlink ref="A860" r:id="rId848" tooltip="Spain at the 2000 Summer Olympics" display="https://en.wikipedia.org/wiki/Spain_at_the_2000_Summer_Olympics"/>
    <hyperlink ref="A861" r:id="rId849" tooltip="Turkey at the 2000 Summer Olympics" display="https://en.wikipedia.org/wiki/Turkey_at_the_2000_Summer_Olympics"/>
    <hyperlink ref="A862" r:id="rId850" tooltip="Iran at the 2000 Summer Olympics" display="https://en.wikipedia.org/wiki/Iran_at_the_2000_Summer_Olympics"/>
    <hyperlink ref="A863" r:id="rId851" tooltip="Czech Republic at the 2000 Summer Olympics" display="https://en.wikipedia.org/wiki/Czech_Republic_at_the_2000_Summer_Olympics"/>
    <hyperlink ref="A864" r:id="rId852" tooltip="Kenya at the 2000 Summer Olympics" display="https://en.wikipedia.org/wiki/Kenya_at_the_2000_Summer_Olympics"/>
    <hyperlink ref="A865" r:id="rId853" tooltip="Denmark at the 2000 Summer Olympics" display="https://en.wikipedia.org/wiki/Denmark_at_the_2000_Summer_Olympics"/>
    <hyperlink ref="A866" r:id="rId854" tooltip="Finland at the 2000 Summer Olympics" display="https://en.wikipedia.org/wiki/Finland_at_the_2000_Summer_Olympics"/>
    <hyperlink ref="A867" r:id="rId855" tooltip="Austria at the 2000 Summer Olympics" display="https://en.wikipedia.org/wiki/Austria_at_the_2000_Summer_Olympics"/>
    <hyperlink ref="A868" r:id="rId856" tooltip="Lithuania at the 2000 Summer Olympics" display="https://en.wikipedia.org/wiki/Lithuania_at_the_2000_Summer_Olympics"/>
    <hyperlink ref="A869" r:id="rId857" tooltip="Azerbaijan at the 2000 Summer Olympics" display="https://en.wikipedia.org/wiki/Azerbaijan_at_the_2000_Summer_Olympics"/>
    <hyperlink ref="A870" r:id="rId858" tooltip="Bahamas at the 2000 Summer Olympics" display="https://en.wikipedia.org/wiki/Bahamas_at_the_2000_Summer_Olympics"/>
    <hyperlink ref="A871" r:id="rId859" tooltip="Slovenia at the 2000 Summer Olympics" display="https://en.wikipedia.org/wiki/Slovenia_at_the_2000_Summer_Olympics"/>
    <hyperlink ref="A872" r:id="rId860" tooltip="Switzerland at the 2000 Summer Olympics" display="https://en.wikipedia.org/wiki/Switzerland_at_the_2000_Summer_Olympics"/>
    <hyperlink ref="A873" r:id="rId861" tooltip="Indonesia at the 2000 Summer Olympics" display="https://en.wikipedia.org/wiki/Indonesia_at_the_2000_Summer_Olympics"/>
    <hyperlink ref="A874" r:id="rId862" tooltip="Slovakia at the 2000 Summer Olympics" display="https://en.wikipedia.org/wiki/Slovakia_at_the_2000_Summer_Olympics"/>
    <hyperlink ref="A875" r:id="rId863" tooltip="Mexico at the 2000 Summer Olympics" display="https://en.wikipedia.org/wiki/Mexico_at_the_2000_Summer_Olympics"/>
    <hyperlink ref="A876" r:id="rId864" tooltip="Nigeria at the 2000 Summer Olympics" display="https://en.wikipedia.org/wiki/Nigeria_at_the_2000_Summer_Olympics"/>
    <hyperlink ref="A877" r:id="rId865" tooltip="Algeria at the 2000 Summer Olympics" display="https://en.wikipedia.org/wiki/Algeria_at_the_2000_Summer_Olympics"/>
    <hyperlink ref="A878" r:id="rId866" tooltip="Uzbekistan at the 2000 Summer Olympics" display="https://en.wikipedia.org/wiki/Uzbekistan_at_the_2000_Summer_Olympics"/>
    <hyperlink ref="A879" r:id="rId867" tooltip="Latvia at the 2000 Summer Olympics" display="https://en.wikipedia.org/wiki/Latvia_at_the_2000_Summer_Olympics"/>
    <hyperlink ref="A880" r:id="rId868" tooltip="Yugoslavia at the 2000 Summer Olympics" display="https://en.wikipedia.org/wiki/Yugoslavia_at_the_2000_Summer_Olympics"/>
    <hyperlink ref="A881" r:id="rId869" tooltip="New Zealand at the 2000 Summer Olympics" display="https://en.wikipedia.org/wiki/New_Zealand_at_the_2000_Summer_Olympics"/>
    <hyperlink ref="A882" r:id="rId870" tooltip="Estonia at the 2000 Summer Olympics" display="https://en.wikipedia.org/wiki/Estonia_at_the_2000_Summer_Olympics"/>
    <hyperlink ref="A883" r:id="rId871" tooltip="Thailand at the 2000 Summer Olympics" display="https://en.wikipedia.org/wiki/Thailand_at_the_2000_Summer_Olympics"/>
    <hyperlink ref="A884" r:id="rId872" tooltip="Croatia at the 2000 Summer Olympics" display="https://en.wikipedia.org/wiki/Croatia_at_the_2000_Summer_Olympics"/>
    <hyperlink ref="A885" r:id="rId873" tooltip="Cameroon at the 2000 Summer Olympics" display="https://en.wikipedia.org/wiki/Cameroon_at_the_2000_Summer_Olympics"/>
    <hyperlink ref="A886" r:id="rId874" tooltip="Colombia at the 2000 Summer Olympics" display="https://en.wikipedia.org/wiki/Colombia_at_the_2000_Summer_Olympics"/>
    <hyperlink ref="A887" r:id="rId875" tooltip="Mozambique at the 2000 Summer Olympics" display="https://en.wikipedia.org/wiki/Mozambique_at_the_2000_Summer_Olympics"/>
    <hyperlink ref="A888" r:id="rId876" tooltip="Brazil at the 2000 Summer Olympics" display="https://en.wikipedia.org/wiki/Brazil_at_the_2000_Summer_Olympics"/>
    <hyperlink ref="A889" r:id="rId877" tooltip="Jamaica at the 2000 Summer Olympics" display="https://en.wikipedia.org/wiki/Jamaica_at_the_2000_Summer_Olympics"/>
    <hyperlink ref="A890" r:id="rId878" tooltip="Belgium at the 2000 Summer Olympics" display="https://en.wikipedia.org/wiki/Belgium_at_the_2000_Summer_Olympics"/>
    <hyperlink ref="A891" r:id="rId879" tooltip="South Africa at the 2000 Summer Olympics" display="https://en.wikipedia.org/wiki/South_Africa_at_the_2000_Summer_Olympics"/>
    <hyperlink ref="A892" r:id="rId880" tooltip="Argentina at the 2000 Summer Olympics" display="https://en.wikipedia.org/wiki/Argentina_at_the_2000_Summer_Olympics"/>
    <hyperlink ref="A893" r:id="rId881" tooltip="Chinese Taipei at the 2000 Summer Olympics" display="https://en.wikipedia.org/wiki/Chinese_Taipei_at_the_2000_Summer_Olympics"/>
    <hyperlink ref="A894" r:id="rId882" tooltip="Morocco at the 2000 Summer Olympics" display="https://en.wikipedia.org/wiki/Morocco_at_the_2000_Summer_Olympics"/>
    <hyperlink ref="A895" r:id="rId883" tooltip="North Korea at the 2000 Summer Olympics" display="https://en.wikipedia.org/wiki/North_Korea_at_the_2000_Summer_Olympics"/>
    <hyperlink ref="A896" r:id="rId884" tooltip="Moldova at the 2000 Summer Olympics" display="https://en.wikipedia.org/wiki/Moldova_at_the_2000_Summer_Olympics"/>
    <hyperlink ref="A897" r:id="rId885" tooltip="Saudi Arabia at the 2000 Summer Olympics" display="https://en.wikipedia.org/wiki/Saudi_Arabia_at_the_2000_Summer_Olympics"/>
    <hyperlink ref="A898" r:id="rId886" tooltip="Trinidad and Tobago at the 2000 Summer Olympics" display="https://en.wikipedia.org/wiki/Trinidad_and_Tobago_at_the_2000_Summer_Olympics"/>
    <hyperlink ref="A899" r:id="rId887" tooltip="Ireland at the 2000 Summer Olympics" display="https://en.wikipedia.org/wiki/Ireland_at_the_2000_Summer_Olympics"/>
    <hyperlink ref="A900" r:id="rId888" tooltip="Sri Lanka at the 2000 Summer Olympics" display="https://en.wikipedia.org/wiki/Sri_Lanka_at_the_2000_Summer_Olympics"/>
    <hyperlink ref="A901" r:id="rId889" tooltip="Uruguay at the 2000 Summer Olympics" display="https://en.wikipedia.org/wiki/Uruguay_at_the_2000_Summer_Olympics"/>
    <hyperlink ref="A902" r:id="rId890" tooltip="Vietnam at the 2000 Summer Olympics" display="https://en.wikipedia.org/wiki/Vietnam_at_the_2000_Summer_Olympics"/>
    <hyperlink ref="A903" r:id="rId891" tooltip="Georgia at the 2000 Summer Olympics" display="https://en.wikipedia.org/wiki/Georgia_at_the_2000_Summer_Olympics"/>
    <hyperlink ref="A904" r:id="rId892" tooltip="Costa Rica at the 2000 Summer Olympics" display="https://en.wikipedia.org/wiki/Costa_Rica_at_the_2000_Summer_Olympics"/>
    <hyperlink ref="A905" r:id="rId893" tooltip="Portugal at the 2000 Summer Olympics" display="https://en.wikipedia.org/wiki/Portugal_at_the_2000_Summer_Olympics"/>
    <hyperlink ref="A906" r:id="rId894" tooltip="Armenia at the 2000 Summer Olympics" display="https://en.wikipedia.org/wiki/Armenia_at_the_2000_Summer_Olympics"/>
    <hyperlink ref="A907" r:id="rId895" tooltip="Barbados at the 2000 Summer Olympics" display="https://en.wikipedia.org/wiki/Barbados_at_the_2000_Summer_Olympics"/>
    <hyperlink ref="A908" r:id="rId896" tooltip="Chile at the 2000 Summer Olympics" display="https://en.wikipedia.org/wiki/Chile_at_the_2000_Summer_Olympics"/>
    <hyperlink ref="A909" r:id="rId897" tooltip="Iceland at the 2000 Summer Olympics" display="https://en.wikipedia.org/wiki/Iceland_at_the_2000_Summer_Olympics"/>
    <hyperlink ref="A910" r:id="rId898" tooltip="India at the 2000 Summer Olympics" display="https://en.wikipedia.org/wiki/India_at_the_2000_Summer_Olympics"/>
    <hyperlink ref="A911" r:id="rId899" tooltip="Israel at the 2000 Summer Olympics" display="https://en.wikipedia.org/wiki/Israel_at_the_2000_Summer_Olympics"/>
    <hyperlink ref="A912" r:id="rId900" tooltip="Kuwait at the 2000 Summer Olympics" display="https://en.wikipedia.org/wiki/Kuwait_at_the_2000_Summer_Olympics"/>
    <hyperlink ref="A913" r:id="rId901" tooltip="Kyrgyzstan at the 2000 Summer Olympics" display="https://en.wikipedia.org/wiki/Kyrgyzstan_at_the_2000_Summer_Olympics"/>
    <hyperlink ref="A914" r:id="rId902" tooltip="Macedonia at the 2000 Summer Olympics" display="https://en.wikipedia.org/wiki/Macedonia_at_the_2000_Summer_Olympics"/>
    <hyperlink ref="A915" r:id="rId903" tooltip="Qatar at the 2000 Summer Olympics" display="https://en.wikipedia.org/wiki/Qatar_at_the_2000_Summer_Olympics"/>
    <hyperlink ref="A916" r:id="rId904" tooltip="United States at the 2004 Summer Olympics" display="https://en.wikipedia.org/wiki/United_States_at_the_2004_Summer_Olympics"/>
    <hyperlink ref="A917" r:id="rId905" tooltip="China at the 2004 Summer Olympics" display="https://en.wikipedia.org/wiki/China_at_the_2004_Summer_Olympics"/>
    <hyperlink ref="A918" r:id="rId906" tooltip="Russia at the 2004 Summer Olympics" display="https://en.wikipedia.org/wiki/Russia_at_the_2004_Summer_Olympics"/>
    <hyperlink ref="A919" r:id="rId907" tooltip="Australia at the 2004 Summer Olympics" display="https://en.wikipedia.org/wiki/Australia_at_the_2004_Summer_Olympics"/>
    <hyperlink ref="A920" r:id="rId908" tooltip="Japan at the 2004 Summer Olympics" display="https://en.wikipedia.org/wiki/Japan_at_the_2004_Summer_Olympics"/>
    <hyperlink ref="A921" r:id="rId909" tooltip="Germany at the 2004 Summer Olympics" display="https://en.wikipedia.org/wiki/Germany_at_the_2004_Summer_Olympics"/>
    <hyperlink ref="A922" r:id="rId910" tooltip="France at the 2004 Summer Olympics" display="https://en.wikipedia.org/wiki/France_at_the_2004_Summer_Olympics"/>
    <hyperlink ref="A923" r:id="rId911" tooltip="Italy at the 2004 Summer Olympics" display="https://en.wikipedia.org/wiki/Italy_at_the_2004_Summer_Olympics"/>
    <hyperlink ref="A924" r:id="rId912" tooltip="South Korea at the 2004 Summer Olympics" display="https://en.wikipedia.org/wiki/South_Korea_at_the_2004_Summer_Olympics"/>
    <hyperlink ref="A925" r:id="rId913" tooltip="Great Britain at the 2004 Summer Olympics" display="https://en.wikipedia.org/wiki/Great_Britain_at_the_2004_Summer_Olympics"/>
    <hyperlink ref="A926" r:id="rId914" tooltip="Cuba at the 2004 Summer Olympics" display="https://en.wikipedia.org/wiki/Cuba_at_the_2004_Summer_Olympics"/>
    <hyperlink ref="A927" r:id="rId915" tooltip="Hungary at the 2004 Summer Olympics" display="https://en.wikipedia.org/wiki/Hungary_at_the_2004_Summer_Olympics"/>
    <hyperlink ref="A928" r:id="rId916" tooltip="Ukraine at the 2004 Summer Olympics" display="https://en.wikipedia.org/wiki/Ukraine_at_the_2004_Summer_Olympics"/>
    <hyperlink ref="A929" r:id="rId917" tooltip="Romania at the 2004 Summer Olympics" display="https://en.wikipedia.org/wiki/Romania_at_the_2004_Summer_Olympics"/>
    <hyperlink ref="A930" r:id="rId918" tooltip="Greece at the 2004 Summer Olympics" display="https://en.wikipedia.org/wiki/Greece_at_the_2004_Summer_Olympics"/>
    <hyperlink ref="A931" r:id="rId919" tooltip="Brazil at the 2004 Summer Olympics" display="https://en.wikipedia.org/wiki/Brazil_at_the_2004_Summer_Olympics"/>
    <hyperlink ref="A932" r:id="rId920" tooltip="Norway at the 2004 Summer Olympics" display="https://en.wikipedia.org/wiki/Norway_at_the_2004_Summer_Olympics"/>
    <hyperlink ref="A933" r:id="rId921" tooltip="Netherlands at the 2004 Summer Olympics" display="https://en.wikipedia.org/wiki/Netherlands_at_the_2004_Summer_Olympics"/>
    <hyperlink ref="A934" r:id="rId922" tooltip="Sweden at the 2004 Summer Olympics" display="https://en.wikipedia.org/wiki/Sweden_at_the_2004_Summer_Olympics"/>
    <hyperlink ref="A935" r:id="rId923" tooltip="Spain at the 2004 Summer Olympics" display="https://en.wikipedia.org/wiki/Spain_at_the_2004_Summer_Olympics"/>
    <hyperlink ref="A936" r:id="rId924" tooltip="Canada at the 2004 Summer Olympics" display="https://en.wikipedia.org/wiki/Canada_at_the_2004_Summer_Olympics"/>
    <hyperlink ref="A937" r:id="rId925" tooltip="Turkey at the 2004 Summer Olympics" display="https://en.wikipedia.org/wiki/Turkey_at_the_2004_Summer_Olympics"/>
    <hyperlink ref="A938" r:id="rId926" tooltip="Poland at the 2004 Summer Olympics" display="https://en.wikipedia.org/wiki/Poland_at_the_2004_Summer_Olympics"/>
    <hyperlink ref="A939" r:id="rId927" tooltip="New Zealand at the 2004 Summer Olympics" display="https://en.wikipedia.org/wiki/New_Zealand_at_the_2004_Summer_Olympics"/>
    <hyperlink ref="A940" r:id="rId928" tooltip="Thailand at the 2004 Summer Olympics" display="https://en.wikipedia.org/wiki/Thailand_at_the_2004_Summer_Olympics"/>
    <hyperlink ref="A941" r:id="rId929" tooltip="Belarus at the 2004 Summer Olympics" display="https://en.wikipedia.org/wiki/Belarus_at_the_2004_Summer_Olympics"/>
    <hyperlink ref="A942" r:id="rId930" tooltip="Austria at the 2004 Summer Olympics" display="https://en.wikipedia.org/wiki/Austria_at_the_2004_Summer_Olympics"/>
    <hyperlink ref="A943" r:id="rId931" tooltip="Ethiopia at the 2004 Summer Olympics" display="https://en.wikipedia.org/wiki/Ethiopia_at_the_2004_Summer_Olympics"/>
    <hyperlink ref="A944" r:id="rId932" tooltip="Iran at the 2004 Summer Olympics" display="https://en.wikipedia.org/wiki/Iran_at_the_2004_Summer_Olympics"/>
    <hyperlink ref="A945" r:id="rId933" tooltip="Slovakia at the 2004 Summer Olympics" display="https://en.wikipedia.org/wiki/Slovakia_at_the_2004_Summer_Olympics"/>
    <hyperlink ref="A946" r:id="rId934" tooltip="Chinese Taipei at the 2004 Summer Olympics" display="https://en.wikipedia.org/wiki/Chinese_Taipei_at_the_2004_Summer_Olympics"/>
    <hyperlink ref="A947" r:id="rId935" tooltip="Georgia at the 2004 Summer Olympics" display="https://en.wikipedia.org/wiki/Georgia_at_the_2004_Summer_Olympics"/>
    <hyperlink ref="A948" r:id="rId936" tooltip="Bulgaria at the 2004 Summer Olympics" display="https://en.wikipedia.org/wiki/Bulgaria_at_the_2004_Summer_Olympics"/>
    <hyperlink ref="A949" r:id="rId937" tooltip="Denmark at the 2004 Summer Olympics" display="https://en.wikipedia.org/wiki/Denmark_at_the_2004_Summer_Olympics"/>
    <hyperlink ref="A950" r:id="rId938" tooltip="Jamaica at the 2004 Summer Olympics" display="https://en.wikipedia.org/wiki/Jamaica_at_the_2004_Summer_Olympics"/>
    <hyperlink ref="A951" r:id="rId939" tooltip="Uzbekistan at the 2004 Summer Olympics" display="https://en.wikipedia.org/wiki/Uzbekistan_at_the_2004_Summer_Olympics"/>
    <hyperlink ref="A952" r:id="rId940" tooltip="Morocco at the 2004 Summer Olympics" display="https://en.wikipedia.org/wiki/Morocco_at_the_2004_Summer_Olympics"/>
    <hyperlink ref="A953" r:id="rId941" tooltip="Argentina at the 2004 Summer Olympics" display="https://en.wikipedia.org/wiki/Argentina_at_the_2004_Summer_Olympics"/>
    <hyperlink ref="A954" r:id="rId942" tooltip="Chile at the 2004 Summer Olympics" display="https://en.wikipedia.org/wiki/Chile_at_the_2004_Summer_Olympics"/>
    <hyperlink ref="A955" r:id="rId943" tooltip="Kazakhstan at the 2004 Summer Olympics" display="https://en.wikipedia.org/wiki/Kazakhstan_at_the_2004_Summer_Olympics"/>
    <hyperlink ref="A956" r:id="rId944" tooltip="Kenya at the 2004 Summer Olympics" display="https://en.wikipedia.org/wiki/Kenya_at_the_2004_Summer_Olympics"/>
    <hyperlink ref="A957" r:id="rId945" tooltip="Czech Republic at the 2004 Summer Olympics" display="https://en.wikipedia.org/wiki/Czech_Republic_at_the_2004_Summer_Olympics"/>
    <hyperlink ref="A958" r:id="rId946" tooltip="South Africa at the 2004 Summer Olympics" display="https://en.wikipedia.org/wiki/South_Africa_at_the_2004_Summer_Olympics"/>
    <hyperlink ref="A959" r:id="rId947" tooltip="Croatia at the 2004 Summer Olympics" display="https://en.wikipedia.org/wiki/Croatia_at_the_2004_Summer_Olympics"/>
    <hyperlink ref="A960" r:id="rId948" tooltip="Lithuania at the 2004 Summer Olympics" display="https://en.wikipedia.org/wiki/Lithuania_at_the_2004_Summer_Olympics"/>
    <hyperlink ref="A961" r:id="rId949" tooltip="Egypt at the 2004 Summer Olympics" display="https://en.wikipedia.org/wiki/Egypt_at_the_2004_Summer_Olympics"/>
    <hyperlink ref="A962" r:id="rId950" tooltip="Switzerland at the 2004 Summer Olympics" display="https://en.wikipedia.org/wiki/Switzerland_at_the_2004_Summer_Olympics"/>
    <hyperlink ref="A963" r:id="rId951" tooltip="Indonesia at the 2004 Summer Olympics" display="https://en.wikipedia.org/wiki/Indonesia_at_the_2004_Summer_Olympics"/>
    <hyperlink ref="A964" r:id="rId952" tooltip="Zimbabwe at the 2004 Summer Olympics" display="https://en.wikipedia.org/wiki/Zimbabwe_at_the_2004_Summer_Olympics"/>
    <hyperlink ref="A965" r:id="rId953" tooltip="Azerbaijan at the 2004 Summer Olympics" display="https://en.wikipedia.org/wiki/Azerbaijan_at_the_2004_Summer_Olympics"/>
    <hyperlink ref="A966" r:id="rId954" tooltip="Belgium at the 2004 Summer Olympics" display="https://en.wikipedia.org/wiki/Belgium_at_the_2004_Summer_Olympics"/>
    <hyperlink ref="A967" r:id="rId955" tooltip="Bahamas at the 2004 Summer Olympics" display="https://en.wikipedia.org/wiki/Bahamas_at_the_2004_Summer_Olympics"/>
    <hyperlink ref="A968" r:id="rId956" tooltip="Israel at the 2004 Summer Olympics" display="https://en.wikipedia.org/wiki/Israel_at_the_2004_Summer_Olympics"/>
    <hyperlink ref="A969" r:id="rId957" tooltip="Cameroon at the 2004 Summer Olympics" display="https://en.wikipedia.org/wiki/Cameroon_at_the_2004_Summer_Olympics"/>
    <hyperlink ref="A970" r:id="rId958" tooltip="Dominican Republic at the 2004 Summer Olympics" display="https://en.wikipedia.org/wiki/Dominican_Republic_at_the_2004_Summer_Olympics"/>
    <hyperlink ref="A971" r:id="rId959" tooltip="United Arab Emirates at the 2004 Summer Olympics" display="https://en.wikipedia.org/wiki/United_Arab_Emirates_at_the_2004_Summer_Olympics"/>
    <hyperlink ref="A972" r:id="rId960" tooltip="North Korea at the 2004 Summer Olympics" display="https://en.wikipedia.org/wiki/North_Korea_at_the_2004_Summer_Olympics"/>
    <hyperlink ref="A973" r:id="rId961" tooltip="Latvia at the 2004 Summer Olympics" display="https://en.wikipedia.org/wiki/Latvia_at_the_2004_Summer_Olympics"/>
    <hyperlink ref="A974" r:id="rId962" tooltip="Mexico at the 2004 Summer Olympics" display="https://en.wikipedia.org/wiki/Mexico_at_the_2004_Summer_Olympics"/>
    <hyperlink ref="A975" r:id="rId963" tooltip="Portugal at the 2004 Summer Olympics" display="https://en.wikipedia.org/wiki/Portugal_at_the_2004_Summer_Olympics"/>
    <hyperlink ref="A976" r:id="rId964" tooltip="Finland at the 2004 Summer Olympics" display="https://en.wikipedia.org/wiki/Finland_at_the_2004_Summer_Olympics"/>
    <hyperlink ref="A977" r:id="rId965" tooltip="Serbia and Montenegro at the 2004 Summer Olympics" display="https://en.wikipedia.org/wiki/Serbia_and_Montenegro_at_the_2004_Summer_Olympics"/>
    <hyperlink ref="A978" r:id="rId966" tooltip="Slovenia at the 2004 Summer Olympics" display="https://en.wikipedia.org/wiki/Slovenia_at_the_2004_Summer_Olympics"/>
    <hyperlink ref="A979" r:id="rId967" tooltip="Estonia at the 2004 Summer Olympics" display="https://en.wikipedia.org/wiki/Estonia_at_the_2004_Summer_Olympics"/>
    <hyperlink ref="A980" r:id="rId968" tooltip="Hong Kong at the 2004 Summer Olympics" display="https://en.wikipedia.org/wiki/Hong_Kong_at_the_2004_Summer_Olympics"/>
    <hyperlink ref="A981" r:id="rId969" tooltip="India at the 2004 Summer Olympics" display="https://en.wikipedia.org/wiki/India_at_the_2004_Summer_Olympics"/>
    <hyperlink ref="A982" r:id="rId970" tooltip="Paraguay at the 2004 Summer Olympics" display="https://en.wikipedia.org/wiki/Paraguay_at_the_2004_Summer_Olympics"/>
    <hyperlink ref="A983" r:id="rId971" tooltip="Colombia at the 2004 Summer Olympics" display="https://en.wikipedia.org/wiki/Colombia_at_the_2004_Summer_Olympics"/>
    <hyperlink ref="A984" r:id="rId972" tooltip="Nigeria at the 2004 Summer Olympics" display="https://en.wikipedia.org/wiki/Nigeria_at_the_2004_Summer_Olympics"/>
    <hyperlink ref="A985" r:id="rId973" tooltip="Venezuela at the 2004 Summer Olympics" display="https://en.wikipedia.org/wiki/Venezuela_at_the_2004_Summer_Olympics"/>
    <hyperlink ref="A986" r:id="rId974" tooltip="Eritrea at the 2004 Summer Olympics" display="https://en.wikipedia.org/wiki/Eritrea_at_the_2004_Summer_Olympics"/>
    <hyperlink ref="A987" r:id="rId975" tooltip="Mongolia at the 2004 Summer Olympics" display="https://en.wikipedia.org/wiki/Mongolia_at_the_2004_Summer_Olympics"/>
    <hyperlink ref="A988" r:id="rId976" tooltip="Syria at the 2004 Summer Olympics" display="https://en.wikipedia.org/wiki/Syria_at_the_2004_Summer_Olympics"/>
    <hyperlink ref="A989" r:id="rId977" tooltip="Trinidad and Tobago at the 2004 Summer Olympics" display="https://en.wikipedia.org/wiki/Trinidad_and_Tobago_at_the_2004_Summer_Olympics"/>
    <hyperlink ref="A990" r:id="rId978" display="https://en.wikipedia.org/wiki/China_at_the_2008_Summer_Olympics"/>
    <hyperlink ref="A991" r:id="rId979" tooltip="United States at the 2008 Summer Olympics" display="https://en.wikipedia.org/wiki/United_States_at_the_2008_Summer_Olympics"/>
    <hyperlink ref="A992" r:id="rId980" tooltip="Russia at the 2008 Summer Olympics" display="https://en.wikipedia.org/wiki/Russia_at_the_2008_Summer_Olympics"/>
    <hyperlink ref="A993" r:id="rId981" tooltip="Great Britain at the 2008 Summer Olympics" display="https://en.wikipedia.org/wiki/Great_Britain_at_the_2008_Summer_Olympics"/>
    <hyperlink ref="A994" r:id="rId982" tooltip="Germany at the 2008 Summer Olympics" display="https://en.wikipedia.org/wiki/Germany_at_the_2008_Summer_Olympics"/>
    <hyperlink ref="A995" r:id="rId983" tooltip="Australia at the 2008 Summer Olympics" display="https://en.wikipedia.org/wiki/Australia_at_the_2008_Summer_Olympics"/>
    <hyperlink ref="A996" r:id="rId984" tooltip="South Korea at the 2008 Summer Olympics" display="https://en.wikipedia.org/wiki/South_Korea_at_the_2008_Summer_Olympics"/>
    <hyperlink ref="A997" r:id="rId985" tooltip="Japan at the 2008 Summer Olympics" display="https://en.wikipedia.org/wiki/Japan_at_the_2008_Summer_Olympics"/>
    <hyperlink ref="A998" r:id="rId986" tooltip="Italy at the 2008 Summer Olympics" display="https://en.wikipedia.org/wiki/Italy_at_the_2008_Summer_Olympics"/>
    <hyperlink ref="A999" r:id="rId987" tooltip="France at the 2008 Summer Olympics" display="https://en.wikipedia.org/wiki/France_at_the_2008_Summer_Olympics"/>
    <hyperlink ref="A1000" r:id="rId988" tooltip="Netherlands at the 2008 Summer Olympics" display="https://en.wikipedia.org/wiki/Netherlands_at_the_2008_Summer_Olympics"/>
    <hyperlink ref="A1001" r:id="rId989" tooltip="Ukraine at the 2008 Summer Olympics" display="https://en.wikipedia.org/wiki/Ukraine_at_the_2008_Summer_Olympics"/>
    <hyperlink ref="A1002" r:id="rId990" tooltip="Kenya at the 2008 Summer Olympics" display="https://en.wikipedia.org/wiki/Kenya_at_the_2008_Summer_Olympics"/>
    <hyperlink ref="A1003" r:id="rId991" tooltip="Spain at the 2008 Summer Olympics" display="https://en.wikipedia.org/wiki/Spain_at_the_2008_Summer_Olympics"/>
    <hyperlink ref="A1004" r:id="rId992" tooltip="Jamaica at the 2008 Summer Olympics" display="https://en.wikipedia.org/wiki/Jamaica_at_the_2008_Summer_Olympics"/>
    <hyperlink ref="A1005" r:id="rId993" tooltip="Poland at the 2008 Summer Olympics" display="https://en.wikipedia.org/wiki/Poland_at_the_2008_Summer_Olympics"/>
    <hyperlink ref="A1006" r:id="rId994" tooltip="Ethiopia at the 2008 Summer Olympics" display="https://en.wikipedia.org/wiki/Ethiopia_at_the_2008_Summer_Olympics"/>
    <hyperlink ref="A1007" r:id="rId995" tooltip="Romania at the 2008 Summer Olympics" display="https://en.wikipedia.org/wiki/Romania_at_the_2008_Summer_Olympics"/>
    <hyperlink ref="A1008" r:id="rId996" tooltip="Cuba at the 2008 Summer Olympics" display="https://en.wikipedia.org/wiki/Cuba_at_the_2008_Summer_Olympics"/>
    <hyperlink ref="A1009" r:id="rId997" tooltip="Canada at the 2008 Summer Olympics" display="https://en.wikipedia.org/wiki/Canada_at_the_2008_Summer_Olympics"/>
    <hyperlink ref="A1010" r:id="rId998" tooltip="Hungary at the 2008 Summer Olympics" display="https://en.wikipedia.org/wiki/Hungary_at_the_2008_Summer_Olympics"/>
    <hyperlink ref="A1011" r:id="rId999" tooltip="Norway at the 2008 Summer Olympics" display="https://en.wikipedia.org/wiki/Norway_at_the_2008_Summer_Olympics"/>
    <hyperlink ref="A1012" r:id="rId1000" tooltip="Brazil at the 2008 Summer Olympics" display="https://en.wikipedia.org/wiki/Brazil_at_the_2008_Summer_Olympics"/>
    <hyperlink ref="A1013" r:id="rId1001" tooltip="Belarus at the 2008 Summer Olympics" display="https://en.wikipedia.org/wiki/Belarus_at_the_2008_Summer_Olympics"/>
    <hyperlink ref="A1014" r:id="rId1002" tooltip="Czech Republic at the 2008 Summer Olympics" display="https://en.wikipedia.org/wiki/Czech_Republic_at_the_2008_Summer_Olympics"/>
    <hyperlink ref="A1015" r:id="rId1003" tooltip="Slovakia at the 2008 Summer Olympics" display="https://en.wikipedia.org/wiki/Slovakia_at_the_2008_Summer_Olympics"/>
    <hyperlink ref="A1016" r:id="rId1004" tooltip="New Zealand at the 2008 Summer Olympics" display="https://en.wikipedia.org/wiki/New_Zealand_at_the_2008_Summer_Olympics"/>
    <hyperlink ref="A1017" r:id="rId1005" tooltip="Georgia at the 2008 Summer Olympics" display="https://en.wikipedia.org/wiki/Georgia_at_the_2008_Summer_Olympics"/>
    <hyperlink ref="A1018" r:id="rId1006" tooltip="Kazakhstan at the 2008 Summer Olympics" display="https://en.wikipedia.org/wiki/Kazakhstan_at_the_2008_Summer_Olympics"/>
    <hyperlink ref="A1019" r:id="rId1007" tooltip="Denmark at the 2008 Summer Olympics" display="https://en.wikipedia.org/wiki/Denmark_at_the_2008_Summer_Olympics"/>
    <hyperlink ref="A1020" r:id="rId1008" tooltip="North Korea at the 2008 Summer Olympics" display="https://en.wikipedia.org/wiki/North_Korea_at_the_2008_Summer_Olympics"/>
    <hyperlink ref="A1021" r:id="rId1009" tooltip="Thailand at the 2008 Summer Olympics" display="https://en.wikipedia.org/wiki/Thailand_at_the_2008_Summer_Olympics"/>
    <hyperlink ref="A1022" r:id="rId1010" tooltip="Mongolia at the 2008 Summer Olympics" display="https://en.wikipedia.org/wiki/Mongolia_at_the_2008_Summer_Olympics"/>
    <hyperlink ref="A1023" r:id="rId1011" tooltip="Switzerland at the 2008 Summer Olympics" display="https://en.wikipedia.org/wiki/Switzerland_at_the_2008_Summer_Olympics"/>
    <hyperlink ref="A1024" r:id="rId1012" tooltip="Argentina at the 2008 Summer Olympics" display="https://en.wikipedia.org/wiki/Argentina_at_the_2008_Summer_Olympics"/>
    <hyperlink ref="A1025" r:id="rId1013" tooltip="Mexico at the 2008 Summer Olympics" display="https://en.wikipedia.org/wiki/Mexico_at_the_2008_Summer_Olympics"/>
    <hyperlink ref="A1026" r:id="rId1014" tooltip="Belgium at the 2008 Summer Olympics" display="https://en.wikipedia.org/wiki/Belgium_at_the_2008_Summer_Olympics"/>
    <hyperlink ref="A1027" r:id="rId1015" tooltip="Zimbabwe at the 2008 Summer Olympics" display="https://en.wikipedia.org/wiki/Zimbabwe_at_the_2008_Summer_Olympics"/>
    <hyperlink ref="A1028" r:id="rId1016" tooltip="Slovenia at the 2008 Summer Olympics" display="https://en.wikipedia.org/wiki/Slovenia_at_the_2008_Summer_Olympics"/>
    <hyperlink ref="A1029" r:id="rId1017" tooltip="Azerbaijan at the 2008 Summer Olympics" display="https://en.wikipedia.org/wiki/Azerbaijan_at_the_2008_Summer_Olympics"/>
    <hyperlink ref="A1030" r:id="rId1018" tooltip="Indonesia at the 2008 Summer Olympics" display="https://en.wikipedia.org/wiki/Indonesia_at_the_2008_Summer_Olympics"/>
    <hyperlink ref="A1031" r:id="rId1019" tooltip="Bulgaria at the 2008 Summer Olympics" display="https://en.wikipedia.org/wiki/Bulgaria_at_the_2008_Summer_Olympics"/>
    <hyperlink ref="A1032" r:id="rId1020" tooltip="Turkey at the 2008 Summer Olympics" display="https://en.wikipedia.org/wiki/Turkey_at_the_2008_Summer_Olympics"/>
    <hyperlink ref="A1033" r:id="rId1021" tooltip="Chinese Taipei at the 2008 Summer Olympics" display="https://en.wikipedia.org/wiki/Chinese_Taipei_at_the_2008_Summer_Olympics"/>
    <hyperlink ref="A1034" r:id="rId1022" tooltip="Finland at the 2008 Summer Olympics" display="https://en.wikipedia.org/wiki/Finland_at_the_2008_Summer_Olympics"/>
    <hyperlink ref="A1035" r:id="rId1023" tooltip="Latvia at the 2008 Summer Olympics" display="https://en.wikipedia.org/wiki/Latvia_at_the_2008_Summer_Olympics"/>
    <hyperlink ref="A1036" r:id="rId1024" tooltip="Dominican Republic at the 2008 Summer Olympics" display="https://en.wikipedia.org/wiki/Dominican_Republic_at_the_2008_Summer_Olympics"/>
    <hyperlink ref="A1037" r:id="rId1025" tooltip="Estonia at the 2008 Summer Olympics" display="https://en.wikipedia.org/wiki/Estonia_at_the_2008_Summer_Olympics"/>
    <hyperlink ref="A1038" r:id="rId1026" tooltip="Portugal at the 2008 Summer Olympics" display="https://en.wikipedia.org/wiki/Portugal_at_the_2008_Summer_Olympics"/>
    <hyperlink ref="A1039" r:id="rId1027" tooltip="Trinidad and Tobago at the 2008 Summer Olympics" display="https://en.wikipedia.org/wiki/Trinidad_and_Tobago_at_the_2008_Summer_Olympics"/>
    <hyperlink ref="A1040" r:id="rId1028" tooltip="India at the 2008 Summer Olympics" display="https://en.wikipedia.org/wiki/India_at_the_2008_Summer_Olympics"/>
    <hyperlink ref="A1041" r:id="rId1029" tooltip="Iran at the 2008 Summer Olympics" display="https://en.wikipedia.org/wiki/Iran_at_the_2008_Summer_Olympics"/>
    <hyperlink ref="A1042" r:id="rId1030" tooltip="Cameroon at the 2008 Summer Olympics" display="https://en.wikipedia.org/wiki/Cameroon_at_the_2008_Summer_Olympics"/>
    <hyperlink ref="A1043" r:id="rId1031" tooltip="Panama at the 2008 Summer Olympics" display="https://en.wikipedia.org/wiki/Panama_at_the_2008_Summer_Olympics"/>
    <hyperlink ref="A1044" r:id="rId1032" tooltip="Tunisia at the 2008 Summer Olympics" display="https://en.wikipedia.org/wiki/Tunisia_at_the_2008_Summer_Olympics"/>
    <hyperlink ref="A1045" r:id="rId1033" tooltip="Sweden at the 2008 Summer Olympics" display="https://en.wikipedia.org/wiki/Sweden_at_the_2008_Summer_Olympics"/>
    <hyperlink ref="A1046" r:id="rId1034" tooltip="Lithuania at the 2008 Summer Olympics" display="https://en.wikipedia.org/wiki/Lithuania_at_the_2008_Summer_Olympics"/>
    <hyperlink ref="A1047" r:id="rId1035" tooltip="Nigeria at the 2008 Summer Olympics" display="https://en.wikipedia.org/wiki/Nigeria_at_the_2008_Summer_Olympics"/>
    <hyperlink ref="A1048" r:id="rId1036" tooltip="Croatia at the 2008 Summer Olympics" display="https://en.wikipedia.org/wiki/Croatia_at_the_2008_Summer_Olympics"/>
    <hyperlink ref="A1049" r:id="rId1037" tooltip="Colombia at the 2008 Summer Olympics" display="https://en.wikipedia.org/wiki/Colombia_at_the_2008_Summer_Olympics"/>
    <hyperlink ref="A1050" r:id="rId1038" tooltip="Greece at the 2008 Summer Olympics" display="https://en.wikipedia.org/wiki/Greece_at_the_2008_Summer_Olympics"/>
    <hyperlink ref="A1051" r:id="rId1039" tooltip="Armenia at the 2008 Summer Olympics" display="https://en.wikipedia.org/wiki/Armenia_at_the_2008_Summer_Olympics"/>
    <hyperlink ref="A1052" r:id="rId1040" tooltip="Uzbekistan at the 2008 Summer Olympics" display="https://en.wikipedia.org/wiki/Uzbekistan_at_the_2008_Summer_Olympics"/>
    <hyperlink ref="A1053" r:id="rId1041" tooltip="Austria at the 2008 Summer Olympics" display="https://en.wikipedia.org/wiki/Austria_at_the_2008_Summer_Olympics"/>
    <hyperlink ref="A1054" r:id="rId1042" tooltip="Ireland at the 2008 Summer Olympics" display="https://en.wikipedia.org/wiki/Ireland_at_the_2008_Summer_Olympics"/>
    <hyperlink ref="A1055" r:id="rId1043" tooltip="Kyrgyzstan at the 2008 Summer Olympics" display="https://en.wikipedia.org/wiki/Kyrgyzstan_at_the_2008_Summer_Olympics"/>
    <hyperlink ref="A1056" r:id="rId1044" tooltip="Serbia at the 2008 Summer Olympics" display="https://en.wikipedia.org/wiki/Serbia_at_the_2008_Summer_Olympics"/>
    <hyperlink ref="A1057" r:id="rId1045" tooltip="Algeria at the 2008 Summer Olympics" display="https://en.wikipedia.org/wiki/Algeria_at_the_2008_Summer_Olympics"/>
    <hyperlink ref="A1058" r:id="rId1046" tooltip="Bahamas at the 2008 Summer Olympics" display="https://en.wikipedia.org/wiki/Bahamas_at_the_2008_Summer_Olympics"/>
    <hyperlink ref="A1059" r:id="rId1047" tooltip="Morocco at the 2008 Summer Olympics" display="https://en.wikipedia.org/wiki/Morocco_at_the_2008_Summer_Olympics"/>
    <hyperlink ref="A1060" r:id="rId1048" tooltip="Tajikistan at the 2008 Summer Olympics" display="https://en.wikipedia.org/wiki/Tajikistan_at_the_2008_Summer_Olympics"/>
    <hyperlink ref="A1061" r:id="rId1049" tooltip="Chile at the 2008 Summer Olympics" display="https://en.wikipedia.org/wiki/Chile_at_the_2008_Summer_Olympics"/>
    <hyperlink ref="A1062" r:id="rId1050" tooltip="Ecuador at the 2008 Summer Olympics" display="https://en.wikipedia.org/wiki/Ecuador_at_the_2008_Summer_Olympics"/>
    <hyperlink ref="A1063" r:id="rId1051" tooltip="Iceland at the 2008 Summer Olympics" display="https://en.wikipedia.org/wiki/Iceland_at_the_2008_Summer_Olympics"/>
    <hyperlink ref="A1064" r:id="rId1052" tooltip="Malaysia at the 2008 Summer Olympics" display="https://en.wikipedia.org/wiki/Malaysia_at_the_2008_Summer_Olympics"/>
    <hyperlink ref="A1065" r:id="rId1053" tooltip="Samoa at the 2008 Summer Olympics" display="https://en.wikipedia.org/wiki/Samoa_at_the_2008_Summer_Olympics"/>
    <hyperlink ref="A1066" r:id="rId1054" tooltip="Singapore at the 2008 Summer Olympics" display="https://en.wikipedia.org/wiki/Singapore_at_the_2008_Summer_Olympics"/>
    <hyperlink ref="A1067" r:id="rId1055" tooltip="South Africa at the 2008 Summer Olympics" display="https://en.wikipedia.org/wiki/South_Africa_at_the_2008_Summer_Olympics"/>
    <hyperlink ref="A1068" r:id="rId1056" tooltip="Sudan at the 2008 Summer Olympics" display="https://en.wikipedia.org/wiki/Sudan_at_the_2008_Summer_Olympics"/>
    <hyperlink ref="A1069" r:id="rId1057" tooltip="Vietnam at the 2008 Summer Olympics" display="https://en.wikipedia.org/wiki/Vietnam_at_the_2008_Summer_Olympics"/>
    <hyperlink ref="A1070" r:id="rId1058" tooltip="Egypt at the 2008 Summer Olympics" display="https://en.wikipedia.org/wiki/Egypt_at_the_2008_Summer_Olympics"/>
    <hyperlink ref="A1071" r:id="rId1059" tooltip="Afghanistan at the 2008 Summer Olympics" display="https://en.wikipedia.org/wiki/Afghanistan_at_the_2008_Summer_Olympics"/>
    <hyperlink ref="A1072" r:id="rId1060" tooltip="Israel at the 2008 Summer Olympics" display="https://en.wikipedia.org/wiki/Israel_at_the_2008_Summer_Olympics"/>
    <hyperlink ref="A1073" r:id="rId1061" tooltip="Mauritius at the 2008 Summer Olympics" display="https://en.wikipedia.org/wiki/Mauritius_at_the_2008_Summer_Olympics"/>
    <hyperlink ref="A1074" r:id="rId1062" tooltip="Moldova at the 2008 Summer Olympics" display="https://en.wikipedia.org/wiki/Moldova_at_the_2008_Summer_Olympics"/>
    <hyperlink ref="A1075" r:id="rId1063" tooltip="Togo at the 2008 Summer Olympics" display="https://en.wikipedia.org/wiki/Togo_at_the_2008_Summer_Olympics"/>
    <hyperlink ref="A1076" r:id="rId1064" tooltip="Venezuela at the 2008 Summer Olympics" display="https://en.wikipedia.org/wiki/Venezuela_at_the_2008_Summer_Olympics"/>
    <hyperlink ref="A1077" r:id="rId1065" display="https://en.wikipedia.org/wiki/United_States_at_the_2012_Summer_Olympics"/>
    <hyperlink ref="A1078" r:id="rId1066" tooltip="China at the 2012 Summer Olympics" display="https://en.wikipedia.org/wiki/China_at_the_2012_Summer_Olympics"/>
    <hyperlink ref="A1079" r:id="rId1067" tooltip="Great Britain at the 2012 Summer Olympics" display="https://en.wikipedia.org/wiki/Great_Britain_at_the_2012_Summer_Olympics"/>
    <hyperlink ref="A1080" r:id="rId1068" tooltip="Russia at the 2012 Summer Olympics" display="https://en.wikipedia.org/wiki/Russia_at_the_2012_Summer_Olympics"/>
    <hyperlink ref="A1081" r:id="rId1069" tooltip="South Korea at the 2012 Summer Olympics" display="https://en.wikipedia.org/wiki/South_Korea_at_the_2012_Summer_Olympics"/>
    <hyperlink ref="A1082" r:id="rId1070" tooltip="Germany at the 2012 Summer Olympics" display="https://en.wikipedia.org/wiki/Germany_at_the_2012_Summer_Olympics"/>
    <hyperlink ref="A1083" r:id="rId1071" tooltip="France at the 2012 Summer Olympics" display="https://en.wikipedia.org/wiki/France_at_the_2012_Summer_Olympics"/>
    <hyperlink ref="A1084" r:id="rId1072" tooltip="Australia at the 2012 Summer Olympics" display="https://en.wikipedia.org/wiki/Australia_at_the_2012_Summer_Olympics"/>
    <hyperlink ref="A1085" r:id="rId1073" tooltip="Italy at the 2012 Summer Olympics" display="https://en.wikipedia.org/wiki/Italy_at_the_2012_Summer_Olympics"/>
    <hyperlink ref="A1086" r:id="rId1074" tooltip="Hungary at the 2012 Summer Olympics" display="https://en.wikipedia.org/wiki/Hungary_at_the_2012_Summer_Olympics"/>
    <hyperlink ref="A1087" r:id="rId1075" tooltip="Japan at the 2012 Summer Olympics" display="https://en.wikipedia.org/wiki/Japan_at_the_2012_Summer_Olympics"/>
    <hyperlink ref="A1088" r:id="rId1076" tooltip="Iran at the 2012 Summer Olympics" display="https://en.wikipedia.org/wiki/Iran_at_the_2012_Summer_Olympics"/>
    <hyperlink ref="A1089" r:id="rId1077" tooltip="Netherlands at the 2012 Summer Olympics" display="https://en.wikipedia.org/wiki/Netherlands_at_the_2012_Summer_Olympics"/>
    <hyperlink ref="A1090" r:id="rId1078" tooltip="New Zealand at the 2012 Summer Olympics" display="https://en.wikipedia.org/wiki/New_Zealand_at_the_2012_Summer_Olympics"/>
    <hyperlink ref="A1091" r:id="rId1079" tooltip="Ukraine at the 2012 Summer Olympics" display="https://en.wikipedia.org/wiki/Ukraine_at_the_2012_Summer_Olympics"/>
    <hyperlink ref="A1092" r:id="rId1080" tooltip="Cuba at the 2012 Summer Olympics" display="https://en.wikipedia.org/wiki/Cuba_at_the_2012_Summer_Olympics"/>
    <hyperlink ref="A1093" r:id="rId1081" tooltip="Spain at the 2012 Summer Olympics" display="https://en.wikipedia.org/wiki/Spain_at_the_2012_Summer_Olympics"/>
    <hyperlink ref="A1094" r:id="rId1082" tooltip="Jamaica at the 2012 Summer Olympics" display="https://en.wikipedia.org/wiki/Jamaica_at_the_2012_Summer_Olympics"/>
    <hyperlink ref="A1095" r:id="rId1083" tooltip="Czech Republic at the 2012 Summer Olympics" display="https://en.wikipedia.org/wiki/Czech_Republic_at_the_2012_Summer_Olympics"/>
    <hyperlink ref="A1096" r:id="rId1084" tooltip="South Africa at the 2012 Summer Olympics" display="https://en.wikipedia.org/wiki/South_Africa_at_the_2012_Summer_Olympics"/>
    <hyperlink ref="A1097" r:id="rId1085" tooltip="North Korea at the 2012 Summer Olympics" display="https://en.wikipedia.org/wiki/North_Korea_at_the_2012_Summer_Olympics"/>
    <hyperlink ref="A1098" r:id="rId1086" tooltip="Brazil at the 2012 Summer Olympics" display="https://en.wikipedia.org/wiki/Brazil_at_the_2012_Summer_Olympics"/>
    <hyperlink ref="A1099" r:id="rId1087" tooltip="Poland at the 2012 Summer Olympics" display="https://en.wikipedia.org/wiki/Poland_at_the_2012_Summer_Olympics"/>
    <hyperlink ref="A1100" r:id="rId1088" tooltip="Ethiopia at the 2012 Summer Olympics" display="https://en.wikipedia.org/wiki/Ethiopia_at_the_2012_Summer_Olympics"/>
    <hyperlink ref="A1101" r:id="rId1089" tooltip="Kazakhstan at the 2012 Summer Olympics" display="https://en.wikipedia.org/wiki/Kazakhstan_at_the_2012_Summer_Olympics"/>
    <hyperlink ref="A1102" r:id="rId1090" tooltip="Croatia at the 2012 Summer Olympics" display="https://en.wikipedia.org/wiki/Croatia_at_the_2012_Summer_Olympics"/>
    <hyperlink ref="A1103" r:id="rId1091" tooltip="Canada at the 2012 Summer Olympics" display="https://en.wikipedia.org/wiki/Canada_at_the_2012_Summer_Olympics"/>
    <hyperlink ref="A1104" r:id="rId1092" tooltip="Belarus at the 2012 Summer Olympics" display="https://en.wikipedia.org/wiki/Belarus_at_the_2012_Summer_Olympics"/>
    <hyperlink ref="A1105" r:id="rId1093" tooltip="Kenya at the 2012 Summer Olympics" display="https://en.wikipedia.org/wiki/Kenya_at_the_2012_Summer_Olympics"/>
    <hyperlink ref="A1106" r:id="rId1094" tooltip="Denmark at the 2012 Summer Olympics" display="https://en.wikipedia.org/wiki/Denmark_at_the_2012_Summer_Olympics"/>
    <hyperlink ref="A1107" r:id="rId1095" tooltip="Romania at the 2012 Summer Olympics" display="https://en.wikipedia.org/wiki/Romania_at_the_2012_Summer_Olympics"/>
    <hyperlink ref="A1108" r:id="rId1096" tooltip="Azerbaijan at the 2012 Summer Olympics" display="https://en.wikipedia.org/wiki/Azerbaijan_at_the_2012_Summer_Olympics"/>
    <hyperlink ref="A1109" r:id="rId1097" tooltip="Switzerland at the 2012 Summer Olympics" display="https://en.wikipedia.org/wiki/Switzerland_at_the_2012_Summer_Olympics"/>
    <hyperlink ref="A1110" r:id="rId1098" tooltip="Norway at the 2012 Summer Olympics" display="https://en.wikipedia.org/wiki/Norway_at_the_2012_Summer_Olympics"/>
    <hyperlink ref="A1111" r:id="rId1099" tooltip="Lithuania at the 2012 Summer Olympics" display="https://en.wikipedia.org/wiki/Lithuania_at_the_2012_Summer_Olympics"/>
    <hyperlink ref="A1112" r:id="rId1100" tooltip="Tunisia at the 2012 Summer Olympics" display="https://en.wikipedia.org/wiki/Tunisia_at_the_2012_Summer_Olympics"/>
    <hyperlink ref="A1113" r:id="rId1101" tooltip="Sweden at the 2012 Summer Olympics" display="https://en.wikipedia.org/wiki/Sweden_at_the_2012_Summer_Olympics"/>
    <hyperlink ref="A1114" r:id="rId1102" tooltip="Colombia at the 2012 Summer Olympics" display="https://en.wikipedia.org/wiki/Colombia_at_the_2012_Summer_Olympics"/>
    <hyperlink ref="A1115" r:id="rId1103" tooltip="Mexico at the 2012 Summer Olympics" display="https://en.wikipedia.org/wiki/Mexico_at_the_2012_Summer_Olympics"/>
    <hyperlink ref="A1116" r:id="rId1104" tooltip="Georgia at the 2012 Summer Olympics" display="https://en.wikipedia.org/wiki/Georgia_at_the_2012_Summer_Olympics"/>
    <hyperlink ref="A1117" r:id="rId1105" tooltip="Ireland at the 2012 Summer Olympics" display="https://en.wikipedia.org/wiki/Ireland_at_the_2012_Summer_Olympics"/>
    <hyperlink ref="A1118" r:id="rId1106" tooltip="Argentina at the 2012 Summer Olympics" display="https://en.wikipedia.org/wiki/Argentina_at_the_2012_Summer_Olympics"/>
    <hyperlink ref="A1119" r:id="rId1107" tooltip="Serbia at the 2012 Summer Olympics" display="https://en.wikipedia.org/wiki/Serbia_at_the_2012_Summer_Olympics"/>
    <hyperlink ref="A1120" r:id="rId1108" tooltip="Slovenia at the 2012 Summer Olympics" display="https://en.wikipedia.org/wiki/Slovenia_at_the_2012_Summer_Olympics"/>
    <hyperlink ref="A1121" r:id="rId1109" tooltip="Trinidad and Tobago at the 2012 Summer Olympics" display="https://en.wikipedia.org/wiki/Trinidad_and_Tobago_at_the_2012_Summer_Olympics"/>
    <hyperlink ref="A1122" r:id="rId1110" tooltip="Turkey at the 2012 Summer Olympics" display="https://en.wikipedia.org/wiki/Turkey_at_the_2012_Summer_Olympics"/>
    <hyperlink ref="A1123" r:id="rId1111" tooltip="Dominican Republic at the 2012 Summer Olympics" display="https://en.wikipedia.org/wiki/Dominican_Republic_at_the_2012_Summer_Olympics"/>
    <hyperlink ref="A1124" r:id="rId1112" tooltip="Chinese Taipei at the 2012 Summer Olympics" display="https://en.wikipedia.org/wiki/Chinese_Taipei_at_the_2012_Summer_Olympics"/>
    <hyperlink ref="A1125" r:id="rId1113" tooltip="Latvia at the 2012 Summer Olympics" display="https://en.wikipedia.org/wiki/Latvia_at_the_2012_Summer_Olympics"/>
    <hyperlink ref="A1126" r:id="rId1114" tooltip="Algeria at the 2012 Summer Olympics" display="https://en.wikipedia.org/wiki/Algeria_at_the_2012_Summer_Olympics"/>
    <hyperlink ref="A1127" r:id="rId1115" tooltip="Bahamas at the 2012 Summer Olympics" display="https://en.wikipedia.org/wiki/Bahamas_at_the_2012_Summer_Olympics"/>
    <hyperlink ref="A1128" r:id="rId1116" tooltip="Bahrain at the 2012 Summer Olympics" display="https://en.wikipedia.org/wiki/Bahrain_at_the_2012_Summer_Olympics"/>
    <hyperlink ref="A1129" r:id="rId1117" tooltip="Grenada at the 2012 Summer Olympics" display="https://en.wikipedia.org/wiki/Grenada_at_the_2012_Summer_Olympics"/>
    <hyperlink ref="A1130" r:id="rId1118" tooltip="Uganda at the 2012 Summer Olympics" display="https://en.wikipedia.org/wiki/Uganda_at_the_2012_Summer_Olympics"/>
    <hyperlink ref="A1131" r:id="rId1119" tooltip="Venezuela at the 2012 Summer Olympics" display="https://en.wikipedia.org/wiki/Venezuela_at_the_2012_Summer_Olympics"/>
    <hyperlink ref="A1132" r:id="rId1120" tooltip="Egypt at the 2012 Summer Olympics" display="https://en.wikipedia.org/wiki/Egypt_at_the_2012_Summer_Olympics"/>
    <hyperlink ref="A1133" r:id="rId1121" tooltip="India at the 2012 Summer Olympics" display="https://en.wikipedia.org/wiki/India_at_the_2012_Summer_Olympics"/>
    <hyperlink ref="A1134" r:id="rId1122" tooltip="Mongolia at the 2012 Summer Olympics" display="https://en.wikipedia.org/wiki/Mongolia_at_the_2012_Summer_Olympics"/>
    <hyperlink ref="A1135" r:id="rId1123" tooltip="Thailand at the 2012 Summer Olympics" display="https://en.wikipedia.org/wiki/Thailand_at_the_2012_Summer_Olympics"/>
    <hyperlink ref="A1136" r:id="rId1124" tooltip="Bulgaria at the 2012 Summer Olympics" display="https://en.wikipedia.org/wiki/Bulgaria_at_the_2012_Summer_Olympics"/>
    <hyperlink ref="A1137" r:id="rId1125" tooltip="Finland at the 2012 Summer Olympics" display="https://en.wikipedia.org/wiki/Finland_at_the_2012_Summer_Olympics"/>
    <hyperlink ref="A1138" r:id="rId1126" tooltip="Indonesia at the 2012 Summer Olympics" display="https://en.wikipedia.org/wiki/Indonesia_at_the_2012_Summer_Olympics"/>
    <hyperlink ref="A1139" r:id="rId1127" tooltip="Slovakia at the 2012 Summer Olympics" display="https://en.wikipedia.org/wiki/Slovakia_at_the_2012_Summer_Olympics"/>
    <hyperlink ref="A1140" r:id="rId1128" tooltip="Belgium at the 2012 Summer Olympics" display="https://en.wikipedia.org/wiki/Belgium_at_the_2012_Summer_Olympics"/>
    <hyperlink ref="A1141" r:id="rId1129" tooltip="Armenia at the 2012 Summer Olympics" display="https://en.wikipedia.org/wiki/Armenia_at_the_2012_Summer_Olympics"/>
    <hyperlink ref="A1142" r:id="rId1130" tooltip="Estonia at the 2012 Summer Olympics" display="https://en.wikipedia.org/wiki/Estonia_at_the_2012_Summer_Olympics"/>
    <hyperlink ref="A1143" r:id="rId1131" tooltip="Malaysia at the 2012 Summer Olympics" display="https://en.wikipedia.org/wiki/Malaysia_at_the_2012_Summer_Olympics"/>
    <hyperlink ref="A1144" r:id="rId1132" tooltip="Puerto Rico at the 2012 Summer Olympics" display="https://en.wikipedia.org/wiki/Puerto_Rico_at_the_2012_Summer_Olympics"/>
    <hyperlink ref="A1145" r:id="rId1133" tooltip="Botswana at the 2012 Summer Olympics" display="https://en.wikipedia.org/wiki/Botswana_at_the_2012_Summer_Olympics"/>
    <hyperlink ref="A1146" r:id="rId1134" tooltip="Cyprus at the 2012 Summer Olympics" display="https://en.wikipedia.org/wiki/Cyprus_at_the_2012_Summer_Olympics"/>
    <hyperlink ref="A1147" r:id="rId1135" tooltip="Gabon at the 2012 Summer Olympics" display="https://en.wikipedia.org/wiki/Gabon_at_the_2012_Summer_Olympics"/>
    <hyperlink ref="A1148" r:id="rId1136" tooltip="Guatemala at the 2012 Summer Olympics" display="https://en.wikipedia.org/wiki/Guatemala_at_the_2012_Summer_Olympics"/>
    <hyperlink ref="A1149" r:id="rId1137" tooltip="Montenegro at the 2012 Summer Olympics" display="https://en.wikipedia.org/wiki/Montenegro_at_the_2012_Summer_Olympics"/>
    <hyperlink ref="A1150" r:id="rId1138" tooltip="Portugal at the 2012 Summer Olympics" display="https://en.wikipedia.org/wiki/Portugal_at_the_2012_Summer_Olympics"/>
    <hyperlink ref="A1151" r:id="rId1139" tooltip="Uzbekistan at the 2012 Summer Olympics" display="https://en.wikipedia.org/wiki/Uzbekistan_at_the_2012_Summer_Olympics"/>
    <hyperlink ref="A1152" r:id="rId1140" tooltip="Greece at the 2012 Summer Olympics" display="https://en.wikipedia.org/wiki/Greece_at_the_2012_Summer_Olympics"/>
    <hyperlink ref="A1153" r:id="rId1141" tooltip="Qatar at the 2012 Summer Olympics" display="https://en.wikipedia.org/wiki/Qatar_at_the_2012_Summer_Olympics"/>
    <hyperlink ref="A1154" r:id="rId1142" tooltip="Singapore at the 2012 Summer Olympics" display="https://en.wikipedia.org/wiki/Singapore_at_the_2012_Summer_Olympics"/>
    <hyperlink ref="A1155" r:id="rId1143" tooltip="Afghanistan at the 2012 Summer Olympics" display="https://en.wikipedia.org/wiki/Afghanistan_at_the_2012_Summer_Olympics"/>
    <hyperlink ref="A1156" r:id="rId1144" tooltip="Cameroon at the 2012 Summer Olympics" display="https://en.wikipedia.org/wiki/Cameroon_at_the_2012_Summer_Olympics"/>
    <hyperlink ref="A1157" r:id="rId1145" tooltip="Hong Kong at the 2012 Summer Olympics" display="https://en.wikipedia.org/wiki/Hong_Kong_at_the_2012_Summer_Olympics"/>
    <hyperlink ref="A1158" r:id="rId1146" tooltip="Kuwait at the 2012 Summer Olympics" display="https://en.wikipedia.org/wiki/Kuwait_at_the_2012_Summer_Olympics"/>
    <hyperlink ref="A1159" r:id="rId1147" tooltip="Morocco at the 2012 Summer Olympics" display="https://en.wikipedia.org/wiki/Morocco_at_the_2012_Summer_Olympics"/>
    <hyperlink ref="A1160" r:id="rId1148" tooltip="Saudi Arabia at the 2012 Summer Olympics" display="https://en.wikipedia.org/wiki/Saudi_Arabia_at_the_2012_Summer_Olympics"/>
    <hyperlink ref="A1161" r:id="rId1149" tooltip="Tajikistan at the 2012 Summer Olympics" display="https://en.wikipedia.org/wiki/Tajikistan_at_the_2012_Summer_Olympics"/>
    <hyperlink ref="A1162" r:id="rId1150" tooltip="Vietnam at the 2012 Summer Olympics" display="https://en.wikipedia.org/wiki/Vietnam_at_the_2012_Summer_Olympics"/>
    <hyperlink ref="A1163" r:id="rId1151" display="https://en.wikipedia.org/wiki/United_States_at_the_2016_Summer_Olympics"/>
    <hyperlink ref="A1164" r:id="rId1152" tooltip="Great Britain at the 2016 Summer Olympics" display="https://en.wikipedia.org/wiki/Great_Britain_at_the_2016_Summer_Olympics"/>
    <hyperlink ref="A1165" r:id="rId1153" tooltip="China at the 2016 Summer Olympics" display="https://en.wikipedia.org/wiki/China_at_the_2016_Summer_Olympics"/>
    <hyperlink ref="A1166" r:id="rId1154" tooltip="Russia at the 2016 Summer Olympics" display="https://en.wikipedia.org/wiki/Russia_at_the_2016_Summer_Olympics"/>
    <hyperlink ref="A1167" r:id="rId1155" tooltip="Germany at the 2016 Summer Olympics" display="https://en.wikipedia.org/wiki/Germany_at_the_2016_Summer_Olympics"/>
    <hyperlink ref="A1168" r:id="rId1156" tooltip="Japan at the 2016 Summer Olympics" display="https://en.wikipedia.org/wiki/Japan_at_the_2016_Summer_Olympics"/>
    <hyperlink ref="A1169" r:id="rId1157" tooltip="France at the 2016 Summer Olympics" display="https://en.wikipedia.org/wiki/France_at_the_2016_Summer_Olympics"/>
    <hyperlink ref="A1170" r:id="rId1158" tooltip="South Korea at the 2016 Summer Olympics" display="https://en.wikipedia.org/wiki/South_Korea_at_the_2016_Summer_Olympics"/>
    <hyperlink ref="A1171" r:id="rId1159" tooltip="Italy at the 2016 Summer Olympics" display="https://en.wikipedia.org/wiki/Italy_at_the_2016_Summer_Olympics"/>
    <hyperlink ref="A1172" r:id="rId1160" tooltip="Australia at the 2016 Summer Olympics" display="https://en.wikipedia.org/wiki/Australia_at_the_2016_Summer_Olympics"/>
    <hyperlink ref="A1173" r:id="rId1161" tooltip="Netherlands at the 2016 Summer Olympics" display="https://en.wikipedia.org/wiki/Netherlands_at_the_2016_Summer_Olympics"/>
    <hyperlink ref="A1174" r:id="rId1162" tooltip="Hungary at the 2016 Summer Olympics" display="https://en.wikipedia.org/wiki/Hungary_at_the_2016_Summer_Olympics"/>
    <hyperlink ref="A1175" r:id="rId1163" tooltip="Brazil at the 2016 Summer Olympics" display="https://en.wikipedia.org/wiki/Brazil_at_the_2016_Summer_Olympics"/>
    <hyperlink ref="A1176" r:id="rId1164" tooltip="Spain at the 2016 Summer Olympics" display="https://en.wikipedia.org/wiki/Spain_at_the_2016_Summer_Olympics"/>
    <hyperlink ref="A1177" r:id="rId1165" tooltip="Kenya at the 2016 Summer Olympics" display="https://en.wikipedia.org/wiki/Kenya_at_the_2016_Summer_Olympics"/>
    <hyperlink ref="A1178" r:id="rId1166" tooltip="Jamaica at the 2016 Summer Olympics" display="https://en.wikipedia.org/wiki/Jamaica_at_the_2016_Summer_Olympics"/>
    <hyperlink ref="A1179" r:id="rId1167" tooltip="Croatia at the 2016 Summer Olympics" display="https://en.wikipedia.org/wiki/Croatia_at_the_2016_Summer_Olympics"/>
    <hyperlink ref="A1180" r:id="rId1168" tooltip="Cuba at the 2016 Summer Olympics" display="https://en.wikipedia.org/wiki/Cuba_at_the_2016_Summer_Olympics"/>
    <hyperlink ref="A1181" r:id="rId1169" tooltip="New Zealand at the 2016 Summer Olympics" display="https://en.wikipedia.org/wiki/New_Zealand_at_the_2016_Summer_Olympics"/>
    <hyperlink ref="A1182" r:id="rId1170" tooltip="Canada at the 2016 Summer Olympics" display="https://en.wikipedia.org/wiki/Canada_at_the_2016_Summer_Olympics"/>
    <hyperlink ref="A1183" r:id="rId1171" tooltip="Uzbekistan at the 2016 Summer Olympics" display="https://en.wikipedia.org/wiki/Uzbekistan_at_the_2016_Summer_Olympics"/>
    <hyperlink ref="A1184" r:id="rId1172" tooltip="Kazakhstan at the 2016 Summer Olympics" display="https://en.wikipedia.org/wiki/Kazakhstan_at_the_2016_Summer_Olympics"/>
    <hyperlink ref="A1185" r:id="rId1173" tooltip="Colombia at the 2016 Summer Olympics" display="https://en.wikipedia.org/wiki/Colombia_at_the_2016_Summer_Olympics"/>
    <hyperlink ref="A1186" r:id="rId1174" tooltip="Switzerland at the 2016 Summer Olympics" display="https://en.wikipedia.org/wiki/Switzerland_at_the_2016_Summer_Olympics"/>
    <hyperlink ref="A1187" r:id="rId1175" tooltip="Iran at the 2016 Summer Olympics" display="https://en.wikipedia.org/wiki/Iran_at_the_2016_Summer_Olympics"/>
    <hyperlink ref="A1188" r:id="rId1176" tooltip="Greece at the 2016 Summer Olympics" display="https://en.wikipedia.org/wiki/Greece_at_the_2016_Summer_Olympics"/>
    <hyperlink ref="A1189" r:id="rId1177" tooltip="Argentina at the 2016 Summer Olympics" display="https://en.wikipedia.org/wiki/Argentina_at_the_2016_Summer_Olympics"/>
    <hyperlink ref="A1190" r:id="rId1178" tooltip="Denmark at the 2016 Summer Olympics" display="https://en.wikipedia.org/wiki/Denmark_at_the_2016_Summer_Olympics"/>
    <hyperlink ref="A1191" r:id="rId1179" tooltip="Sweden at the 2016 Summer Olympics" display="https://en.wikipedia.org/wiki/Sweden_at_the_2016_Summer_Olympics"/>
    <hyperlink ref="A1192" r:id="rId1180" tooltip="South Africa at the 2016 Summer Olympics" display="https://en.wikipedia.org/wiki/South_Africa_at_the_2016_Summer_Olympics"/>
    <hyperlink ref="A1193" r:id="rId1181" tooltip="Ukraine at the 2016 Summer Olympics" display="https://en.wikipedia.org/wiki/Ukraine_at_the_2016_Summer_Olympics"/>
    <hyperlink ref="A1194" r:id="rId1182" tooltip="Serbia at the 2016 Summer Olympics" display="https://en.wikipedia.org/wiki/Serbia_at_the_2016_Summer_Olympics"/>
    <hyperlink ref="A1195" r:id="rId1183" tooltip="Poland at the 2016 Summer Olympics" display="https://en.wikipedia.org/wiki/Poland_at_the_2016_Summer_Olympics"/>
    <hyperlink ref="A1196" r:id="rId1184" tooltip="North Korea at the 2016 Summer Olympics" display="https://en.wikipedia.org/wiki/North_Korea_at_the_2016_Summer_Olympics"/>
    <hyperlink ref="A1197" r:id="rId1185" tooltip="Belgium at the 2016 Summer Olympics" display="https://en.wikipedia.org/wiki/Belgium_at_the_2016_Summer_Olympics"/>
    <hyperlink ref="A1198" r:id="rId1186" tooltip="Thailand at the 2016 Summer Olympics" display="https://en.wikipedia.org/wiki/Thailand_at_the_2016_Summer_Olympics"/>
    <hyperlink ref="A1199" r:id="rId1187" tooltip="Slovakia at the 2016 Summer Olympics" display="https://en.wikipedia.org/wiki/Slovakia_at_the_2016_Summer_Olympics"/>
    <hyperlink ref="A1200" r:id="rId1188" tooltip="Georgia at the 2016 Summer Olympics" display="https://en.wikipedia.org/wiki/Georgia_at_the_2016_Summer_Olympics"/>
    <hyperlink ref="A1201" r:id="rId1189" tooltip="Azerbaijan at the 2016 Summer Olympics" display="https://en.wikipedia.org/wiki/Azerbaijan_at_the_2016_Summer_Olympics"/>
    <hyperlink ref="A1202" r:id="rId1190" tooltip="Belarus at the 2016 Summer Olympics" display="https://en.wikipedia.org/wiki/Belarus_at_the_2016_Summer_Olympics"/>
    <hyperlink ref="A1203" r:id="rId1191" tooltip="Turkey at the 2016 Summer Olympics" display="https://en.wikipedia.org/wiki/Turkey_at_the_2016_Summer_Olympics"/>
    <hyperlink ref="A1204" r:id="rId1192" tooltip="Armenia at the 2016 Summer Olympics" display="https://en.wikipedia.org/wiki/Armenia_at_the_2016_Summer_Olympics"/>
    <hyperlink ref="A1205" r:id="rId1193" tooltip="Czech Republic at the 2016 Summer Olympics" display="https://en.wikipedia.org/wiki/Czech_Republic_at_the_2016_Summer_Olympics"/>
    <hyperlink ref="A1206" r:id="rId1194" tooltip="Ethiopia at the 2016 Summer Olympics" display="https://en.wikipedia.org/wiki/Ethiopia_at_the_2016_Summer_Olympics"/>
    <hyperlink ref="A1207" r:id="rId1195" tooltip="Slovenia at the 2016 Summer Olympics" display="https://en.wikipedia.org/wiki/Slovenia_at_the_2016_Summer_Olympics"/>
    <hyperlink ref="A1208" r:id="rId1196" tooltip="Indonesia at the 2016 Summer Olympics" display="https://en.wikipedia.org/wiki/Indonesia_at_the_2016_Summer_Olympics"/>
    <hyperlink ref="A1209" r:id="rId1197" tooltip="Romania at the 2016 Summer Olympics" display="https://en.wikipedia.org/wiki/Romania_at_the_2016_Summer_Olympics"/>
    <hyperlink ref="A1210" r:id="rId1198" tooltip="Bahrain at the 2016 Summer Olympics" display="https://en.wikipedia.org/wiki/Bahrain_at_the_2016_Summer_Olympics"/>
    <hyperlink ref="A1211" r:id="rId1199" tooltip="Vietnam at the 2016 Summer Olympics" display="https://en.wikipedia.org/wiki/Vietnam_at_the_2016_Summer_Olympics"/>
    <hyperlink ref="A1212" r:id="rId1200" tooltip="Chinese Taipei at the 2016 Summer Olympics" display="https://en.wikipedia.org/wiki/Chinese_Taipei_at_the_2016_Summer_Olympics"/>
    <hyperlink ref="A1213" r:id="rId1201" tooltip="Bahamas at the 2016 Summer Olympics" display="https://en.wikipedia.org/wiki/Bahamas_at_the_2016_Summer_Olympics"/>
    <hyperlink ref="A1214" r:id="rId1202" tooltip="Independent Olympic Athletes at the 2016 Summer Olympics" display="https://en.wikipedia.org/wiki/Independent_Olympic_Athletes_at_the_2016_Summer_Olympics"/>
    <hyperlink ref="A1215" r:id="rId1203" tooltip="Ivory Coast at the 2016 Summer Olympics" display="https://en.wikipedia.org/wiki/Ivory_Coast_at_the_2016_Summer_Olympics"/>
    <hyperlink ref="A1216" r:id="rId1204" tooltip="Fiji at the 2016 Summer Olympics" display="https://en.wikipedia.org/wiki/Fiji_at_the_2016_Summer_Olympics"/>
    <hyperlink ref="A1217" r:id="rId1205" tooltip="Jordan at the 2016 Summer Olympics" display="https://en.wikipedia.org/wiki/Jordan_at_the_2016_Summer_Olympics"/>
    <hyperlink ref="A1218" r:id="rId1206" tooltip="Kosovo at the 2016 Summer Olympics" display="https://en.wikipedia.org/wiki/Kosovo_at_the_2016_Summer_Olympics"/>
    <hyperlink ref="A1219" r:id="rId1207" tooltip="Puerto Rico at the 2016 Summer Olympics" display="https://en.wikipedia.org/wiki/Puerto_Rico_at_the_2016_Summer_Olympics"/>
    <hyperlink ref="A1220" r:id="rId1208" tooltip="Singapore at the 2016 Summer Olympics" display="https://en.wikipedia.org/wiki/Singapore_at_the_2016_Summer_Olympics"/>
    <hyperlink ref="A1221" r:id="rId1209" tooltip="Tajikistan at the 2016 Summer Olympics" display="https://en.wikipedia.org/wiki/Tajikistan_at_the_2016_Summer_Olympics"/>
    <hyperlink ref="A1222" r:id="rId1210" tooltip="Malaysia at the 2016 Summer Olympics" display="https://en.wikipedia.org/wiki/Malaysia_at_the_2016_Summer_Olympics"/>
    <hyperlink ref="A1223" r:id="rId1211" tooltip="Mexico at the 2016 Summer Olympics" display="https://en.wikipedia.org/wiki/Mexico_at_the_2016_Summer_Olympics"/>
    <hyperlink ref="A1224" r:id="rId1212" tooltip="Venezuela at the 2016 Summer Olympics" display="https://en.wikipedia.org/wiki/Venezuela_at_the_2016_Summer_Olympics"/>
    <hyperlink ref="A1225" r:id="rId1213" tooltip="Algeria at the 2016 Summer Olympics" display="https://en.wikipedia.org/wiki/Algeria_at_the_2016_Summer_Olympics"/>
    <hyperlink ref="A1226" r:id="rId1214" tooltip="Ireland at the 2016 Summer Olympics" display="https://en.wikipedia.org/wiki/Ireland_at_the_2016_Summer_Olympics"/>
    <hyperlink ref="A1227" r:id="rId1215" tooltip="Lithuania at the 2016 Summer Olympics" display="https://en.wikipedia.org/wiki/Lithuania_at_the_2016_Summer_Olympics"/>
    <hyperlink ref="A1228" r:id="rId1216" tooltip="Bulgaria at the 2016 Summer Olympics" display="https://en.wikipedia.org/wiki/Bulgaria_at_the_2016_Summer_Olympics"/>
    <hyperlink ref="A1229" r:id="rId1217" tooltip="India at the 2016 Summer Olympics" display="https://en.wikipedia.org/wiki/India_at_the_2016_Summer_Olympics"/>
    <hyperlink ref="A1230" r:id="rId1218" tooltip="Mongolia at the 2016 Summer Olympics" display="https://en.wikipedia.org/wiki/Mongolia_at_the_2016_Summer_Olympics"/>
    <hyperlink ref="A1231" r:id="rId1219" tooltip="Burundi at the 2016 Summer Olympics" display="https://en.wikipedia.org/wiki/Burundi_at_the_2016_Summer_Olympics"/>
    <hyperlink ref="A1232" r:id="rId1220" tooltip="Grenada at the 2016 Summer Olympics" display="https://en.wikipedia.org/wiki/Grenada_at_the_2016_Summer_Olympics"/>
    <hyperlink ref="A1233" r:id="rId1221" tooltip="Niger at the 2016 Summer Olympics" display="https://en.wikipedia.org/wiki/Niger_at_the_2016_Summer_Olympics"/>
    <hyperlink ref="A1234" r:id="rId1222" tooltip="Philippines at the 2016 Summer Olympics" display="https://en.wikipedia.org/wiki/Philippines_at_the_2016_Summer_Olympics"/>
    <hyperlink ref="A1235" r:id="rId1223" tooltip="Qatar at the 2016 Summer Olympics" display="https://en.wikipedia.org/wiki/Qatar_at_the_2016_Summer_Olympics"/>
    <hyperlink ref="A1236" r:id="rId1224" tooltip="Norway at the 2016 Summer Olympics" display="https://en.wikipedia.org/wiki/Norway_at_the_2016_Summer_Olympics"/>
    <hyperlink ref="A1237" r:id="rId1225" tooltip="Egypt at the 2016 Summer Olympics" display="https://en.wikipedia.org/wiki/Egypt_at_the_2016_Summer_Olympics"/>
    <hyperlink ref="A1238" r:id="rId1226" tooltip="Tunisia at the 2016 Summer Olympics" display="https://en.wikipedia.org/wiki/Tunisia_at_the_2016_Summer_Olympics"/>
    <hyperlink ref="A1239" r:id="rId1227" tooltip="Israel at the 2016 Summer Olympics" display="https://en.wikipedia.org/wiki/Israel_at_the_2016_Summer_Olympics"/>
    <hyperlink ref="A1240" r:id="rId1228" tooltip="Austria at the 2016 Summer Olympics" display="https://en.wikipedia.org/wiki/Austria_at_the_2016_Summer_Olympics"/>
    <hyperlink ref="A1241" r:id="rId1229" tooltip="Dominican Republic at the 2016 Summer Olympics" display="https://en.wikipedia.org/wiki/Dominican_Republic_at_the_2016_Summer_Olympics"/>
    <hyperlink ref="A1242" r:id="rId1230" tooltip="Estonia at the 2016 Summer Olympics" display="https://en.wikipedia.org/wiki/Estonia_at_the_2016_Summer_Olympics"/>
    <hyperlink ref="A1243" r:id="rId1231" tooltip="Finland at the 2016 Summer Olympics" display="https://en.wikipedia.org/wiki/Finland_at_the_2016_Summer_Olympics"/>
    <hyperlink ref="A1244" r:id="rId1232" tooltip="Morocco at the 2016 Summer Olympics" display="https://en.wikipedia.org/wiki/Morocco_at_the_2016_Summer_Olympics"/>
    <hyperlink ref="A1245" r:id="rId1233" tooltip="Nigeria at the 2016 Summer Olympics" display="https://en.wikipedia.org/wiki/Nigeria_at_the_2016_Summer_Olympics"/>
    <hyperlink ref="A1246" r:id="rId1234" tooltip="Portugal at the 2016 Summer Olympics" display="https://en.wikipedia.org/wiki/Portugal_at_the_2016_Summer_Olympics"/>
    <hyperlink ref="A1247" r:id="rId1235" tooltip="Trinidad and Tobago at the 2016 Summer Olympics" display="https://en.wikipedia.org/wiki/Trinidad_and_Tobago_at_the_2016_Summer_Olympics"/>
    <hyperlink ref="A1248" r:id="rId1236" tooltip="United Arab Emirates at the 2016 Summer Olympics" display="https://en.wikipedia.org/wiki/United_Arab_Emirates_at_the_2016_Summer_Olympics"/>
  </hyperlinks>
  <pageMargins left="0.511811024" right="0.511811024" top="0.78740157499999996" bottom="0.78740157499999996" header="0.31496062000000002" footer="0.31496062000000002"/>
  <pageSetup paperSize="9" orientation="portrait" verticalDpi="300" r:id="rId1237"/>
  <drawing r:id="rId123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48"/>
  <sheetViews>
    <sheetView tabSelected="1" workbookViewId="0"/>
  </sheetViews>
  <sheetFormatPr defaultRowHeight="14.4" x14ac:dyDescent="0.3"/>
  <sheetData>
    <row r="1" spans="1:24" x14ac:dyDescent="0.3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193</v>
      </c>
      <c r="H1" t="s">
        <v>11</v>
      </c>
      <c r="I1" t="s">
        <v>195</v>
      </c>
      <c r="J1" t="s">
        <v>194</v>
      </c>
      <c r="K1" t="s">
        <v>362</v>
      </c>
      <c r="L1" t="s">
        <v>196</v>
      </c>
      <c r="M1" t="s">
        <v>197</v>
      </c>
      <c r="N1" t="s">
        <v>198</v>
      </c>
      <c r="O1" t="s">
        <v>204</v>
      </c>
      <c r="P1" t="s">
        <v>205</v>
      </c>
      <c r="Q1" t="s">
        <v>363</v>
      </c>
      <c r="R1" t="s">
        <v>364</v>
      </c>
      <c r="S1" t="s">
        <v>199</v>
      </c>
      <c r="T1" t="s">
        <v>200</v>
      </c>
      <c r="U1" t="s">
        <v>207</v>
      </c>
      <c r="V1" t="s">
        <v>206</v>
      </c>
      <c r="W1" t="s">
        <v>365</v>
      </c>
      <c r="X1" t="s">
        <v>208</v>
      </c>
    </row>
    <row r="2" spans="1:24" x14ac:dyDescent="0.3">
      <c r="A2">
        <v>11</v>
      </c>
      <c r="B2">
        <v>7</v>
      </c>
      <c r="C2">
        <v>2</v>
      </c>
      <c r="D2">
        <v>20</v>
      </c>
      <c r="E2">
        <v>1896</v>
      </c>
      <c r="F2">
        <v>0</v>
      </c>
      <c r="G2">
        <v>16</v>
      </c>
      <c r="H2" t="s">
        <v>209</v>
      </c>
      <c r="I2">
        <v>0</v>
      </c>
      <c r="J2">
        <v>0</v>
      </c>
      <c r="K2">
        <f>VLOOKUP(E2,Plan4!$A$4:$E$32,4,0)</f>
        <v>0</v>
      </c>
      <c r="L2">
        <v>1900</v>
      </c>
      <c r="M2">
        <v>0</v>
      </c>
      <c r="N2">
        <v>0</v>
      </c>
      <c r="O2">
        <v>0</v>
      </c>
      <c r="P2">
        <v>0</v>
      </c>
      <c r="Q2">
        <f>SUMIFS($A$2:$A$1248,$H$2:$H$1248,$H2,$E$2:$E$1248,$K2)</f>
        <v>0</v>
      </c>
      <c r="R2">
        <f>SUMIFS($D$2:$D$1248,$H$2:$H$1248,$H2,$E$2:$E$1248,$K2)</f>
        <v>0</v>
      </c>
      <c r="S2">
        <v>0</v>
      </c>
      <c r="T2">
        <v>0</v>
      </c>
      <c r="U2">
        <v>0</v>
      </c>
      <c r="V2">
        <v>0</v>
      </c>
      <c r="W2">
        <f>COUNTIFS($H$2:$H$1248,$H2,$E$2:$E$1248,$K$2:$K$1248)</f>
        <v>0</v>
      </c>
      <c r="X2">
        <v>122</v>
      </c>
    </row>
    <row r="3" spans="1:24" x14ac:dyDescent="0.3">
      <c r="A3">
        <v>10</v>
      </c>
      <c r="B3">
        <v>17</v>
      </c>
      <c r="C3">
        <v>19</v>
      </c>
      <c r="D3">
        <v>46</v>
      </c>
      <c r="E3">
        <v>1896</v>
      </c>
      <c r="F3">
        <v>1</v>
      </c>
      <c r="G3">
        <v>9</v>
      </c>
      <c r="H3" t="s">
        <v>210</v>
      </c>
      <c r="I3">
        <v>0</v>
      </c>
      <c r="J3">
        <v>0</v>
      </c>
      <c r="K3">
        <f>VLOOKUP(E3,Plan4!$A$4:$E$32,4,0)</f>
        <v>0</v>
      </c>
      <c r="L3">
        <v>1900</v>
      </c>
      <c r="M3">
        <v>0</v>
      </c>
      <c r="N3">
        <v>0</v>
      </c>
      <c r="O3">
        <v>0</v>
      </c>
      <c r="P3">
        <v>0</v>
      </c>
      <c r="Q3">
        <f t="shared" ref="Q3:Q66" si="0">SUMIFS($A$2:$A$1248,$H$2:$H$1248,$H3,$E$2:$E$1248,$K3)</f>
        <v>0</v>
      </c>
      <c r="R3">
        <f t="shared" ref="R3:R66" si="1">SUMIFS($D$2:$D$1248,$H$2:$H$1248,$H3,$E$2:$E$1248,$K3)</f>
        <v>0</v>
      </c>
      <c r="S3">
        <v>0</v>
      </c>
      <c r="T3">
        <v>0</v>
      </c>
      <c r="U3">
        <v>0</v>
      </c>
      <c r="V3">
        <v>0</v>
      </c>
      <c r="W3">
        <f t="shared" ref="W3:W66" si="2">COUNTIFS($H$2:$H$1248,$H3,$E$2:$E$1248,$K$2:$K$1248)</f>
        <v>0</v>
      </c>
      <c r="X3">
        <v>122</v>
      </c>
    </row>
    <row r="4" spans="1:24" x14ac:dyDescent="0.3">
      <c r="A4">
        <v>6</v>
      </c>
      <c r="B4">
        <v>5</v>
      </c>
      <c r="C4">
        <v>2</v>
      </c>
      <c r="D4">
        <v>13</v>
      </c>
      <c r="E4">
        <v>1896</v>
      </c>
      <c r="F4">
        <v>0</v>
      </c>
      <c r="G4">
        <v>10</v>
      </c>
      <c r="H4" t="s">
        <v>211</v>
      </c>
      <c r="I4">
        <v>0</v>
      </c>
      <c r="J4">
        <v>0</v>
      </c>
      <c r="K4">
        <f>VLOOKUP(E4,Plan4!$A$4:$E$32,4,0)</f>
        <v>0</v>
      </c>
      <c r="L4">
        <v>1900</v>
      </c>
      <c r="M4">
        <v>0</v>
      </c>
      <c r="N4">
        <v>0</v>
      </c>
      <c r="O4">
        <v>0</v>
      </c>
      <c r="P4">
        <v>0</v>
      </c>
      <c r="Q4">
        <f t="shared" si="0"/>
        <v>0</v>
      </c>
      <c r="R4">
        <f t="shared" si="1"/>
        <v>0</v>
      </c>
      <c r="S4">
        <v>0</v>
      </c>
      <c r="T4">
        <v>0</v>
      </c>
      <c r="U4">
        <v>0</v>
      </c>
      <c r="V4">
        <v>0</v>
      </c>
      <c r="W4">
        <f t="shared" si="2"/>
        <v>0</v>
      </c>
      <c r="X4">
        <v>122</v>
      </c>
    </row>
    <row r="5" spans="1:24" x14ac:dyDescent="0.3">
      <c r="A5">
        <v>5</v>
      </c>
      <c r="B5">
        <v>4</v>
      </c>
      <c r="C5">
        <v>2</v>
      </c>
      <c r="D5">
        <v>11</v>
      </c>
      <c r="E5">
        <v>1896</v>
      </c>
      <c r="F5">
        <v>0</v>
      </c>
      <c r="G5">
        <v>9</v>
      </c>
      <c r="H5" t="s">
        <v>212</v>
      </c>
      <c r="I5">
        <v>0</v>
      </c>
      <c r="J5">
        <v>0</v>
      </c>
      <c r="K5">
        <f>VLOOKUP(E5,Plan4!$A$4:$E$32,4,0)</f>
        <v>0</v>
      </c>
      <c r="L5">
        <v>1900</v>
      </c>
      <c r="M5">
        <v>0</v>
      </c>
      <c r="N5">
        <v>0</v>
      </c>
      <c r="O5">
        <v>0</v>
      </c>
      <c r="P5">
        <v>0</v>
      </c>
      <c r="Q5">
        <f t="shared" si="0"/>
        <v>0</v>
      </c>
      <c r="R5">
        <f t="shared" si="1"/>
        <v>0</v>
      </c>
      <c r="S5">
        <v>0</v>
      </c>
      <c r="T5">
        <v>1</v>
      </c>
      <c r="U5">
        <v>0</v>
      </c>
      <c r="V5">
        <v>0</v>
      </c>
      <c r="W5">
        <f t="shared" si="2"/>
        <v>0</v>
      </c>
      <c r="X5">
        <v>122</v>
      </c>
    </row>
    <row r="6" spans="1:24" x14ac:dyDescent="0.3">
      <c r="A6">
        <v>2</v>
      </c>
      <c r="B6">
        <v>3</v>
      </c>
      <c r="C6">
        <v>2</v>
      </c>
      <c r="D6">
        <v>7</v>
      </c>
      <c r="E6">
        <v>1896</v>
      </c>
      <c r="F6">
        <v>0</v>
      </c>
      <c r="G6">
        <v>16</v>
      </c>
      <c r="H6" t="s">
        <v>213</v>
      </c>
      <c r="I6">
        <v>0</v>
      </c>
      <c r="J6">
        <v>0</v>
      </c>
      <c r="K6">
        <f>VLOOKUP(E6,Plan4!$A$4:$E$32,4,0)</f>
        <v>0</v>
      </c>
      <c r="L6">
        <v>1900</v>
      </c>
      <c r="M6">
        <v>0</v>
      </c>
      <c r="N6">
        <v>0</v>
      </c>
      <c r="O6">
        <v>0</v>
      </c>
      <c r="P6">
        <v>0</v>
      </c>
      <c r="Q6">
        <f t="shared" si="0"/>
        <v>0</v>
      </c>
      <c r="R6">
        <f t="shared" si="1"/>
        <v>0</v>
      </c>
      <c r="S6">
        <v>0</v>
      </c>
      <c r="T6">
        <v>0</v>
      </c>
      <c r="U6">
        <v>0</v>
      </c>
      <c r="V6">
        <v>0</v>
      </c>
      <c r="W6">
        <f t="shared" si="2"/>
        <v>0</v>
      </c>
      <c r="X6">
        <v>122</v>
      </c>
    </row>
    <row r="7" spans="1:24" x14ac:dyDescent="0.3">
      <c r="A7">
        <v>2</v>
      </c>
      <c r="B7">
        <v>1</v>
      </c>
      <c r="C7">
        <v>3</v>
      </c>
      <c r="D7">
        <v>6</v>
      </c>
      <c r="E7">
        <v>1896</v>
      </c>
      <c r="F7">
        <v>0</v>
      </c>
      <c r="G7">
        <v>10</v>
      </c>
      <c r="H7" t="s">
        <v>214</v>
      </c>
      <c r="I7">
        <v>0</v>
      </c>
      <c r="J7">
        <v>0</v>
      </c>
      <c r="K7">
        <f>VLOOKUP(E7,Plan4!$A$4:$E$32,4,0)</f>
        <v>0</v>
      </c>
      <c r="L7">
        <v>1900</v>
      </c>
      <c r="M7">
        <v>0</v>
      </c>
      <c r="N7">
        <v>0</v>
      </c>
      <c r="O7">
        <v>0</v>
      </c>
      <c r="P7">
        <v>0</v>
      </c>
      <c r="Q7">
        <f t="shared" si="0"/>
        <v>0</v>
      </c>
      <c r="R7">
        <f t="shared" si="1"/>
        <v>0</v>
      </c>
      <c r="S7">
        <v>0</v>
      </c>
      <c r="T7">
        <v>0</v>
      </c>
      <c r="U7">
        <v>0</v>
      </c>
      <c r="V7">
        <v>0</v>
      </c>
      <c r="W7">
        <f t="shared" si="2"/>
        <v>0</v>
      </c>
      <c r="X7">
        <v>122</v>
      </c>
    </row>
    <row r="8" spans="1:24" x14ac:dyDescent="0.3">
      <c r="A8">
        <v>2</v>
      </c>
      <c r="B8">
        <v>1</v>
      </c>
      <c r="C8">
        <v>2</v>
      </c>
      <c r="D8">
        <v>5</v>
      </c>
      <c r="E8">
        <v>1896</v>
      </c>
      <c r="F8">
        <v>0</v>
      </c>
      <c r="G8">
        <v>10</v>
      </c>
      <c r="H8" t="s">
        <v>215</v>
      </c>
      <c r="I8">
        <v>0</v>
      </c>
      <c r="J8">
        <v>0</v>
      </c>
      <c r="K8">
        <f>VLOOKUP(E8,Plan4!$A$4:$E$32,4,0)</f>
        <v>0</v>
      </c>
      <c r="L8">
        <v>1900</v>
      </c>
      <c r="M8">
        <v>0</v>
      </c>
      <c r="N8">
        <v>0</v>
      </c>
      <c r="O8">
        <v>0</v>
      </c>
      <c r="P8">
        <v>0</v>
      </c>
      <c r="Q8">
        <f t="shared" si="0"/>
        <v>0</v>
      </c>
      <c r="R8">
        <f t="shared" si="1"/>
        <v>0</v>
      </c>
      <c r="S8">
        <v>0</v>
      </c>
      <c r="T8">
        <v>0</v>
      </c>
      <c r="U8">
        <v>0</v>
      </c>
      <c r="V8">
        <v>0</v>
      </c>
      <c r="W8">
        <f t="shared" si="2"/>
        <v>0</v>
      </c>
      <c r="X8">
        <v>122</v>
      </c>
    </row>
    <row r="9" spans="1:24" x14ac:dyDescent="0.3">
      <c r="A9">
        <v>2</v>
      </c>
      <c r="B9">
        <v>0</v>
      </c>
      <c r="C9">
        <v>0</v>
      </c>
      <c r="D9">
        <v>2</v>
      </c>
      <c r="E9">
        <v>1896</v>
      </c>
      <c r="F9">
        <v>0</v>
      </c>
      <c r="G9">
        <v>12</v>
      </c>
      <c r="H9" t="s">
        <v>216</v>
      </c>
      <c r="I9">
        <v>0</v>
      </c>
      <c r="J9">
        <v>0</v>
      </c>
      <c r="K9">
        <f>VLOOKUP(E9,Plan4!$A$4:$E$32,4,0)</f>
        <v>0</v>
      </c>
      <c r="L9">
        <v>1900</v>
      </c>
      <c r="M9">
        <v>0</v>
      </c>
      <c r="N9">
        <v>0</v>
      </c>
      <c r="O9">
        <v>0</v>
      </c>
      <c r="P9">
        <v>0</v>
      </c>
      <c r="Q9">
        <f t="shared" si="0"/>
        <v>0</v>
      </c>
      <c r="R9">
        <f t="shared" si="1"/>
        <v>0</v>
      </c>
      <c r="S9">
        <v>0</v>
      </c>
      <c r="T9">
        <v>0</v>
      </c>
      <c r="U9">
        <v>0</v>
      </c>
      <c r="V9">
        <v>0</v>
      </c>
      <c r="W9">
        <f t="shared" si="2"/>
        <v>0</v>
      </c>
      <c r="X9">
        <v>122</v>
      </c>
    </row>
    <row r="10" spans="1:24" x14ac:dyDescent="0.3">
      <c r="A10">
        <v>1</v>
      </c>
      <c r="B10">
        <v>2</v>
      </c>
      <c r="C10">
        <v>3</v>
      </c>
      <c r="D10">
        <v>6</v>
      </c>
      <c r="E10">
        <v>1896</v>
      </c>
      <c r="F10">
        <v>0</v>
      </c>
      <c r="G10">
        <v>10</v>
      </c>
      <c r="H10" t="s">
        <v>217</v>
      </c>
      <c r="I10">
        <v>0</v>
      </c>
      <c r="J10">
        <v>0</v>
      </c>
      <c r="K10">
        <f>VLOOKUP(E10,Plan4!$A$4:$E$32,4,0)</f>
        <v>0</v>
      </c>
      <c r="L10">
        <v>1900</v>
      </c>
      <c r="M10">
        <v>0</v>
      </c>
      <c r="N10">
        <v>0</v>
      </c>
      <c r="O10">
        <v>0</v>
      </c>
      <c r="P10">
        <v>0</v>
      </c>
      <c r="Q10">
        <f t="shared" si="0"/>
        <v>0</v>
      </c>
      <c r="R10">
        <f t="shared" si="1"/>
        <v>0</v>
      </c>
      <c r="S10">
        <v>0</v>
      </c>
      <c r="T10">
        <v>0</v>
      </c>
      <c r="U10">
        <v>0</v>
      </c>
      <c r="V10">
        <v>0</v>
      </c>
      <c r="W10">
        <f t="shared" si="2"/>
        <v>0</v>
      </c>
      <c r="X10">
        <v>122</v>
      </c>
    </row>
    <row r="11" spans="1:24" x14ac:dyDescent="0.3">
      <c r="A11">
        <v>1</v>
      </c>
      <c r="B11">
        <v>2</v>
      </c>
      <c r="C11">
        <v>0</v>
      </c>
      <c r="D11">
        <v>3</v>
      </c>
      <c r="E11">
        <v>1896</v>
      </c>
      <c r="F11">
        <v>0</v>
      </c>
      <c r="G11">
        <v>14</v>
      </c>
      <c r="H11" t="s">
        <v>218</v>
      </c>
      <c r="I11">
        <v>0</v>
      </c>
      <c r="J11">
        <v>0</v>
      </c>
      <c r="K11">
        <f>VLOOKUP(E11,Plan4!$A$4:$E$32,4,0)</f>
        <v>0</v>
      </c>
      <c r="L11">
        <v>1900</v>
      </c>
      <c r="M11">
        <v>0</v>
      </c>
      <c r="N11">
        <v>0</v>
      </c>
      <c r="O11">
        <v>0</v>
      </c>
      <c r="P11">
        <v>0</v>
      </c>
      <c r="Q11">
        <f t="shared" si="0"/>
        <v>0</v>
      </c>
      <c r="R11">
        <f t="shared" si="1"/>
        <v>0</v>
      </c>
      <c r="S11">
        <v>0</v>
      </c>
      <c r="T11">
        <v>0</v>
      </c>
      <c r="U11">
        <v>0</v>
      </c>
      <c r="V11">
        <v>0</v>
      </c>
      <c r="W11">
        <f t="shared" si="2"/>
        <v>0</v>
      </c>
      <c r="X11">
        <v>122</v>
      </c>
    </row>
    <row r="12" spans="1:24" x14ac:dyDescent="0.3">
      <c r="A12">
        <v>1</v>
      </c>
      <c r="B12">
        <v>1</v>
      </c>
      <c r="C12">
        <v>1</v>
      </c>
      <c r="D12">
        <v>3</v>
      </c>
      <c r="E12">
        <v>1896</v>
      </c>
      <c r="F12">
        <v>0</v>
      </c>
      <c r="G12">
        <v>13</v>
      </c>
      <c r="H12" t="s">
        <v>219</v>
      </c>
      <c r="I12">
        <v>0</v>
      </c>
      <c r="J12">
        <v>0</v>
      </c>
      <c r="K12">
        <f>VLOOKUP(E12,Plan4!$A$4:$E$32,4,0)</f>
        <v>0</v>
      </c>
      <c r="L12">
        <v>1900</v>
      </c>
      <c r="M12">
        <v>0</v>
      </c>
      <c r="N12">
        <v>0</v>
      </c>
      <c r="O12">
        <v>0</v>
      </c>
      <c r="P12">
        <v>0</v>
      </c>
      <c r="Q12">
        <f t="shared" si="0"/>
        <v>0</v>
      </c>
      <c r="R12">
        <f t="shared" si="1"/>
        <v>0</v>
      </c>
      <c r="S12">
        <v>0</v>
      </c>
      <c r="T12">
        <v>0</v>
      </c>
      <c r="U12">
        <v>0</v>
      </c>
      <c r="V12">
        <v>0</v>
      </c>
      <c r="W12">
        <f t="shared" si="2"/>
        <v>0</v>
      </c>
      <c r="X12">
        <v>122</v>
      </c>
    </row>
    <row r="13" spans="1:24" x14ac:dyDescent="0.3">
      <c r="A13">
        <v>29</v>
      </c>
      <c r="B13">
        <v>44</v>
      </c>
      <c r="C13">
        <v>39</v>
      </c>
      <c r="D13">
        <v>112</v>
      </c>
      <c r="E13">
        <v>1900</v>
      </c>
      <c r="F13">
        <v>1</v>
      </c>
      <c r="G13">
        <v>9</v>
      </c>
      <c r="H13" t="s">
        <v>212</v>
      </c>
      <c r="I13">
        <v>1896</v>
      </c>
      <c r="J13">
        <v>0</v>
      </c>
      <c r="K13">
        <f>VLOOKUP(E13,Plan4!$A$4:$E$32,4,0)</f>
        <v>0</v>
      </c>
      <c r="L13">
        <v>1904</v>
      </c>
      <c r="M13">
        <v>5</v>
      </c>
      <c r="N13">
        <v>11</v>
      </c>
      <c r="O13">
        <v>0</v>
      </c>
      <c r="P13">
        <v>0</v>
      </c>
      <c r="Q13">
        <f t="shared" si="0"/>
        <v>0</v>
      </c>
      <c r="R13">
        <f t="shared" si="1"/>
        <v>0</v>
      </c>
      <c r="S13">
        <v>0</v>
      </c>
      <c r="T13">
        <v>0</v>
      </c>
      <c r="U13">
        <v>1</v>
      </c>
      <c r="V13">
        <v>0</v>
      </c>
      <c r="W13">
        <f t="shared" si="2"/>
        <v>0</v>
      </c>
      <c r="X13">
        <v>286</v>
      </c>
    </row>
    <row r="14" spans="1:24" x14ac:dyDescent="0.3">
      <c r="A14">
        <v>19</v>
      </c>
      <c r="B14">
        <v>14</v>
      </c>
      <c r="C14">
        <v>15</v>
      </c>
      <c r="D14">
        <v>48</v>
      </c>
      <c r="E14">
        <v>1900</v>
      </c>
      <c r="F14">
        <v>0</v>
      </c>
      <c r="G14">
        <v>16</v>
      </c>
      <c r="H14" t="s">
        <v>209</v>
      </c>
      <c r="I14">
        <v>1896</v>
      </c>
      <c r="J14">
        <v>0</v>
      </c>
      <c r="K14">
        <f>VLOOKUP(E14,Plan4!$A$4:$E$32,4,0)</f>
        <v>0</v>
      </c>
      <c r="L14">
        <v>1904</v>
      </c>
      <c r="M14">
        <v>11</v>
      </c>
      <c r="N14">
        <v>20</v>
      </c>
      <c r="O14">
        <v>0</v>
      </c>
      <c r="P14">
        <v>0</v>
      </c>
      <c r="Q14">
        <f t="shared" si="0"/>
        <v>0</v>
      </c>
      <c r="R14">
        <f t="shared" si="1"/>
        <v>0</v>
      </c>
      <c r="S14">
        <v>0</v>
      </c>
      <c r="T14">
        <v>1</v>
      </c>
      <c r="U14">
        <v>1</v>
      </c>
      <c r="V14">
        <v>0</v>
      </c>
      <c r="W14">
        <f t="shared" si="2"/>
        <v>0</v>
      </c>
      <c r="X14">
        <v>286</v>
      </c>
    </row>
    <row r="15" spans="1:24" x14ac:dyDescent="0.3">
      <c r="A15">
        <v>16</v>
      </c>
      <c r="B15">
        <v>7</v>
      </c>
      <c r="C15">
        <v>9</v>
      </c>
      <c r="D15">
        <v>32</v>
      </c>
      <c r="E15">
        <v>1900</v>
      </c>
      <c r="F15">
        <v>0</v>
      </c>
      <c r="G15">
        <v>16</v>
      </c>
      <c r="H15" t="s">
        <v>213</v>
      </c>
      <c r="I15">
        <v>1896</v>
      </c>
      <c r="J15">
        <v>0</v>
      </c>
      <c r="K15">
        <f>VLOOKUP(E15,Plan4!$A$4:$E$32,4,0)</f>
        <v>0</v>
      </c>
      <c r="L15">
        <v>1904</v>
      </c>
      <c r="M15">
        <v>2</v>
      </c>
      <c r="N15">
        <v>7</v>
      </c>
      <c r="O15">
        <v>0</v>
      </c>
      <c r="P15">
        <v>0</v>
      </c>
      <c r="Q15">
        <f t="shared" si="0"/>
        <v>0</v>
      </c>
      <c r="R15">
        <f t="shared" si="1"/>
        <v>0</v>
      </c>
      <c r="S15">
        <v>0</v>
      </c>
      <c r="T15">
        <v>0</v>
      </c>
      <c r="U15">
        <v>1</v>
      </c>
      <c r="V15">
        <v>0</v>
      </c>
      <c r="W15">
        <f t="shared" si="2"/>
        <v>0</v>
      </c>
      <c r="X15">
        <v>286</v>
      </c>
    </row>
    <row r="16" spans="1:24" x14ac:dyDescent="0.3">
      <c r="A16">
        <v>6</v>
      </c>
      <c r="B16">
        <v>5</v>
      </c>
      <c r="C16">
        <v>5</v>
      </c>
      <c r="D16">
        <v>16</v>
      </c>
      <c r="E16">
        <v>1900</v>
      </c>
      <c r="F16">
        <v>0</v>
      </c>
      <c r="G16">
        <v>10</v>
      </c>
      <c r="H16" t="s">
        <v>220</v>
      </c>
      <c r="I16">
        <v>1896</v>
      </c>
      <c r="J16">
        <v>0</v>
      </c>
      <c r="K16">
        <f>VLOOKUP(E16,Plan4!$A$4:$E$32,4,0)</f>
        <v>0</v>
      </c>
      <c r="L16">
        <v>1904</v>
      </c>
      <c r="M16">
        <v>0</v>
      </c>
      <c r="N16">
        <v>0</v>
      </c>
      <c r="O16">
        <v>0</v>
      </c>
      <c r="P16">
        <v>0</v>
      </c>
      <c r="Q16">
        <f t="shared" si="0"/>
        <v>0</v>
      </c>
      <c r="R16">
        <f t="shared" si="1"/>
        <v>0</v>
      </c>
      <c r="S16">
        <v>0</v>
      </c>
      <c r="T16">
        <v>0</v>
      </c>
      <c r="U16">
        <v>0</v>
      </c>
      <c r="V16">
        <v>0</v>
      </c>
      <c r="W16">
        <f t="shared" si="2"/>
        <v>0</v>
      </c>
      <c r="X16">
        <v>286</v>
      </c>
    </row>
    <row r="17" spans="1:24" x14ac:dyDescent="0.3">
      <c r="A17">
        <v>6</v>
      </c>
      <c r="B17">
        <v>3</v>
      </c>
      <c r="C17">
        <v>3</v>
      </c>
      <c r="D17">
        <v>12</v>
      </c>
      <c r="E17">
        <v>1900</v>
      </c>
      <c r="F17">
        <v>0</v>
      </c>
      <c r="G17">
        <v>13</v>
      </c>
      <c r="H17" t="s">
        <v>219</v>
      </c>
      <c r="I17">
        <v>1896</v>
      </c>
      <c r="J17">
        <v>0</v>
      </c>
      <c r="K17">
        <f>VLOOKUP(E17,Plan4!$A$4:$E$32,4,0)</f>
        <v>0</v>
      </c>
      <c r="L17">
        <v>1904</v>
      </c>
      <c r="M17">
        <v>1</v>
      </c>
      <c r="N17">
        <v>3</v>
      </c>
      <c r="O17">
        <v>0</v>
      </c>
      <c r="P17">
        <v>0</v>
      </c>
      <c r="Q17">
        <f t="shared" si="0"/>
        <v>0</v>
      </c>
      <c r="R17">
        <f t="shared" si="1"/>
        <v>0</v>
      </c>
      <c r="S17">
        <v>0</v>
      </c>
      <c r="T17">
        <v>0</v>
      </c>
      <c r="U17">
        <v>1</v>
      </c>
      <c r="V17">
        <v>0</v>
      </c>
      <c r="W17">
        <f t="shared" si="2"/>
        <v>0</v>
      </c>
      <c r="X17">
        <v>286</v>
      </c>
    </row>
    <row r="18" spans="1:24" x14ac:dyDescent="0.3">
      <c r="A18">
        <v>6</v>
      </c>
      <c r="B18">
        <v>2</v>
      </c>
      <c r="C18">
        <v>1</v>
      </c>
      <c r="D18">
        <v>9</v>
      </c>
      <c r="E18">
        <v>1900</v>
      </c>
      <c r="F18">
        <v>0</v>
      </c>
      <c r="G18">
        <v>14</v>
      </c>
      <c r="H18" t="s">
        <v>218</v>
      </c>
      <c r="I18">
        <v>1896</v>
      </c>
      <c r="J18">
        <v>0</v>
      </c>
      <c r="K18">
        <f>VLOOKUP(E18,Plan4!$A$4:$E$32,4,0)</f>
        <v>0</v>
      </c>
      <c r="L18">
        <v>1904</v>
      </c>
      <c r="M18">
        <v>1</v>
      </c>
      <c r="N18">
        <v>3</v>
      </c>
      <c r="O18">
        <v>0</v>
      </c>
      <c r="P18">
        <v>0</v>
      </c>
      <c r="Q18">
        <f t="shared" si="0"/>
        <v>0</v>
      </c>
      <c r="R18">
        <f t="shared" si="1"/>
        <v>0</v>
      </c>
      <c r="S18">
        <v>0</v>
      </c>
      <c r="T18">
        <v>0</v>
      </c>
      <c r="U18">
        <v>1</v>
      </c>
      <c r="V18">
        <v>0</v>
      </c>
      <c r="W18">
        <f t="shared" si="2"/>
        <v>0</v>
      </c>
      <c r="X18">
        <v>286</v>
      </c>
    </row>
    <row r="19" spans="1:24" x14ac:dyDescent="0.3">
      <c r="A19">
        <v>4</v>
      </c>
      <c r="B19">
        <v>3</v>
      </c>
      <c r="C19">
        <v>2</v>
      </c>
      <c r="D19">
        <v>9</v>
      </c>
      <c r="E19">
        <v>1900</v>
      </c>
      <c r="F19">
        <v>0</v>
      </c>
      <c r="G19">
        <v>10</v>
      </c>
      <c r="H19" t="s">
        <v>211</v>
      </c>
      <c r="I19">
        <v>1896</v>
      </c>
      <c r="J19">
        <v>0</v>
      </c>
      <c r="K19">
        <f>VLOOKUP(E19,Plan4!$A$4:$E$32,4,0)</f>
        <v>0</v>
      </c>
      <c r="L19">
        <v>1904</v>
      </c>
      <c r="M19">
        <v>6</v>
      </c>
      <c r="N19">
        <v>13</v>
      </c>
      <c r="O19">
        <v>0</v>
      </c>
      <c r="P19">
        <v>0</v>
      </c>
      <c r="Q19">
        <f t="shared" si="0"/>
        <v>0</v>
      </c>
      <c r="R19">
        <f t="shared" si="1"/>
        <v>0</v>
      </c>
      <c r="S19">
        <v>0</v>
      </c>
      <c r="T19">
        <v>0</v>
      </c>
      <c r="U19">
        <v>1</v>
      </c>
      <c r="V19">
        <v>0</v>
      </c>
      <c r="W19">
        <f t="shared" si="2"/>
        <v>0</v>
      </c>
      <c r="X19">
        <v>286</v>
      </c>
    </row>
    <row r="20" spans="1:24" x14ac:dyDescent="0.3">
      <c r="A20">
        <v>3</v>
      </c>
      <c r="B20">
        <v>2</v>
      </c>
      <c r="C20">
        <v>0</v>
      </c>
      <c r="D20">
        <v>5</v>
      </c>
      <c r="E20">
        <v>1900</v>
      </c>
      <c r="F20">
        <v>0</v>
      </c>
      <c r="G20">
        <v>8</v>
      </c>
      <c r="H20" t="s">
        <v>221</v>
      </c>
      <c r="I20">
        <v>1896</v>
      </c>
      <c r="J20">
        <v>0</v>
      </c>
      <c r="K20">
        <f>VLOOKUP(E20,Plan4!$A$4:$E$32,4,0)</f>
        <v>0</v>
      </c>
      <c r="L20">
        <v>1904</v>
      </c>
      <c r="M20">
        <v>0</v>
      </c>
      <c r="N20">
        <v>0</v>
      </c>
      <c r="O20">
        <v>0</v>
      </c>
      <c r="P20">
        <v>0</v>
      </c>
      <c r="Q20">
        <f t="shared" si="0"/>
        <v>0</v>
      </c>
      <c r="R20">
        <f t="shared" si="1"/>
        <v>0</v>
      </c>
      <c r="S20">
        <v>0</v>
      </c>
      <c r="T20">
        <v>0</v>
      </c>
      <c r="U20">
        <v>0</v>
      </c>
      <c r="V20">
        <v>0</v>
      </c>
      <c r="W20">
        <f t="shared" si="2"/>
        <v>0</v>
      </c>
      <c r="X20">
        <v>286</v>
      </c>
    </row>
    <row r="21" spans="1:24" x14ac:dyDescent="0.3">
      <c r="A21">
        <v>2</v>
      </c>
      <c r="B21">
        <v>0</v>
      </c>
      <c r="C21">
        <v>3</v>
      </c>
      <c r="D21">
        <v>5</v>
      </c>
      <c r="E21">
        <v>1900</v>
      </c>
      <c r="F21">
        <v>0</v>
      </c>
      <c r="G21">
        <v>12</v>
      </c>
      <c r="H21" t="s">
        <v>216</v>
      </c>
      <c r="I21">
        <v>1896</v>
      </c>
      <c r="J21">
        <v>0</v>
      </c>
      <c r="K21">
        <f>VLOOKUP(E21,Plan4!$A$4:$E$32,4,0)</f>
        <v>0</v>
      </c>
      <c r="L21">
        <v>1904</v>
      </c>
      <c r="M21">
        <v>2</v>
      </c>
      <c r="N21">
        <v>2</v>
      </c>
      <c r="O21">
        <v>0</v>
      </c>
      <c r="P21">
        <v>0</v>
      </c>
      <c r="Q21">
        <f t="shared" si="0"/>
        <v>0</v>
      </c>
      <c r="R21">
        <f t="shared" si="1"/>
        <v>0</v>
      </c>
      <c r="S21">
        <v>0</v>
      </c>
      <c r="T21">
        <v>0</v>
      </c>
      <c r="U21">
        <v>1</v>
      </c>
      <c r="V21">
        <v>0</v>
      </c>
      <c r="W21">
        <f t="shared" si="2"/>
        <v>0</v>
      </c>
      <c r="X21">
        <v>286</v>
      </c>
    </row>
    <row r="22" spans="1:24" x14ac:dyDescent="0.3">
      <c r="A22">
        <v>1</v>
      </c>
      <c r="B22">
        <v>3</v>
      </c>
      <c r="C22">
        <v>2</v>
      </c>
      <c r="D22">
        <v>6</v>
      </c>
      <c r="E22">
        <v>1900</v>
      </c>
      <c r="F22">
        <v>0</v>
      </c>
      <c r="G22">
        <v>10</v>
      </c>
      <c r="H22" t="s">
        <v>217</v>
      </c>
      <c r="I22">
        <v>1896</v>
      </c>
      <c r="J22">
        <v>0</v>
      </c>
      <c r="K22">
        <f>VLOOKUP(E22,Plan4!$A$4:$E$32,4,0)</f>
        <v>0</v>
      </c>
      <c r="L22">
        <v>1904</v>
      </c>
      <c r="M22">
        <v>1</v>
      </c>
      <c r="N22">
        <v>6</v>
      </c>
      <c r="O22">
        <v>0</v>
      </c>
      <c r="P22">
        <v>0</v>
      </c>
      <c r="Q22">
        <f t="shared" si="0"/>
        <v>0</v>
      </c>
      <c r="R22">
        <f t="shared" si="1"/>
        <v>0</v>
      </c>
      <c r="S22">
        <v>0</v>
      </c>
      <c r="T22">
        <v>0</v>
      </c>
      <c r="U22">
        <v>1</v>
      </c>
      <c r="V22">
        <v>0</v>
      </c>
      <c r="W22">
        <f t="shared" si="2"/>
        <v>0</v>
      </c>
      <c r="X22">
        <v>286</v>
      </c>
    </row>
    <row r="23" spans="1:24" x14ac:dyDescent="0.3">
      <c r="A23">
        <v>1</v>
      </c>
      <c r="B23">
        <v>2</v>
      </c>
      <c r="C23">
        <v>2</v>
      </c>
      <c r="D23">
        <v>5</v>
      </c>
      <c r="E23">
        <v>1900</v>
      </c>
      <c r="F23">
        <v>0</v>
      </c>
      <c r="G23">
        <v>10</v>
      </c>
      <c r="H23" t="s">
        <v>214</v>
      </c>
      <c r="I23">
        <v>1896</v>
      </c>
      <c r="J23">
        <v>0</v>
      </c>
      <c r="K23">
        <f>VLOOKUP(E23,Plan4!$A$4:$E$32,4,0)</f>
        <v>0</v>
      </c>
      <c r="L23">
        <v>1904</v>
      </c>
      <c r="M23">
        <v>2</v>
      </c>
      <c r="N23">
        <v>6</v>
      </c>
      <c r="O23">
        <v>0</v>
      </c>
      <c r="P23">
        <v>0</v>
      </c>
      <c r="Q23">
        <f t="shared" si="0"/>
        <v>0</v>
      </c>
      <c r="R23">
        <f t="shared" si="1"/>
        <v>0</v>
      </c>
      <c r="S23">
        <v>0</v>
      </c>
      <c r="T23">
        <v>0</v>
      </c>
      <c r="U23">
        <v>1</v>
      </c>
      <c r="V23">
        <v>0</v>
      </c>
      <c r="W23">
        <f t="shared" si="2"/>
        <v>0</v>
      </c>
      <c r="X23">
        <v>286</v>
      </c>
    </row>
    <row r="24" spans="1:24" x14ac:dyDescent="0.3">
      <c r="A24">
        <v>1</v>
      </c>
      <c r="B24">
        <v>1</v>
      </c>
      <c r="C24">
        <v>0</v>
      </c>
      <c r="D24">
        <v>2</v>
      </c>
      <c r="E24">
        <v>1900</v>
      </c>
      <c r="F24">
        <v>0</v>
      </c>
      <c r="G24">
        <v>7</v>
      </c>
      <c r="H24" t="s">
        <v>222</v>
      </c>
      <c r="I24">
        <v>1896</v>
      </c>
      <c r="J24">
        <v>0</v>
      </c>
      <c r="K24">
        <f>VLOOKUP(E24,Plan4!$A$4:$E$32,4,0)</f>
        <v>0</v>
      </c>
      <c r="L24">
        <v>1904</v>
      </c>
      <c r="M24">
        <v>0</v>
      </c>
      <c r="N24">
        <v>0</v>
      </c>
      <c r="O24">
        <v>0</v>
      </c>
      <c r="P24">
        <v>0</v>
      </c>
      <c r="Q24">
        <f t="shared" si="0"/>
        <v>0</v>
      </c>
      <c r="R24">
        <f t="shared" si="1"/>
        <v>0</v>
      </c>
      <c r="S24">
        <v>0</v>
      </c>
      <c r="T24">
        <v>0</v>
      </c>
      <c r="U24">
        <v>0</v>
      </c>
      <c r="V24">
        <v>0</v>
      </c>
      <c r="W24">
        <f t="shared" si="2"/>
        <v>0</v>
      </c>
      <c r="X24">
        <v>286</v>
      </c>
    </row>
    <row r="25" spans="1:24" x14ac:dyDescent="0.3">
      <c r="A25">
        <v>1</v>
      </c>
      <c r="B25">
        <v>0</v>
      </c>
      <c r="C25">
        <v>1</v>
      </c>
      <c r="D25">
        <v>2</v>
      </c>
      <c r="E25">
        <v>1900</v>
      </c>
      <c r="F25">
        <v>0</v>
      </c>
      <c r="G25">
        <v>9</v>
      </c>
      <c r="H25" t="s">
        <v>223</v>
      </c>
      <c r="I25">
        <v>1896</v>
      </c>
      <c r="J25">
        <v>0</v>
      </c>
      <c r="K25">
        <f>VLOOKUP(E25,Plan4!$A$4:$E$32,4,0)</f>
        <v>0</v>
      </c>
      <c r="L25">
        <v>1904</v>
      </c>
      <c r="M25">
        <v>0</v>
      </c>
      <c r="N25">
        <v>0</v>
      </c>
      <c r="O25">
        <v>0</v>
      </c>
      <c r="P25">
        <v>0</v>
      </c>
      <c r="Q25">
        <f t="shared" si="0"/>
        <v>0</v>
      </c>
      <c r="R25">
        <f t="shared" si="1"/>
        <v>0</v>
      </c>
      <c r="S25">
        <v>0</v>
      </c>
      <c r="T25">
        <v>0</v>
      </c>
      <c r="U25">
        <v>0</v>
      </c>
      <c r="V25">
        <v>0</v>
      </c>
      <c r="W25">
        <f t="shared" si="2"/>
        <v>0</v>
      </c>
      <c r="X25">
        <v>286</v>
      </c>
    </row>
    <row r="26" spans="1:24" x14ac:dyDescent="0.3">
      <c r="A26">
        <v>1</v>
      </c>
      <c r="B26">
        <v>0</v>
      </c>
      <c r="C26">
        <v>0</v>
      </c>
      <c r="D26">
        <v>1</v>
      </c>
      <c r="E26">
        <v>1900</v>
      </c>
      <c r="F26">
        <v>0</v>
      </c>
      <c r="G26">
        <v>8</v>
      </c>
      <c r="H26" t="s">
        <v>224</v>
      </c>
      <c r="I26">
        <v>1896</v>
      </c>
      <c r="J26">
        <v>0</v>
      </c>
      <c r="K26">
        <f>VLOOKUP(E26,Plan4!$A$4:$E$32,4,0)</f>
        <v>0</v>
      </c>
      <c r="L26">
        <v>1904</v>
      </c>
      <c r="M26">
        <v>0</v>
      </c>
      <c r="N26">
        <v>0</v>
      </c>
      <c r="O26">
        <v>0</v>
      </c>
      <c r="P26">
        <v>0</v>
      </c>
      <c r="Q26">
        <f t="shared" si="0"/>
        <v>0</v>
      </c>
      <c r="R26">
        <f t="shared" si="1"/>
        <v>0</v>
      </c>
      <c r="S26">
        <v>0</v>
      </c>
      <c r="T26">
        <v>0</v>
      </c>
      <c r="U26">
        <v>0</v>
      </c>
      <c r="V26">
        <v>0</v>
      </c>
      <c r="W26">
        <f t="shared" si="2"/>
        <v>0</v>
      </c>
      <c r="X26">
        <v>286</v>
      </c>
    </row>
    <row r="27" spans="1:24" x14ac:dyDescent="0.3">
      <c r="A27">
        <v>0</v>
      </c>
      <c r="B27">
        <v>3</v>
      </c>
      <c r="C27">
        <v>3</v>
      </c>
      <c r="D27">
        <v>6</v>
      </c>
      <c r="E27">
        <v>1900</v>
      </c>
      <c r="F27">
        <v>0</v>
      </c>
      <c r="G27">
        <v>10</v>
      </c>
      <c r="H27" t="s">
        <v>215</v>
      </c>
      <c r="I27">
        <v>1896</v>
      </c>
      <c r="J27">
        <v>0</v>
      </c>
      <c r="K27">
        <f>VLOOKUP(E27,Plan4!$A$4:$E$32,4,0)</f>
        <v>0</v>
      </c>
      <c r="L27">
        <v>1904</v>
      </c>
      <c r="M27">
        <v>2</v>
      </c>
      <c r="N27">
        <v>5</v>
      </c>
      <c r="O27">
        <v>0</v>
      </c>
      <c r="P27">
        <v>0</v>
      </c>
      <c r="Q27">
        <f t="shared" si="0"/>
        <v>0</v>
      </c>
      <c r="R27">
        <f t="shared" si="1"/>
        <v>0</v>
      </c>
      <c r="S27">
        <v>0</v>
      </c>
      <c r="T27">
        <v>0</v>
      </c>
      <c r="U27">
        <v>1</v>
      </c>
      <c r="V27">
        <v>0</v>
      </c>
      <c r="W27">
        <f t="shared" si="2"/>
        <v>0</v>
      </c>
      <c r="X27">
        <v>286</v>
      </c>
    </row>
    <row r="28" spans="1:24" x14ac:dyDescent="0.3">
      <c r="A28">
        <v>0</v>
      </c>
      <c r="B28">
        <v>2</v>
      </c>
      <c r="C28">
        <v>3</v>
      </c>
      <c r="D28">
        <v>5</v>
      </c>
      <c r="E28">
        <v>1900</v>
      </c>
      <c r="F28">
        <v>0</v>
      </c>
      <c r="G28">
        <v>9</v>
      </c>
      <c r="H28" t="s">
        <v>225</v>
      </c>
      <c r="I28">
        <v>1896</v>
      </c>
      <c r="J28">
        <v>0</v>
      </c>
      <c r="K28">
        <f>VLOOKUP(E28,Plan4!$A$4:$E$32,4,0)</f>
        <v>0</v>
      </c>
      <c r="L28">
        <v>1904</v>
      </c>
      <c r="M28">
        <v>0</v>
      </c>
      <c r="N28">
        <v>0</v>
      </c>
      <c r="O28">
        <v>0</v>
      </c>
      <c r="P28">
        <v>0</v>
      </c>
      <c r="Q28">
        <f t="shared" si="0"/>
        <v>0</v>
      </c>
      <c r="R28">
        <f t="shared" si="1"/>
        <v>0</v>
      </c>
      <c r="S28">
        <v>0</v>
      </c>
      <c r="T28">
        <v>0</v>
      </c>
      <c r="U28">
        <v>0</v>
      </c>
      <c r="V28">
        <v>0</v>
      </c>
      <c r="W28">
        <f t="shared" si="2"/>
        <v>0</v>
      </c>
      <c r="X28">
        <v>286</v>
      </c>
    </row>
    <row r="29" spans="1:24" x14ac:dyDescent="0.3">
      <c r="A29">
        <v>0</v>
      </c>
      <c r="B29">
        <v>2</v>
      </c>
      <c r="C29">
        <v>3</v>
      </c>
      <c r="D29">
        <v>5</v>
      </c>
      <c r="E29">
        <v>1900</v>
      </c>
      <c r="F29">
        <v>0</v>
      </c>
      <c r="G29">
        <v>14</v>
      </c>
      <c r="H29" t="s">
        <v>226</v>
      </c>
      <c r="I29">
        <v>1896</v>
      </c>
      <c r="J29">
        <v>0</v>
      </c>
      <c r="K29">
        <f>VLOOKUP(E29,Plan4!$A$4:$E$32,4,0)</f>
        <v>0</v>
      </c>
      <c r="L29">
        <v>1904</v>
      </c>
      <c r="M29">
        <v>0</v>
      </c>
      <c r="N29">
        <v>0</v>
      </c>
      <c r="O29">
        <v>0</v>
      </c>
      <c r="P29">
        <v>0</v>
      </c>
      <c r="Q29">
        <f t="shared" si="0"/>
        <v>0</v>
      </c>
      <c r="R29">
        <f t="shared" si="1"/>
        <v>0</v>
      </c>
      <c r="S29">
        <v>0</v>
      </c>
      <c r="T29">
        <v>0</v>
      </c>
      <c r="U29">
        <v>0</v>
      </c>
      <c r="V29">
        <v>0</v>
      </c>
      <c r="W29">
        <f t="shared" si="2"/>
        <v>0</v>
      </c>
      <c r="X29">
        <v>286</v>
      </c>
    </row>
    <row r="30" spans="1:24" x14ac:dyDescent="0.3">
      <c r="A30">
        <v>0</v>
      </c>
      <c r="B30">
        <v>2</v>
      </c>
      <c r="C30">
        <v>0</v>
      </c>
      <c r="D30">
        <v>2</v>
      </c>
      <c r="E30">
        <v>1900</v>
      </c>
      <c r="F30">
        <v>0</v>
      </c>
      <c r="G30">
        <v>8</v>
      </c>
      <c r="H30" t="s">
        <v>227</v>
      </c>
      <c r="I30">
        <v>1896</v>
      </c>
      <c r="J30">
        <v>0</v>
      </c>
      <c r="K30">
        <f>VLOOKUP(E30,Plan4!$A$4:$E$32,4,0)</f>
        <v>0</v>
      </c>
      <c r="L30">
        <v>1904</v>
      </c>
      <c r="M30">
        <v>0</v>
      </c>
      <c r="N30">
        <v>0</v>
      </c>
      <c r="O30">
        <v>0</v>
      </c>
      <c r="P30">
        <v>0</v>
      </c>
      <c r="Q30">
        <f t="shared" si="0"/>
        <v>0</v>
      </c>
      <c r="R30">
        <f t="shared" si="1"/>
        <v>0</v>
      </c>
      <c r="S30">
        <v>0</v>
      </c>
      <c r="T30">
        <v>0</v>
      </c>
      <c r="U30">
        <v>0</v>
      </c>
      <c r="V30">
        <v>0</v>
      </c>
      <c r="W30">
        <f t="shared" si="2"/>
        <v>0</v>
      </c>
      <c r="X30">
        <v>286</v>
      </c>
    </row>
    <row r="31" spans="1:24" x14ac:dyDescent="0.3">
      <c r="A31">
        <v>0</v>
      </c>
      <c r="B31">
        <v>1</v>
      </c>
      <c r="C31">
        <v>1</v>
      </c>
      <c r="D31">
        <v>2</v>
      </c>
      <c r="E31">
        <v>1900</v>
      </c>
      <c r="F31">
        <v>0</v>
      </c>
      <c r="G31">
        <v>10</v>
      </c>
      <c r="H31" t="s">
        <v>228</v>
      </c>
      <c r="I31">
        <v>1896</v>
      </c>
      <c r="J31">
        <v>0</v>
      </c>
      <c r="K31">
        <f>VLOOKUP(E31,Plan4!$A$4:$E$32,4,0)</f>
        <v>0</v>
      </c>
      <c r="L31">
        <v>1904</v>
      </c>
      <c r="M31">
        <v>0</v>
      </c>
      <c r="N31">
        <v>0</v>
      </c>
      <c r="O31">
        <v>0</v>
      </c>
      <c r="P31">
        <v>0</v>
      </c>
      <c r="Q31">
        <f t="shared" si="0"/>
        <v>0</v>
      </c>
      <c r="R31">
        <f t="shared" si="1"/>
        <v>0</v>
      </c>
      <c r="S31">
        <v>0</v>
      </c>
      <c r="T31">
        <v>0</v>
      </c>
      <c r="U31">
        <v>0</v>
      </c>
      <c r="V31">
        <v>0</v>
      </c>
      <c r="W31">
        <f t="shared" si="2"/>
        <v>0</v>
      </c>
      <c r="X31">
        <v>286</v>
      </c>
    </row>
    <row r="32" spans="1:24" x14ac:dyDescent="0.3">
      <c r="A32">
        <v>0</v>
      </c>
      <c r="B32">
        <v>0</v>
      </c>
      <c r="C32">
        <v>1</v>
      </c>
      <c r="D32">
        <v>1</v>
      </c>
      <c r="E32">
        <v>1900</v>
      </c>
      <c r="F32">
        <v>0</v>
      </c>
      <c r="G32">
        <v>9</v>
      </c>
      <c r="H32" t="s">
        <v>229</v>
      </c>
      <c r="I32">
        <v>1896</v>
      </c>
      <c r="J32">
        <v>0</v>
      </c>
      <c r="K32">
        <f>VLOOKUP(E32,Plan4!$A$4:$E$32,4,0)</f>
        <v>0</v>
      </c>
      <c r="L32">
        <v>1904</v>
      </c>
      <c r="M32">
        <v>0</v>
      </c>
      <c r="N32">
        <v>0</v>
      </c>
      <c r="O32">
        <v>0</v>
      </c>
      <c r="P32">
        <v>0</v>
      </c>
      <c r="Q32">
        <f t="shared" si="0"/>
        <v>0</v>
      </c>
      <c r="R32">
        <f t="shared" si="1"/>
        <v>0</v>
      </c>
      <c r="S32">
        <v>0</v>
      </c>
      <c r="T32">
        <v>0</v>
      </c>
      <c r="U32">
        <v>0</v>
      </c>
      <c r="V32">
        <v>0</v>
      </c>
      <c r="W32">
        <f t="shared" si="2"/>
        <v>0</v>
      </c>
      <c r="X32">
        <v>286</v>
      </c>
    </row>
    <row r="33" spans="1:24" x14ac:dyDescent="0.3">
      <c r="A33">
        <v>0</v>
      </c>
      <c r="B33">
        <v>0</v>
      </c>
      <c r="C33">
        <v>1</v>
      </c>
      <c r="D33">
        <v>1</v>
      </c>
      <c r="E33">
        <v>1900</v>
      </c>
      <c r="F33">
        <v>0</v>
      </c>
      <c r="G33">
        <v>9</v>
      </c>
      <c r="H33" t="s">
        <v>230</v>
      </c>
      <c r="I33">
        <v>1896</v>
      </c>
      <c r="J33">
        <v>0</v>
      </c>
      <c r="K33">
        <f>VLOOKUP(E33,Plan4!$A$4:$E$32,4,0)</f>
        <v>0</v>
      </c>
      <c r="L33">
        <v>1904</v>
      </c>
      <c r="M33">
        <v>0</v>
      </c>
      <c r="N33">
        <v>0</v>
      </c>
      <c r="O33">
        <v>0</v>
      </c>
      <c r="P33">
        <v>0</v>
      </c>
      <c r="Q33">
        <f t="shared" si="0"/>
        <v>0</v>
      </c>
      <c r="R33">
        <f t="shared" si="1"/>
        <v>0</v>
      </c>
      <c r="S33">
        <v>0</v>
      </c>
      <c r="T33">
        <v>0</v>
      </c>
      <c r="U33">
        <v>0</v>
      </c>
      <c r="V33">
        <v>0</v>
      </c>
      <c r="W33">
        <f t="shared" si="2"/>
        <v>0</v>
      </c>
      <c r="X33">
        <v>286</v>
      </c>
    </row>
    <row r="34" spans="1:24" x14ac:dyDescent="0.3">
      <c r="A34">
        <v>78</v>
      </c>
      <c r="B34">
        <v>82</v>
      </c>
      <c r="C34">
        <v>79</v>
      </c>
      <c r="D34">
        <v>239</v>
      </c>
      <c r="E34">
        <v>1904</v>
      </c>
      <c r="F34">
        <v>1</v>
      </c>
      <c r="G34">
        <v>16</v>
      </c>
      <c r="H34" t="s">
        <v>209</v>
      </c>
      <c r="I34">
        <v>1900</v>
      </c>
      <c r="J34">
        <v>1896</v>
      </c>
      <c r="K34">
        <f>VLOOKUP(E34,Plan4!$A$4:$E$32,4,0)</f>
        <v>0</v>
      </c>
      <c r="L34">
        <v>1908</v>
      </c>
      <c r="M34">
        <v>19</v>
      </c>
      <c r="N34">
        <v>48</v>
      </c>
      <c r="O34">
        <v>11</v>
      </c>
      <c r="P34">
        <v>20</v>
      </c>
      <c r="Q34">
        <f t="shared" si="0"/>
        <v>0</v>
      </c>
      <c r="R34">
        <f t="shared" si="1"/>
        <v>0</v>
      </c>
      <c r="S34">
        <v>0</v>
      </c>
      <c r="T34">
        <v>0</v>
      </c>
      <c r="U34">
        <v>1</v>
      </c>
      <c r="V34">
        <v>1</v>
      </c>
      <c r="W34">
        <f t="shared" si="2"/>
        <v>0</v>
      </c>
      <c r="X34">
        <v>280</v>
      </c>
    </row>
    <row r="35" spans="1:24" x14ac:dyDescent="0.3">
      <c r="A35">
        <v>4</v>
      </c>
      <c r="B35">
        <v>4</v>
      </c>
      <c r="C35">
        <v>5</v>
      </c>
      <c r="D35">
        <v>13</v>
      </c>
      <c r="E35">
        <v>1904</v>
      </c>
      <c r="F35">
        <v>0</v>
      </c>
      <c r="G35">
        <v>10</v>
      </c>
      <c r="H35" t="s">
        <v>211</v>
      </c>
      <c r="I35">
        <v>1900</v>
      </c>
      <c r="J35">
        <v>1896</v>
      </c>
      <c r="K35">
        <f>VLOOKUP(E35,Plan4!$A$4:$E$32,4,0)</f>
        <v>0</v>
      </c>
      <c r="L35">
        <v>1908</v>
      </c>
      <c r="M35">
        <v>4</v>
      </c>
      <c r="N35">
        <v>9</v>
      </c>
      <c r="O35">
        <v>6</v>
      </c>
      <c r="P35">
        <v>13</v>
      </c>
      <c r="Q35">
        <f t="shared" si="0"/>
        <v>0</v>
      </c>
      <c r="R35">
        <f t="shared" si="1"/>
        <v>0</v>
      </c>
      <c r="S35">
        <v>0</v>
      </c>
      <c r="T35">
        <v>0</v>
      </c>
      <c r="U35">
        <v>1</v>
      </c>
      <c r="V35">
        <v>1</v>
      </c>
      <c r="W35">
        <f t="shared" si="2"/>
        <v>0</v>
      </c>
      <c r="X35">
        <v>280</v>
      </c>
    </row>
    <row r="36" spans="1:24" x14ac:dyDescent="0.3">
      <c r="A36">
        <v>4</v>
      </c>
      <c r="B36">
        <v>2</v>
      </c>
      <c r="C36">
        <v>3</v>
      </c>
      <c r="D36">
        <v>9</v>
      </c>
      <c r="E36">
        <v>1904</v>
      </c>
      <c r="F36">
        <v>0</v>
      </c>
      <c r="G36">
        <v>7</v>
      </c>
      <c r="H36" t="s">
        <v>222</v>
      </c>
      <c r="I36">
        <v>1900</v>
      </c>
      <c r="J36">
        <v>1896</v>
      </c>
      <c r="K36">
        <f>VLOOKUP(E36,Plan4!$A$4:$E$32,4,0)</f>
        <v>0</v>
      </c>
      <c r="L36">
        <v>1908</v>
      </c>
      <c r="M36">
        <v>1</v>
      </c>
      <c r="N36">
        <v>2</v>
      </c>
      <c r="O36">
        <v>0</v>
      </c>
      <c r="P36">
        <v>0</v>
      </c>
      <c r="Q36">
        <f t="shared" si="0"/>
        <v>0</v>
      </c>
      <c r="R36">
        <f t="shared" si="1"/>
        <v>0</v>
      </c>
      <c r="S36">
        <v>0</v>
      </c>
      <c r="T36">
        <v>0</v>
      </c>
      <c r="U36">
        <v>1</v>
      </c>
      <c r="V36">
        <v>0</v>
      </c>
      <c r="W36">
        <f t="shared" si="2"/>
        <v>0</v>
      </c>
      <c r="X36">
        <v>280</v>
      </c>
    </row>
    <row r="37" spans="1:24" x14ac:dyDescent="0.3">
      <c r="A37">
        <v>4</v>
      </c>
      <c r="B37">
        <v>1</v>
      </c>
      <c r="C37">
        <v>1</v>
      </c>
      <c r="D37">
        <v>6</v>
      </c>
      <c r="E37">
        <v>1904</v>
      </c>
      <c r="F37">
        <v>0</v>
      </c>
      <c r="G37">
        <v>9</v>
      </c>
      <c r="H37" t="s">
        <v>223</v>
      </c>
      <c r="I37">
        <v>1900</v>
      </c>
      <c r="J37">
        <v>1896</v>
      </c>
      <c r="K37">
        <f>VLOOKUP(E37,Plan4!$A$4:$E$32,4,0)</f>
        <v>0</v>
      </c>
      <c r="L37">
        <v>1908</v>
      </c>
      <c r="M37">
        <v>1</v>
      </c>
      <c r="N37">
        <v>2</v>
      </c>
      <c r="O37">
        <v>0</v>
      </c>
      <c r="P37">
        <v>0</v>
      </c>
      <c r="Q37">
        <f t="shared" si="0"/>
        <v>0</v>
      </c>
      <c r="R37">
        <f t="shared" si="1"/>
        <v>0</v>
      </c>
      <c r="S37">
        <v>0</v>
      </c>
      <c r="T37">
        <v>0</v>
      </c>
      <c r="U37">
        <v>1</v>
      </c>
      <c r="V37">
        <v>0</v>
      </c>
      <c r="W37">
        <f t="shared" si="2"/>
        <v>0</v>
      </c>
      <c r="X37">
        <v>280</v>
      </c>
    </row>
    <row r="38" spans="1:24" x14ac:dyDescent="0.3">
      <c r="A38">
        <v>2</v>
      </c>
      <c r="B38">
        <v>1</v>
      </c>
      <c r="C38">
        <v>1</v>
      </c>
      <c r="D38">
        <v>4</v>
      </c>
      <c r="E38">
        <v>1904</v>
      </c>
      <c r="F38">
        <v>0</v>
      </c>
      <c r="G38">
        <v>10</v>
      </c>
      <c r="H38" t="s">
        <v>214</v>
      </c>
      <c r="I38">
        <v>1900</v>
      </c>
      <c r="J38">
        <v>1896</v>
      </c>
      <c r="K38">
        <f>VLOOKUP(E38,Plan4!$A$4:$E$32,4,0)</f>
        <v>0</v>
      </c>
      <c r="L38">
        <v>1908</v>
      </c>
      <c r="M38">
        <v>1</v>
      </c>
      <c r="N38">
        <v>5</v>
      </c>
      <c r="O38">
        <v>2</v>
      </c>
      <c r="P38">
        <v>6</v>
      </c>
      <c r="Q38">
        <f t="shared" si="0"/>
        <v>0</v>
      </c>
      <c r="R38">
        <f t="shared" si="1"/>
        <v>0</v>
      </c>
      <c r="S38">
        <v>0</v>
      </c>
      <c r="T38">
        <v>0</v>
      </c>
      <c r="U38">
        <v>1</v>
      </c>
      <c r="V38">
        <v>1</v>
      </c>
      <c r="W38">
        <f t="shared" si="2"/>
        <v>0</v>
      </c>
      <c r="X38">
        <v>280</v>
      </c>
    </row>
    <row r="39" spans="1:24" x14ac:dyDescent="0.3">
      <c r="A39">
        <v>1</v>
      </c>
      <c r="B39">
        <v>1</v>
      </c>
      <c r="C39">
        <v>0</v>
      </c>
      <c r="D39">
        <v>2</v>
      </c>
      <c r="E39">
        <v>1904</v>
      </c>
      <c r="F39">
        <v>0</v>
      </c>
      <c r="G39">
        <v>16</v>
      </c>
      <c r="H39" t="s">
        <v>213</v>
      </c>
      <c r="I39">
        <v>1900</v>
      </c>
      <c r="J39">
        <v>1896</v>
      </c>
      <c r="K39">
        <f>VLOOKUP(E39,Plan4!$A$4:$E$32,4,0)</f>
        <v>0</v>
      </c>
      <c r="L39">
        <v>1908</v>
      </c>
      <c r="M39">
        <v>16</v>
      </c>
      <c r="N39">
        <v>32</v>
      </c>
      <c r="O39">
        <v>2</v>
      </c>
      <c r="P39">
        <v>7</v>
      </c>
      <c r="Q39">
        <f t="shared" si="0"/>
        <v>0</v>
      </c>
      <c r="R39">
        <f t="shared" si="1"/>
        <v>0</v>
      </c>
      <c r="S39">
        <v>0</v>
      </c>
      <c r="T39">
        <v>1</v>
      </c>
      <c r="U39">
        <v>1</v>
      </c>
      <c r="V39">
        <v>1</v>
      </c>
      <c r="W39">
        <f t="shared" si="2"/>
        <v>0</v>
      </c>
      <c r="X39">
        <v>280</v>
      </c>
    </row>
    <row r="40" spans="1:24" x14ac:dyDescent="0.3">
      <c r="A40">
        <v>1</v>
      </c>
      <c r="B40">
        <v>1</v>
      </c>
      <c r="C40">
        <v>0</v>
      </c>
      <c r="D40">
        <v>2</v>
      </c>
      <c r="E40">
        <v>1904</v>
      </c>
      <c r="F40">
        <v>0</v>
      </c>
      <c r="G40">
        <v>13</v>
      </c>
      <c r="H40" t="s">
        <v>219</v>
      </c>
      <c r="I40">
        <v>1900</v>
      </c>
      <c r="J40">
        <v>1896</v>
      </c>
      <c r="K40">
        <f>VLOOKUP(E40,Plan4!$A$4:$E$32,4,0)</f>
        <v>0</v>
      </c>
      <c r="L40">
        <v>1908</v>
      </c>
      <c r="M40">
        <v>6</v>
      </c>
      <c r="N40">
        <v>12</v>
      </c>
      <c r="O40">
        <v>1</v>
      </c>
      <c r="P40">
        <v>3</v>
      </c>
      <c r="Q40">
        <f t="shared" si="0"/>
        <v>0</v>
      </c>
      <c r="R40">
        <f t="shared" si="1"/>
        <v>0</v>
      </c>
      <c r="S40">
        <v>0</v>
      </c>
      <c r="T40">
        <v>0</v>
      </c>
      <c r="U40">
        <v>1</v>
      </c>
      <c r="V40">
        <v>1</v>
      </c>
      <c r="W40">
        <f t="shared" si="2"/>
        <v>0</v>
      </c>
      <c r="X40">
        <v>280</v>
      </c>
    </row>
    <row r="41" spans="1:24" x14ac:dyDescent="0.3">
      <c r="A41">
        <v>1</v>
      </c>
      <c r="B41">
        <v>0</v>
      </c>
      <c r="C41">
        <v>1</v>
      </c>
      <c r="D41">
        <v>2</v>
      </c>
      <c r="E41">
        <v>1904</v>
      </c>
      <c r="F41">
        <v>0</v>
      </c>
      <c r="G41">
        <v>9</v>
      </c>
      <c r="H41" t="s">
        <v>210</v>
      </c>
      <c r="I41">
        <v>1900</v>
      </c>
      <c r="J41">
        <v>1896</v>
      </c>
      <c r="K41">
        <f>VLOOKUP(E41,Plan4!$A$4:$E$32,4,0)</f>
        <v>0</v>
      </c>
      <c r="L41">
        <v>1908</v>
      </c>
      <c r="M41">
        <v>0</v>
      </c>
      <c r="N41">
        <v>0</v>
      </c>
      <c r="O41">
        <v>10</v>
      </c>
      <c r="P41">
        <v>46</v>
      </c>
      <c r="Q41">
        <f t="shared" si="0"/>
        <v>0</v>
      </c>
      <c r="R41">
        <f t="shared" si="1"/>
        <v>0</v>
      </c>
      <c r="S41">
        <v>0</v>
      </c>
      <c r="T41">
        <v>0</v>
      </c>
      <c r="U41">
        <v>0</v>
      </c>
      <c r="V41">
        <v>1</v>
      </c>
      <c r="W41">
        <f t="shared" si="2"/>
        <v>0</v>
      </c>
      <c r="X41">
        <v>280</v>
      </c>
    </row>
    <row r="42" spans="1:24" x14ac:dyDescent="0.3">
      <c r="A42">
        <v>1</v>
      </c>
      <c r="B42">
        <v>0</v>
      </c>
      <c r="C42">
        <v>1</v>
      </c>
      <c r="D42">
        <v>2</v>
      </c>
      <c r="E42">
        <v>1904</v>
      </c>
      <c r="F42">
        <v>0</v>
      </c>
      <c r="G42">
        <v>14</v>
      </c>
      <c r="H42" t="s">
        <v>218</v>
      </c>
      <c r="I42">
        <v>1900</v>
      </c>
      <c r="J42">
        <v>1896</v>
      </c>
      <c r="K42">
        <f>VLOOKUP(E42,Plan4!$A$4:$E$32,4,0)</f>
        <v>0</v>
      </c>
      <c r="L42">
        <v>1908</v>
      </c>
      <c r="M42">
        <v>6</v>
      </c>
      <c r="N42">
        <v>9</v>
      </c>
      <c r="O42">
        <v>1</v>
      </c>
      <c r="P42">
        <v>3</v>
      </c>
      <c r="Q42">
        <f t="shared" si="0"/>
        <v>0</v>
      </c>
      <c r="R42">
        <f t="shared" si="1"/>
        <v>0</v>
      </c>
      <c r="S42">
        <v>0</v>
      </c>
      <c r="T42">
        <v>0</v>
      </c>
      <c r="U42">
        <v>1</v>
      </c>
      <c r="V42">
        <v>1</v>
      </c>
      <c r="W42">
        <f t="shared" si="2"/>
        <v>0</v>
      </c>
      <c r="X42">
        <v>280</v>
      </c>
    </row>
    <row r="43" spans="1:24" x14ac:dyDescent="0.3">
      <c r="A43">
        <v>0</v>
      </c>
      <c r="B43">
        <v>0</v>
      </c>
      <c r="C43">
        <v>1</v>
      </c>
      <c r="D43">
        <v>1</v>
      </c>
      <c r="E43">
        <v>1904</v>
      </c>
      <c r="F43">
        <v>0</v>
      </c>
      <c r="G43">
        <v>10</v>
      </c>
      <c r="H43" t="s">
        <v>215</v>
      </c>
      <c r="I43">
        <v>1900</v>
      </c>
      <c r="J43">
        <v>1896</v>
      </c>
      <c r="K43">
        <f>VLOOKUP(E43,Plan4!$A$4:$E$32,4,0)</f>
        <v>0</v>
      </c>
      <c r="L43">
        <v>1908</v>
      </c>
      <c r="M43">
        <v>0</v>
      </c>
      <c r="N43">
        <v>6</v>
      </c>
      <c r="O43">
        <v>2</v>
      </c>
      <c r="P43">
        <v>5</v>
      </c>
      <c r="Q43">
        <f t="shared" si="0"/>
        <v>0</v>
      </c>
      <c r="R43">
        <f t="shared" si="1"/>
        <v>0</v>
      </c>
      <c r="S43">
        <v>0</v>
      </c>
      <c r="T43">
        <v>0</v>
      </c>
      <c r="U43">
        <v>1</v>
      </c>
      <c r="V43">
        <v>1</v>
      </c>
      <c r="W43">
        <f t="shared" si="2"/>
        <v>0</v>
      </c>
      <c r="X43">
        <v>280</v>
      </c>
    </row>
    <row r="44" spans="1:24" x14ac:dyDescent="0.3">
      <c r="A44">
        <v>56</v>
      </c>
      <c r="B44">
        <v>51</v>
      </c>
      <c r="C44">
        <v>39</v>
      </c>
      <c r="D44">
        <v>146</v>
      </c>
      <c r="E44">
        <v>1908</v>
      </c>
      <c r="F44">
        <v>1</v>
      </c>
      <c r="G44">
        <v>16</v>
      </c>
      <c r="H44" t="s">
        <v>213</v>
      </c>
      <c r="I44">
        <v>1904</v>
      </c>
      <c r="J44">
        <v>1900</v>
      </c>
      <c r="K44">
        <f>VLOOKUP(E44,Plan4!$A$4:$E$32,4,0)</f>
        <v>1896</v>
      </c>
      <c r="L44">
        <v>1912</v>
      </c>
      <c r="M44">
        <v>1</v>
      </c>
      <c r="N44">
        <v>2</v>
      </c>
      <c r="O44">
        <v>16</v>
      </c>
      <c r="P44">
        <v>32</v>
      </c>
      <c r="Q44">
        <f t="shared" si="0"/>
        <v>2</v>
      </c>
      <c r="R44">
        <f t="shared" si="1"/>
        <v>7</v>
      </c>
      <c r="S44">
        <v>0</v>
      </c>
      <c r="T44">
        <v>0</v>
      </c>
      <c r="U44">
        <v>1</v>
      </c>
      <c r="V44">
        <v>1</v>
      </c>
      <c r="W44">
        <f t="shared" si="2"/>
        <v>1</v>
      </c>
      <c r="X44">
        <v>324</v>
      </c>
    </row>
    <row r="45" spans="1:24" x14ac:dyDescent="0.3">
      <c r="A45">
        <v>23</v>
      </c>
      <c r="B45">
        <v>12</v>
      </c>
      <c r="C45">
        <v>12</v>
      </c>
      <c r="D45">
        <v>47</v>
      </c>
      <c r="E45">
        <v>1908</v>
      </c>
      <c r="F45">
        <v>0</v>
      </c>
      <c r="G45">
        <v>16</v>
      </c>
      <c r="H45" t="s">
        <v>209</v>
      </c>
      <c r="I45">
        <v>1904</v>
      </c>
      <c r="J45">
        <v>1900</v>
      </c>
      <c r="K45">
        <f>VLOOKUP(E45,Plan4!$A$4:$E$32,4,0)</f>
        <v>1896</v>
      </c>
      <c r="L45">
        <v>1912</v>
      </c>
      <c r="M45">
        <v>78</v>
      </c>
      <c r="N45">
        <v>239</v>
      </c>
      <c r="O45">
        <v>19</v>
      </c>
      <c r="P45">
        <v>48</v>
      </c>
      <c r="Q45">
        <f t="shared" si="0"/>
        <v>11</v>
      </c>
      <c r="R45">
        <f t="shared" si="1"/>
        <v>20</v>
      </c>
      <c r="S45">
        <v>1</v>
      </c>
      <c r="T45">
        <v>0</v>
      </c>
      <c r="U45">
        <v>1</v>
      </c>
      <c r="V45">
        <v>1</v>
      </c>
      <c r="W45">
        <f t="shared" si="2"/>
        <v>1</v>
      </c>
      <c r="X45">
        <v>324</v>
      </c>
    </row>
    <row r="46" spans="1:24" x14ac:dyDescent="0.3">
      <c r="A46">
        <v>8</v>
      </c>
      <c r="B46">
        <v>6</v>
      </c>
      <c r="C46">
        <v>11</v>
      </c>
      <c r="D46">
        <v>25</v>
      </c>
      <c r="E46">
        <v>1908</v>
      </c>
      <c r="F46">
        <v>0</v>
      </c>
      <c r="G46">
        <v>9</v>
      </c>
      <c r="H46" t="s">
        <v>230</v>
      </c>
      <c r="I46">
        <v>1904</v>
      </c>
      <c r="J46">
        <v>1900</v>
      </c>
      <c r="K46">
        <f>VLOOKUP(E46,Plan4!$A$4:$E$32,4,0)</f>
        <v>1896</v>
      </c>
      <c r="L46">
        <v>1912</v>
      </c>
      <c r="M46">
        <v>0</v>
      </c>
      <c r="N46">
        <v>0</v>
      </c>
      <c r="O46">
        <v>0</v>
      </c>
      <c r="P46">
        <v>1</v>
      </c>
      <c r="Q46">
        <f t="shared" si="0"/>
        <v>0</v>
      </c>
      <c r="R46">
        <f t="shared" si="1"/>
        <v>0</v>
      </c>
      <c r="S46">
        <v>0</v>
      </c>
      <c r="T46">
        <v>1</v>
      </c>
      <c r="U46">
        <v>0</v>
      </c>
      <c r="V46">
        <v>1</v>
      </c>
      <c r="W46">
        <f t="shared" si="2"/>
        <v>0</v>
      </c>
      <c r="X46">
        <v>324</v>
      </c>
    </row>
    <row r="47" spans="1:24" x14ac:dyDescent="0.3">
      <c r="A47">
        <v>5</v>
      </c>
      <c r="B47">
        <v>5</v>
      </c>
      <c r="C47">
        <v>9</v>
      </c>
      <c r="D47">
        <v>19</v>
      </c>
      <c r="E47">
        <v>1908</v>
      </c>
      <c r="F47">
        <v>0</v>
      </c>
      <c r="G47">
        <v>9</v>
      </c>
      <c r="H47" t="s">
        <v>212</v>
      </c>
      <c r="I47">
        <v>1904</v>
      </c>
      <c r="J47">
        <v>1900</v>
      </c>
      <c r="K47">
        <f>VLOOKUP(E47,Plan4!$A$4:$E$32,4,0)</f>
        <v>1896</v>
      </c>
      <c r="L47">
        <v>1912</v>
      </c>
      <c r="M47">
        <v>0</v>
      </c>
      <c r="N47">
        <v>0</v>
      </c>
      <c r="O47">
        <v>29</v>
      </c>
      <c r="P47">
        <v>112</v>
      </c>
      <c r="Q47">
        <f t="shared" si="0"/>
        <v>5</v>
      </c>
      <c r="R47">
        <f t="shared" si="1"/>
        <v>11</v>
      </c>
      <c r="S47">
        <v>0</v>
      </c>
      <c r="T47">
        <v>0</v>
      </c>
      <c r="U47">
        <v>0</v>
      </c>
      <c r="V47">
        <v>1</v>
      </c>
      <c r="W47">
        <f t="shared" si="2"/>
        <v>1</v>
      </c>
      <c r="X47">
        <v>324</v>
      </c>
    </row>
    <row r="48" spans="1:24" x14ac:dyDescent="0.3">
      <c r="A48">
        <v>3</v>
      </c>
      <c r="B48">
        <v>5</v>
      </c>
      <c r="C48">
        <v>5</v>
      </c>
      <c r="D48">
        <v>13</v>
      </c>
      <c r="E48">
        <v>1908</v>
      </c>
      <c r="F48">
        <v>0</v>
      </c>
      <c r="G48">
        <v>10</v>
      </c>
      <c r="H48" t="s">
        <v>211</v>
      </c>
      <c r="I48">
        <v>1904</v>
      </c>
      <c r="J48">
        <v>1900</v>
      </c>
      <c r="K48">
        <f>VLOOKUP(E48,Plan4!$A$4:$E$32,4,0)</f>
        <v>1896</v>
      </c>
      <c r="L48">
        <v>1912</v>
      </c>
      <c r="M48">
        <v>4</v>
      </c>
      <c r="N48">
        <v>13</v>
      </c>
      <c r="O48">
        <v>4</v>
      </c>
      <c r="P48">
        <v>9</v>
      </c>
      <c r="Q48">
        <f t="shared" si="0"/>
        <v>6</v>
      </c>
      <c r="R48">
        <f t="shared" si="1"/>
        <v>13</v>
      </c>
      <c r="S48">
        <v>0</v>
      </c>
      <c r="T48">
        <v>0</v>
      </c>
      <c r="U48">
        <v>1</v>
      </c>
      <c r="V48">
        <v>1</v>
      </c>
      <c r="W48">
        <f t="shared" si="2"/>
        <v>1</v>
      </c>
      <c r="X48">
        <v>324</v>
      </c>
    </row>
    <row r="49" spans="1:24" x14ac:dyDescent="0.3">
      <c r="A49">
        <v>3</v>
      </c>
      <c r="B49">
        <v>4</v>
      </c>
      <c r="C49">
        <v>2</v>
      </c>
      <c r="D49">
        <v>9</v>
      </c>
      <c r="E49">
        <v>1908</v>
      </c>
      <c r="F49">
        <v>0</v>
      </c>
      <c r="G49">
        <v>10</v>
      </c>
      <c r="H49" t="s">
        <v>214</v>
      </c>
      <c r="I49">
        <v>1904</v>
      </c>
      <c r="J49">
        <v>1900</v>
      </c>
      <c r="K49">
        <f>VLOOKUP(E49,Plan4!$A$4:$E$32,4,0)</f>
        <v>1896</v>
      </c>
      <c r="L49">
        <v>1912</v>
      </c>
      <c r="M49">
        <v>2</v>
      </c>
      <c r="N49">
        <v>4</v>
      </c>
      <c r="O49">
        <v>1</v>
      </c>
      <c r="P49">
        <v>5</v>
      </c>
      <c r="Q49">
        <f t="shared" si="0"/>
        <v>2</v>
      </c>
      <c r="R49">
        <f t="shared" si="1"/>
        <v>6</v>
      </c>
      <c r="S49">
        <v>0</v>
      </c>
      <c r="T49">
        <v>0</v>
      </c>
      <c r="U49">
        <v>1</v>
      </c>
      <c r="V49">
        <v>1</v>
      </c>
      <c r="W49">
        <f t="shared" si="2"/>
        <v>1</v>
      </c>
      <c r="X49">
        <v>324</v>
      </c>
    </row>
    <row r="50" spans="1:24" x14ac:dyDescent="0.3">
      <c r="A50">
        <v>3</v>
      </c>
      <c r="B50">
        <v>3</v>
      </c>
      <c r="C50">
        <v>10</v>
      </c>
      <c r="D50">
        <v>16</v>
      </c>
      <c r="E50">
        <v>1908</v>
      </c>
      <c r="F50">
        <v>0</v>
      </c>
      <c r="G50">
        <v>9</v>
      </c>
      <c r="H50" t="s">
        <v>223</v>
      </c>
      <c r="I50">
        <v>1904</v>
      </c>
      <c r="J50">
        <v>1900</v>
      </c>
      <c r="K50">
        <f>VLOOKUP(E50,Plan4!$A$4:$E$32,4,0)</f>
        <v>1896</v>
      </c>
      <c r="L50">
        <v>1912</v>
      </c>
      <c r="M50">
        <v>4</v>
      </c>
      <c r="N50">
        <v>6</v>
      </c>
      <c r="O50">
        <v>1</v>
      </c>
      <c r="P50">
        <v>2</v>
      </c>
      <c r="Q50">
        <f t="shared" si="0"/>
        <v>0</v>
      </c>
      <c r="R50">
        <f t="shared" si="1"/>
        <v>0</v>
      </c>
      <c r="S50">
        <v>0</v>
      </c>
      <c r="T50">
        <v>0</v>
      </c>
      <c r="U50">
        <v>1</v>
      </c>
      <c r="V50">
        <v>1</v>
      </c>
      <c r="W50">
        <f t="shared" si="2"/>
        <v>0</v>
      </c>
      <c r="X50">
        <v>324</v>
      </c>
    </row>
    <row r="51" spans="1:24" x14ac:dyDescent="0.3">
      <c r="A51">
        <v>2</v>
      </c>
      <c r="B51">
        <v>3</v>
      </c>
      <c r="C51">
        <v>3</v>
      </c>
      <c r="D51">
        <v>8</v>
      </c>
      <c r="E51">
        <v>1908</v>
      </c>
      <c r="F51">
        <v>0</v>
      </c>
      <c r="G51">
        <v>9</v>
      </c>
      <c r="H51" t="s">
        <v>225</v>
      </c>
      <c r="I51">
        <v>1904</v>
      </c>
      <c r="J51">
        <v>1900</v>
      </c>
      <c r="K51">
        <f>VLOOKUP(E51,Plan4!$A$4:$E$32,4,0)</f>
        <v>1896</v>
      </c>
      <c r="L51">
        <v>1912</v>
      </c>
      <c r="M51">
        <v>0</v>
      </c>
      <c r="N51">
        <v>0</v>
      </c>
      <c r="O51">
        <v>0</v>
      </c>
      <c r="P51">
        <v>5</v>
      </c>
      <c r="Q51">
        <f t="shared" si="0"/>
        <v>0</v>
      </c>
      <c r="R51">
        <f t="shared" si="1"/>
        <v>0</v>
      </c>
      <c r="S51">
        <v>0</v>
      </c>
      <c r="T51">
        <v>0</v>
      </c>
      <c r="U51">
        <v>0</v>
      </c>
      <c r="V51">
        <v>1</v>
      </c>
      <c r="W51">
        <f t="shared" si="2"/>
        <v>0</v>
      </c>
      <c r="X51">
        <v>324</v>
      </c>
    </row>
    <row r="52" spans="1:24" x14ac:dyDescent="0.3">
      <c r="A52">
        <v>2</v>
      </c>
      <c r="B52">
        <v>2</v>
      </c>
      <c r="C52">
        <v>0</v>
      </c>
      <c r="D52">
        <v>4</v>
      </c>
      <c r="E52">
        <v>1908</v>
      </c>
      <c r="F52">
        <v>0</v>
      </c>
      <c r="G52">
        <v>8</v>
      </c>
      <c r="H52" t="s">
        <v>221</v>
      </c>
      <c r="I52">
        <v>1904</v>
      </c>
      <c r="J52">
        <v>1900</v>
      </c>
      <c r="K52">
        <f>VLOOKUP(E52,Plan4!$A$4:$E$32,4,0)</f>
        <v>1896</v>
      </c>
      <c r="L52">
        <v>1912</v>
      </c>
      <c r="M52">
        <v>0</v>
      </c>
      <c r="N52">
        <v>0</v>
      </c>
      <c r="O52">
        <v>3</v>
      </c>
      <c r="P52">
        <v>5</v>
      </c>
      <c r="Q52">
        <f t="shared" si="0"/>
        <v>0</v>
      </c>
      <c r="R52">
        <f t="shared" si="1"/>
        <v>0</v>
      </c>
      <c r="S52">
        <v>0</v>
      </c>
      <c r="T52">
        <v>0</v>
      </c>
      <c r="U52">
        <v>0</v>
      </c>
      <c r="V52">
        <v>1</v>
      </c>
      <c r="W52">
        <f t="shared" si="2"/>
        <v>0</v>
      </c>
      <c r="X52">
        <v>324</v>
      </c>
    </row>
    <row r="53" spans="1:24" x14ac:dyDescent="0.3">
      <c r="A53">
        <v>1</v>
      </c>
      <c r="B53">
        <v>5</v>
      </c>
      <c r="C53">
        <v>2</v>
      </c>
      <c r="D53">
        <v>8</v>
      </c>
      <c r="E53">
        <v>1908</v>
      </c>
      <c r="F53">
        <v>0</v>
      </c>
      <c r="G53">
        <v>10</v>
      </c>
      <c r="H53" t="s">
        <v>220</v>
      </c>
      <c r="I53">
        <v>1904</v>
      </c>
      <c r="J53">
        <v>1900</v>
      </c>
      <c r="K53">
        <f>VLOOKUP(E53,Plan4!$A$4:$E$32,4,0)</f>
        <v>1896</v>
      </c>
      <c r="L53">
        <v>1912</v>
      </c>
      <c r="M53">
        <v>0</v>
      </c>
      <c r="N53">
        <v>0</v>
      </c>
      <c r="O53">
        <v>6</v>
      </c>
      <c r="P53">
        <v>16</v>
      </c>
      <c r="Q53">
        <f t="shared" si="0"/>
        <v>0</v>
      </c>
      <c r="R53">
        <f t="shared" si="1"/>
        <v>0</v>
      </c>
      <c r="S53">
        <v>0</v>
      </c>
      <c r="T53">
        <v>0</v>
      </c>
      <c r="U53">
        <v>0</v>
      </c>
      <c r="V53">
        <v>1</v>
      </c>
      <c r="W53">
        <f t="shared" si="2"/>
        <v>0</v>
      </c>
      <c r="X53">
        <v>324</v>
      </c>
    </row>
    <row r="54" spans="1:24" x14ac:dyDescent="0.3">
      <c r="A54">
        <v>1</v>
      </c>
      <c r="B54">
        <v>2</v>
      </c>
      <c r="C54">
        <v>2</v>
      </c>
      <c r="D54">
        <v>5</v>
      </c>
      <c r="E54">
        <v>1908</v>
      </c>
      <c r="F54">
        <v>0</v>
      </c>
      <c r="G54">
        <v>14</v>
      </c>
      <c r="H54" t="s">
        <v>231</v>
      </c>
      <c r="I54">
        <v>1904</v>
      </c>
      <c r="J54">
        <v>1900</v>
      </c>
      <c r="K54">
        <f>VLOOKUP(E54,Plan4!$A$4:$E$32,4,0)</f>
        <v>1896</v>
      </c>
      <c r="L54">
        <v>1912</v>
      </c>
      <c r="M54">
        <v>0</v>
      </c>
      <c r="N54">
        <v>0</v>
      </c>
      <c r="O54">
        <v>0</v>
      </c>
      <c r="P54">
        <v>0</v>
      </c>
      <c r="Q54">
        <f t="shared" si="0"/>
        <v>0</v>
      </c>
      <c r="R54">
        <f t="shared" si="1"/>
        <v>0</v>
      </c>
      <c r="S54">
        <v>0</v>
      </c>
      <c r="T54">
        <v>0</v>
      </c>
      <c r="U54">
        <v>0</v>
      </c>
      <c r="V54">
        <v>0</v>
      </c>
      <c r="W54">
        <f t="shared" si="2"/>
        <v>0</v>
      </c>
      <c r="X54">
        <v>324</v>
      </c>
    </row>
    <row r="55" spans="1:24" x14ac:dyDescent="0.3">
      <c r="A55">
        <v>1</v>
      </c>
      <c r="B55">
        <v>2</v>
      </c>
      <c r="C55">
        <v>0</v>
      </c>
      <c r="D55">
        <v>3</v>
      </c>
      <c r="E55">
        <v>1908</v>
      </c>
      <c r="F55">
        <v>0</v>
      </c>
      <c r="G55">
        <v>17</v>
      </c>
      <c r="H55" t="s">
        <v>232</v>
      </c>
      <c r="I55">
        <v>1904</v>
      </c>
      <c r="J55">
        <v>1900</v>
      </c>
      <c r="K55">
        <f>VLOOKUP(E55,Plan4!$A$4:$E$32,4,0)</f>
        <v>1896</v>
      </c>
      <c r="L55">
        <v>1912</v>
      </c>
      <c r="M55">
        <v>0</v>
      </c>
      <c r="N55">
        <v>0</v>
      </c>
      <c r="O55">
        <v>0</v>
      </c>
      <c r="P55">
        <v>0</v>
      </c>
      <c r="Q55">
        <f t="shared" si="0"/>
        <v>0</v>
      </c>
      <c r="R55">
        <f t="shared" si="1"/>
        <v>0</v>
      </c>
      <c r="S55">
        <v>0</v>
      </c>
      <c r="T55">
        <v>0</v>
      </c>
      <c r="U55">
        <v>0</v>
      </c>
      <c r="V55">
        <v>0</v>
      </c>
      <c r="W55">
        <f t="shared" si="2"/>
        <v>0</v>
      </c>
      <c r="X55">
        <v>324</v>
      </c>
    </row>
    <row r="56" spans="1:24" x14ac:dyDescent="0.3">
      <c r="A56">
        <v>1</v>
      </c>
      <c r="B56">
        <v>1</v>
      </c>
      <c r="C56">
        <v>3</v>
      </c>
      <c r="D56">
        <v>5</v>
      </c>
      <c r="E56">
        <v>1908</v>
      </c>
      <c r="F56">
        <v>0</v>
      </c>
      <c r="G56">
        <v>10</v>
      </c>
      <c r="H56" t="s">
        <v>233</v>
      </c>
      <c r="I56">
        <v>1904</v>
      </c>
      <c r="J56">
        <v>1900</v>
      </c>
      <c r="K56">
        <f>VLOOKUP(E56,Plan4!$A$4:$E$32,4,0)</f>
        <v>1896</v>
      </c>
      <c r="L56">
        <v>1912</v>
      </c>
      <c r="M56">
        <v>0</v>
      </c>
      <c r="N56">
        <v>0</v>
      </c>
      <c r="O56">
        <v>0</v>
      </c>
      <c r="P56">
        <v>0</v>
      </c>
      <c r="Q56">
        <f t="shared" si="0"/>
        <v>0</v>
      </c>
      <c r="R56">
        <f t="shared" si="1"/>
        <v>0</v>
      </c>
      <c r="S56">
        <v>0</v>
      </c>
      <c r="T56">
        <v>0</v>
      </c>
      <c r="U56">
        <v>0</v>
      </c>
      <c r="V56">
        <v>0</v>
      </c>
      <c r="W56">
        <f t="shared" si="2"/>
        <v>0</v>
      </c>
      <c r="X56">
        <v>324</v>
      </c>
    </row>
    <row r="57" spans="1:24" x14ac:dyDescent="0.3">
      <c r="A57">
        <v>1</v>
      </c>
      <c r="B57">
        <v>1</v>
      </c>
      <c r="C57">
        <v>0</v>
      </c>
      <c r="D57">
        <v>2</v>
      </c>
      <c r="E57">
        <v>1908</v>
      </c>
      <c r="F57">
        <v>0</v>
      </c>
      <c r="G57">
        <v>15</v>
      </c>
      <c r="H57" t="s">
        <v>234</v>
      </c>
      <c r="I57">
        <v>1904</v>
      </c>
      <c r="J57">
        <v>1900</v>
      </c>
      <c r="K57">
        <f>VLOOKUP(E57,Plan4!$A$4:$E$32,4,0)</f>
        <v>1896</v>
      </c>
      <c r="L57">
        <v>1912</v>
      </c>
      <c r="M57">
        <v>0</v>
      </c>
      <c r="N57">
        <v>0</v>
      </c>
      <c r="O57">
        <v>0</v>
      </c>
      <c r="P57">
        <v>0</v>
      </c>
      <c r="Q57">
        <f t="shared" si="0"/>
        <v>0</v>
      </c>
      <c r="R57">
        <f t="shared" si="1"/>
        <v>0</v>
      </c>
      <c r="S57">
        <v>0</v>
      </c>
      <c r="T57">
        <v>0</v>
      </c>
      <c r="U57">
        <v>0</v>
      </c>
      <c r="V57">
        <v>0</v>
      </c>
      <c r="W57">
        <f t="shared" si="2"/>
        <v>0</v>
      </c>
      <c r="X57">
        <v>324</v>
      </c>
    </row>
    <row r="58" spans="1:24" x14ac:dyDescent="0.3">
      <c r="A58">
        <v>0</v>
      </c>
      <c r="B58">
        <v>3</v>
      </c>
      <c r="C58">
        <v>1</v>
      </c>
      <c r="D58">
        <v>4</v>
      </c>
      <c r="E58">
        <v>1908</v>
      </c>
      <c r="F58">
        <v>0</v>
      </c>
      <c r="G58">
        <v>9</v>
      </c>
      <c r="H58" t="s">
        <v>210</v>
      </c>
      <c r="I58">
        <v>1904</v>
      </c>
      <c r="J58">
        <v>1900</v>
      </c>
      <c r="K58">
        <f>VLOOKUP(E58,Plan4!$A$4:$E$32,4,0)</f>
        <v>1896</v>
      </c>
      <c r="L58">
        <v>1912</v>
      </c>
      <c r="M58">
        <v>1</v>
      </c>
      <c r="N58">
        <v>2</v>
      </c>
      <c r="O58">
        <v>0</v>
      </c>
      <c r="P58">
        <v>0</v>
      </c>
      <c r="Q58">
        <f t="shared" si="0"/>
        <v>10</v>
      </c>
      <c r="R58">
        <f t="shared" si="1"/>
        <v>46</v>
      </c>
      <c r="S58">
        <v>0</v>
      </c>
      <c r="T58">
        <v>0</v>
      </c>
      <c r="U58">
        <v>1</v>
      </c>
      <c r="V58">
        <v>0</v>
      </c>
      <c r="W58">
        <f t="shared" si="2"/>
        <v>1</v>
      </c>
      <c r="X58">
        <v>324</v>
      </c>
    </row>
    <row r="59" spans="1:24" x14ac:dyDescent="0.3">
      <c r="A59">
        <v>0</v>
      </c>
      <c r="B59">
        <v>2</v>
      </c>
      <c r="C59">
        <v>3</v>
      </c>
      <c r="D59">
        <v>5</v>
      </c>
      <c r="E59">
        <v>1908</v>
      </c>
      <c r="F59">
        <v>0</v>
      </c>
      <c r="G59">
        <v>10</v>
      </c>
      <c r="H59" t="s">
        <v>217</v>
      </c>
      <c r="I59">
        <v>1904</v>
      </c>
      <c r="J59">
        <v>1900</v>
      </c>
      <c r="K59">
        <f>VLOOKUP(E59,Plan4!$A$4:$E$32,4,0)</f>
        <v>1896</v>
      </c>
      <c r="L59">
        <v>1912</v>
      </c>
      <c r="M59">
        <v>0</v>
      </c>
      <c r="N59">
        <v>0</v>
      </c>
      <c r="O59">
        <v>1</v>
      </c>
      <c r="P59">
        <v>6</v>
      </c>
      <c r="Q59">
        <f t="shared" si="0"/>
        <v>1</v>
      </c>
      <c r="R59">
        <f t="shared" si="1"/>
        <v>6</v>
      </c>
      <c r="S59">
        <v>0</v>
      </c>
      <c r="T59">
        <v>0</v>
      </c>
      <c r="U59">
        <v>0</v>
      </c>
      <c r="V59">
        <v>1</v>
      </c>
      <c r="W59">
        <f t="shared" si="2"/>
        <v>1</v>
      </c>
      <c r="X59">
        <v>324</v>
      </c>
    </row>
    <row r="60" spans="1:24" x14ac:dyDescent="0.3">
      <c r="A60">
        <v>0</v>
      </c>
      <c r="B60">
        <v>0</v>
      </c>
      <c r="C60">
        <v>2</v>
      </c>
      <c r="D60">
        <v>2</v>
      </c>
      <c r="E60">
        <v>1908</v>
      </c>
      <c r="F60">
        <v>0</v>
      </c>
      <c r="G60">
        <v>10</v>
      </c>
      <c r="H60" t="s">
        <v>228</v>
      </c>
      <c r="I60">
        <v>1904</v>
      </c>
      <c r="J60">
        <v>1900</v>
      </c>
      <c r="K60">
        <f>VLOOKUP(E60,Plan4!$A$4:$E$32,4,0)</f>
        <v>1896</v>
      </c>
      <c r="L60">
        <v>1912</v>
      </c>
      <c r="M60">
        <v>0</v>
      </c>
      <c r="N60">
        <v>0</v>
      </c>
      <c r="O60">
        <v>0</v>
      </c>
      <c r="P60">
        <v>2</v>
      </c>
      <c r="Q60">
        <f t="shared" si="0"/>
        <v>0</v>
      </c>
      <c r="R60">
        <f t="shared" si="1"/>
        <v>0</v>
      </c>
      <c r="S60">
        <v>0</v>
      </c>
      <c r="T60">
        <v>0</v>
      </c>
      <c r="U60">
        <v>0</v>
      </c>
      <c r="V60">
        <v>1</v>
      </c>
      <c r="W60">
        <f t="shared" si="2"/>
        <v>0</v>
      </c>
      <c r="X60">
        <v>324</v>
      </c>
    </row>
    <row r="61" spans="1:24" x14ac:dyDescent="0.3">
      <c r="A61">
        <v>0</v>
      </c>
      <c r="B61">
        <v>0</v>
      </c>
      <c r="C61">
        <v>2</v>
      </c>
      <c r="D61">
        <v>2</v>
      </c>
      <c r="E61">
        <v>1908</v>
      </c>
      <c r="F61">
        <v>0</v>
      </c>
      <c r="G61">
        <v>14</v>
      </c>
      <c r="H61" t="s">
        <v>226</v>
      </c>
      <c r="I61">
        <v>1904</v>
      </c>
      <c r="J61">
        <v>1900</v>
      </c>
      <c r="K61">
        <f>VLOOKUP(E61,Plan4!$A$4:$E$32,4,0)</f>
        <v>1896</v>
      </c>
      <c r="L61">
        <v>1912</v>
      </c>
      <c r="M61">
        <v>0</v>
      </c>
      <c r="N61">
        <v>0</v>
      </c>
      <c r="O61">
        <v>0</v>
      </c>
      <c r="P61">
        <v>5</v>
      </c>
      <c r="Q61">
        <f t="shared" si="0"/>
        <v>0</v>
      </c>
      <c r="R61">
        <f t="shared" si="1"/>
        <v>0</v>
      </c>
      <c r="S61">
        <v>0</v>
      </c>
      <c r="T61">
        <v>0</v>
      </c>
      <c r="U61">
        <v>0</v>
      </c>
      <c r="V61">
        <v>1</v>
      </c>
      <c r="W61">
        <f t="shared" si="2"/>
        <v>0</v>
      </c>
      <c r="X61">
        <v>324</v>
      </c>
    </row>
    <row r="62" spans="1:24" x14ac:dyDescent="0.3">
      <c r="A62">
        <v>0</v>
      </c>
      <c r="B62">
        <v>0</v>
      </c>
      <c r="C62">
        <v>1</v>
      </c>
      <c r="D62">
        <v>1</v>
      </c>
      <c r="E62">
        <v>1908</v>
      </c>
      <c r="F62">
        <v>0</v>
      </c>
      <c r="G62">
        <v>10</v>
      </c>
      <c r="H62" t="s">
        <v>215</v>
      </c>
      <c r="I62">
        <v>1904</v>
      </c>
      <c r="J62">
        <v>1900</v>
      </c>
      <c r="K62">
        <f>VLOOKUP(E62,Plan4!$A$4:$E$32,4,0)</f>
        <v>1896</v>
      </c>
      <c r="L62">
        <v>1912</v>
      </c>
      <c r="M62">
        <v>0</v>
      </c>
      <c r="N62">
        <v>1</v>
      </c>
      <c r="O62">
        <v>0</v>
      </c>
      <c r="P62">
        <v>6</v>
      </c>
      <c r="Q62">
        <f t="shared" si="0"/>
        <v>2</v>
      </c>
      <c r="R62">
        <f t="shared" si="1"/>
        <v>5</v>
      </c>
      <c r="S62">
        <v>0</v>
      </c>
      <c r="T62">
        <v>0</v>
      </c>
      <c r="U62">
        <v>1</v>
      </c>
      <c r="V62">
        <v>1</v>
      </c>
      <c r="W62">
        <f t="shared" si="2"/>
        <v>1</v>
      </c>
      <c r="X62">
        <v>324</v>
      </c>
    </row>
    <row r="63" spans="1:24" x14ac:dyDescent="0.3">
      <c r="A63">
        <v>25</v>
      </c>
      <c r="B63">
        <v>19</v>
      </c>
      <c r="C63">
        <v>19</v>
      </c>
      <c r="D63">
        <v>63</v>
      </c>
      <c r="E63">
        <v>1912</v>
      </c>
      <c r="F63">
        <v>0</v>
      </c>
      <c r="G63">
        <v>16</v>
      </c>
      <c r="H63" t="s">
        <v>209</v>
      </c>
      <c r="I63">
        <v>1908</v>
      </c>
      <c r="J63">
        <v>1904</v>
      </c>
      <c r="K63">
        <f>VLOOKUP(E63,Plan4!$A$4:$E$32,4,0)</f>
        <v>1900</v>
      </c>
      <c r="L63">
        <v>1920</v>
      </c>
      <c r="M63">
        <v>23</v>
      </c>
      <c r="N63">
        <v>47</v>
      </c>
      <c r="O63">
        <v>78</v>
      </c>
      <c r="P63">
        <v>239</v>
      </c>
      <c r="Q63">
        <f t="shared" si="0"/>
        <v>19</v>
      </c>
      <c r="R63">
        <f t="shared" si="1"/>
        <v>48</v>
      </c>
      <c r="S63">
        <v>0</v>
      </c>
      <c r="T63">
        <v>0</v>
      </c>
      <c r="U63">
        <v>1</v>
      </c>
      <c r="V63">
        <v>1</v>
      </c>
      <c r="W63">
        <f t="shared" si="2"/>
        <v>1</v>
      </c>
      <c r="X63">
        <v>310</v>
      </c>
    </row>
    <row r="64" spans="1:24" x14ac:dyDescent="0.3">
      <c r="A64">
        <v>24</v>
      </c>
      <c r="B64">
        <v>24</v>
      </c>
      <c r="C64">
        <v>17</v>
      </c>
      <c r="D64">
        <v>65</v>
      </c>
      <c r="E64">
        <v>1912</v>
      </c>
      <c r="F64">
        <v>1</v>
      </c>
      <c r="G64">
        <v>9</v>
      </c>
      <c r="H64" t="s">
        <v>230</v>
      </c>
      <c r="I64">
        <v>1908</v>
      </c>
      <c r="J64">
        <v>1904</v>
      </c>
      <c r="K64">
        <f>VLOOKUP(E64,Plan4!$A$4:$E$32,4,0)</f>
        <v>1900</v>
      </c>
      <c r="L64">
        <v>1920</v>
      </c>
      <c r="M64">
        <v>8</v>
      </c>
      <c r="N64">
        <v>25</v>
      </c>
      <c r="O64">
        <v>0</v>
      </c>
      <c r="P64">
        <v>0</v>
      </c>
      <c r="Q64">
        <f t="shared" si="0"/>
        <v>0</v>
      </c>
      <c r="R64">
        <f t="shared" si="1"/>
        <v>1</v>
      </c>
      <c r="S64">
        <v>0</v>
      </c>
      <c r="T64">
        <v>0</v>
      </c>
      <c r="U64">
        <v>1</v>
      </c>
      <c r="V64">
        <v>0</v>
      </c>
      <c r="W64">
        <f t="shared" si="2"/>
        <v>1</v>
      </c>
      <c r="X64">
        <v>310</v>
      </c>
    </row>
    <row r="65" spans="1:24" x14ac:dyDescent="0.3">
      <c r="A65">
        <v>10</v>
      </c>
      <c r="B65">
        <v>15</v>
      </c>
      <c r="C65">
        <v>16</v>
      </c>
      <c r="D65">
        <v>41</v>
      </c>
      <c r="E65">
        <v>1912</v>
      </c>
      <c r="F65">
        <v>0</v>
      </c>
      <c r="G65">
        <v>16</v>
      </c>
      <c r="H65" t="s">
        <v>213</v>
      </c>
      <c r="I65">
        <v>1908</v>
      </c>
      <c r="J65">
        <v>1904</v>
      </c>
      <c r="K65">
        <f>VLOOKUP(E65,Plan4!$A$4:$E$32,4,0)</f>
        <v>1900</v>
      </c>
      <c r="L65">
        <v>1920</v>
      </c>
      <c r="M65">
        <v>56</v>
      </c>
      <c r="N65">
        <v>146</v>
      </c>
      <c r="O65">
        <v>1</v>
      </c>
      <c r="P65">
        <v>2</v>
      </c>
      <c r="Q65">
        <f t="shared" si="0"/>
        <v>16</v>
      </c>
      <c r="R65">
        <f t="shared" si="1"/>
        <v>32</v>
      </c>
      <c r="S65">
        <v>1</v>
      </c>
      <c r="T65">
        <v>0</v>
      </c>
      <c r="U65">
        <v>1</v>
      </c>
      <c r="V65">
        <v>1</v>
      </c>
      <c r="W65">
        <f t="shared" si="2"/>
        <v>1</v>
      </c>
      <c r="X65">
        <v>310</v>
      </c>
    </row>
    <row r="66" spans="1:24" x14ac:dyDescent="0.3">
      <c r="A66">
        <v>9</v>
      </c>
      <c r="B66">
        <v>8</v>
      </c>
      <c r="C66">
        <v>9</v>
      </c>
      <c r="D66">
        <v>26</v>
      </c>
      <c r="E66">
        <v>1912</v>
      </c>
      <c r="F66">
        <v>0</v>
      </c>
      <c r="G66">
        <v>10</v>
      </c>
      <c r="H66" t="s">
        <v>233</v>
      </c>
      <c r="I66">
        <v>1908</v>
      </c>
      <c r="J66">
        <v>1904</v>
      </c>
      <c r="K66">
        <f>VLOOKUP(E66,Plan4!$A$4:$E$32,4,0)</f>
        <v>1900</v>
      </c>
      <c r="L66">
        <v>1920</v>
      </c>
      <c r="M66">
        <v>1</v>
      </c>
      <c r="N66">
        <v>5</v>
      </c>
      <c r="O66">
        <v>0</v>
      </c>
      <c r="P66">
        <v>0</v>
      </c>
      <c r="Q66">
        <f t="shared" si="0"/>
        <v>0</v>
      </c>
      <c r="R66">
        <f t="shared" si="1"/>
        <v>0</v>
      </c>
      <c r="S66">
        <v>0</v>
      </c>
      <c r="T66">
        <v>0</v>
      </c>
      <c r="U66">
        <v>1</v>
      </c>
      <c r="V66">
        <v>0</v>
      </c>
      <c r="W66">
        <f t="shared" si="2"/>
        <v>0</v>
      </c>
      <c r="X66">
        <v>310</v>
      </c>
    </row>
    <row r="67" spans="1:24" x14ac:dyDescent="0.3">
      <c r="A67">
        <v>7</v>
      </c>
      <c r="B67">
        <v>4</v>
      </c>
      <c r="C67">
        <v>3</v>
      </c>
      <c r="D67">
        <v>14</v>
      </c>
      <c r="E67">
        <v>1912</v>
      </c>
      <c r="F67">
        <v>0</v>
      </c>
      <c r="G67">
        <v>9</v>
      </c>
      <c r="H67" t="s">
        <v>212</v>
      </c>
      <c r="I67">
        <v>1908</v>
      </c>
      <c r="J67">
        <v>1904</v>
      </c>
      <c r="K67">
        <f>VLOOKUP(E67,Plan4!$A$4:$E$32,4,0)</f>
        <v>1900</v>
      </c>
      <c r="L67">
        <v>1920</v>
      </c>
      <c r="M67">
        <v>5</v>
      </c>
      <c r="N67">
        <v>19</v>
      </c>
      <c r="O67">
        <v>0</v>
      </c>
      <c r="P67">
        <v>0</v>
      </c>
      <c r="Q67">
        <f t="shared" ref="Q67:Q130" si="3">SUMIFS($A$2:$A$1248,$H$2:$H$1248,$H67,$E$2:$E$1248,$K67)</f>
        <v>29</v>
      </c>
      <c r="R67">
        <f t="shared" ref="R67:R130" si="4">SUMIFS($D$2:$D$1248,$H$2:$H$1248,$H67,$E$2:$E$1248,$K67)</f>
        <v>112</v>
      </c>
      <c r="S67">
        <v>0</v>
      </c>
      <c r="T67">
        <v>0</v>
      </c>
      <c r="U67">
        <v>1</v>
      </c>
      <c r="V67">
        <v>0</v>
      </c>
      <c r="W67">
        <f t="shared" ref="W67:W130" si="5">COUNTIFS($H$2:$H$1248,$H67,$E$2:$E$1248,$K$2:$K$1248)</f>
        <v>1</v>
      </c>
      <c r="X67">
        <v>310</v>
      </c>
    </row>
    <row r="68" spans="1:24" x14ac:dyDescent="0.3">
      <c r="A68">
        <v>5</v>
      </c>
      <c r="B68">
        <v>13</v>
      </c>
      <c r="C68">
        <v>7</v>
      </c>
      <c r="D68">
        <v>25</v>
      </c>
      <c r="E68">
        <v>1912</v>
      </c>
      <c r="F68">
        <v>0</v>
      </c>
      <c r="G68">
        <v>10</v>
      </c>
      <c r="H68" t="s">
        <v>211</v>
      </c>
      <c r="I68">
        <v>1908</v>
      </c>
      <c r="J68">
        <v>1904</v>
      </c>
      <c r="K68">
        <f>VLOOKUP(E68,Plan4!$A$4:$E$32,4,0)</f>
        <v>1900</v>
      </c>
      <c r="L68">
        <v>1920</v>
      </c>
      <c r="M68">
        <v>3</v>
      </c>
      <c r="N68">
        <v>13</v>
      </c>
      <c r="O68">
        <v>4</v>
      </c>
      <c r="P68">
        <v>13</v>
      </c>
      <c r="Q68">
        <f t="shared" si="3"/>
        <v>4</v>
      </c>
      <c r="R68">
        <f t="shared" si="4"/>
        <v>9</v>
      </c>
      <c r="S68">
        <v>0</v>
      </c>
      <c r="T68">
        <v>0</v>
      </c>
      <c r="U68">
        <v>1</v>
      </c>
      <c r="V68">
        <v>1</v>
      </c>
      <c r="W68">
        <f t="shared" si="5"/>
        <v>1</v>
      </c>
      <c r="X68">
        <v>310</v>
      </c>
    </row>
    <row r="69" spans="1:24" x14ac:dyDescent="0.3">
      <c r="A69">
        <v>4</v>
      </c>
      <c r="B69">
        <v>2</v>
      </c>
      <c r="C69">
        <v>0</v>
      </c>
      <c r="D69">
        <v>6</v>
      </c>
      <c r="E69">
        <v>1912</v>
      </c>
      <c r="F69">
        <v>0</v>
      </c>
      <c r="G69">
        <v>15</v>
      </c>
      <c r="H69" t="s">
        <v>234</v>
      </c>
      <c r="I69">
        <v>1908</v>
      </c>
      <c r="J69">
        <v>1904</v>
      </c>
      <c r="K69">
        <f>VLOOKUP(E69,Plan4!$A$4:$E$32,4,0)</f>
        <v>1900</v>
      </c>
      <c r="L69">
        <v>1920</v>
      </c>
      <c r="M69">
        <v>1</v>
      </c>
      <c r="N69">
        <v>2</v>
      </c>
      <c r="O69">
        <v>0</v>
      </c>
      <c r="P69">
        <v>0</v>
      </c>
      <c r="Q69">
        <f t="shared" si="3"/>
        <v>0</v>
      </c>
      <c r="R69">
        <f t="shared" si="4"/>
        <v>0</v>
      </c>
      <c r="S69">
        <v>0</v>
      </c>
      <c r="T69">
        <v>0</v>
      </c>
      <c r="U69">
        <v>1</v>
      </c>
      <c r="V69">
        <v>0</v>
      </c>
      <c r="W69">
        <f t="shared" si="5"/>
        <v>0</v>
      </c>
      <c r="X69">
        <v>310</v>
      </c>
    </row>
    <row r="70" spans="1:24" x14ac:dyDescent="0.3">
      <c r="A70">
        <v>4</v>
      </c>
      <c r="B70">
        <v>1</v>
      </c>
      <c r="C70">
        <v>4</v>
      </c>
      <c r="D70">
        <v>9</v>
      </c>
      <c r="E70">
        <v>1912</v>
      </c>
      <c r="F70">
        <v>0</v>
      </c>
      <c r="G70">
        <v>9</v>
      </c>
      <c r="H70" t="s">
        <v>225</v>
      </c>
      <c r="I70">
        <v>1908</v>
      </c>
      <c r="J70">
        <v>1904</v>
      </c>
      <c r="K70">
        <f>VLOOKUP(E70,Plan4!$A$4:$E$32,4,0)</f>
        <v>1900</v>
      </c>
      <c r="L70">
        <v>1920</v>
      </c>
      <c r="M70">
        <v>2</v>
      </c>
      <c r="N70">
        <v>8</v>
      </c>
      <c r="O70">
        <v>0</v>
      </c>
      <c r="P70">
        <v>0</v>
      </c>
      <c r="Q70">
        <f t="shared" si="3"/>
        <v>0</v>
      </c>
      <c r="R70">
        <f t="shared" si="4"/>
        <v>5</v>
      </c>
      <c r="S70">
        <v>0</v>
      </c>
      <c r="T70">
        <v>0</v>
      </c>
      <c r="U70">
        <v>1</v>
      </c>
      <c r="V70">
        <v>0</v>
      </c>
      <c r="W70">
        <f t="shared" si="5"/>
        <v>1</v>
      </c>
      <c r="X70">
        <v>310</v>
      </c>
    </row>
    <row r="71" spans="1:24" x14ac:dyDescent="0.3">
      <c r="A71">
        <v>3</v>
      </c>
      <c r="B71">
        <v>2</v>
      </c>
      <c r="C71">
        <v>3</v>
      </c>
      <c r="D71">
        <v>8</v>
      </c>
      <c r="E71">
        <v>1912</v>
      </c>
      <c r="F71">
        <v>0</v>
      </c>
      <c r="G71">
        <v>9</v>
      </c>
      <c r="H71" t="s">
        <v>223</v>
      </c>
      <c r="I71">
        <v>1908</v>
      </c>
      <c r="J71">
        <v>1904</v>
      </c>
      <c r="K71">
        <f>VLOOKUP(E71,Plan4!$A$4:$E$32,4,0)</f>
        <v>1900</v>
      </c>
      <c r="L71">
        <v>1920</v>
      </c>
      <c r="M71">
        <v>3</v>
      </c>
      <c r="N71">
        <v>16</v>
      </c>
      <c r="O71">
        <v>4</v>
      </c>
      <c r="P71">
        <v>6</v>
      </c>
      <c r="Q71">
        <f t="shared" si="3"/>
        <v>1</v>
      </c>
      <c r="R71">
        <f t="shared" si="4"/>
        <v>2</v>
      </c>
      <c r="S71">
        <v>0</v>
      </c>
      <c r="T71">
        <v>0</v>
      </c>
      <c r="U71">
        <v>1</v>
      </c>
      <c r="V71">
        <v>1</v>
      </c>
      <c r="W71">
        <f t="shared" si="5"/>
        <v>1</v>
      </c>
      <c r="X71">
        <v>310</v>
      </c>
    </row>
    <row r="72" spans="1:24" x14ac:dyDescent="0.3">
      <c r="A72">
        <v>3</v>
      </c>
      <c r="B72">
        <v>2</v>
      </c>
      <c r="C72">
        <v>3</v>
      </c>
      <c r="D72">
        <v>8</v>
      </c>
      <c r="E72">
        <v>1912</v>
      </c>
      <c r="F72">
        <v>0</v>
      </c>
      <c r="G72">
        <v>10</v>
      </c>
      <c r="H72" t="s">
        <v>214</v>
      </c>
      <c r="I72">
        <v>1908</v>
      </c>
      <c r="J72">
        <v>1904</v>
      </c>
      <c r="K72">
        <f>VLOOKUP(E72,Plan4!$A$4:$E$32,4,0)</f>
        <v>1900</v>
      </c>
      <c r="L72">
        <v>1920</v>
      </c>
      <c r="M72">
        <v>3</v>
      </c>
      <c r="N72">
        <v>9</v>
      </c>
      <c r="O72">
        <v>2</v>
      </c>
      <c r="P72">
        <v>4</v>
      </c>
      <c r="Q72">
        <f t="shared" si="3"/>
        <v>1</v>
      </c>
      <c r="R72">
        <f t="shared" si="4"/>
        <v>5</v>
      </c>
      <c r="S72">
        <v>0</v>
      </c>
      <c r="T72">
        <v>0</v>
      </c>
      <c r="U72">
        <v>1</v>
      </c>
      <c r="V72">
        <v>1</v>
      </c>
      <c r="W72">
        <f t="shared" si="5"/>
        <v>1</v>
      </c>
      <c r="X72">
        <v>310</v>
      </c>
    </row>
    <row r="73" spans="1:24" x14ac:dyDescent="0.3">
      <c r="A73">
        <v>3</v>
      </c>
      <c r="B73">
        <v>1</v>
      </c>
      <c r="C73">
        <v>2</v>
      </c>
      <c r="D73">
        <v>6</v>
      </c>
      <c r="E73">
        <v>1912</v>
      </c>
      <c r="F73">
        <v>0</v>
      </c>
      <c r="G73">
        <v>8</v>
      </c>
      <c r="H73" t="s">
        <v>221</v>
      </c>
      <c r="I73">
        <v>1908</v>
      </c>
      <c r="J73">
        <v>1904</v>
      </c>
      <c r="K73">
        <f>VLOOKUP(E73,Plan4!$A$4:$E$32,4,0)</f>
        <v>1900</v>
      </c>
      <c r="L73">
        <v>1920</v>
      </c>
      <c r="M73">
        <v>2</v>
      </c>
      <c r="N73">
        <v>4</v>
      </c>
      <c r="O73">
        <v>0</v>
      </c>
      <c r="P73">
        <v>0</v>
      </c>
      <c r="Q73">
        <f t="shared" si="3"/>
        <v>3</v>
      </c>
      <c r="R73">
        <f t="shared" si="4"/>
        <v>5</v>
      </c>
      <c r="S73">
        <v>0</v>
      </c>
      <c r="T73">
        <v>0</v>
      </c>
      <c r="U73">
        <v>1</v>
      </c>
      <c r="V73">
        <v>0</v>
      </c>
      <c r="W73">
        <f t="shared" si="5"/>
        <v>1</v>
      </c>
      <c r="X73">
        <v>310</v>
      </c>
    </row>
    <row r="74" spans="1:24" x14ac:dyDescent="0.3">
      <c r="A74">
        <v>2</v>
      </c>
      <c r="B74">
        <v>2</v>
      </c>
      <c r="C74">
        <v>3</v>
      </c>
      <c r="D74">
        <v>7</v>
      </c>
      <c r="E74">
        <v>1912</v>
      </c>
      <c r="F74">
        <v>0</v>
      </c>
      <c r="G74">
        <v>14</v>
      </c>
      <c r="H74" t="s">
        <v>231</v>
      </c>
      <c r="I74">
        <v>1908</v>
      </c>
      <c r="J74">
        <v>1904</v>
      </c>
      <c r="K74">
        <f>VLOOKUP(E74,Plan4!$A$4:$E$32,4,0)</f>
        <v>1900</v>
      </c>
      <c r="L74">
        <v>1920</v>
      </c>
      <c r="M74">
        <v>1</v>
      </c>
      <c r="N74">
        <v>5</v>
      </c>
      <c r="O74">
        <v>0</v>
      </c>
      <c r="P74">
        <v>0</v>
      </c>
      <c r="Q74">
        <f t="shared" si="3"/>
        <v>0</v>
      </c>
      <c r="R74">
        <f t="shared" si="4"/>
        <v>0</v>
      </c>
      <c r="S74">
        <v>0</v>
      </c>
      <c r="T74">
        <v>0</v>
      </c>
      <c r="U74">
        <v>1</v>
      </c>
      <c r="V74">
        <v>0</v>
      </c>
      <c r="W74">
        <f t="shared" si="5"/>
        <v>0</v>
      </c>
      <c r="X74">
        <v>310</v>
      </c>
    </row>
    <row r="75" spans="1:24" x14ac:dyDescent="0.3">
      <c r="A75">
        <v>2</v>
      </c>
      <c r="B75">
        <v>1</v>
      </c>
      <c r="C75">
        <v>3</v>
      </c>
      <c r="D75">
        <v>6</v>
      </c>
      <c r="E75">
        <v>1912</v>
      </c>
      <c r="F75">
        <v>0</v>
      </c>
      <c r="G75">
        <v>10</v>
      </c>
      <c r="H75" t="s">
        <v>220</v>
      </c>
      <c r="I75">
        <v>1908</v>
      </c>
      <c r="J75">
        <v>1904</v>
      </c>
      <c r="K75">
        <f>VLOOKUP(E75,Plan4!$A$4:$E$32,4,0)</f>
        <v>1900</v>
      </c>
      <c r="L75">
        <v>1920</v>
      </c>
      <c r="M75">
        <v>1</v>
      </c>
      <c r="N75">
        <v>8</v>
      </c>
      <c r="O75">
        <v>0</v>
      </c>
      <c r="P75">
        <v>0</v>
      </c>
      <c r="Q75">
        <f t="shared" si="3"/>
        <v>6</v>
      </c>
      <c r="R75">
        <f t="shared" si="4"/>
        <v>16</v>
      </c>
      <c r="S75">
        <v>0</v>
      </c>
      <c r="T75">
        <v>1</v>
      </c>
      <c r="U75">
        <v>1</v>
      </c>
      <c r="V75">
        <v>0</v>
      </c>
      <c r="W75">
        <f t="shared" si="5"/>
        <v>1</v>
      </c>
      <c r="X75">
        <v>310</v>
      </c>
    </row>
    <row r="76" spans="1:24" x14ac:dyDescent="0.3">
      <c r="A76">
        <v>1</v>
      </c>
      <c r="B76">
        <v>6</v>
      </c>
      <c r="C76">
        <v>5</v>
      </c>
      <c r="D76">
        <v>12</v>
      </c>
      <c r="E76">
        <v>1912</v>
      </c>
      <c r="F76">
        <v>0</v>
      </c>
      <c r="G76">
        <v>10</v>
      </c>
      <c r="H76" t="s">
        <v>217</v>
      </c>
      <c r="I76">
        <v>1908</v>
      </c>
      <c r="J76">
        <v>1904</v>
      </c>
      <c r="K76">
        <f>VLOOKUP(E76,Plan4!$A$4:$E$32,4,0)</f>
        <v>1900</v>
      </c>
      <c r="L76">
        <v>1920</v>
      </c>
      <c r="M76">
        <v>0</v>
      </c>
      <c r="N76">
        <v>5</v>
      </c>
      <c r="O76">
        <v>0</v>
      </c>
      <c r="P76">
        <v>0</v>
      </c>
      <c r="Q76">
        <f t="shared" si="3"/>
        <v>1</v>
      </c>
      <c r="R76">
        <f t="shared" si="4"/>
        <v>6</v>
      </c>
      <c r="S76">
        <v>0</v>
      </c>
      <c r="T76">
        <v>0</v>
      </c>
      <c r="U76">
        <v>1</v>
      </c>
      <c r="V76">
        <v>0</v>
      </c>
      <c r="W76">
        <f t="shared" si="5"/>
        <v>1</v>
      </c>
      <c r="X76">
        <v>310</v>
      </c>
    </row>
    <row r="77" spans="1:24" x14ac:dyDescent="0.3">
      <c r="A77">
        <v>1</v>
      </c>
      <c r="B77">
        <v>0</v>
      </c>
      <c r="C77">
        <v>1</v>
      </c>
      <c r="D77">
        <v>2</v>
      </c>
      <c r="E77">
        <v>1912</v>
      </c>
      <c r="F77">
        <v>0</v>
      </c>
      <c r="G77">
        <v>9</v>
      </c>
      <c r="H77" t="s">
        <v>210</v>
      </c>
      <c r="I77">
        <v>1908</v>
      </c>
      <c r="J77">
        <v>1904</v>
      </c>
      <c r="K77">
        <f>VLOOKUP(E77,Plan4!$A$4:$E$32,4,0)</f>
        <v>1900</v>
      </c>
      <c r="L77">
        <v>1920</v>
      </c>
      <c r="M77">
        <v>0</v>
      </c>
      <c r="N77">
        <v>4</v>
      </c>
      <c r="O77">
        <v>1</v>
      </c>
      <c r="P77">
        <v>2</v>
      </c>
      <c r="Q77">
        <f t="shared" si="3"/>
        <v>0</v>
      </c>
      <c r="R77">
        <f t="shared" si="4"/>
        <v>0</v>
      </c>
      <c r="S77">
        <v>0</v>
      </c>
      <c r="T77">
        <v>0</v>
      </c>
      <c r="U77">
        <v>1</v>
      </c>
      <c r="V77">
        <v>1</v>
      </c>
      <c r="W77">
        <f t="shared" si="5"/>
        <v>0</v>
      </c>
      <c r="X77">
        <v>310</v>
      </c>
    </row>
    <row r="78" spans="1:24" x14ac:dyDescent="0.3">
      <c r="A78">
        <v>0</v>
      </c>
      <c r="B78">
        <v>2</v>
      </c>
      <c r="C78">
        <v>3</v>
      </c>
      <c r="D78">
        <v>5</v>
      </c>
      <c r="E78">
        <v>1912</v>
      </c>
      <c r="F78">
        <v>0</v>
      </c>
      <c r="G78">
        <v>17</v>
      </c>
      <c r="H78" t="s">
        <v>232</v>
      </c>
      <c r="I78">
        <v>1908</v>
      </c>
      <c r="J78">
        <v>1904</v>
      </c>
      <c r="K78">
        <f>VLOOKUP(E78,Plan4!$A$4:$E$32,4,0)</f>
        <v>1900</v>
      </c>
      <c r="L78">
        <v>1920</v>
      </c>
      <c r="M78">
        <v>1</v>
      </c>
      <c r="N78">
        <v>3</v>
      </c>
      <c r="O78">
        <v>0</v>
      </c>
      <c r="P78">
        <v>0</v>
      </c>
      <c r="Q78">
        <f t="shared" si="3"/>
        <v>0</v>
      </c>
      <c r="R78">
        <f t="shared" si="4"/>
        <v>0</v>
      </c>
      <c r="S78">
        <v>0</v>
      </c>
      <c r="T78">
        <v>0</v>
      </c>
      <c r="U78">
        <v>1</v>
      </c>
      <c r="V78">
        <v>0</v>
      </c>
      <c r="W78">
        <f t="shared" si="5"/>
        <v>0</v>
      </c>
      <c r="X78">
        <v>310</v>
      </c>
    </row>
    <row r="79" spans="1:24" x14ac:dyDescent="0.3">
      <c r="A79">
        <v>0</v>
      </c>
      <c r="B79">
        <v>2</v>
      </c>
      <c r="C79">
        <v>2</v>
      </c>
      <c r="D79">
        <v>4</v>
      </c>
      <c r="E79">
        <v>1912</v>
      </c>
      <c r="F79">
        <v>0</v>
      </c>
      <c r="G79">
        <v>10</v>
      </c>
      <c r="H79" t="s">
        <v>215</v>
      </c>
      <c r="I79">
        <v>1908</v>
      </c>
      <c r="J79">
        <v>1904</v>
      </c>
      <c r="K79">
        <f>VLOOKUP(E79,Plan4!$A$4:$E$32,4,0)</f>
        <v>1900</v>
      </c>
      <c r="L79">
        <v>1920</v>
      </c>
      <c r="M79">
        <v>0</v>
      </c>
      <c r="N79">
        <v>1</v>
      </c>
      <c r="O79">
        <v>0</v>
      </c>
      <c r="P79">
        <v>1</v>
      </c>
      <c r="Q79">
        <f t="shared" si="3"/>
        <v>0</v>
      </c>
      <c r="R79">
        <f t="shared" si="4"/>
        <v>6</v>
      </c>
      <c r="S79">
        <v>0</v>
      </c>
      <c r="T79">
        <v>0</v>
      </c>
      <c r="U79">
        <v>1</v>
      </c>
      <c r="V79">
        <v>1</v>
      </c>
      <c r="W79">
        <f t="shared" si="5"/>
        <v>1</v>
      </c>
      <c r="X79">
        <v>310</v>
      </c>
    </row>
    <row r="80" spans="1:24" x14ac:dyDescent="0.3">
      <c r="A80">
        <v>0</v>
      </c>
      <c r="B80">
        <v>0</v>
      </c>
      <c r="C80">
        <v>3</v>
      </c>
      <c r="D80">
        <v>3</v>
      </c>
      <c r="E80">
        <v>1912</v>
      </c>
      <c r="F80">
        <v>0</v>
      </c>
      <c r="G80">
        <v>14</v>
      </c>
      <c r="H80" t="s">
        <v>226</v>
      </c>
      <c r="I80">
        <v>1908</v>
      </c>
      <c r="J80">
        <v>1904</v>
      </c>
      <c r="K80">
        <f>VLOOKUP(E80,Plan4!$A$4:$E$32,4,0)</f>
        <v>1900</v>
      </c>
      <c r="L80">
        <v>1920</v>
      </c>
      <c r="M80">
        <v>0</v>
      </c>
      <c r="N80">
        <v>2</v>
      </c>
      <c r="O80">
        <v>0</v>
      </c>
      <c r="P80">
        <v>0</v>
      </c>
      <c r="Q80">
        <f t="shared" si="3"/>
        <v>0</v>
      </c>
      <c r="R80">
        <f t="shared" si="4"/>
        <v>5</v>
      </c>
      <c r="S80">
        <v>0</v>
      </c>
      <c r="T80">
        <v>0</v>
      </c>
      <c r="U80">
        <v>1</v>
      </c>
      <c r="V80">
        <v>0</v>
      </c>
      <c r="W80">
        <f t="shared" si="5"/>
        <v>1</v>
      </c>
      <c r="X80">
        <v>310</v>
      </c>
    </row>
    <row r="81" spans="1:24" x14ac:dyDescent="0.3">
      <c r="A81">
        <v>41</v>
      </c>
      <c r="B81">
        <v>27</v>
      </c>
      <c r="C81">
        <v>27</v>
      </c>
      <c r="D81">
        <v>95</v>
      </c>
      <c r="E81">
        <v>1920</v>
      </c>
      <c r="F81">
        <v>0</v>
      </c>
      <c r="G81">
        <v>16</v>
      </c>
      <c r="H81" t="s">
        <v>209</v>
      </c>
      <c r="I81">
        <v>1912</v>
      </c>
      <c r="J81">
        <v>1908</v>
      </c>
      <c r="K81">
        <f>VLOOKUP(E81,Plan4!$A$4:$E$32,4,0)</f>
        <v>1904</v>
      </c>
      <c r="L81">
        <v>1924</v>
      </c>
      <c r="M81">
        <v>25</v>
      </c>
      <c r="N81">
        <v>63</v>
      </c>
      <c r="O81">
        <v>23</v>
      </c>
      <c r="P81">
        <v>47</v>
      </c>
      <c r="Q81">
        <f t="shared" si="3"/>
        <v>78</v>
      </c>
      <c r="R81">
        <f t="shared" si="4"/>
        <v>239</v>
      </c>
      <c r="S81">
        <v>0</v>
      </c>
      <c r="T81">
        <v>0</v>
      </c>
      <c r="U81">
        <v>1</v>
      </c>
      <c r="V81">
        <v>1</v>
      </c>
      <c r="W81">
        <f t="shared" si="5"/>
        <v>1</v>
      </c>
      <c r="X81">
        <v>439</v>
      </c>
    </row>
    <row r="82" spans="1:24" x14ac:dyDescent="0.3">
      <c r="A82">
        <v>19</v>
      </c>
      <c r="B82">
        <v>20</v>
      </c>
      <c r="C82">
        <v>25</v>
      </c>
      <c r="D82">
        <v>64</v>
      </c>
      <c r="E82">
        <v>1920</v>
      </c>
      <c r="F82">
        <v>0</v>
      </c>
      <c r="G82">
        <v>9</v>
      </c>
      <c r="H82" t="s">
        <v>230</v>
      </c>
      <c r="I82">
        <v>1912</v>
      </c>
      <c r="J82">
        <v>1908</v>
      </c>
      <c r="K82">
        <f>VLOOKUP(E82,Plan4!$A$4:$E$32,4,0)</f>
        <v>1904</v>
      </c>
      <c r="L82">
        <v>1924</v>
      </c>
      <c r="M82">
        <v>24</v>
      </c>
      <c r="N82">
        <v>65</v>
      </c>
      <c r="O82">
        <v>8</v>
      </c>
      <c r="P82">
        <v>25</v>
      </c>
      <c r="Q82">
        <f t="shared" si="3"/>
        <v>0</v>
      </c>
      <c r="R82">
        <f t="shared" si="4"/>
        <v>0</v>
      </c>
      <c r="S82">
        <v>1</v>
      </c>
      <c r="T82">
        <v>0</v>
      </c>
      <c r="U82">
        <v>1</v>
      </c>
      <c r="V82">
        <v>1</v>
      </c>
      <c r="W82">
        <f t="shared" si="5"/>
        <v>0</v>
      </c>
      <c r="X82">
        <v>439</v>
      </c>
    </row>
    <row r="83" spans="1:24" x14ac:dyDescent="0.3">
      <c r="A83">
        <v>15</v>
      </c>
      <c r="B83">
        <v>15</v>
      </c>
      <c r="C83">
        <v>13</v>
      </c>
      <c r="D83">
        <v>43</v>
      </c>
      <c r="E83">
        <v>1920</v>
      </c>
      <c r="F83">
        <v>0</v>
      </c>
      <c r="G83">
        <v>16</v>
      </c>
      <c r="H83" t="s">
        <v>213</v>
      </c>
      <c r="I83">
        <v>1912</v>
      </c>
      <c r="J83">
        <v>1908</v>
      </c>
      <c r="K83">
        <f>VLOOKUP(E83,Plan4!$A$4:$E$32,4,0)</f>
        <v>1904</v>
      </c>
      <c r="L83">
        <v>1924</v>
      </c>
      <c r="M83">
        <v>10</v>
      </c>
      <c r="N83">
        <v>41</v>
      </c>
      <c r="O83">
        <v>56</v>
      </c>
      <c r="P83">
        <v>146</v>
      </c>
      <c r="Q83">
        <f t="shared" si="3"/>
        <v>1</v>
      </c>
      <c r="R83">
        <f t="shared" si="4"/>
        <v>2</v>
      </c>
      <c r="S83">
        <v>0</v>
      </c>
      <c r="T83">
        <v>0</v>
      </c>
      <c r="U83">
        <v>1</v>
      </c>
      <c r="V83">
        <v>1</v>
      </c>
      <c r="W83">
        <f t="shared" si="5"/>
        <v>1</v>
      </c>
      <c r="X83">
        <v>439</v>
      </c>
    </row>
    <row r="84" spans="1:24" x14ac:dyDescent="0.3">
      <c r="A84">
        <v>15</v>
      </c>
      <c r="B84">
        <v>10</v>
      </c>
      <c r="C84">
        <v>9</v>
      </c>
      <c r="D84">
        <v>34</v>
      </c>
      <c r="E84">
        <v>1920</v>
      </c>
      <c r="F84">
        <v>0</v>
      </c>
      <c r="G84">
        <v>10</v>
      </c>
      <c r="H84" t="s">
        <v>233</v>
      </c>
      <c r="I84">
        <v>1912</v>
      </c>
      <c r="J84">
        <v>1908</v>
      </c>
      <c r="K84">
        <f>VLOOKUP(E84,Plan4!$A$4:$E$32,4,0)</f>
        <v>1904</v>
      </c>
      <c r="L84">
        <v>1924</v>
      </c>
      <c r="M84">
        <v>9</v>
      </c>
      <c r="N84">
        <v>26</v>
      </c>
      <c r="O84">
        <v>1</v>
      </c>
      <c r="P84">
        <v>5</v>
      </c>
      <c r="Q84">
        <f t="shared" si="3"/>
        <v>0</v>
      </c>
      <c r="R84">
        <f t="shared" si="4"/>
        <v>0</v>
      </c>
      <c r="S84">
        <v>0</v>
      </c>
      <c r="T84">
        <v>0</v>
      </c>
      <c r="U84">
        <v>1</v>
      </c>
      <c r="V84">
        <v>1</v>
      </c>
      <c r="W84">
        <f t="shared" si="5"/>
        <v>0</v>
      </c>
      <c r="X84">
        <v>439</v>
      </c>
    </row>
    <row r="85" spans="1:24" x14ac:dyDescent="0.3">
      <c r="A85">
        <v>14</v>
      </c>
      <c r="B85">
        <v>11</v>
      </c>
      <c r="C85">
        <v>11</v>
      </c>
      <c r="D85">
        <v>36</v>
      </c>
      <c r="E85">
        <v>1920</v>
      </c>
      <c r="F85">
        <v>1</v>
      </c>
      <c r="G85">
        <v>10</v>
      </c>
      <c r="H85" t="s">
        <v>220</v>
      </c>
      <c r="I85">
        <v>1912</v>
      </c>
      <c r="J85">
        <v>1908</v>
      </c>
      <c r="K85">
        <f>VLOOKUP(E85,Plan4!$A$4:$E$32,4,0)</f>
        <v>1904</v>
      </c>
      <c r="L85">
        <v>1924</v>
      </c>
      <c r="M85">
        <v>2</v>
      </c>
      <c r="N85">
        <v>6</v>
      </c>
      <c r="O85">
        <v>1</v>
      </c>
      <c r="P85">
        <v>8</v>
      </c>
      <c r="Q85">
        <f t="shared" si="3"/>
        <v>0</v>
      </c>
      <c r="R85">
        <f t="shared" si="4"/>
        <v>0</v>
      </c>
      <c r="S85">
        <v>0</v>
      </c>
      <c r="T85">
        <v>0</v>
      </c>
      <c r="U85">
        <v>1</v>
      </c>
      <c r="V85">
        <v>1</v>
      </c>
      <c r="W85">
        <f t="shared" si="5"/>
        <v>0</v>
      </c>
      <c r="X85">
        <v>439</v>
      </c>
    </row>
    <row r="86" spans="1:24" x14ac:dyDescent="0.3">
      <c r="A86">
        <v>13</v>
      </c>
      <c r="B86">
        <v>9</v>
      </c>
      <c r="C86">
        <v>9</v>
      </c>
      <c r="D86">
        <v>31</v>
      </c>
      <c r="E86">
        <v>1920</v>
      </c>
      <c r="F86">
        <v>0</v>
      </c>
      <c r="G86">
        <v>9</v>
      </c>
      <c r="H86" t="s">
        <v>225</v>
      </c>
      <c r="I86">
        <v>1912</v>
      </c>
      <c r="J86">
        <v>1908</v>
      </c>
      <c r="K86">
        <f>VLOOKUP(E86,Plan4!$A$4:$E$32,4,0)</f>
        <v>1904</v>
      </c>
      <c r="L86">
        <v>1924</v>
      </c>
      <c r="M86">
        <v>4</v>
      </c>
      <c r="N86">
        <v>9</v>
      </c>
      <c r="O86">
        <v>2</v>
      </c>
      <c r="P86">
        <v>8</v>
      </c>
      <c r="Q86">
        <f t="shared" si="3"/>
        <v>0</v>
      </c>
      <c r="R86">
        <f t="shared" si="4"/>
        <v>0</v>
      </c>
      <c r="S86">
        <v>0</v>
      </c>
      <c r="T86">
        <v>0</v>
      </c>
      <c r="U86">
        <v>1</v>
      </c>
      <c r="V86">
        <v>1</v>
      </c>
      <c r="W86">
        <f t="shared" si="5"/>
        <v>0</v>
      </c>
      <c r="X86">
        <v>439</v>
      </c>
    </row>
    <row r="87" spans="1:24" x14ac:dyDescent="0.3">
      <c r="A87">
        <v>13</v>
      </c>
      <c r="B87">
        <v>5</v>
      </c>
      <c r="C87">
        <v>5</v>
      </c>
      <c r="D87">
        <v>23</v>
      </c>
      <c r="E87">
        <v>1920</v>
      </c>
      <c r="F87">
        <v>0</v>
      </c>
      <c r="G87">
        <v>8</v>
      </c>
      <c r="H87" t="s">
        <v>221</v>
      </c>
      <c r="I87">
        <v>1912</v>
      </c>
      <c r="J87">
        <v>1908</v>
      </c>
      <c r="K87">
        <f>VLOOKUP(E87,Plan4!$A$4:$E$32,4,0)</f>
        <v>1904</v>
      </c>
      <c r="L87">
        <v>1924</v>
      </c>
      <c r="M87">
        <v>3</v>
      </c>
      <c r="N87">
        <v>6</v>
      </c>
      <c r="O87">
        <v>2</v>
      </c>
      <c r="P87">
        <v>4</v>
      </c>
      <c r="Q87">
        <f t="shared" si="3"/>
        <v>0</v>
      </c>
      <c r="R87">
        <f t="shared" si="4"/>
        <v>0</v>
      </c>
      <c r="S87">
        <v>0</v>
      </c>
      <c r="T87">
        <v>0</v>
      </c>
      <c r="U87">
        <v>1</v>
      </c>
      <c r="V87">
        <v>1</v>
      </c>
      <c r="W87">
        <f t="shared" si="5"/>
        <v>0</v>
      </c>
      <c r="X87">
        <v>439</v>
      </c>
    </row>
    <row r="88" spans="1:24" x14ac:dyDescent="0.3">
      <c r="A88">
        <v>9</v>
      </c>
      <c r="B88">
        <v>19</v>
      </c>
      <c r="C88">
        <v>13</v>
      </c>
      <c r="D88">
        <v>41</v>
      </c>
      <c r="E88">
        <v>1920</v>
      </c>
      <c r="F88">
        <v>0</v>
      </c>
      <c r="G88">
        <v>9</v>
      </c>
      <c r="H88" t="s">
        <v>212</v>
      </c>
      <c r="I88">
        <v>1912</v>
      </c>
      <c r="J88">
        <v>1908</v>
      </c>
      <c r="K88">
        <f>VLOOKUP(E88,Plan4!$A$4:$E$32,4,0)</f>
        <v>1904</v>
      </c>
      <c r="L88">
        <v>1924</v>
      </c>
      <c r="M88">
        <v>7</v>
      </c>
      <c r="N88">
        <v>14</v>
      </c>
      <c r="O88">
        <v>5</v>
      </c>
      <c r="P88">
        <v>19</v>
      </c>
      <c r="Q88">
        <f t="shared" si="3"/>
        <v>0</v>
      </c>
      <c r="R88">
        <f t="shared" si="4"/>
        <v>0</v>
      </c>
      <c r="S88">
        <v>0</v>
      </c>
      <c r="T88">
        <v>1</v>
      </c>
      <c r="U88">
        <v>1</v>
      </c>
      <c r="V88">
        <v>1</v>
      </c>
      <c r="W88">
        <f t="shared" si="5"/>
        <v>0</v>
      </c>
      <c r="X88">
        <v>439</v>
      </c>
    </row>
    <row r="89" spans="1:24" x14ac:dyDescent="0.3">
      <c r="A89">
        <v>4</v>
      </c>
      <c r="B89">
        <v>2</v>
      </c>
      <c r="C89">
        <v>5</v>
      </c>
      <c r="D89">
        <v>11</v>
      </c>
      <c r="E89">
        <v>1920</v>
      </c>
      <c r="F89">
        <v>0</v>
      </c>
      <c r="G89">
        <v>14</v>
      </c>
      <c r="H89" t="s">
        <v>226</v>
      </c>
      <c r="I89">
        <v>1912</v>
      </c>
      <c r="J89">
        <v>1908</v>
      </c>
      <c r="K89">
        <f>VLOOKUP(E89,Plan4!$A$4:$E$32,4,0)</f>
        <v>1904</v>
      </c>
      <c r="L89">
        <v>1924</v>
      </c>
      <c r="M89">
        <v>0</v>
      </c>
      <c r="N89">
        <v>3</v>
      </c>
      <c r="O89">
        <v>0</v>
      </c>
      <c r="P89">
        <v>2</v>
      </c>
      <c r="Q89">
        <f t="shared" si="3"/>
        <v>0</v>
      </c>
      <c r="R89">
        <f t="shared" si="4"/>
        <v>0</v>
      </c>
      <c r="S89">
        <v>0</v>
      </c>
      <c r="T89">
        <v>0</v>
      </c>
      <c r="U89">
        <v>1</v>
      </c>
      <c r="V89">
        <v>1</v>
      </c>
      <c r="W89">
        <f t="shared" si="5"/>
        <v>0</v>
      </c>
      <c r="X89">
        <v>439</v>
      </c>
    </row>
    <row r="90" spans="1:24" x14ac:dyDescent="0.3">
      <c r="A90">
        <v>3</v>
      </c>
      <c r="B90">
        <v>9</v>
      </c>
      <c r="C90">
        <v>1</v>
      </c>
      <c r="D90">
        <v>13</v>
      </c>
      <c r="E90">
        <v>1920</v>
      </c>
      <c r="F90">
        <v>0</v>
      </c>
      <c r="G90">
        <v>10</v>
      </c>
      <c r="H90" t="s">
        <v>217</v>
      </c>
      <c r="I90">
        <v>1912</v>
      </c>
      <c r="J90">
        <v>1908</v>
      </c>
      <c r="K90">
        <f>VLOOKUP(E90,Plan4!$A$4:$E$32,4,0)</f>
        <v>1904</v>
      </c>
      <c r="L90">
        <v>1924</v>
      </c>
      <c r="M90">
        <v>1</v>
      </c>
      <c r="N90">
        <v>12</v>
      </c>
      <c r="O90">
        <v>0</v>
      </c>
      <c r="P90">
        <v>5</v>
      </c>
      <c r="Q90">
        <f t="shared" si="3"/>
        <v>0</v>
      </c>
      <c r="R90">
        <f t="shared" si="4"/>
        <v>0</v>
      </c>
      <c r="S90">
        <v>0</v>
      </c>
      <c r="T90">
        <v>0</v>
      </c>
      <c r="U90">
        <v>1</v>
      </c>
      <c r="V90">
        <v>1</v>
      </c>
      <c r="W90">
        <f t="shared" si="5"/>
        <v>0</v>
      </c>
      <c r="X90">
        <v>439</v>
      </c>
    </row>
    <row r="91" spans="1:24" x14ac:dyDescent="0.3">
      <c r="A91">
        <v>3</v>
      </c>
      <c r="B91">
        <v>4</v>
      </c>
      <c r="C91">
        <v>3</v>
      </c>
      <c r="D91">
        <v>10</v>
      </c>
      <c r="E91">
        <v>1920</v>
      </c>
      <c r="F91">
        <v>0</v>
      </c>
      <c r="G91">
        <v>15</v>
      </c>
      <c r="H91" t="s">
        <v>234</v>
      </c>
      <c r="I91">
        <v>1912</v>
      </c>
      <c r="J91">
        <v>1908</v>
      </c>
      <c r="K91">
        <f>VLOOKUP(E91,Plan4!$A$4:$E$32,4,0)</f>
        <v>1904</v>
      </c>
      <c r="L91">
        <v>1924</v>
      </c>
      <c r="M91">
        <v>4</v>
      </c>
      <c r="N91">
        <v>6</v>
      </c>
      <c r="O91">
        <v>1</v>
      </c>
      <c r="P91">
        <v>2</v>
      </c>
      <c r="Q91">
        <f t="shared" si="3"/>
        <v>0</v>
      </c>
      <c r="R91">
        <f t="shared" si="4"/>
        <v>0</v>
      </c>
      <c r="S91">
        <v>0</v>
      </c>
      <c r="T91">
        <v>0</v>
      </c>
      <c r="U91">
        <v>1</v>
      </c>
      <c r="V91">
        <v>1</v>
      </c>
      <c r="W91">
        <f t="shared" si="5"/>
        <v>0</v>
      </c>
      <c r="X91">
        <v>439</v>
      </c>
    </row>
    <row r="92" spans="1:24" x14ac:dyDescent="0.3">
      <c r="A92">
        <v>3</v>
      </c>
      <c r="B92">
        <v>3</v>
      </c>
      <c r="C92">
        <v>3</v>
      </c>
      <c r="D92">
        <v>9</v>
      </c>
      <c r="E92">
        <v>1920</v>
      </c>
      <c r="F92">
        <v>0</v>
      </c>
      <c r="G92">
        <v>9</v>
      </c>
      <c r="H92" t="s">
        <v>223</v>
      </c>
      <c r="I92">
        <v>1912</v>
      </c>
      <c r="J92">
        <v>1908</v>
      </c>
      <c r="K92">
        <f>VLOOKUP(E92,Plan4!$A$4:$E$32,4,0)</f>
        <v>1904</v>
      </c>
      <c r="L92">
        <v>1924</v>
      </c>
      <c r="M92">
        <v>3</v>
      </c>
      <c r="N92">
        <v>8</v>
      </c>
      <c r="O92">
        <v>3</v>
      </c>
      <c r="P92">
        <v>16</v>
      </c>
      <c r="Q92">
        <f t="shared" si="3"/>
        <v>4</v>
      </c>
      <c r="R92">
        <f t="shared" si="4"/>
        <v>6</v>
      </c>
      <c r="S92">
        <v>0</v>
      </c>
      <c r="T92">
        <v>0</v>
      </c>
      <c r="U92">
        <v>1</v>
      </c>
      <c r="V92">
        <v>1</v>
      </c>
      <c r="W92">
        <f t="shared" si="5"/>
        <v>1</v>
      </c>
      <c r="X92">
        <v>439</v>
      </c>
    </row>
    <row r="93" spans="1:24" x14ac:dyDescent="0.3">
      <c r="A93">
        <v>2</v>
      </c>
      <c r="B93">
        <v>2</v>
      </c>
      <c r="C93">
        <v>7</v>
      </c>
      <c r="D93">
        <v>11</v>
      </c>
      <c r="E93">
        <v>1920</v>
      </c>
      <c r="F93">
        <v>0</v>
      </c>
      <c r="G93">
        <v>14</v>
      </c>
      <c r="H93" t="s">
        <v>218</v>
      </c>
      <c r="I93">
        <v>1912</v>
      </c>
      <c r="J93">
        <v>1908</v>
      </c>
      <c r="K93">
        <f>VLOOKUP(E93,Plan4!$A$4:$E$32,4,0)</f>
        <v>1904</v>
      </c>
      <c r="L93">
        <v>1924</v>
      </c>
      <c r="M93">
        <v>0</v>
      </c>
      <c r="N93">
        <v>0</v>
      </c>
      <c r="O93">
        <v>0</v>
      </c>
      <c r="P93">
        <v>0</v>
      </c>
      <c r="Q93">
        <f t="shared" si="3"/>
        <v>1</v>
      </c>
      <c r="R93">
        <f t="shared" si="4"/>
        <v>2</v>
      </c>
      <c r="S93">
        <v>0</v>
      </c>
      <c r="T93">
        <v>0</v>
      </c>
      <c r="U93">
        <v>0</v>
      </c>
      <c r="V93">
        <v>0</v>
      </c>
      <c r="W93">
        <f t="shared" si="5"/>
        <v>1</v>
      </c>
      <c r="X93">
        <v>439</v>
      </c>
    </row>
    <row r="94" spans="1:24" x14ac:dyDescent="0.3">
      <c r="A94">
        <v>1</v>
      </c>
      <c r="B94">
        <v>2</v>
      </c>
      <c r="C94">
        <v>0</v>
      </c>
      <c r="D94">
        <v>3</v>
      </c>
      <c r="E94">
        <v>1920</v>
      </c>
      <c r="F94">
        <v>0</v>
      </c>
      <c r="G94">
        <v>10</v>
      </c>
      <c r="H94" t="s">
        <v>235</v>
      </c>
      <c r="I94">
        <v>1912</v>
      </c>
      <c r="J94">
        <v>1908</v>
      </c>
      <c r="K94">
        <f>VLOOKUP(E94,Plan4!$A$4:$E$32,4,0)</f>
        <v>1904</v>
      </c>
      <c r="L94">
        <v>1924</v>
      </c>
      <c r="M94">
        <v>0</v>
      </c>
      <c r="N94">
        <v>0</v>
      </c>
      <c r="O94">
        <v>0</v>
      </c>
      <c r="P94">
        <v>0</v>
      </c>
      <c r="Q94">
        <f t="shared" si="3"/>
        <v>0</v>
      </c>
      <c r="R94">
        <f t="shared" si="4"/>
        <v>0</v>
      </c>
      <c r="S94">
        <v>0</v>
      </c>
      <c r="T94">
        <v>0</v>
      </c>
      <c r="U94">
        <v>0</v>
      </c>
      <c r="V94">
        <v>0</v>
      </c>
      <c r="W94">
        <f t="shared" si="5"/>
        <v>0</v>
      </c>
      <c r="X94">
        <v>439</v>
      </c>
    </row>
    <row r="95" spans="1:24" x14ac:dyDescent="0.3">
      <c r="A95">
        <v>1</v>
      </c>
      <c r="B95">
        <v>1</v>
      </c>
      <c r="C95">
        <v>1</v>
      </c>
      <c r="D95">
        <v>3</v>
      </c>
      <c r="E95">
        <v>1920</v>
      </c>
      <c r="F95">
        <v>0</v>
      </c>
      <c r="G95">
        <v>9</v>
      </c>
      <c r="H95" t="s">
        <v>236</v>
      </c>
      <c r="I95">
        <v>1912</v>
      </c>
      <c r="J95">
        <v>1908</v>
      </c>
      <c r="K95">
        <f>VLOOKUP(E95,Plan4!$A$4:$E$32,4,0)</f>
        <v>1904</v>
      </c>
      <c r="L95">
        <v>1924</v>
      </c>
      <c r="M95">
        <v>0</v>
      </c>
      <c r="N95">
        <v>0</v>
      </c>
      <c r="O95">
        <v>0</v>
      </c>
      <c r="P95">
        <v>0</v>
      </c>
      <c r="Q95">
        <f t="shared" si="3"/>
        <v>0</v>
      </c>
      <c r="R95">
        <f t="shared" si="4"/>
        <v>0</v>
      </c>
      <c r="S95">
        <v>0</v>
      </c>
      <c r="T95">
        <v>0</v>
      </c>
      <c r="U95">
        <v>0</v>
      </c>
      <c r="V95">
        <v>0</v>
      </c>
      <c r="W95">
        <f t="shared" si="5"/>
        <v>0</v>
      </c>
      <c r="X95">
        <v>439</v>
      </c>
    </row>
    <row r="96" spans="1:24" x14ac:dyDescent="0.3">
      <c r="A96">
        <v>0</v>
      </c>
      <c r="B96">
        <v>2</v>
      </c>
      <c r="C96">
        <v>1</v>
      </c>
      <c r="D96">
        <v>3</v>
      </c>
      <c r="E96">
        <v>1920</v>
      </c>
      <c r="F96">
        <v>0</v>
      </c>
      <c r="G96">
        <v>12</v>
      </c>
      <c r="H96" t="s">
        <v>216</v>
      </c>
      <c r="I96">
        <v>1912</v>
      </c>
      <c r="J96">
        <v>1908</v>
      </c>
      <c r="K96">
        <f>VLOOKUP(E96,Plan4!$A$4:$E$32,4,0)</f>
        <v>1904</v>
      </c>
      <c r="L96">
        <v>1924</v>
      </c>
      <c r="M96">
        <v>0</v>
      </c>
      <c r="N96">
        <v>0</v>
      </c>
      <c r="O96">
        <v>0</v>
      </c>
      <c r="P96">
        <v>0</v>
      </c>
      <c r="Q96">
        <f t="shared" si="3"/>
        <v>0</v>
      </c>
      <c r="R96">
        <f t="shared" si="4"/>
        <v>0</v>
      </c>
      <c r="S96">
        <v>0</v>
      </c>
      <c r="T96">
        <v>0</v>
      </c>
      <c r="U96">
        <v>0</v>
      </c>
      <c r="V96">
        <v>0</v>
      </c>
      <c r="W96">
        <f t="shared" si="5"/>
        <v>0</v>
      </c>
      <c r="X96">
        <v>439</v>
      </c>
    </row>
    <row r="97" spans="1:24" x14ac:dyDescent="0.3">
      <c r="A97">
        <v>0</v>
      </c>
      <c r="B97">
        <v>2</v>
      </c>
      <c r="C97">
        <v>0</v>
      </c>
      <c r="D97">
        <v>2</v>
      </c>
      <c r="E97">
        <v>1920</v>
      </c>
      <c r="F97">
        <v>0</v>
      </c>
      <c r="G97">
        <v>8</v>
      </c>
      <c r="H97" t="s">
        <v>237</v>
      </c>
      <c r="I97">
        <v>1912</v>
      </c>
      <c r="J97">
        <v>1908</v>
      </c>
      <c r="K97">
        <f>VLOOKUP(E97,Plan4!$A$4:$E$32,4,0)</f>
        <v>1904</v>
      </c>
      <c r="L97">
        <v>1924</v>
      </c>
      <c r="M97">
        <v>0</v>
      </c>
      <c r="N97">
        <v>0</v>
      </c>
      <c r="O97">
        <v>0</v>
      </c>
      <c r="P97">
        <v>0</v>
      </c>
      <c r="Q97">
        <f t="shared" si="3"/>
        <v>0</v>
      </c>
      <c r="R97">
        <f t="shared" si="4"/>
        <v>0</v>
      </c>
      <c r="S97">
        <v>0</v>
      </c>
      <c r="T97">
        <v>0</v>
      </c>
      <c r="U97">
        <v>0</v>
      </c>
      <c r="V97">
        <v>0</v>
      </c>
      <c r="W97">
        <f t="shared" si="5"/>
        <v>0</v>
      </c>
      <c r="X97">
        <v>439</v>
      </c>
    </row>
    <row r="98" spans="1:24" x14ac:dyDescent="0.3">
      <c r="A98">
        <v>0</v>
      </c>
      <c r="B98">
        <v>2</v>
      </c>
      <c r="C98">
        <v>0</v>
      </c>
      <c r="D98">
        <v>2</v>
      </c>
      <c r="E98">
        <v>1920</v>
      </c>
      <c r="F98">
        <v>0</v>
      </c>
      <c r="G98">
        <v>8</v>
      </c>
      <c r="H98" t="s">
        <v>224</v>
      </c>
      <c r="I98">
        <v>1912</v>
      </c>
      <c r="J98">
        <v>1908</v>
      </c>
      <c r="K98">
        <f>VLOOKUP(E98,Plan4!$A$4:$E$32,4,0)</f>
        <v>1904</v>
      </c>
      <c r="L98">
        <v>1924</v>
      </c>
      <c r="M98">
        <v>0</v>
      </c>
      <c r="N98">
        <v>0</v>
      </c>
      <c r="O98">
        <v>0</v>
      </c>
      <c r="P98">
        <v>0</v>
      </c>
      <c r="Q98">
        <f t="shared" si="3"/>
        <v>0</v>
      </c>
      <c r="R98">
        <f t="shared" si="4"/>
        <v>0</v>
      </c>
      <c r="S98">
        <v>0</v>
      </c>
      <c r="T98">
        <v>0</v>
      </c>
      <c r="U98">
        <v>0</v>
      </c>
      <c r="V98">
        <v>0</v>
      </c>
      <c r="W98">
        <f t="shared" si="5"/>
        <v>0</v>
      </c>
      <c r="X98">
        <v>439</v>
      </c>
    </row>
    <row r="99" spans="1:24" x14ac:dyDescent="0.3">
      <c r="A99">
        <v>0</v>
      </c>
      <c r="B99">
        <v>1</v>
      </c>
      <c r="C99">
        <v>0</v>
      </c>
      <c r="D99">
        <v>1</v>
      </c>
      <c r="E99">
        <v>1920</v>
      </c>
      <c r="F99">
        <v>0</v>
      </c>
      <c r="G99">
        <v>9</v>
      </c>
      <c r="H99" t="s">
        <v>210</v>
      </c>
      <c r="I99">
        <v>1912</v>
      </c>
      <c r="J99">
        <v>1908</v>
      </c>
      <c r="K99">
        <f>VLOOKUP(E99,Plan4!$A$4:$E$32,4,0)</f>
        <v>1904</v>
      </c>
      <c r="L99">
        <v>1924</v>
      </c>
      <c r="M99">
        <v>1</v>
      </c>
      <c r="N99">
        <v>2</v>
      </c>
      <c r="O99">
        <v>0</v>
      </c>
      <c r="P99">
        <v>4</v>
      </c>
      <c r="Q99">
        <f t="shared" si="3"/>
        <v>1</v>
      </c>
      <c r="R99">
        <f t="shared" si="4"/>
        <v>2</v>
      </c>
      <c r="S99">
        <v>0</v>
      </c>
      <c r="T99">
        <v>0</v>
      </c>
      <c r="U99">
        <v>1</v>
      </c>
      <c r="V99">
        <v>1</v>
      </c>
      <c r="W99">
        <f t="shared" si="5"/>
        <v>1</v>
      </c>
      <c r="X99">
        <v>439</v>
      </c>
    </row>
    <row r="100" spans="1:24" x14ac:dyDescent="0.3">
      <c r="A100">
        <v>0</v>
      </c>
      <c r="B100">
        <v>1</v>
      </c>
      <c r="C100">
        <v>0</v>
      </c>
      <c r="D100">
        <v>1</v>
      </c>
      <c r="E100">
        <v>1920</v>
      </c>
      <c r="F100">
        <v>0</v>
      </c>
      <c r="G100">
        <v>13</v>
      </c>
      <c r="H100" t="s">
        <v>238</v>
      </c>
      <c r="I100">
        <v>1912</v>
      </c>
      <c r="J100">
        <v>1908</v>
      </c>
      <c r="K100">
        <f>VLOOKUP(E100,Plan4!$A$4:$E$32,4,0)</f>
        <v>1904</v>
      </c>
      <c r="L100">
        <v>1924</v>
      </c>
      <c r="M100">
        <v>0</v>
      </c>
      <c r="N100">
        <v>0</v>
      </c>
      <c r="O100">
        <v>0</v>
      </c>
      <c r="P100">
        <v>0</v>
      </c>
      <c r="Q100">
        <f t="shared" si="3"/>
        <v>0</v>
      </c>
      <c r="R100">
        <f t="shared" si="4"/>
        <v>0</v>
      </c>
      <c r="S100">
        <v>0</v>
      </c>
      <c r="T100">
        <v>0</v>
      </c>
      <c r="U100">
        <v>0</v>
      </c>
      <c r="V100">
        <v>0</v>
      </c>
      <c r="W100">
        <f t="shared" si="5"/>
        <v>0</v>
      </c>
      <c r="X100">
        <v>439</v>
      </c>
    </row>
    <row r="101" spans="1:24" x14ac:dyDescent="0.3">
      <c r="A101">
        <v>0</v>
      </c>
      <c r="B101">
        <v>0</v>
      </c>
      <c r="C101">
        <v>2</v>
      </c>
      <c r="D101">
        <v>2</v>
      </c>
      <c r="E101">
        <v>1920</v>
      </c>
      <c r="F101">
        <v>0</v>
      </c>
      <c r="G101">
        <v>17</v>
      </c>
      <c r="H101" t="s">
        <v>239</v>
      </c>
      <c r="I101">
        <v>1912</v>
      </c>
      <c r="J101">
        <v>1908</v>
      </c>
      <c r="K101">
        <f>VLOOKUP(E101,Plan4!$A$4:$E$32,4,0)</f>
        <v>1904</v>
      </c>
      <c r="L101">
        <v>1924</v>
      </c>
      <c r="M101">
        <v>0</v>
      </c>
      <c r="N101">
        <v>0</v>
      </c>
      <c r="O101">
        <v>0</v>
      </c>
      <c r="P101">
        <v>0</v>
      </c>
      <c r="Q101">
        <f t="shared" si="3"/>
        <v>0</v>
      </c>
      <c r="R101">
        <f t="shared" si="4"/>
        <v>0</v>
      </c>
      <c r="S101">
        <v>0</v>
      </c>
      <c r="T101">
        <v>0</v>
      </c>
      <c r="U101">
        <v>0</v>
      </c>
      <c r="V101">
        <v>0</v>
      </c>
      <c r="W101">
        <f t="shared" si="5"/>
        <v>0</v>
      </c>
      <c r="X101">
        <v>439</v>
      </c>
    </row>
    <row r="102" spans="1:24" x14ac:dyDescent="0.3">
      <c r="A102">
        <v>0</v>
      </c>
      <c r="B102">
        <v>0</v>
      </c>
      <c r="C102">
        <v>1</v>
      </c>
      <c r="D102">
        <v>1</v>
      </c>
      <c r="E102">
        <v>1920</v>
      </c>
      <c r="F102">
        <v>0</v>
      </c>
      <c r="G102">
        <v>14</v>
      </c>
      <c r="H102" t="s">
        <v>240</v>
      </c>
      <c r="I102">
        <v>1912</v>
      </c>
      <c r="J102">
        <v>1908</v>
      </c>
      <c r="K102">
        <f>VLOOKUP(E102,Plan4!$A$4:$E$32,4,0)</f>
        <v>1904</v>
      </c>
      <c r="L102">
        <v>1924</v>
      </c>
      <c r="M102">
        <v>0</v>
      </c>
      <c r="N102">
        <v>0</v>
      </c>
      <c r="O102">
        <v>0</v>
      </c>
      <c r="P102">
        <v>0</v>
      </c>
      <c r="Q102">
        <f t="shared" si="3"/>
        <v>0</v>
      </c>
      <c r="R102">
        <f t="shared" si="4"/>
        <v>0</v>
      </c>
      <c r="S102">
        <v>0</v>
      </c>
      <c r="T102">
        <v>0</v>
      </c>
      <c r="U102">
        <v>0</v>
      </c>
      <c r="V102">
        <v>0</v>
      </c>
      <c r="W102">
        <f t="shared" si="5"/>
        <v>0</v>
      </c>
      <c r="X102">
        <v>439</v>
      </c>
    </row>
    <row r="103" spans="1:24" x14ac:dyDescent="0.3">
      <c r="A103">
        <v>45</v>
      </c>
      <c r="B103">
        <v>27</v>
      </c>
      <c r="C103">
        <v>27</v>
      </c>
      <c r="D103">
        <v>99</v>
      </c>
      <c r="E103">
        <v>1924</v>
      </c>
      <c r="F103">
        <v>0</v>
      </c>
      <c r="G103">
        <v>16</v>
      </c>
      <c r="H103" t="s">
        <v>209</v>
      </c>
      <c r="I103">
        <v>1920</v>
      </c>
      <c r="J103">
        <v>1912</v>
      </c>
      <c r="K103">
        <f>VLOOKUP(E103,Plan4!$A$4:$E$32,4,0)</f>
        <v>1908</v>
      </c>
      <c r="L103">
        <v>1928</v>
      </c>
      <c r="M103">
        <v>41</v>
      </c>
      <c r="N103">
        <v>95</v>
      </c>
      <c r="O103">
        <v>25</v>
      </c>
      <c r="P103">
        <v>63</v>
      </c>
      <c r="Q103">
        <f t="shared" si="3"/>
        <v>23</v>
      </c>
      <c r="R103">
        <f t="shared" si="4"/>
        <v>47</v>
      </c>
      <c r="S103">
        <v>0</v>
      </c>
      <c r="T103">
        <v>0</v>
      </c>
      <c r="U103">
        <v>1</v>
      </c>
      <c r="V103">
        <v>1</v>
      </c>
      <c r="W103">
        <f t="shared" si="5"/>
        <v>1</v>
      </c>
      <c r="X103">
        <v>378</v>
      </c>
    </row>
    <row r="104" spans="1:24" x14ac:dyDescent="0.3">
      <c r="A104">
        <v>14</v>
      </c>
      <c r="B104">
        <v>13</v>
      </c>
      <c r="C104">
        <v>10</v>
      </c>
      <c r="D104">
        <v>37</v>
      </c>
      <c r="E104">
        <v>1924</v>
      </c>
      <c r="F104">
        <v>0</v>
      </c>
      <c r="G104">
        <v>10</v>
      </c>
      <c r="H104" t="s">
        <v>233</v>
      </c>
      <c r="I104">
        <v>1920</v>
      </c>
      <c r="J104">
        <v>1912</v>
      </c>
      <c r="K104">
        <f>VLOOKUP(E104,Plan4!$A$4:$E$32,4,0)</f>
        <v>1908</v>
      </c>
      <c r="L104">
        <v>1928</v>
      </c>
      <c r="M104">
        <v>15</v>
      </c>
      <c r="N104">
        <v>34</v>
      </c>
      <c r="O104">
        <v>9</v>
      </c>
      <c r="P104">
        <v>26</v>
      </c>
      <c r="Q104">
        <f t="shared" si="3"/>
        <v>1</v>
      </c>
      <c r="R104">
        <f t="shared" si="4"/>
        <v>5</v>
      </c>
      <c r="S104">
        <v>0</v>
      </c>
      <c r="T104">
        <v>0</v>
      </c>
      <c r="U104">
        <v>1</v>
      </c>
      <c r="V104">
        <v>1</v>
      </c>
      <c r="W104">
        <f t="shared" si="5"/>
        <v>1</v>
      </c>
      <c r="X104">
        <v>378</v>
      </c>
    </row>
    <row r="105" spans="1:24" x14ac:dyDescent="0.3">
      <c r="A105">
        <v>13</v>
      </c>
      <c r="B105">
        <v>15</v>
      </c>
      <c r="C105">
        <v>10</v>
      </c>
      <c r="D105">
        <v>38</v>
      </c>
      <c r="E105">
        <v>1924</v>
      </c>
      <c r="F105">
        <v>1</v>
      </c>
      <c r="G105">
        <v>9</v>
      </c>
      <c r="H105" t="s">
        <v>212</v>
      </c>
      <c r="I105">
        <v>1920</v>
      </c>
      <c r="J105">
        <v>1912</v>
      </c>
      <c r="K105">
        <f>VLOOKUP(E105,Plan4!$A$4:$E$32,4,0)</f>
        <v>1908</v>
      </c>
      <c r="L105">
        <v>1928</v>
      </c>
      <c r="M105">
        <v>9</v>
      </c>
      <c r="N105">
        <v>41</v>
      </c>
      <c r="O105">
        <v>7</v>
      </c>
      <c r="P105">
        <v>14</v>
      </c>
      <c r="Q105">
        <f t="shared" si="3"/>
        <v>5</v>
      </c>
      <c r="R105">
        <f t="shared" si="4"/>
        <v>19</v>
      </c>
      <c r="S105">
        <v>0</v>
      </c>
      <c r="T105">
        <v>0</v>
      </c>
      <c r="U105">
        <v>1</v>
      </c>
      <c r="V105">
        <v>1</v>
      </c>
      <c r="W105">
        <f t="shared" si="5"/>
        <v>1</v>
      </c>
      <c r="X105">
        <v>378</v>
      </c>
    </row>
    <row r="106" spans="1:24" x14ac:dyDescent="0.3">
      <c r="A106">
        <v>9</v>
      </c>
      <c r="B106">
        <v>13</v>
      </c>
      <c r="C106">
        <v>12</v>
      </c>
      <c r="D106">
        <v>34</v>
      </c>
      <c r="E106">
        <v>1924</v>
      </c>
      <c r="F106">
        <v>0</v>
      </c>
      <c r="G106">
        <v>16</v>
      </c>
      <c r="H106" t="s">
        <v>213</v>
      </c>
      <c r="I106">
        <v>1920</v>
      </c>
      <c r="J106">
        <v>1912</v>
      </c>
      <c r="K106">
        <f>VLOOKUP(E106,Plan4!$A$4:$E$32,4,0)</f>
        <v>1908</v>
      </c>
      <c r="L106">
        <v>1928</v>
      </c>
      <c r="M106">
        <v>15</v>
      </c>
      <c r="N106">
        <v>43</v>
      </c>
      <c r="O106">
        <v>10</v>
      </c>
      <c r="P106">
        <v>41</v>
      </c>
      <c r="Q106">
        <f t="shared" si="3"/>
        <v>56</v>
      </c>
      <c r="R106">
        <f t="shared" si="4"/>
        <v>146</v>
      </c>
      <c r="S106">
        <v>0</v>
      </c>
      <c r="T106">
        <v>0</v>
      </c>
      <c r="U106">
        <v>1</v>
      </c>
      <c r="V106">
        <v>1</v>
      </c>
      <c r="W106">
        <f t="shared" si="5"/>
        <v>1</v>
      </c>
      <c r="X106">
        <v>378</v>
      </c>
    </row>
    <row r="107" spans="1:24" x14ac:dyDescent="0.3">
      <c r="A107">
        <v>8</v>
      </c>
      <c r="B107">
        <v>3</v>
      </c>
      <c r="C107">
        <v>5</v>
      </c>
      <c r="D107">
        <v>16</v>
      </c>
      <c r="E107">
        <v>1924</v>
      </c>
      <c r="F107">
        <v>0</v>
      </c>
      <c r="G107">
        <v>8</v>
      </c>
      <c r="H107" t="s">
        <v>221</v>
      </c>
      <c r="I107">
        <v>1920</v>
      </c>
      <c r="J107">
        <v>1912</v>
      </c>
      <c r="K107">
        <f>VLOOKUP(E107,Plan4!$A$4:$E$32,4,0)</f>
        <v>1908</v>
      </c>
      <c r="L107">
        <v>1928</v>
      </c>
      <c r="M107">
        <v>13</v>
      </c>
      <c r="N107">
        <v>23</v>
      </c>
      <c r="O107">
        <v>3</v>
      </c>
      <c r="P107">
        <v>6</v>
      </c>
      <c r="Q107">
        <f t="shared" si="3"/>
        <v>2</v>
      </c>
      <c r="R107">
        <f t="shared" si="4"/>
        <v>4</v>
      </c>
      <c r="S107">
        <v>0</v>
      </c>
      <c r="T107">
        <v>0</v>
      </c>
      <c r="U107">
        <v>1</v>
      </c>
      <c r="V107">
        <v>1</v>
      </c>
      <c r="W107">
        <f t="shared" si="5"/>
        <v>1</v>
      </c>
      <c r="X107">
        <v>378</v>
      </c>
    </row>
    <row r="108" spans="1:24" x14ac:dyDescent="0.3">
      <c r="A108">
        <v>7</v>
      </c>
      <c r="B108">
        <v>8</v>
      </c>
      <c r="C108">
        <v>10</v>
      </c>
      <c r="D108">
        <v>25</v>
      </c>
      <c r="E108">
        <v>1924</v>
      </c>
      <c r="F108">
        <v>0</v>
      </c>
      <c r="G108">
        <v>14</v>
      </c>
      <c r="H108" t="s">
        <v>218</v>
      </c>
      <c r="I108">
        <v>1920</v>
      </c>
      <c r="J108">
        <v>1912</v>
      </c>
      <c r="K108">
        <f>VLOOKUP(E108,Plan4!$A$4:$E$32,4,0)</f>
        <v>1908</v>
      </c>
      <c r="L108">
        <v>1928</v>
      </c>
      <c r="M108">
        <v>2</v>
      </c>
      <c r="N108">
        <v>11</v>
      </c>
      <c r="O108">
        <v>0</v>
      </c>
      <c r="P108">
        <v>0</v>
      </c>
      <c r="Q108">
        <f t="shared" si="3"/>
        <v>0</v>
      </c>
      <c r="R108">
        <f t="shared" si="4"/>
        <v>0</v>
      </c>
      <c r="S108">
        <v>0</v>
      </c>
      <c r="T108">
        <v>0</v>
      </c>
      <c r="U108">
        <v>1</v>
      </c>
      <c r="V108">
        <v>0</v>
      </c>
      <c r="W108">
        <f t="shared" si="5"/>
        <v>0</v>
      </c>
      <c r="X108">
        <v>378</v>
      </c>
    </row>
    <row r="109" spans="1:24" x14ac:dyDescent="0.3">
      <c r="A109">
        <v>5</v>
      </c>
      <c r="B109">
        <v>2</v>
      </c>
      <c r="C109">
        <v>3</v>
      </c>
      <c r="D109">
        <v>10</v>
      </c>
      <c r="E109">
        <v>1924</v>
      </c>
      <c r="F109">
        <v>0</v>
      </c>
      <c r="G109">
        <v>9</v>
      </c>
      <c r="H109" t="s">
        <v>225</v>
      </c>
      <c r="I109">
        <v>1920</v>
      </c>
      <c r="J109">
        <v>1912</v>
      </c>
      <c r="K109">
        <f>VLOOKUP(E109,Plan4!$A$4:$E$32,4,0)</f>
        <v>1908</v>
      </c>
      <c r="L109">
        <v>1928</v>
      </c>
      <c r="M109">
        <v>13</v>
      </c>
      <c r="N109">
        <v>31</v>
      </c>
      <c r="O109">
        <v>4</v>
      </c>
      <c r="P109">
        <v>9</v>
      </c>
      <c r="Q109">
        <f t="shared" si="3"/>
        <v>2</v>
      </c>
      <c r="R109">
        <f t="shared" si="4"/>
        <v>8</v>
      </c>
      <c r="S109">
        <v>0</v>
      </c>
      <c r="T109">
        <v>0</v>
      </c>
      <c r="U109">
        <v>1</v>
      </c>
      <c r="V109">
        <v>1</v>
      </c>
      <c r="W109">
        <f t="shared" si="5"/>
        <v>1</v>
      </c>
      <c r="X109">
        <v>378</v>
      </c>
    </row>
    <row r="110" spans="1:24" x14ac:dyDescent="0.3">
      <c r="A110">
        <v>4</v>
      </c>
      <c r="B110">
        <v>13</v>
      </c>
      <c r="C110">
        <v>12</v>
      </c>
      <c r="D110">
        <v>29</v>
      </c>
      <c r="E110">
        <v>1924</v>
      </c>
      <c r="F110">
        <v>0</v>
      </c>
      <c r="G110">
        <v>9</v>
      </c>
      <c r="H110" t="s">
        <v>230</v>
      </c>
      <c r="I110">
        <v>1920</v>
      </c>
      <c r="J110">
        <v>1912</v>
      </c>
      <c r="K110">
        <f>VLOOKUP(E110,Plan4!$A$4:$E$32,4,0)</f>
        <v>1908</v>
      </c>
      <c r="L110">
        <v>1928</v>
      </c>
      <c r="M110">
        <v>19</v>
      </c>
      <c r="N110">
        <v>64</v>
      </c>
      <c r="O110">
        <v>24</v>
      </c>
      <c r="P110">
        <v>65</v>
      </c>
      <c r="Q110">
        <f t="shared" si="3"/>
        <v>8</v>
      </c>
      <c r="R110">
        <f t="shared" si="4"/>
        <v>25</v>
      </c>
      <c r="S110">
        <v>0</v>
      </c>
      <c r="T110">
        <v>0</v>
      </c>
      <c r="U110">
        <v>1</v>
      </c>
      <c r="V110">
        <v>1</v>
      </c>
      <c r="W110">
        <f t="shared" si="5"/>
        <v>1</v>
      </c>
      <c r="X110">
        <v>378</v>
      </c>
    </row>
    <row r="111" spans="1:24" x14ac:dyDescent="0.3">
      <c r="A111">
        <v>4</v>
      </c>
      <c r="B111">
        <v>1</v>
      </c>
      <c r="C111">
        <v>5</v>
      </c>
      <c r="D111">
        <v>10</v>
      </c>
      <c r="E111">
        <v>1924</v>
      </c>
      <c r="F111">
        <v>0</v>
      </c>
      <c r="G111">
        <v>14</v>
      </c>
      <c r="H111" t="s">
        <v>226</v>
      </c>
      <c r="I111">
        <v>1920</v>
      </c>
      <c r="J111">
        <v>1912</v>
      </c>
      <c r="K111">
        <f>VLOOKUP(E111,Plan4!$A$4:$E$32,4,0)</f>
        <v>1908</v>
      </c>
      <c r="L111">
        <v>1928</v>
      </c>
      <c r="M111">
        <v>4</v>
      </c>
      <c r="N111">
        <v>11</v>
      </c>
      <c r="O111">
        <v>0</v>
      </c>
      <c r="P111">
        <v>3</v>
      </c>
      <c r="Q111">
        <f t="shared" si="3"/>
        <v>0</v>
      </c>
      <c r="R111">
        <f t="shared" si="4"/>
        <v>2</v>
      </c>
      <c r="S111">
        <v>0</v>
      </c>
      <c r="T111">
        <v>1</v>
      </c>
      <c r="U111">
        <v>1</v>
      </c>
      <c r="V111">
        <v>1</v>
      </c>
      <c r="W111">
        <f t="shared" si="5"/>
        <v>1</v>
      </c>
      <c r="X111">
        <v>378</v>
      </c>
    </row>
    <row r="112" spans="1:24" x14ac:dyDescent="0.3">
      <c r="A112">
        <v>3</v>
      </c>
      <c r="B112">
        <v>7</v>
      </c>
      <c r="C112">
        <v>3</v>
      </c>
      <c r="D112">
        <v>13</v>
      </c>
      <c r="E112">
        <v>1924</v>
      </c>
      <c r="F112">
        <v>0</v>
      </c>
      <c r="G112">
        <v>10</v>
      </c>
      <c r="H112" t="s">
        <v>220</v>
      </c>
      <c r="I112">
        <v>1920</v>
      </c>
      <c r="J112">
        <v>1912</v>
      </c>
      <c r="K112">
        <f>VLOOKUP(E112,Plan4!$A$4:$E$32,4,0)</f>
        <v>1908</v>
      </c>
      <c r="L112">
        <v>1928</v>
      </c>
      <c r="M112">
        <v>14</v>
      </c>
      <c r="N112">
        <v>36</v>
      </c>
      <c r="O112">
        <v>2</v>
      </c>
      <c r="P112">
        <v>6</v>
      </c>
      <c r="Q112">
        <f t="shared" si="3"/>
        <v>1</v>
      </c>
      <c r="R112">
        <f t="shared" si="4"/>
        <v>8</v>
      </c>
      <c r="S112">
        <v>1</v>
      </c>
      <c r="T112">
        <v>0</v>
      </c>
      <c r="U112">
        <v>1</v>
      </c>
      <c r="V112">
        <v>1</v>
      </c>
      <c r="W112">
        <f t="shared" si="5"/>
        <v>1</v>
      </c>
      <c r="X112">
        <v>378</v>
      </c>
    </row>
    <row r="113" spans="1:24" x14ac:dyDescent="0.3">
      <c r="A113">
        <v>3</v>
      </c>
      <c r="B113">
        <v>1</v>
      </c>
      <c r="C113">
        <v>2</v>
      </c>
      <c r="D113">
        <v>6</v>
      </c>
      <c r="E113">
        <v>1924</v>
      </c>
      <c r="F113">
        <v>0</v>
      </c>
      <c r="G113">
        <v>12</v>
      </c>
      <c r="H113" t="s">
        <v>216</v>
      </c>
      <c r="I113">
        <v>1920</v>
      </c>
      <c r="J113">
        <v>1912</v>
      </c>
      <c r="K113">
        <f>VLOOKUP(E113,Plan4!$A$4:$E$32,4,0)</f>
        <v>1908</v>
      </c>
      <c r="L113">
        <v>1928</v>
      </c>
      <c r="M113">
        <v>0</v>
      </c>
      <c r="N113">
        <v>3</v>
      </c>
      <c r="O113">
        <v>0</v>
      </c>
      <c r="P113">
        <v>0</v>
      </c>
      <c r="Q113">
        <f t="shared" si="3"/>
        <v>0</v>
      </c>
      <c r="R113">
        <f t="shared" si="4"/>
        <v>0</v>
      </c>
      <c r="S113">
        <v>0</v>
      </c>
      <c r="T113">
        <v>0</v>
      </c>
      <c r="U113">
        <v>1</v>
      </c>
      <c r="V113">
        <v>0</v>
      </c>
      <c r="W113">
        <f t="shared" si="5"/>
        <v>0</v>
      </c>
      <c r="X113">
        <v>378</v>
      </c>
    </row>
    <row r="114" spans="1:24" x14ac:dyDescent="0.3">
      <c r="A114">
        <v>2</v>
      </c>
      <c r="B114">
        <v>5</v>
      </c>
      <c r="C114">
        <v>2</v>
      </c>
      <c r="D114">
        <v>9</v>
      </c>
      <c r="E114">
        <v>1924</v>
      </c>
      <c r="F114">
        <v>0</v>
      </c>
      <c r="G114">
        <v>10</v>
      </c>
      <c r="H114" t="s">
        <v>217</v>
      </c>
      <c r="I114">
        <v>1920</v>
      </c>
      <c r="J114">
        <v>1912</v>
      </c>
      <c r="K114">
        <f>VLOOKUP(E114,Plan4!$A$4:$E$32,4,0)</f>
        <v>1908</v>
      </c>
      <c r="L114">
        <v>1928</v>
      </c>
      <c r="M114">
        <v>3</v>
      </c>
      <c r="N114">
        <v>13</v>
      </c>
      <c r="O114">
        <v>1</v>
      </c>
      <c r="P114">
        <v>12</v>
      </c>
      <c r="Q114">
        <f t="shared" si="3"/>
        <v>0</v>
      </c>
      <c r="R114">
        <f t="shared" si="4"/>
        <v>5</v>
      </c>
      <c r="S114">
        <v>0</v>
      </c>
      <c r="T114">
        <v>0</v>
      </c>
      <c r="U114">
        <v>1</v>
      </c>
      <c r="V114">
        <v>1</v>
      </c>
      <c r="W114">
        <f t="shared" si="5"/>
        <v>1</v>
      </c>
      <c r="X114">
        <v>378</v>
      </c>
    </row>
    <row r="115" spans="1:24" x14ac:dyDescent="0.3">
      <c r="A115">
        <v>2</v>
      </c>
      <c r="B115">
        <v>3</v>
      </c>
      <c r="C115">
        <v>4</v>
      </c>
      <c r="D115">
        <v>9</v>
      </c>
      <c r="E115">
        <v>1924</v>
      </c>
      <c r="F115">
        <v>0</v>
      </c>
      <c r="G115">
        <v>10</v>
      </c>
      <c r="H115" t="s">
        <v>214</v>
      </c>
      <c r="I115">
        <v>1920</v>
      </c>
      <c r="J115">
        <v>1912</v>
      </c>
      <c r="K115">
        <f>VLOOKUP(E115,Plan4!$A$4:$E$32,4,0)</f>
        <v>1908</v>
      </c>
      <c r="L115">
        <v>1928</v>
      </c>
      <c r="M115">
        <v>0</v>
      </c>
      <c r="N115">
        <v>0</v>
      </c>
      <c r="O115">
        <v>3</v>
      </c>
      <c r="P115">
        <v>8</v>
      </c>
      <c r="Q115">
        <f t="shared" si="3"/>
        <v>3</v>
      </c>
      <c r="R115">
        <f t="shared" si="4"/>
        <v>9</v>
      </c>
      <c r="S115">
        <v>0</v>
      </c>
      <c r="T115">
        <v>0</v>
      </c>
      <c r="U115">
        <v>0</v>
      </c>
      <c r="V115">
        <v>1</v>
      </c>
      <c r="W115">
        <f t="shared" si="5"/>
        <v>1</v>
      </c>
      <c r="X115">
        <v>378</v>
      </c>
    </row>
    <row r="116" spans="1:24" x14ac:dyDescent="0.3">
      <c r="A116">
        <v>2</v>
      </c>
      <c r="B116">
        <v>0</v>
      </c>
      <c r="C116">
        <v>0</v>
      </c>
      <c r="D116">
        <v>2</v>
      </c>
      <c r="E116">
        <v>1924</v>
      </c>
      <c r="F116">
        <v>0</v>
      </c>
      <c r="G116">
        <v>13</v>
      </c>
      <c r="H116" t="s">
        <v>241</v>
      </c>
      <c r="I116">
        <v>1920</v>
      </c>
      <c r="J116">
        <v>1912</v>
      </c>
      <c r="K116">
        <f>VLOOKUP(E116,Plan4!$A$4:$E$32,4,0)</f>
        <v>1908</v>
      </c>
      <c r="L116">
        <v>1928</v>
      </c>
      <c r="M116">
        <v>0</v>
      </c>
      <c r="N116">
        <v>0</v>
      </c>
      <c r="O116">
        <v>0</v>
      </c>
      <c r="P116">
        <v>0</v>
      </c>
      <c r="Q116">
        <f t="shared" si="3"/>
        <v>0</v>
      </c>
      <c r="R116">
        <f t="shared" si="4"/>
        <v>0</v>
      </c>
      <c r="S116">
        <v>0</v>
      </c>
      <c r="T116">
        <v>0</v>
      </c>
      <c r="U116">
        <v>0</v>
      </c>
      <c r="V116">
        <v>0</v>
      </c>
      <c r="W116">
        <f t="shared" si="5"/>
        <v>0</v>
      </c>
      <c r="X116">
        <v>378</v>
      </c>
    </row>
    <row r="117" spans="1:24" x14ac:dyDescent="0.3">
      <c r="A117">
        <v>1</v>
      </c>
      <c r="B117">
        <v>4</v>
      </c>
      <c r="C117">
        <v>5</v>
      </c>
      <c r="D117">
        <v>10</v>
      </c>
      <c r="E117">
        <v>1924</v>
      </c>
      <c r="F117">
        <v>0</v>
      </c>
      <c r="G117">
        <v>17</v>
      </c>
      <c r="H117" t="s">
        <v>239</v>
      </c>
      <c r="I117">
        <v>1920</v>
      </c>
      <c r="J117">
        <v>1912</v>
      </c>
      <c r="K117">
        <f>VLOOKUP(E117,Plan4!$A$4:$E$32,4,0)</f>
        <v>1908</v>
      </c>
      <c r="L117">
        <v>1928</v>
      </c>
      <c r="M117">
        <v>0</v>
      </c>
      <c r="N117">
        <v>2</v>
      </c>
      <c r="O117">
        <v>0</v>
      </c>
      <c r="P117">
        <v>0</v>
      </c>
      <c r="Q117">
        <f t="shared" si="3"/>
        <v>0</v>
      </c>
      <c r="R117">
        <f t="shared" si="4"/>
        <v>0</v>
      </c>
      <c r="S117">
        <v>0</v>
      </c>
      <c r="T117">
        <v>0</v>
      </c>
      <c r="U117">
        <v>1</v>
      </c>
      <c r="V117">
        <v>0</v>
      </c>
      <c r="W117">
        <f t="shared" si="5"/>
        <v>0</v>
      </c>
      <c r="X117">
        <v>378</v>
      </c>
    </row>
    <row r="118" spans="1:24" x14ac:dyDescent="0.3">
      <c r="A118">
        <v>1</v>
      </c>
      <c r="B118">
        <v>3</v>
      </c>
      <c r="C118">
        <v>2</v>
      </c>
      <c r="D118">
        <v>6</v>
      </c>
      <c r="E118">
        <v>1924</v>
      </c>
      <c r="F118">
        <v>0</v>
      </c>
      <c r="G118">
        <v>12</v>
      </c>
      <c r="H118" t="s">
        <v>242</v>
      </c>
      <c r="I118">
        <v>1920</v>
      </c>
      <c r="J118">
        <v>1912</v>
      </c>
      <c r="K118">
        <f>VLOOKUP(E118,Plan4!$A$4:$E$32,4,0)</f>
        <v>1908</v>
      </c>
      <c r="L118">
        <v>1928</v>
      </c>
      <c r="M118">
        <v>0</v>
      </c>
      <c r="N118">
        <v>0</v>
      </c>
      <c r="O118">
        <v>0</v>
      </c>
      <c r="P118">
        <v>0</v>
      </c>
      <c r="Q118">
        <f t="shared" si="3"/>
        <v>0</v>
      </c>
      <c r="R118">
        <f t="shared" si="4"/>
        <v>0</v>
      </c>
      <c r="S118">
        <v>0</v>
      </c>
      <c r="T118">
        <v>0</v>
      </c>
      <c r="U118">
        <v>0</v>
      </c>
      <c r="V118">
        <v>0</v>
      </c>
      <c r="W118">
        <f t="shared" si="5"/>
        <v>0</v>
      </c>
      <c r="X118">
        <v>378</v>
      </c>
    </row>
    <row r="119" spans="1:24" x14ac:dyDescent="0.3">
      <c r="A119">
        <v>1</v>
      </c>
      <c r="B119">
        <v>1</v>
      </c>
      <c r="C119">
        <v>4</v>
      </c>
      <c r="D119">
        <v>6</v>
      </c>
      <c r="E119">
        <v>1924</v>
      </c>
      <c r="F119">
        <v>0</v>
      </c>
      <c r="G119">
        <v>10</v>
      </c>
      <c r="H119" t="s">
        <v>235</v>
      </c>
      <c r="I119">
        <v>1920</v>
      </c>
      <c r="J119">
        <v>1912</v>
      </c>
      <c r="K119">
        <f>VLOOKUP(E119,Plan4!$A$4:$E$32,4,0)</f>
        <v>1908</v>
      </c>
      <c r="L119">
        <v>1928</v>
      </c>
      <c r="M119">
        <v>1</v>
      </c>
      <c r="N119">
        <v>3</v>
      </c>
      <c r="O119">
        <v>0</v>
      </c>
      <c r="P119">
        <v>0</v>
      </c>
      <c r="Q119">
        <f t="shared" si="3"/>
        <v>0</v>
      </c>
      <c r="R119">
        <f t="shared" si="4"/>
        <v>0</v>
      </c>
      <c r="S119">
        <v>0</v>
      </c>
      <c r="T119">
        <v>0</v>
      </c>
      <c r="U119">
        <v>1</v>
      </c>
      <c r="V119">
        <v>0</v>
      </c>
      <c r="W119">
        <f t="shared" si="5"/>
        <v>0</v>
      </c>
      <c r="X119">
        <v>378</v>
      </c>
    </row>
    <row r="120" spans="1:24" x14ac:dyDescent="0.3">
      <c r="A120">
        <v>1</v>
      </c>
      <c r="B120">
        <v>1</v>
      </c>
      <c r="C120">
        <v>1</v>
      </c>
      <c r="D120">
        <v>3</v>
      </c>
      <c r="E120">
        <v>1924</v>
      </c>
      <c r="F120">
        <v>0</v>
      </c>
      <c r="G120">
        <v>15</v>
      </c>
      <c r="H120" t="s">
        <v>234</v>
      </c>
      <c r="I120">
        <v>1920</v>
      </c>
      <c r="J120">
        <v>1912</v>
      </c>
      <c r="K120">
        <f>VLOOKUP(E120,Plan4!$A$4:$E$32,4,0)</f>
        <v>1908</v>
      </c>
      <c r="L120">
        <v>1928</v>
      </c>
      <c r="M120">
        <v>3</v>
      </c>
      <c r="N120">
        <v>10</v>
      </c>
      <c r="O120">
        <v>4</v>
      </c>
      <c r="P120">
        <v>6</v>
      </c>
      <c r="Q120">
        <f t="shared" si="3"/>
        <v>1</v>
      </c>
      <c r="R120">
        <f t="shared" si="4"/>
        <v>2</v>
      </c>
      <c r="S120">
        <v>0</v>
      </c>
      <c r="T120">
        <v>0</v>
      </c>
      <c r="U120">
        <v>1</v>
      </c>
      <c r="V120">
        <v>1</v>
      </c>
      <c r="W120">
        <f t="shared" si="5"/>
        <v>1</v>
      </c>
      <c r="X120">
        <v>378</v>
      </c>
    </row>
    <row r="121" spans="1:24" x14ac:dyDescent="0.3">
      <c r="A121">
        <v>1</v>
      </c>
      <c r="B121">
        <v>0</v>
      </c>
      <c r="C121">
        <v>0</v>
      </c>
      <c r="D121">
        <v>1</v>
      </c>
      <c r="E121">
        <v>1924</v>
      </c>
      <c r="F121">
        <v>0</v>
      </c>
      <c r="G121">
        <v>10</v>
      </c>
      <c r="H121" t="s">
        <v>243</v>
      </c>
      <c r="I121">
        <v>1920</v>
      </c>
      <c r="J121">
        <v>1912</v>
      </c>
      <c r="K121">
        <f>VLOOKUP(E121,Plan4!$A$4:$E$32,4,0)</f>
        <v>1908</v>
      </c>
      <c r="L121">
        <v>1928</v>
      </c>
      <c r="M121">
        <v>0</v>
      </c>
      <c r="N121">
        <v>0</v>
      </c>
      <c r="O121">
        <v>0</v>
      </c>
      <c r="P121">
        <v>0</v>
      </c>
      <c r="Q121">
        <f t="shared" si="3"/>
        <v>0</v>
      </c>
      <c r="R121">
        <f t="shared" si="4"/>
        <v>0</v>
      </c>
      <c r="S121">
        <v>0</v>
      </c>
      <c r="T121">
        <v>0</v>
      </c>
      <c r="U121">
        <v>0</v>
      </c>
      <c r="V121">
        <v>0</v>
      </c>
      <c r="W121">
        <f t="shared" si="5"/>
        <v>0</v>
      </c>
      <c r="X121">
        <v>378</v>
      </c>
    </row>
    <row r="122" spans="1:24" x14ac:dyDescent="0.3">
      <c r="A122">
        <v>0</v>
      </c>
      <c r="B122">
        <v>3</v>
      </c>
      <c r="C122">
        <v>1</v>
      </c>
      <c r="D122">
        <v>4</v>
      </c>
      <c r="E122">
        <v>1924</v>
      </c>
      <c r="F122">
        <v>0</v>
      </c>
      <c r="G122">
        <v>10</v>
      </c>
      <c r="H122" t="s">
        <v>215</v>
      </c>
      <c r="I122">
        <v>1920</v>
      </c>
      <c r="J122">
        <v>1912</v>
      </c>
      <c r="K122">
        <f>VLOOKUP(E122,Plan4!$A$4:$E$32,4,0)</f>
        <v>1908</v>
      </c>
      <c r="L122">
        <v>1928</v>
      </c>
      <c r="M122">
        <v>0</v>
      </c>
      <c r="N122">
        <v>0</v>
      </c>
      <c r="O122">
        <v>0</v>
      </c>
      <c r="P122">
        <v>4</v>
      </c>
      <c r="Q122">
        <f t="shared" si="3"/>
        <v>0</v>
      </c>
      <c r="R122">
        <f t="shared" si="4"/>
        <v>1</v>
      </c>
      <c r="S122">
        <v>0</v>
      </c>
      <c r="T122">
        <v>0</v>
      </c>
      <c r="U122">
        <v>0</v>
      </c>
      <c r="V122">
        <v>1</v>
      </c>
      <c r="W122">
        <f t="shared" si="5"/>
        <v>1</v>
      </c>
      <c r="X122">
        <v>378</v>
      </c>
    </row>
    <row r="123" spans="1:24" x14ac:dyDescent="0.3">
      <c r="A123">
        <v>0</v>
      </c>
      <c r="B123">
        <v>3</v>
      </c>
      <c r="C123">
        <v>1</v>
      </c>
      <c r="D123">
        <v>4</v>
      </c>
      <c r="E123">
        <v>1924</v>
      </c>
      <c r="F123">
        <v>0</v>
      </c>
      <c r="G123">
        <v>9</v>
      </c>
      <c r="H123" t="s">
        <v>223</v>
      </c>
      <c r="I123">
        <v>1920</v>
      </c>
      <c r="J123">
        <v>1912</v>
      </c>
      <c r="K123">
        <f>VLOOKUP(E123,Plan4!$A$4:$E$32,4,0)</f>
        <v>1908</v>
      </c>
      <c r="L123">
        <v>1928</v>
      </c>
      <c r="M123">
        <v>3</v>
      </c>
      <c r="N123">
        <v>9</v>
      </c>
      <c r="O123">
        <v>3</v>
      </c>
      <c r="P123">
        <v>8</v>
      </c>
      <c r="Q123">
        <f t="shared" si="3"/>
        <v>3</v>
      </c>
      <c r="R123">
        <f t="shared" si="4"/>
        <v>16</v>
      </c>
      <c r="S123">
        <v>0</v>
      </c>
      <c r="T123">
        <v>0</v>
      </c>
      <c r="U123">
        <v>1</v>
      </c>
      <c r="V123">
        <v>1</v>
      </c>
      <c r="W123">
        <f t="shared" si="5"/>
        <v>1</v>
      </c>
      <c r="X123">
        <v>378</v>
      </c>
    </row>
    <row r="124" spans="1:24" x14ac:dyDescent="0.3">
      <c r="A124">
        <v>0</v>
      </c>
      <c r="B124">
        <v>1</v>
      </c>
      <c r="C124">
        <v>1</v>
      </c>
      <c r="D124">
        <v>2</v>
      </c>
      <c r="E124">
        <v>1924</v>
      </c>
      <c r="F124">
        <v>0</v>
      </c>
      <c r="G124">
        <v>9</v>
      </c>
      <c r="H124" t="s">
        <v>244</v>
      </c>
      <c r="I124">
        <v>1920</v>
      </c>
      <c r="J124">
        <v>1912</v>
      </c>
      <c r="K124">
        <f>VLOOKUP(E124,Plan4!$A$4:$E$32,4,0)</f>
        <v>1908</v>
      </c>
      <c r="L124">
        <v>1928</v>
      </c>
      <c r="M124">
        <v>0</v>
      </c>
      <c r="N124">
        <v>0</v>
      </c>
      <c r="O124">
        <v>0</v>
      </c>
      <c r="P124">
        <v>0</v>
      </c>
      <c r="Q124">
        <f t="shared" si="3"/>
        <v>0</v>
      </c>
      <c r="R124">
        <f t="shared" si="4"/>
        <v>0</v>
      </c>
      <c r="S124">
        <v>0</v>
      </c>
      <c r="T124">
        <v>0</v>
      </c>
      <c r="U124">
        <v>0</v>
      </c>
      <c r="V124">
        <v>0</v>
      </c>
      <c r="W124">
        <f t="shared" si="5"/>
        <v>0</v>
      </c>
      <c r="X124">
        <v>378</v>
      </c>
    </row>
    <row r="125" spans="1:24" x14ac:dyDescent="0.3">
      <c r="A125">
        <v>0</v>
      </c>
      <c r="B125">
        <v>0</v>
      </c>
      <c r="C125">
        <v>1</v>
      </c>
      <c r="D125">
        <v>1</v>
      </c>
      <c r="E125">
        <v>1924</v>
      </c>
      <c r="F125">
        <v>0</v>
      </c>
      <c r="G125">
        <v>8</v>
      </c>
      <c r="H125" t="s">
        <v>245</v>
      </c>
      <c r="I125">
        <v>1920</v>
      </c>
      <c r="J125">
        <v>1912</v>
      </c>
      <c r="K125">
        <f>VLOOKUP(E125,Plan4!$A$4:$E$32,4,0)</f>
        <v>1908</v>
      </c>
      <c r="L125">
        <v>1928</v>
      </c>
      <c r="M125">
        <v>0</v>
      </c>
      <c r="N125">
        <v>0</v>
      </c>
      <c r="O125">
        <v>0</v>
      </c>
      <c r="P125">
        <v>0</v>
      </c>
      <c r="Q125">
        <f t="shared" si="3"/>
        <v>0</v>
      </c>
      <c r="R125">
        <f t="shared" si="4"/>
        <v>0</v>
      </c>
      <c r="S125">
        <v>0</v>
      </c>
      <c r="T125">
        <v>0</v>
      </c>
      <c r="U125">
        <v>0</v>
      </c>
      <c r="V125">
        <v>0</v>
      </c>
      <c r="W125">
        <f t="shared" si="5"/>
        <v>0</v>
      </c>
      <c r="X125">
        <v>378</v>
      </c>
    </row>
    <row r="126" spans="1:24" x14ac:dyDescent="0.3">
      <c r="A126">
        <v>0</v>
      </c>
      <c r="B126">
        <v>0</v>
      </c>
      <c r="C126">
        <v>1</v>
      </c>
      <c r="D126">
        <v>1</v>
      </c>
      <c r="E126">
        <v>1924</v>
      </c>
      <c r="F126">
        <v>0</v>
      </c>
      <c r="G126">
        <v>8</v>
      </c>
      <c r="H126" t="s">
        <v>237</v>
      </c>
      <c r="I126">
        <v>1920</v>
      </c>
      <c r="J126">
        <v>1912</v>
      </c>
      <c r="K126">
        <f>VLOOKUP(E126,Plan4!$A$4:$E$32,4,0)</f>
        <v>1908</v>
      </c>
      <c r="L126">
        <v>1928</v>
      </c>
      <c r="M126">
        <v>0</v>
      </c>
      <c r="N126">
        <v>2</v>
      </c>
      <c r="O126">
        <v>0</v>
      </c>
      <c r="P126">
        <v>0</v>
      </c>
      <c r="Q126">
        <f t="shared" si="3"/>
        <v>0</v>
      </c>
      <c r="R126">
        <f t="shared" si="4"/>
        <v>0</v>
      </c>
      <c r="S126">
        <v>0</v>
      </c>
      <c r="T126">
        <v>0</v>
      </c>
      <c r="U126">
        <v>1</v>
      </c>
      <c r="V126">
        <v>0</v>
      </c>
      <c r="W126">
        <f t="shared" si="5"/>
        <v>0</v>
      </c>
      <c r="X126">
        <v>378</v>
      </c>
    </row>
    <row r="127" spans="1:24" x14ac:dyDescent="0.3">
      <c r="A127">
        <v>0</v>
      </c>
      <c r="B127">
        <v>0</v>
      </c>
      <c r="C127">
        <v>1</v>
      </c>
      <c r="D127">
        <v>1</v>
      </c>
      <c r="E127">
        <v>1924</v>
      </c>
      <c r="F127">
        <v>0</v>
      </c>
      <c r="G127">
        <v>14</v>
      </c>
      <c r="H127" t="s">
        <v>240</v>
      </c>
      <c r="I127">
        <v>1920</v>
      </c>
      <c r="J127">
        <v>1912</v>
      </c>
      <c r="K127">
        <f>VLOOKUP(E127,Plan4!$A$4:$E$32,4,0)</f>
        <v>1908</v>
      </c>
      <c r="L127">
        <v>1928</v>
      </c>
      <c r="M127">
        <v>0</v>
      </c>
      <c r="N127">
        <v>1</v>
      </c>
      <c r="O127">
        <v>0</v>
      </c>
      <c r="P127">
        <v>0</v>
      </c>
      <c r="Q127">
        <f t="shared" si="3"/>
        <v>0</v>
      </c>
      <c r="R127">
        <f t="shared" si="4"/>
        <v>0</v>
      </c>
      <c r="S127">
        <v>0</v>
      </c>
      <c r="T127">
        <v>0</v>
      </c>
      <c r="U127">
        <v>1</v>
      </c>
      <c r="V127">
        <v>0</v>
      </c>
      <c r="W127">
        <f t="shared" si="5"/>
        <v>0</v>
      </c>
      <c r="X127">
        <v>378</v>
      </c>
    </row>
    <row r="128" spans="1:24" x14ac:dyDescent="0.3">
      <c r="A128">
        <v>0</v>
      </c>
      <c r="B128">
        <v>0</v>
      </c>
      <c r="C128">
        <v>1</v>
      </c>
      <c r="D128">
        <v>1</v>
      </c>
      <c r="E128">
        <v>1924</v>
      </c>
      <c r="F128">
        <v>0</v>
      </c>
      <c r="G128">
        <v>11</v>
      </c>
      <c r="H128" t="s">
        <v>246</v>
      </c>
      <c r="I128">
        <v>1920</v>
      </c>
      <c r="J128">
        <v>1912</v>
      </c>
      <c r="K128">
        <f>VLOOKUP(E128,Plan4!$A$4:$E$32,4,0)</f>
        <v>1908</v>
      </c>
      <c r="L128">
        <v>1928</v>
      </c>
      <c r="M128">
        <v>0</v>
      </c>
      <c r="N128">
        <v>0</v>
      </c>
      <c r="O128">
        <v>0</v>
      </c>
      <c r="P128">
        <v>0</v>
      </c>
      <c r="Q128">
        <f t="shared" si="3"/>
        <v>0</v>
      </c>
      <c r="R128">
        <f t="shared" si="4"/>
        <v>0</v>
      </c>
      <c r="S128">
        <v>0</v>
      </c>
      <c r="T128">
        <v>0</v>
      </c>
      <c r="U128">
        <v>0</v>
      </c>
      <c r="V128">
        <v>0</v>
      </c>
      <c r="W128">
        <f t="shared" si="5"/>
        <v>0</v>
      </c>
      <c r="X128">
        <v>378</v>
      </c>
    </row>
    <row r="129" spans="1:24" x14ac:dyDescent="0.3">
      <c r="A129">
        <v>0</v>
      </c>
      <c r="B129">
        <v>0</v>
      </c>
      <c r="C129">
        <v>1</v>
      </c>
      <c r="D129">
        <v>1</v>
      </c>
      <c r="E129">
        <v>1924</v>
      </c>
      <c r="F129">
        <v>0</v>
      </c>
      <c r="G129">
        <v>10</v>
      </c>
      <c r="H129" t="s">
        <v>247</v>
      </c>
      <c r="I129">
        <v>1920</v>
      </c>
      <c r="J129">
        <v>1912</v>
      </c>
      <c r="K129">
        <f>VLOOKUP(E129,Plan4!$A$4:$E$32,4,0)</f>
        <v>1908</v>
      </c>
      <c r="L129">
        <v>1928</v>
      </c>
      <c r="M129">
        <v>0</v>
      </c>
      <c r="N129">
        <v>0</v>
      </c>
      <c r="O129">
        <v>0</v>
      </c>
      <c r="P129">
        <v>0</v>
      </c>
      <c r="Q129">
        <f t="shared" si="3"/>
        <v>0</v>
      </c>
      <c r="R129">
        <f t="shared" si="4"/>
        <v>0</v>
      </c>
      <c r="S129">
        <v>0</v>
      </c>
      <c r="T129">
        <v>0</v>
      </c>
      <c r="U129">
        <v>0</v>
      </c>
      <c r="V129">
        <v>0</v>
      </c>
      <c r="W129">
        <f t="shared" si="5"/>
        <v>0</v>
      </c>
      <c r="X129">
        <v>378</v>
      </c>
    </row>
    <row r="130" spans="1:24" x14ac:dyDescent="0.3">
      <c r="A130">
        <v>22</v>
      </c>
      <c r="B130">
        <v>18</v>
      </c>
      <c r="C130">
        <v>16</v>
      </c>
      <c r="D130">
        <v>56</v>
      </c>
      <c r="E130">
        <v>1928</v>
      </c>
      <c r="F130">
        <v>0</v>
      </c>
      <c r="G130">
        <v>16</v>
      </c>
      <c r="H130" t="s">
        <v>209</v>
      </c>
      <c r="I130">
        <v>1924</v>
      </c>
      <c r="J130">
        <v>1920</v>
      </c>
      <c r="K130">
        <f>VLOOKUP(E130,Plan4!$A$4:$E$32,4,0)</f>
        <v>1912</v>
      </c>
      <c r="L130">
        <v>1932</v>
      </c>
      <c r="M130">
        <v>45</v>
      </c>
      <c r="N130">
        <v>99</v>
      </c>
      <c r="O130">
        <v>41</v>
      </c>
      <c r="P130">
        <v>95</v>
      </c>
      <c r="Q130">
        <f t="shared" si="3"/>
        <v>25</v>
      </c>
      <c r="R130">
        <f t="shared" si="4"/>
        <v>63</v>
      </c>
      <c r="S130">
        <v>0</v>
      </c>
      <c r="T130">
        <v>1</v>
      </c>
      <c r="U130">
        <v>1</v>
      </c>
      <c r="V130">
        <v>1</v>
      </c>
      <c r="W130">
        <f t="shared" si="5"/>
        <v>1</v>
      </c>
      <c r="X130">
        <v>327</v>
      </c>
    </row>
    <row r="131" spans="1:24" x14ac:dyDescent="0.3">
      <c r="A131">
        <v>10</v>
      </c>
      <c r="B131">
        <v>7</v>
      </c>
      <c r="C131">
        <v>14</v>
      </c>
      <c r="D131">
        <v>31</v>
      </c>
      <c r="E131">
        <v>1928</v>
      </c>
      <c r="F131">
        <v>0</v>
      </c>
      <c r="G131">
        <v>10</v>
      </c>
      <c r="H131" t="s">
        <v>211</v>
      </c>
      <c r="I131">
        <v>1924</v>
      </c>
      <c r="J131">
        <v>1920</v>
      </c>
      <c r="K131">
        <f>VLOOKUP(E131,Plan4!$A$4:$E$32,4,0)</f>
        <v>1912</v>
      </c>
      <c r="L131">
        <v>1932</v>
      </c>
      <c r="M131">
        <v>0</v>
      </c>
      <c r="N131">
        <v>0</v>
      </c>
      <c r="O131">
        <v>0</v>
      </c>
      <c r="P131">
        <v>0</v>
      </c>
      <c r="Q131">
        <f t="shared" ref="Q131:Q194" si="6">SUMIFS($A$2:$A$1248,$H$2:$H$1248,$H131,$E$2:$E$1248,$K131)</f>
        <v>5</v>
      </c>
      <c r="R131">
        <f t="shared" ref="R131:R194" si="7">SUMIFS($D$2:$D$1248,$H$2:$H$1248,$H131,$E$2:$E$1248,$K131)</f>
        <v>25</v>
      </c>
      <c r="S131">
        <v>0</v>
      </c>
      <c r="T131">
        <v>0</v>
      </c>
      <c r="U131">
        <v>0</v>
      </c>
      <c r="V131">
        <v>0</v>
      </c>
      <c r="W131">
        <f t="shared" ref="W131:W194" si="8">COUNTIFS($H$2:$H$1248,$H131,$E$2:$E$1248,$K$2:$K$1248)</f>
        <v>1</v>
      </c>
      <c r="X131">
        <v>327</v>
      </c>
    </row>
    <row r="132" spans="1:24" x14ac:dyDescent="0.3">
      <c r="A132">
        <v>8</v>
      </c>
      <c r="B132">
        <v>8</v>
      </c>
      <c r="C132">
        <v>9</v>
      </c>
      <c r="D132">
        <v>25</v>
      </c>
      <c r="E132">
        <v>1928</v>
      </c>
      <c r="F132">
        <v>0</v>
      </c>
      <c r="G132">
        <v>10</v>
      </c>
      <c r="H132" t="s">
        <v>233</v>
      </c>
      <c r="I132">
        <v>1924</v>
      </c>
      <c r="J132">
        <v>1920</v>
      </c>
      <c r="K132">
        <f>VLOOKUP(E132,Plan4!$A$4:$E$32,4,0)</f>
        <v>1912</v>
      </c>
      <c r="L132">
        <v>1932</v>
      </c>
      <c r="M132">
        <v>14</v>
      </c>
      <c r="N132">
        <v>37</v>
      </c>
      <c r="O132">
        <v>15</v>
      </c>
      <c r="P132">
        <v>34</v>
      </c>
      <c r="Q132">
        <f t="shared" si="6"/>
        <v>9</v>
      </c>
      <c r="R132">
        <f t="shared" si="7"/>
        <v>26</v>
      </c>
      <c r="S132">
        <v>0</v>
      </c>
      <c r="T132">
        <v>0</v>
      </c>
      <c r="U132">
        <v>1</v>
      </c>
      <c r="V132">
        <v>1</v>
      </c>
      <c r="W132">
        <f t="shared" si="8"/>
        <v>1</v>
      </c>
      <c r="X132">
        <v>327</v>
      </c>
    </row>
    <row r="133" spans="1:24" x14ac:dyDescent="0.3">
      <c r="A133">
        <v>7</v>
      </c>
      <c r="B133">
        <v>6</v>
      </c>
      <c r="C133">
        <v>12</v>
      </c>
      <c r="D133">
        <v>25</v>
      </c>
      <c r="E133">
        <v>1928</v>
      </c>
      <c r="F133">
        <v>0</v>
      </c>
      <c r="G133">
        <v>9</v>
      </c>
      <c r="H133" t="s">
        <v>230</v>
      </c>
      <c r="I133">
        <v>1924</v>
      </c>
      <c r="J133">
        <v>1920</v>
      </c>
      <c r="K133">
        <f>VLOOKUP(E133,Plan4!$A$4:$E$32,4,0)</f>
        <v>1912</v>
      </c>
      <c r="L133">
        <v>1932</v>
      </c>
      <c r="M133">
        <v>4</v>
      </c>
      <c r="N133">
        <v>29</v>
      </c>
      <c r="O133">
        <v>19</v>
      </c>
      <c r="P133">
        <v>64</v>
      </c>
      <c r="Q133">
        <f t="shared" si="6"/>
        <v>24</v>
      </c>
      <c r="R133">
        <f t="shared" si="7"/>
        <v>65</v>
      </c>
      <c r="S133">
        <v>0</v>
      </c>
      <c r="T133">
        <v>0</v>
      </c>
      <c r="U133">
        <v>1</v>
      </c>
      <c r="V133">
        <v>1</v>
      </c>
      <c r="W133">
        <f t="shared" si="8"/>
        <v>1</v>
      </c>
      <c r="X133">
        <v>327</v>
      </c>
    </row>
    <row r="134" spans="1:24" x14ac:dyDescent="0.3">
      <c r="A134">
        <v>7</v>
      </c>
      <c r="B134">
        <v>5</v>
      </c>
      <c r="C134">
        <v>7</v>
      </c>
      <c r="D134">
        <v>19</v>
      </c>
      <c r="E134">
        <v>1928</v>
      </c>
      <c r="F134">
        <v>0</v>
      </c>
      <c r="G134">
        <v>8</v>
      </c>
      <c r="H134" t="s">
        <v>221</v>
      </c>
      <c r="I134">
        <v>1924</v>
      </c>
      <c r="J134">
        <v>1920</v>
      </c>
      <c r="K134">
        <f>VLOOKUP(E134,Plan4!$A$4:$E$32,4,0)</f>
        <v>1912</v>
      </c>
      <c r="L134">
        <v>1932</v>
      </c>
      <c r="M134">
        <v>8</v>
      </c>
      <c r="N134">
        <v>16</v>
      </c>
      <c r="O134">
        <v>13</v>
      </c>
      <c r="P134">
        <v>23</v>
      </c>
      <c r="Q134">
        <f t="shared" si="6"/>
        <v>3</v>
      </c>
      <c r="R134">
        <f t="shared" si="7"/>
        <v>6</v>
      </c>
      <c r="S134">
        <v>0</v>
      </c>
      <c r="T134">
        <v>0</v>
      </c>
      <c r="U134">
        <v>1</v>
      </c>
      <c r="V134">
        <v>1</v>
      </c>
      <c r="W134">
        <f t="shared" si="8"/>
        <v>1</v>
      </c>
      <c r="X134">
        <v>327</v>
      </c>
    </row>
    <row r="135" spans="1:24" x14ac:dyDescent="0.3">
      <c r="A135">
        <v>7</v>
      </c>
      <c r="B135">
        <v>4</v>
      </c>
      <c r="C135">
        <v>4</v>
      </c>
      <c r="D135">
        <v>15</v>
      </c>
      <c r="E135">
        <v>1928</v>
      </c>
      <c r="F135">
        <v>0</v>
      </c>
      <c r="G135">
        <v>14</v>
      </c>
      <c r="H135" t="s">
        <v>218</v>
      </c>
      <c r="I135">
        <v>1924</v>
      </c>
      <c r="J135">
        <v>1920</v>
      </c>
      <c r="K135">
        <f>VLOOKUP(E135,Plan4!$A$4:$E$32,4,0)</f>
        <v>1912</v>
      </c>
      <c r="L135">
        <v>1932</v>
      </c>
      <c r="M135">
        <v>7</v>
      </c>
      <c r="N135">
        <v>25</v>
      </c>
      <c r="O135">
        <v>2</v>
      </c>
      <c r="P135">
        <v>11</v>
      </c>
      <c r="Q135">
        <f t="shared" si="6"/>
        <v>0</v>
      </c>
      <c r="R135">
        <f t="shared" si="7"/>
        <v>0</v>
      </c>
      <c r="S135">
        <v>0</v>
      </c>
      <c r="T135">
        <v>0</v>
      </c>
      <c r="U135">
        <v>1</v>
      </c>
      <c r="V135">
        <v>1</v>
      </c>
      <c r="W135">
        <f t="shared" si="8"/>
        <v>0</v>
      </c>
      <c r="X135">
        <v>327</v>
      </c>
    </row>
    <row r="136" spans="1:24" x14ac:dyDescent="0.3">
      <c r="A136">
        <v>6</v>
      </c>
      <c r="B136">
        <v>10</v>
      </c>
      <c r="C136">
        <v>5</v>
      </c>
      <c r="D136">
        <v>21</v>
      </c>
      <c r="E136">
        <v>1928</v>
      </c>
      <c r="F136">
        <v>0</v>
      </c>
      <c r="G136">
        <v>9</v>
      </c>
      <c r="H136" t="s">
        <v>212</v>
      </c>
      <c r="I136">
        <v>1924</v>
      </c>
      <c r="J136">
        <v>1920</v>
      </c>
      <c r="K136">
        <f>VLOOKUP(E136,Plan4!$A$4:$E$32,4,0)</f>
        <v>1912</v>
      </c>
      <c r="L136">
        <v>1932</v>
      </c>
      <c r="M136">
        <v>13</v>
      </c>
      <c r="N136">
        <v>38</v>
      </c>
      <c r="O136">
        <v>9</v>
      </c>
      <c r="P136">
        <v>41</v>
      </c>
      <c r="Q136">
        <f t="shared" si="6"/>
        <v>7</v>
      </c>
      <c r="R136">
        <f t="shared" si="7"/>
        <v>14</v>
      </c>
      <c r="S136">
        <v>1</v>
      </c>
      <c r="T136">
        <v>0</v>
      </c>
      <c r="U136">
        <v>1</v>
      </c>
      <c r="V136">
        <v>1</v>
      </c>
      <c r="W136">
        <f t="shared" si="8"/>
        <v>1</v>
      </c>
      <c r="X136">
        <v>327</v>
      </c>
    </row>
    <row r="137" spans="1:24" x14ac:dyDescent="0.3">
      <c r="A137">
        <v>6</v>
      </c>
      <c r="B137">
        <v>9</v>
      </c>
      <c r="C137">
        <v>4</v>
      </c>
      <c r="D137">
        <v>19</v>
      </c>
      <c r="E137">
        <v>1928</v>
      </c>
      <c r="F137">
        <v>1</v>
      </c>
      <c r="G137">
        <v>14</v>
      </c>
      <c r="H137" t="s">
        <v>226</v>
      </c>
      <c r="I137">
        <v>1924</v>
      </c>
      <c r="J137">
        <v>1920</v>
      </c>
      <c r="K137">
        <f>VLOOKUP(E137,Plan4!$A$4:$E$32,4,0)</f>
        <v>1912</v>
      </c>
      <c r="L137">
        <v>1932</v>
      </c>
      <c r="M137">
        <v>4</v>
      </c>
      <c r="N137">
        <v>10</v>
      </c>
      <c r="O137">
        <v>4</v>
      </c>
      <c r="P137">
        <v>11</v>
      </c>
      <c r="Q137">
        <f t="shared" si="6"/>
        <v>0</v>
      </c>
      <c r="R137">
        <f t="shared" si="7"/>
        <v>3</v>
      </c>
      <c r="S137">
        <v>0</v>
      </c>
      <c r="T137">
        <v>0</v>
      </c>
      <c r="U137">
        <v>1</v>
      </c>
      <c r="V137">
        <v>1</v>
      </c>
      <c r="W137">
        <f t="shared" si="8"/>
        <v>1</v>
      </c>
      <c r="X137">
        <v>327</v>
      </c>
    </row>
    <row r="138" spans="1:24" x14ac:dyDescent="0.3">
      <c r="A138">
        <v>4</v>
      </c>
      <c r="B138">
        <v>5</v>
      </c>
      <c r="C138">
        <v>0</v>
      </c>
      <c r="D138">
        <v>9</v>
      </c>
      <c r="E138">
        <v>1928</v>
      </c>
      <c r="F138">
        <v>0</v>
      </c>
      <c r="G138">
        <v>10</v>
      </c>
      <c r="H138" t="s">
        <v>214</v>
      </c>
      <c r="I138">
        <v>1924</v>
      </c>
      <c r="J138">
        <v>1920</v>
      </c>
      <c r="K138">
        <f>VLOOKUP(E138,Plan4!$A$4:$E$32,4,0)</f>
        <v>1912</v>
      </c>
      <c r="L138">
        <v>1932</v>
      </c>
      <c r="M138">
        <v>2</v>
      </c>
      <c r="N138">
        <v>9</v>
      </c>
      <c r="O138">
        <v>0</v>
      </c>
      <c r="P138">
        <v>0</v>
      </c>
      <c r="Q138">
        <f t="shared" si="6"/>
        <v>3</v>
      </c>
      <c r="R138">
        <f t="shared" si="7"/>
        <v>8</v>
      </c>
      <c r="S138">
        <v>0</v>
      </c>
      <c r="T138">
        <v>0</v>
      </c>
      <c r="U138">
        <v>1</v>
      </c>
      <c r="V138">
        <v>0</v>
      </c>
      <c r="W138">
        <f t="shared" si="8"/>
        <v>1</v>
      </c>
      <c r="X138">
        <v>327</v>
      </c>
    </row>
    <row r="139" spans="1:24" x14ac:dyDescent="0.3">
      <c r="A139">
        <v>4</v>
      </c>
      <c r="B139">
        <v>4</v>
      </c>
      <c r="C139">
        <v>7</v>
      </c>
      <c r="D139">
        <v>15</v>
      </c>
      <c r="E139">
        <v>1928</v>
      </c>
      <c r="F139">
        <v>0</v>
      </c>
      <c r="G139">
        <v>9</v>
      </c>
      <c r="H139" t="s">
        <v>223</v>
      </c>
      <c r="I139">
        <v>1924</v>
      </c>
      <c r="J139">
        <v>1920</v>
      </c>
      <c r="K139">
        <f>VLOOKUP(E139,Plan4!$A$4:$E$32,4,0)</f>
        <v>1912</v>
      </c>
      <c r="L139">
        <v>1932</v>
      </c>
      <c r="M139">
        <v>0</v>
      </c>
      <c r="N139">
        <v>4</v>
      </c>
      <c r="O139">
        <v>3</v>
      </c>
      <c r="P139">
        <v>9</v>
      </c>
      <c r="Q139">
        <f t="shared" si="6"/>
        <v>3</v>
      </c>
      <c r="R139">
        <f t="shared" si="7"/>
        <v>8</v>
      </c>
      <c r="S139">
        <v>0</v>
      </c>
      <c r="T139">
        <v>0</v>
      </c>
      <c r="U139">
        <v>1</v>
      </c>
      <c r="V139">
        <v>1</v>
      </c>
      <c r="W139">
        <f t="shared" si="8"/>
        <v>1</v>
      </c>
      <c r="X139">
        <v>327</v>
      </c>
    </row>
    <row r="140" spans="1:24" x14ac:dyDescent="0.3">
      <c r="A140">
        <v>3</v>
      </c>
      <c r="B140">
        <v>10</v>
      </c>
      <c r="C140">
        <v>7</v>
      </c>
      <c r="D140">
        <v>20</v>
      </c>
      <c r="E140">
        <v>1928</v>
      </c>
      <c r="F140">
        <v>0</v>
      </c>
      <c r="G140">
        <v>16</v>
      </c>
      <c r="H140" t="s">
        <v>213</v>
      </c>
      <c r="I140">
        <v>1924</v>
      </c>
      <c r="J140">
        <v>1920</v>
      </c>
      <c r="K140">
        <f>VLOOKUP(E140,Plan4!$A$4:$E$32,4,0)</f>
        <v>1912</v>
      </c>
      <c r="L140">
        <v>1932</v>
      </c>
      <c r="M140">
        <v>9</v>
      </c>
      <c r="N140">
        <v>34</v>
      </c>
      <c r="O140">
        <v>15</v>
      </c>
      <c r="P140">
        <v>43</v>
      </c>
      <c r="Q140">
        <f t="shared" si="6"/>
        <v>10</v>
      </c>
      <c r="R140">
        <f t="shared" si="7"/>
        <v>41</v>
      </c>
      <c r="S140">
        <v>0</v>
      </c>
      <c r="T140">
        <v>0</v>
      </c>
      <c r="U140">
        <v>1</v>
      </c>
      <c r="V140">
        <v>1</v>
      </c>
      <c r="W140">
        <f t="shared" si="8"/>
        <v>1</v>
      </c>
      <c r="X140">
        <v>327</v>
      </c>
    </row>
    <row r="141" spans="1:24" x14ac:dyDescent="0.3">
      <c r="A141">
        <v>3</v>
      </c>
      <c r="B141">
        <v>3</v>
      </c>
      <c r="C141">
        <v>1</v>
      </c>
      <c r="D141">
        <v>7</v>
      </c>
      <c r="E141">
        <v>1928</v>
      </c>
      <c r="F141">
        <v>0</v>
      </c>
      <c r="G141">
        <v>12</v>
      </c>
      <c r="H141" t="s">
        <v>242</v>
      </c>
      <c r="I141">
        <v>1924</v>
      </c>
      <c r="J141">
        <v>1920</v>
      </c>
      <c r="K141">
        <f>VLOOKUP(E141,Plan4!$A$4:$E$32,4,0)</f>
        <v>1912</v>
      </c>
      <c r="L141">
        <v>1932</v>
      </c>
      <c r="M141">
        <v>1</v>
      </c>
      <c r="N141">
        <v>6</v>
      </c>
      <c r="O141">
        <v>0</v>
      </c>
      <c r="P141">
        <v>0</v>
      </c>
      <c r="Q141">
        <f t="shared" si="6"/>
        <v>0</v>
      </c>
      <c r="R141">
        <f t="shared" si="7"/>
        <v>0</v>
      </c>
      <c r="S141">
        <v>0</v>
      </c>
      <c r="T141">
        <v>0</v>
      </c>
      <c r="U141">
        <v>1</v>
      </c>
      <c r="V141">
        <v>0</v>
      </c>
      <c r="W141">
        <f t="shared" si="8"/>
        <v>0</v>
      </c>
      <c r="X141">
        <v>327</v>
      </c>
    </row>
    <row r="142" spans="1:24" x14ac:dyDescent="0.3">
      <c r="A142">
        <v>3</v>
      </c>
      <c r="B142">
        <v>1</v>
      </c>
      <c r="C142">
        <v>2</v>
      </c>
      <c r="D142">
        <v>6</v>
      </c>
      <c r="E142">
        <v>1928</v>
      </c>
      <c r="F142">
        <v>0</v>
      </c>
      <c r="G142">
        <v>10</v>
      </c>
      <c r="H142" t="s">
        <v>217</v>
      </c>
      <c r="I142">
        <v>1924</v>
      </c>
      <c r="J142">
        <v>1920</v>
      </c>
      <c r="K142">
        <f>VLOOKUP(E142,Plan4!$A$4:$E$32,4,0)</f>
        <v>1912</v>
      </c>
      <c r="L142">
        <v>1932</v>
      </c>
      <c r="M142">
        <v>2</v>
      </c>
      <c r="N142">
        <v>9</v>
      </c>
      <c r="O142">
        <v>3</v>
      </c>
      <c r="P142">
        <v>13</v>
      </c>
      <c r="Q142">
        <f t="shared" si="6"/>
        <v>1</v>
      </c>
      <c r="R142">
        <f t="shared" si="7"/>
        <v>12</v>
      </c>
      <c r="S142">
        <v>0</v>
      </c>
      <c r="T142">
        <v>0</v>
      </c>
      <c r="U142">
        <v>1</v>
      </c>
      <c r="V142">
        <v>1</v>
      </c>
      <c r="W142">
        <f t="shared" si="8"/>
        <v>1</v>
      </c>
      <c r="X142">
        <v>327</v>
      </c>
    </row>
    <row r="143" spans="1:24" x14ac:dyDescent="0.3">
      <c r="A143">
        <v>2</v>
      </c>
      <c r="B143">
        <v>5</v>
      </c>
      <c r="C143">
        <v>2</v>
      </c>
      <c r="D143">
        <v>9</v>
      </c>
      <c r="E143">
        <v>1928</v>
      </c>
      <c r="F143">
        <v>0</v>
      </c>
      <c r="G143">
        <v>17</v>
      </c>
      <c r="H143" t="s">
        <v>239</v>
      </c>
      <c r="I143">
        <v>1924</v>
      </c>
      <c r="J143">
        <v>1920</v>
      </c>
      <c r="K143">
        <f>VLOOKUP(E143,Plan4!$A$4:$E$32,4,0)</f>
        <v>1912</v>
      </c>
      <c r="L143">
        <v>1932</v>
      </c>
      <c r="M143">
        <v>1</v>
      </c>
      <c r="N143">
        <v>10</v>
      </c>
      <c r="O143">
        <v>0</v>
      </c>
      <c r="P143">
        <v>2</v>
      </c>
      <c r="Q143">
        <f t="shared" si="6"/>
        <v>0</v>
      </c>
      <c r="R143">
        <f t="shared" si="7"/>
        <v>0</v>
      </c>
      <c r="S143">
        <v>0</v>
      </c>
      <c r="T143">
        <v>0</v>
      </c>
      <c r="U143">
        <v>1</v>
      </c>
      <c r="V143">
        <v>1</v>
      </c>
      <c r="W143">
        <f t="shared" si="8"/>
        <v>0</v>
      </c>
      <c r="X143">
        <v>327</v>
      </c>
    </row>
    <row r="144" spans="1:24" x14ac:dyDescent="0.3">
      <c r="A144">
        <v>2</v>
      </c>
      <c r="B144">
        <v>2</v>
      </c>
      <c r="C144">
        <v>1</v>
      </c>
      <c r="D144">
        <v>5</v>
      </c>
      <c r="E144">
        <v>1928</v>
      </c>
      <c r="F144">
        <v>0</v>
      </c>
      <c r="G144">
        <v>8</v>
      </c>
      <c r="H144" t="s">
        <v>237</v>
      </c>
      <c r="I144">
        <v>1924</v>
      </c>
      <c r="J144">
        <v>1920</v>
      </c>
      <c r="K144">
        <f>VLOOKUP(E144,Plan4!$A$4:$E$32,4,0)</f>
        <v>1912</v>
      </c>
      <c r="L144">
        <v>1932</v>
      </c>
      <c r="M144">
        <v>0</v>
      </c>
      <c r="N144">
        <v>1</v>
      </c>
      <c r="O144">
        <v>0</v>
      </c>
      <c r="P144">
        <v>2</v>
      </c>
      <c r="Q144">
        <f t="shared" si="6"/>
        <v>0</v>
      </c>
      <c r="R144">
        <f t="shared" si="7"/>
        <v>0</v>
      </c>
      <c r="S144">
        <v>0</v>
      </c>
      <c r="T144">
        <v>0</v>
      </c>
      <c r="U144">
        <v>1</v>
      </c>
      <c r="V144">
        <v>1</v>
      </c>
      <c r="W144">
        <f t="shared" si="8"/>
        <v>0</v>
      </c>
      <c r="X144">
        <v>327</v>
      </c>
    </row>
    <row r="145" spans="1:24" x14ac:dyDescent="0.3">
      <c r="A145">
        <v>2</v>
      </c>
      <c r="B145">
        <v>1</v>
      </c>
      <c r="C145">
        <v>2</v>
      </c>
      <c r="D145">
        <v>5</v>
      </c>
      <c r="E145">
        <v>1928</v>
      </c>
      <c r="F145">
        <v>0</v>
      </c>
      <c r="G145">
        <v>10</v>
      </c>
      <c r="H145" t="s">
        <v>235</v>
      </c>
      <c r="I145">
        <v>1924</v>
      </c>
      <c r="J145">
        <v>1920</v>
      </c>
      <c r="K145">
        <f>VLOOKUP(E145,Plan4!$A$4:$E$32,4,0)</f>
        <v>1912</v>
      </c>
      <c r="L145">
        <v>1932</v>
      </c>
      <c r="M145">
        <v>1</v>
      </c>
      <c r="N145">
        <v>6</v>
      </c>
      <c r="O145">
        <v>1</v>
      </c>
      <c r="P145">
        <v>3</v>
      </c>
      <c r="Q145">
        <f t="shared" si="6"/>
        <v>0</v>
      </c>
      <c r="R145">
        <f t="shared" si="7"/>
        <v>0</v>
      </c>
      <c r="S145">
        <v>0</v>
      </c>
      <c r="T145">
        <v>0</v>
      </c>
      <c r="U145">
        <v>1</v>
      </c>
      <c r="V145">
        <v>1</v>
      </c>
      <c r="W145">
        <f t="shared" si="8"/>
        <v>0</v>
      </c>
      <c r="X145">
        <v>327</v>
      </c>
    </row>
    <row r="146" spans="1:24" x14ac:dyDescent="0.3">
      <c r="A146">
        <v>2</v>
      </c>
      <c r="B146">
        <v>1</v>
      </c>
      <c r="C146">
        <v>1</v>
      </c>
      <c r="D146">
        <v>4</v>
      </c>
      <c r="E146">
        <v>1928</v>
      </c>
      <c r="F146">
        <v>0</v>
      </c>
      <c r="G146">
        <v>8</v>
      </c>
      <c r="H146" t="s">
        <v>248</v>
      </c>
      <c r="I146">
        <v>1924</v>
      </c>
      <c r="J146">
        <v>1920</v>
      </c>
      <c r="K146">
        <f>VLOOKUP(E146,Plan4!$A$4:$E$32,4,0)</f>
        <v>1912</v>
      </c>
      <c r="L146">
        <v>1932</v>
      </c>
      <c r="M146">
        <v>0</v>
      </c>
      <c r="N146">
        <v>0</v>
      </c>
      <c r="O146">
        <v>0</v>
      </c>
      <c r="P146">
        <v>0</v>
      </c>
      <c r="Q146">
        <f t="shared" si="6"/>
        <v>0</v>
      </c>
      <c r="R146">
        <f t="shared" si="7"/>
        <v>0</v>
      </c>
      <c r="S146">
        <v>0</v>
      </c>
      <c r="T146">
        <v>0</v>
      </c>
      <c r="U146">
        <v>0</v>
      </c>
      <c r="V146">
        <v>0</v>
      </c>
      <c r="W146">
        <f t="shared" si="8"/>
        <v>0</v>
      </c>
      <c r="X146">
        <v>327</v>
      </c>
    </row>
    <row r="147" spans="1:24" x14ac:dyDescent="0.3">
      <c r="A147">
        <v>2</v>
      </c>
      <c r="B147">
        <v>0</v>
      </c>
      <c r="C147">
        <v>1</v>
      </c>
      <c r="D147">
        <v>3</v>
      </c>
      <c r="E147">
        <v>1928</v>
      </c>
      <c r="F147">
        <v>0</v>
      </c>
      <c r="G147">
        <v>10</v>
      </c>
      <c r="H147" t="s">
        <v>215</v>
      </c>
      <c r="I147">
        <v>1924</v>
      </c>
      <c r="J147">
        <v>1920</v>
      </c>
      <c r="K147">
        <f>VLOOKUP(E147,Plan4!$A$4:$E$32,4,0)</f>
        <v>1912</v>
      </c>
      <c r="L147">
        <v>1932</v>
      </c>
      <c r="M147">
        <v>0</v>
      </c>
      <c r="N147">
        <v>4</v>
      </c>
      <c r="O147">
        <v>0</v>
      </c>
      <c r="P147">
        <v>0</v>
      </c>
      <c r="Q147">
        <f t="shared" si="6"/>
        <v>0</v>
      </c>
      <c r="R147">
        <f t="shared" si="7"/>
        <v>4</v>
      </c>
      <c r="S147">
        <v>0</v>
      </c>
      <c r="T147">
        <v>0</v>
      </c>
      <c r="U147">
        <v>1</v>
      </c>
      <c r="V147">
        <v>0</v>
      </c>
      <c r="W147">
        <f t="shared" si="8"/>
        <v>1</v>
      </c>
      <c r="X147">
        <v>327</v>
      </c>
    </row>
    <row r="148" spans="1:24" x14ac:dyDescent="0.3">
      <c r="A148">
        <v>1</v>
      </c>
      <c r="B148">
        <v>2</v>
      </c>
      <c r="C148">
        <v>1</v>
      </c>
      <c r="D148">
        <v>4</v>
      </c>
      <c r="E148">
        <v>1928</v>
      </c>
      <c r="F148">
        <v>0</v>
      </c>
      <c r="G148">
        <v>12</v>
      </c>
      <c r="H148" t="s">
        <v>216</v>
      </c>
      <c r="I148">
        <v>1924</v>
      </c>
      <c r="J148">
        <v>1920</v>
      </c>
      <c r="K148">
        <f>VLOOKUP(E148,Plan4!$A$4:$E$32,4,0)</f>
        <v>1912</v>
      </c>
      <c r="L148">
        <v>1932</v>
      </c>
      <c r="M148">
        <v>3</v>
      </c>
      <c r="N148">
        <v>6</v>
      </c>
      <c r="O148">
        <v>0</v>
      </c>
      <c r="P148">
        <v>3</v>
      </c>
      <c r="Q148">
        <f t="shared" si="6"/>
        <v>0</v>
      </c>
      <c r="R148">
        <f t="shared" si="7"/>
        <v>0</v>
      </c>
      <c r="S148">
        <v>0</v>
      </c>
      <c r="T148">
        <v>0</v>
      </c>
      <c r="U148">
        <v>1</v>
      </c>
      <c r="V148">
        <v>1</v>
      </c>
      <c r="W148">
        <f t="shared" si="8"/>
        <v>0</v>
      </c>
      <c r="X148">
        <v>327</v>
      </c>
    </row>
    <row r="149" spans="1:24" x14ac:dyDescent="0.3">
      <c r="A149">
        <v>1</v>
      </c>
      <c r="B149">
        <v>2</v>
      </c>
      <c r="C149">
        <v>1</v>
      </c>
      <c r="D149">
        <v>4</v>
      </c>
      <c r="E149">
        <v>1928</v>
      </c>
      <c r="F149">
        <v>0</v>
      </c>
      <c r="G149">
        <v>9</v>
      </c>
      <c r="H149" t="s">
        <v>225</v>
      </c>
      <c r="I149">
        <v>1924</v>
      </c>
      <c r="J149">
        <v>1920</v>
      </c>
      <c r="K149">
        <f>VLOOKUP(E149,Plan4!$A$4:$E$32,4,0)</f>
        <v>1912</v>
      </c>
      <c r="L149">
        <v>1932</v>
      </c>
      <c r="M149">
        <v>5</v>
      </c>
      <c r="N149">
        <v>10</v>
      </c>
      <c r="O149">
        <v>13</v>
      </c>
      <c r="P149">
        <v>31</v>
      </c>
      <c r="Q149">
        <f t="shared" si="6"/>
        <v>4</v>
      </c>
      <c r="R149">
        <f t="shared" si="7"/>
        <v>9</v>
      </c>
      <c r="S149">
        <v>0</v>
      </c>
      <c r="T149">
        <v>0</v>
      </c>
      <c r="U149">
        <v>1</v>
      </c>
      <c r="V149">
        <v>1</v>
      </c>
      <c r="W149">
        <f t="shared" si="8"/>
        <v>1</v>
      </c>
      <c r="X149">
        <v>327</v>
      </c>
    </row>
    <row r="150" spans="1:24" x14ac:dyDescent="0.3">
      <c r="A150">
        <v>1</v>
      </c>
      <c r="B150">
        <v>1</v>
      </c>
      <c r="C150">
        <v>3</v>
      </c>
      <c r="D150">
        <v>5</v>
      </c>
      <c r="E150">
        <v>1928</v>
      </c>
      <c r="F150">
        <v>0</v>
      </c>
      <c r="G150">
        <v>9</v>
      </c>
      <c r="H150" t="s">
        <v>244</v>
      </c>
      <c r="I150">
        <v>1924</v>
      </c>
      <c r="J150">
        <v>1920</v>
      </c>
      <c r="K150">
        <f>VLOOKUP(E150,Plan4!$A$4:$E$32,4,0)</f>
        <v>1912</v>
      </c>
      <c r="L150">
        <v>1932</v>
      </c>
      <c r="M150">
        <v>0</v>
      </c>
      <c r="N150">
        <v>2</v>
      </c>
      <c r="O150">
        <v>0</v>
      </c>
      <c r="P150">
        <v>0</v>
      </c>
      <c r="Q150">
        <f t="shared" si="6"/>
        <v>0</v>
      </c>
      <c r="R150">
        <f t="shared" si="7"/>
        <v>0</v>
      </c>
      <c r="S150">
        <v>0</v>
      </c>
      <c r="T150">
        <v>0</v>
      </c>
      <c r="U150">
        <v>1</v>
      </c>
      <c r="V150">
        <v>0</v>
      </c>
      <c r="W150">
        <f t="shared" si="8"/>
        <v>0</v>
      </c>
      <c r="X150">
        <v>327</v>
      </c>
    </row>
    <row r="151" spans="1:24" x14ac:dyDescent="0.3">
      <c r="A151">
        <v>1</v>
      </c>
      <c r="B151">
        <v>1</v>
      </c>
      <c r="C151">
        <v>3</v>
      </c>
      <c r="D151">
        <v>5</v>
      </c>
      <c r="E151">
        <v>1928</v>
      </c>
      <c r="F151">
        <v>0</v>
      </c>
      <c r="G151">
        <v>13</v>
      </c>
      <c r="H151" t="s">
        <v>241</v>
      </c>
      <c r="I151">
        <v>1924</v>
      </c>
      <c r="J151">
        <v>1920</v>
      </c>
      <c r="K151">
        <f>VLOOKUP(E151,Plan4!$A$4:$E$32,4,0)</f>
        <v>1912</v>
      </c>
      <c r="L151">
        <v>1932</v>
      </c>
      <c r="M151">
        <v>2</v>
      </c>
      <c r="N151">
        <v>2</v>
      </c>
      <c r="O151">
        <v>0</v>
      </c>
      <c r="P151">
        <v>0</v>
      </c>
      <c r="Q151">
        <f t="shared" si="6"/>
        <v>0</v>
      </c>
      <c r="R151">
        <f t="shared" si="7"/>
        <v>0</v>
      </c>
      <c r="S151">
        <v>0</v>
      </c>
      <c r="T151">
        <v>0</v>
      </c>
      <c r="U151">
        <v>1</v>
      </c>
      <c r="V151">
        <v>0</v>
      </c>
      <c r="W151">
        <f t="shared" si="8"/>
        <v>0</v>
      </c>
      <c r="X151">
        <v>327</v>
      </c>
    </row>
    <row r="152" spans="1:24" x14ac:dyDescent="0.3">
      <c r="A152">
        <v>1</v>
      </c>
      <c r="B152">
        <v>0</v>
      </c>
      <c r="C152">
        <v>2</v>
      </c>
      <c r="D152">
        <v>3</v>
      </c>
      <c r="E152">
        <v>1928</v>
      </c>
      <c r="F152">
        <v>0</v>
      </c>
      <c r="G152">
        <v>15</v>
      </c>
      <c r="H152" t="s">
        <v>234</v>
      </c>
      <c r="I152">
        <v>1924</v>
      </c>
      <c r="J152">
        <v>1920</v>
      </c>
      <c r="K152">
        <f>VLOOKUP(E152,Plan4!$A$4:$E$32,4,0)</f>
        <v>1912</v>
      </c>
      <c r="L152">
        <v>1932</v>
      </c>
      <c r="M152">
        <v>1</v>
      </c>
      <c r="N152">
        <v>3</v>
      </c>
      <c r="O152">
        <v>3</v>
      </c>
      <c r="P152">
        <v>10</v>
      </c>
      <c r="Q152">
        <f t="shared" si="6"/>
        <v>4</v>
      </c>
      <c r="R152">
        <f t="shared" si="7"/>
        <v>6</v>
      </c>
      <c r="S152">
        <v>0</v>
      </c>
      <c r="T152">
        <v>0</v>
      </c>
      <c r="U152">
        <v>1</v>
      </c>
      <c r="V152">
        <v>1</v>
      </c>
      <c r="W152">
        <f t="shared" si="8"/>
        <v>1</v>
      </c>
      <c r="X152">
        <v>327</v>
      </c>
    </row>
    <row r="153" spans="1:24" x14ac:dyDescent="0.3">
      <c r="A153">
        <v>1</v>
      </c>
      <c r="B153">
        <v>0</v>
      </c>
      <c r="C153">
        <v>0</v>
      </c>
      <c r="D153">
        <v>1</v>
      </c>
      <c r="E153">
        <v>1928</v>
      </c>
      <c r="F153">
        <v>0</v>
      </c>
      <c r="G153">
        <v>8</v>
      </c>
      <c r="H153" t="s">
        <v>227</v>
      </c>
      <c r="I153">
        <v>1924</v>
      </c>
      <c r="J153">
        <v>1920</v>
      </c>
      <c r="K153">
        <f>VLOOKUP(E153,Plan4!$A$4:$E$32,4,0)</f>
        <v>1912</v>
      </c>
      <c r="L153">
        <v>1932</v>
      </c>
      <c r="M153">
        <v>0</v>
      </c>
      <c r="N153">
        <v>0</v>
      </c>
      <c r="O153">
        <v>0</v>
      </c>
      <c r="P153">
        <v>0</v>
      </c>
      <c r="Q153">
        <f t="shared" si="6"/>
        <v>0</v>
      </c>
      <c r="R153">
        <f t="shared" si="7"/>
        <v>0</v>
      </c>
      <c r="S153">
        <v>0</v>
      </c>
      <c r="T153">
        <v>0</v>
      </c>
      <c r="U153">
        <v>0</v>
      </c>
      <c r="V153">
        <v>0</v>
      </c>
      <c r="W153">
        <f t="shared" si="8"/>
        <v>0</v>
      </c>
      <c r="X153">
        <v>327</v>
      </c>
    </row>
    <row r="154" spans="1:24" x14ac:dyDescent="0.3">
      <c r="A154">
        <v>1</v>
      </c>
      <c r="B154">
        <v>0</v>
      </c>
      <c r="C154">
        <v>0</v>
      </c>
      <c r="D154">
        <v>1</v>
      </c>
      <c r="E154">
        <v>1928</v>
      </c>
      <c r="F154">
        <v>0</v>
      </c>
      <c r="G154">
        <v>10</v>
      </c>
      <c r="H154" t="s">
        <v>249</v>
      </c>
      <c r="I154">
        <v>1924</v>
      </c>
      <c r="J154">
        <v>1920</v>
      </c>
      <c r="K154">
        <f>VLOOKUP(E154,Plan4!$A$4:$E$32,4,0)</f>
        <v>1912</v>
      </c>
      <c r="L154">
        <v>1932</v>
      </c>
      <c r="M154">
        <v>0</v>
      </c>
      <c r="N154">
        <v>0</v>
      </c>
      <c r="O154">
        <v>0</v>
      </c>
      <c r="P154">
        <v>0</v>
      </c>
      <c r="Q154">
        <f t="shared" si="6"/>
        <v>0</v>
      </c>
      <c r="R154">
        <f t="shared" si="7"/>
        <v>0</v>
      </c>
      <c r="S154">
        <v>0</v>
      </c>
      <c r="T154">
        <v>0</v>
      </c>
      <c r="U154">
        <v>0</v>
      </c>
      <c r="V154">
        <v>0</v>
      </c>
      <c r="W154">
        <f t="shared" si="8"/>
        <v>0</v>
      </c>
      <c r="X154">
        <v>327</v>
      </c>
    </row>
    <row r="155" spans="1:24" x14ac:dyDescent="0.3">
      <c r="A155">
        <v>1</v>
      </c>
      <c r="B155">
        <v>0</v>
      </c>
      <c r="C155">
        <v>0</v>
      </c>
      <c r="D155">
        <v>1</v>
      </c>
      <c r="E155">
        <v>1928</v>
      </c>
      <c r="F155">
        <v>0</v>
      </c>
      <c r="G155">
        <v>14</v>
      </c>
      <c r="H155" t="s">
        <v>240</v>
      </c>
      <c r="I155">
        <v>1924</v>
      </c>
      <c r="J155">
        <v>1920</v>
      </c>
      <c r="K155">
        <f>VLOOKUP(E155,Plan4!$A$4:$E$32,4,0)</f>
        <v>1912</v>
      </c>
      <c r="L155">
        <v>1932</v>
      </c>
      <c r="M155">
        <v>0</v>
      </c>
      <c r="N155">
        <v>1</v>
      </c>
      <c r="O155">
        <v>0</v>
      </c>
      <c r="P155">
        <v>1</v>
      </c>
      <c r="Q155">
        <f t="shared" si="6"/>
        <v>0</v>
      </c>
      <c r="R155">
        <f t="shared" si="7"/>
        <v>0</v>
      </c>
      <c r="S155">
        <v>0</v>
      </c>
      <c r="T155">
        <v>0</v>
      </c>
      <c r="U155">
        <v>1</v>
      </c>
      <c r="V155">
        <v>1</v>
      </c>
      <c r="W155">
        <f t="shared" si="8"/>
        <v>0</v>
      </c>
      <c r="X155">
        <v>327</v>
      </c>
    </row>
    <row r="156" spans="1:24" x14ac:dyDescent="0.3">
      <c r="A156">
        <v>1</v>
      </c>
      <c r="B156">
        <v>0</v>
      </c>
      <c r="C156">
        <v>0</v>
      </c>
      <c r="D156">
        <v>1</v>
      </c>
      <c r="E156">
        <v>1928</v>
      </c>
      <c r="F156">
        <v>0</v>
      </c>
      <c r="G156">
        <v>8</v>
      </c>
      <c r="H156" t="s">
        <v>224</v>
      </c>
      <c r="I156">
        <v>1924</v>
      </c>
      <c r="J156">
        <v>1920</v>
      </c>
      <c r="K156">
        <f>VLOOKUP(E156,Plan4!$A$4:$E$32,4,0)</f>
        <v>1912</v>
      </c>
      <c r="L156">
        <v>1932</v>
      </c>
      <c r="M156">
        <v>0</v>
      </c>
      <c r="N156">
        <v>0</v>
      </c>
      <c r="O156">
        <v>0</v>
      </c>
      <c r="P156">
        <v>2</v>
      </c>
      <c r="Q156">
        <f t="shared" si="6"/>
        <v>0</v>
      </c>
      <c r="R156">
        <f t="shared" si="7"/>
        <v>0</v>
      </c>
      <c r="S156">
        <v>0</v>
      </c>
      <c r="T156">
        <v>0</v>
      </c>
      <c r="U156">
        <v>0</v>
      </c>
      <c r="V156">
        <v>1</v>
      </c>
      <c r="W156">
        <f t="shared" si="8"/>
        <v>0</v>
      </c>
      <c r="X156">
        <v>327</v>
      </c>
    </row>
    <row r="157" spans="1:24" x14ac:dyDescent="0.3">
      <c r="A157">
        <v>1</v>
      </c>
      <c r="B157">
        <v>0</v>
      </c>
      <c r="C157">
        <v>0</v>
      </c>
      <c r="D157">
        <v>1</v>
      </c>
      <c r="E157">
        <v>1928</v>
      </c>
      <c r="F157">
        <v>0</v>
      </c>
      <c r="G157">
        <v>10</v>
      </c>
      <c r="H157" t="s">
        <v>243</v>
      </c>
      <c r="I157">
        <v>1924</v>
      </c>
      <c r="J157">
        <v>1920</v>
      </c>
      <c r="K157">
        <f>VLOOKUP(E157,Plan4!$A$4:$E$32,4,0)</f>
        <v>1912</v>
      </c>
      <c r="L157">
        <v>1932</v>
      </c>
      <c r="M157">
        <v>1</v>
      </c>
      <c r="N157">
        <v>1</v>
      </c>
      <c r="O157">
        <v>0</v>
      </c>
      <c r="P157">
        <v>0</v>
      </c>
      <c r="Q157">
        <f t="shared" si="6"/>
        <v>0</v>
      </c>
      <c r="R157">
        <f t="shared" si="7"/>
        <v>0</v>
      </c>
      <c r="S157">
        <v>0</v>
      </c>
      <c r="T157">
        <v>0</v>
      </c>
      <c r="U157">
        <v>1</v>
      </c>
      <c r="V157">
        <v>0</v>
      </c>
      <c r="W157">
        <f t="shared" si="8"/>
        <v>0</v>
      </c>
      <c r="X157">
        <v>327</v>
      </c>
    </row>
    <row r="158" spans="1:24" x14ac:dyDescent="0.3">
      <c r="A158">
        <v>0</v>
      </c>
      <c r="B158">
        <v>1</v>
      </c>
      <c r="C158">
        <v>2</v>
      </c>
      <c r="D158">
        <v>3</v>
      </c>
      <c r="E158">
        <v>1928</v>
      </c>
      <c r="F158">
        <v>0</v>
      </c>
      <c r="G158">
        <v>10</v>
      </c>
      <c r="H158" t="s">
        <v>220</v>
      </c>
      <c r="I158">
        <v>1924</v>
      </c>
      <c r="J158">
        <v>1920</v>
      </c>
      <c r="K158">
        <f>VLOOKUP(E158,Plan4!$A$4:$E$32,4,0)</f>
        <v>1912</v>
      </c>
      <c r="L158">
        <v>1932</v>
      </c>
      <c r="M158">
        <v>3</v>
      </c>
      <c r="N158">
        <v>13</v>
      </c>
      <c r="O158">
        <v>14</v>
      </c>
      <c r="P158">
        <v>36</v>
      </c>
      <c r="Q158">
        <f t="shared" si="6"/>
        <v>2</v>
      </c>
      <c r="R158">
        <f t="shared" si="7"/>
        <v>6</v>
      </c>
      <c r="S158">
        <v>0</v>
      </c>
      <c r="T158">
        <v>0</v>
      </c>
      <c r="U158">
        <v>1</v>
      </c>
      <c r="V158">
        <v>1</v>
      </c>
      <c r="W158">
        <f t="shared" si="8"/>
        <v>1</v>
      </c>
      <c r="X158">
        <v>327</v>
      </c>
    </row>
    <row r="159" spans="1:24" x14ac:dyDescent="0.3">
      <c r="A159">
        <v>0</v>
      </c>
      <c r="B159">
        <v>1</v>
      </c>
      <c r="C159">
        <v>0</v>
      </c>
      <c r="D159">
        <v>1</v>
      </c>
      <c r="E159">
        <v>1928</v>
      </c>
      <c r="F159">
        <v>0</v>
      </c>
      <c r="G159">
        <v>8</v>
      </c>
      <c r="H159" t="s">
        <v>250</v>
      </c>
      <c r="I159">
        <v>1924</v>
      </c>
      <c r="J159">
        <v>1920</v>
      </c>
      <c r="K159">
        <f>VLOOKUP(E159,Plan4!$A$4:$E$32,4,0)</f>
        <v>1912</v>
      </c>
      <c r="L159">
        <v>1932</v>
      </c>
      <c r="M159">
        <v>0</v>
      </c>
      <c r="N159">
        <v>0</v>
      </c>
      <c r="O159">
        <v>0</v>
      </c>
      <c r="P159">
        <v>0</v>
      </c>
      <c r="Q159">
        <f t="shared" si="6"/>
        <v>0</v>
      </c>
      <c r="R159">
        <f t="shared" si="7"/>
        <v>0</v>
      </c>
      <c r="S159">
        <v>0</v>
      </c>
      <c r="T159">
        <v>0</v>
      </c>
      <c r="U159">
        <v>0</v>
      </c>
      <c r="V159">
        <v>0</v>
      </c>
      <c r="W159">
        <f t="shared" si="8"/>
        <v>0</v>
      </c>
      <c r="X159">
        <v>327</v>
      </c>
    </row>
    <row r="160" spans="1:24" x14ac:dyDescent="0.3">
      <c r="A160">
        <v>0</v>
      </c>
      <c r="B160">
        <v>1</v>
      </c>
      <c r="C160">
        <v>0</v>
      </c>
      <c r="D160">
        <v>1</v>
      </c>
      <c r="E160">
        <v>1928</v>
      </c>
      <c r="F160">
        <v>0</v>
      </c>
      <c r="G160">
        <v>8</v>
      </c>
      <c r="H160" t="s">
        <v>245</v>
      </c>
      <c r="I160">
        <v>1924</v>
      </c>
      <c r="J160">
        <v>1920</v>
      </c>
      <c r="K160">
        <f>VLOOKUP(E160,Plan4!$A$4:$E$32,4,0)</f>
        <v>1912</v>
      </c>
      <c r="L160">
        <v>1932</v>
      </c>
      <c r="M160">
        <v>0</v>
      </c>
      <c r="N160">
        <v>1</v>
      </c>
      <c r="O160">
        <v>0</v>
      </c>
      <c r="P160">
        <v>0</v>
      </c>
      <c r="Q160">
        <f t="shared" si="6"/>
        <v>0</v>
      </c>
      <c r="R160">
        <f t="shared" si="7"/>
        <v>0</v>
      </c>
      <c r="S160">
        <v>0</v>
      </c>
      <c r="T160">
        <v>0</v>
      </c>
      <c r="U160">
        <v>1</v>
      </c>
      <c r="V160">
        <v>0</v>
      </c>
      <c r="W160">
        <f t="shared" si="8"/>
        <v>0</v>
      </c>
      <c r="X160">
        <v>327</v>
      </c>
    </row>
    <row r="161" spans="1:24" x14ac:dyDescent="0.3">
      <c r="A161">
        <v>0</v>
      </c>
      <c r="B161">
        <v>0</v>
      </c>
      <c r="C161">
        <v>1</v>
      </c>
      <c r="D161">
        <v>1</v>
      </c>
      <c r="E161">
        <v>1928</v>
      </c>
      <c r="F161">
        <v>0</v>
      </c>
      <c r="G161">
        <v>14</v>
      </c>
      <c r="H161" t="s">
        <v>251</v>
      </c>
      <c r="I161">
        <v>1924</v>
      </c>
      <c r="J161">
        <v>1920</v>
      </c>
      <c r="K161">
        <f>VLOOKUP(E161,Plan4!$A$4:$E$32,4,0)</f>
        <v>1912</v>
      </c>
      <c r="L161">
        <v>1932</v>
      </c>
      <c r="M161">
        <v>0</v>
      </c>
      <c r="N161">
        <v>0</v>
      </c>
      <c r="O161">
        <v>0</v>
      </c>
      <c r="P161">
        <v>0</v>
      </c>
      <c r="Q161">
        <f t="shared" si="6"/>
        <v>0</v>
      </c>
      <c r="R161">
        <f t="shared" si="7"/>
        <v>0</v>
      </c>
      <c r="S161">
        <v>0</v>
      </c>
      <c r="T161">
        <v>0</v>
      </c>
      <c r="U161">
        <v>0</v>
      </c>
      <c r="V161">
        <v>0</v>
      </c>
      <c r="W161">
        <f t="shared" si="8"/>
        <v>0</v>
      </c>
      <c r="X161">
        <v>327</v>
      </c>
    </row>
    <row r="162" spans="1:24" x14ac:dyDescent="0.3">
      <c r="A162">
        <v>0</v>
      </c>
      <c r="B162">
        <v>0</v>
      </c>
      <c r="C162">
        <v>1</v>
      </c>
      <c r="D162">
        <v>1</v>
      </c>
      <c r="E162">
        <v>1928</v>
      </c>
      <c r="F162">
        <v>0</v>
      </c>
      <c r="G162">
        <v>11</v>
      </c>
      <c r="H162" t="s">
        <v>246</v>
      </c>
      <c r="I162">
        <v>1924</v>
      </c>
      <c r="J162">
        <v>1920</v>
      </c>
      <c r="K162">
        <f>VLOOKUP(E162,Plan4!$A$4:$E$32,4,0)</f>
        <v>1912</v>
      </c>
      <c r="L162">
        <v>1932</v>
      </c>
      <c r="M162">
        <v>0</v>
      </c>
      <c r="N162">
        <v>1</v>
      </c>
      <c r="O162">
        <v>0</v>
      </c>
      <c r="P162">
        <v>0</v>
      </c>
      <c r="Q162">
        <f t="shared" si="6"/>
        <v>0</v>
      </c>
      <c r="R162">
        <f t="shared" si="7"/>
        <v>0</v>
      </c>
      <c r="S162">
        <v>0</v>
      </c>
      <c r="T162">
        <v>0</v>
      </c>
      <c r="U162">
        <v>1</v>
      </c>
      <c r="V162">
        <v>0</v>
      </c>
      <c r="W162">
        <f t="shared" si="8"/>
        <v>0</v>
      </c>
      <c r="X162">
        <v>327</v>
      </c>
    </row>
    <row r="163" spans="1:24" x14ac:dyDescent="0.3">
      <c r="A163">
        <v>41</v>
      </c>
      <c r="B163">
        <v>32</v>
      </c>
      <c r="C163">
        <v>30</v>
      </c>
      <c r="D163">
        <v>103</v>
      </c>
      <c r="E163">
        <v>1932</v>
      </c>
      <c r="F163">
        <v>1</v>
      </c>
      <c r="G163">
        <v>16</v>
      </c>
      <c r="H163" t="s">
        <v>209</v>
      </c>
      <c r="I163">
        <v>1928</v>
      </c>
      <c r="J163">
        <v>1924</v>
      </c>
      <c r="K163">
        <f>VLOOKUP(E163,Plan4!$A$4:$E$32,4,0)</f>
        <v>1920</v>
      </c>
      <c r="L163">
        <v>1936</v>
      </c>
      <c r="M163">
        <v>22</v>
      </c>
      <c r="N163">
        <v>56</v>
      </c>
      <c r="O163">
        <v>45</v>
      </c>
      <c r="P163">
        <v>99</v>
      </c>
      <c r="Q163">
        <f t="shared" si="6"/>
        <v>41</v>
      </c>
      <c r="R163">
        <f t="shared" si="7"/>
        <v>95</v>
      </c>
      <c r="S163">
        <v>0</v>
      </c>
      <c r="T163">
        <v>0</v>
      </c>
      <c r="U163">
        <v>1</v>
      </c>
      <c r="V163">
        <v>1</v>
      </c>
      <c r="W163">
        <f t="shared" si="8"/>
        <v>1</v>
      </c>
      <c r="X163">
        <v>346</v>
      </c>
    </row>
    <row r="164" spans="1:24" x14ac:dyDescent="0.3">
      <c r="A164">
        <v>12</v>
      </c>
      <c r="B164">
        <v>12</v>
      </c>
      <c r="C164">
        <v>12</v>
      </c>
      <c r="D164">
        <v>36</v>
      </c>
      <c r="E164">
        <v>1932</v>
      </c>
      <c r="F164">
        <v>0</v>
      </c>
      <c r="G164">
        <v>8</v>
      </c>
      <c r="H164" t="s">
        <v>221</v>
      </c>
      <c r="I164">
        <v>1928</v>
      </c>
      <c r="J164">
        <v>1924</v>
      </c>
      <c r="K164">
        <f>VLOOKUP(E164,Plan4!$A$4:$E$32,4,0)</f>
        <v>1920</v>
      </c>
      <c r="L164">
        <v>1936</v>
      </c>
      <c r="M164">
        <v>7</v>
      </c>
      <c r="N164">
        <v>19</v>
      </c>
      <c r="O164">
        <v>8</v>
      </c>
      <c r="P164">
        <v>16</v>
      </c>
      <c r="Q164">
        <f t="shared" si="6"/>
        <v>13</v>
      </c>
      <c r="R164">
        <f t="shared" si="7"/>
        <v>23</v>
      </c>
      <c r="S164">
        <v>0</v>
      </c>
      <c r="T164">
        <v>0</v>
      </c>
      <c r="U164">
        <v>1</v>
      </c>
      <c r="V164">
        <v>1</v>
      </c>
      <c r="W164">
        <f t="shared" si="8"/>
        <v>1</v>
      </c>
      <c r="X164">
        <v>346</v>
      </c>
    </row>
    <row r="165" spans="1:24" x14ac:dyDescent="0.3">
      <c r="A165">
        <v>10</v>
      </c>
      <c r="B165">
        <v>5</v>
      </c>
      <c r="C165">
        <v>4</v>
      </c>
      <c r="D165">
        <v>19</v>
      </c>
      <c r="E165">
        <v>1932</v>
      </c>
      <c r="F165">
        <v>0</v>
      </c>
      <c r="G165">
        <v>9</v>
      </c>
      <c r="H165" t="s">
        <v>212</v>
      </c>
      <c r="I165">
        <v>1928</v>
      </c>
      <c r="J165">
        <v>1924</v>
      </c>
      <c r="K165">
        <f>VLOOKUP(E165,Plan4!$A$4:$E$32,4,0)</f>
        <v>1920</v>
      </c>
      <c r="L165">
        <v>1936</v>
      </c>
      <c r="M165">
        <v>6</v>
      </c>
      <c r="N165">
        <v>21</v>
      </c>
      <c r="O165">
        <v>13</v>
      </c>
      <c r="P165">
        <v>38</v>
      </c>
      <c r="Q165">
        <f t="shared" si="6"/>
        <v>9</v>
      </c>
      <c r="R165">
        <f t="shared" si="7"/>
        <v>41</v>
      </c>
      <c r="S165">
        <v>0</v>
      </c>
      <c r="T165">
        <v>0</v>
      </c>
      <c r="U165">
        <v>1</v>
      </c>
      <c r="V165">
        <v>1</v>
      </c>
      <c r="W165">
        <f t="shared" si="8"/>
        <v>1</v>
      </c>
      <c r="X165">
        <v>346</v>
      </c>
    </row>
    <row r="166" spans="1:24" x14ac:dyDescent="0.3">
      <c r="A166">
        <v>9</v>
      </c>
      <c r="B166">
        <v>5</v>
      </c>
      <c r="C166">
        <v>9</v>
      </c>
      <c r="D166">
        <v>23</v>
      </c>
      <c r="E166">
        <v>1932</v>
      </c>
      <c r="F166">
        <v>0</v>
      </c>
      <c r="G166">
        <v>9</v>
      </c>
      <c r="H166" t="s">
        <v>230</v>
      </c>
      <c r="I166">
        <v>1928</v>
      </c>
      <c r="J166">
        <v>1924</v>
      </c>
      <c r="K166">
        <f>VLOOKUP(E166,Plan4!$A$4:$E$32,4,0)</f>
        <v>1920</v>
      </c>
      <c r="L166">
        <v>1936</v>
      </c>
      <c r="M166">
        <v>7</v>
      </c>
      <c r="N166">
        <v>25</v>
      </c>
      <c r="O166">
        <v>4</v>
      </c>
      <c r="P166">
        <v>29</v>
      </c>
      <c r="Q166">
        <f t="shared" si="6"/>
        <v>19</v>
      </c>
      <c r="R166">
        <f t="shared" si="7"/>
        <v>64</v>
      </c>
      <c r="S166">
        <v>0</v>
      </c>
      <c r="T166">
        <v>0</v>
      </c>
      <c r="U166">
        <v>1</v>
      </c>
      <c r="V166">
        <v>1</v>
      </c>
      <c r="W166">
        <f t="shared" si="8"/>
        <v>1</v>
      </c>
      <c r="X166">
        <v>346</v>
      </c>
    </row>
    <row r="167" spans="1:24" x14ac:dyDescent="0.3">
      <c r="A167">
        <v>7</v>
      </c>
      <c r="B167">
        <v>7</v>
      </c>
      <c r="C167">
        <v>4</v>
      </c>
      <c r="D167">
        <v>18</v>
      </c>
      <c r="E167">
        <v>1932</v>
      </c>
      <c r="F167">
        <v>0</v>
      </c>
      <c r="G167">
        <v>8</v>
      </c>
      <c r="H167" t="s">
        <v>237</v>
      </c>
      <c r="I167">
        <v>1928</v>
      </c>
      <c r="J167">
        <v>1924</v>
      </c>
      <c r="K167">
        <f>VLOOKUP(E167,Plan4!$A$4:$E$32,4,0)</f>
        <v>1920</v>
      </c>
      <c r="L167">
        <v>1936</v>
      </c>
      <c r="M167">
        <v>2</v>
      </c>
      <c r="N167">
        <v>5</v>
      </c>
      <c r="O167">
        <v>0</v>
      </c>
      <c r="P167">
        <v>1</v>
      </c>
      <c r="Q167">
        <f t="shared" si="6"/>
        <v>0</v>
      </c>
      <c r="R167">
        <f t="shared" si="7"/>
        <v>2</v>
      </c>
      <c r="S167">
        <v>0</v>
      </c>
      <c r="T167">
        <v>0</v>
      </c>
      <c r="U167">
        <v>1</v>
      </c>
      <c r="V167">
        <v>1</v>
      </c>
      <c r="W167">
        <f t="shared" si="8"/>
        <v>1</v>
      </c>
      <c r="X167">
        <v>346</v>
      </c>
    </row>
    <row r="168" spans="1:24" x14ac:dyDescent="0.3">
      <c r="A168">
        <v>6</v>
      </c>
      <c r="B168">
        <v>4</v>
      </c>
      <c r="C168">
        <v>5</v>
      </c>
      <c r="D168">
        <v>15</v>
      </c>
      <c r="E168">
        <v>1932</v>
      </c>
      <c r="F168">
        <v>0</v>
      </c>
      <c r="G168">
        <v>10</v>
      </c>
      <c r="H168" t="s">
        <v>214</v>
      </c>
      <c r="I168">
        <v>1928</v>
      </c>
      <c r="J168">
        <v>1924</v>
      </c>
      <c r="K168">
        <f>VLOOKUP(E168,Plan4!$A$4:$E$32,4,0)</f>
        <v>1920</v>
      </c>
      <c r="L168">
        <v>1936</v>
      </c>
      <c r="M168">
        <v>4</v>
      </c>
      <c r="N168">
        <v>9</v>
      </c>
      <c r="O168">
        <v>2</v>
      </c>
      <c r="P168">
        <v>9</v>
      </c>
      <c r="Q168">
        <f t="shared" si="6"/>
        <v>0</v>
      </c>
      <c r="R168">
        <f t="shared" si="7"/>
        <v>0</v>
      </c>
      <c r="S168">
        <v>0</v>
      </c>
      <c r="T168">
        <v>0</v>
      </c>
      <c r="U168">
        <v>1</v>
      </c>
      <c r="V168">
        <v>1</v>
      </c>
      <c r="W168">
        <f t="shared" si="8"/>
        <v>0</v>
      </c>
      <c r="X168">
        <v>346</v>
      </c>
    </row>
    <row r="169" spans="1:24" x14ac:dyDescent="0.3">
      <c r="A169">
        <v>5</v>
      </c>
      <c r="B169">
        <v>8</v>
      </c>
      <c r="C169">
        <v>12</v>
      </c>
      <c r="D169">
        <v>25</v>
      </c>
      <c r="E169">
        <v>1932</v>
      </c>
      <c r="F169">
        <v>0</v>
      </c>
      <c r="G169">
        <v>10</v>
      </c>
      <c r="H169" t="s">
        <v>233</v>
      </c>
      <c r="I169">
        <v>1928</v>
      </c>
      <c r="J169">
        <v>1924</v>
      </c>
      <c r="K169">
        <f>VLOOKUP(E169,Plan4!$A$4:$E$32,4,0)</f>
        <v>1920</v>
      </c>
      <c r="L169">
        <v>1936</v>
      </c>
      <c r="M169">
        <v>8</v>
      </c>
      <c r="N169">
        <v>25</v>
      </c>
      <c r="O169">
        <v>14</v>
      </c>
      <c r="P169">
        <v>37</v>
      </c>
      <c r="Q169">
        <f t="shared" si="6"/>
        <v>15</v>
      </c>
      <c r="R169">
        <f t="shared" si="7"/>
        <v>34</v>
      </c>
      <c r="S169">
        <v>0</v>
      </c>
      <c r="T169">
        <v>0</v>
      </c>
      <c r="U169">
        <v>1</v>
      </c>
      <c r="V169">
        <v>1</v>
      </c>
      <c r="W169">
        <f t="shared" si="8"/>
        <v>1</v>
      </c>
      <c r="X169">
        <v>346</v>
      </c>
    </row>
    <row r="170" spans="1:24" x14ac:dyDescent="0.3">
      <c r="A170">
        <v>4</v>
      </c>
      <c r="B170">
        <v>7</v>
      </c>
      <c r="C170">
        <v>5</v>
      </c>
      <c r="D170">
        <v>16</v>
      </c>
      <c r="E170">
        <v>1932</v>
      </c>
      <c r="F170">
        <v>0</v>
      </c>
      <c r="G170">
        <v>16</v>
      </c>
      <c r="H170" t="s">
        <v>213</v>
      </c>
      <c r="I170">
        <v>1928</v>
      </c>
      <c r="J170">
        <v>1924</v>
      </c>
      <c r="K170">
        <f>VLOOKUP(E170,Plan4!$A$4:$E$32,4,0)</f>
        <v>1920</v>
      </c>
      <c r="L170">
        <v>1936</v>
      </c>
      <c r="M170">
        <v>3</v>
      </c>
      <c r="N170">
        <v>20</v>
      </c>
      <c r="O170">
        <v>9</v>
      </c>
      <c r="P170">
        <v>34</v>
      </c>
      <c r="Q170">
        <f t="shared" si="6"/>
        <v>15</v>
      </c>
      <c r="R170">
        <f t="shared" si="7"/>
        <v>43</v>
      </c>
      <c r="S170">
        <v>0</v>
      </c>
      <c r="T170">
        <v>0</v>
      </c>
      <c r="U170">
        <v>1</v>
      </c>
      <c r="V170">
        <v>1</v>
      </c>
      <c r="W170">
        <f t="shared" si="8"/>
        <v>1</v>
      </c>
      <c r="X170">
        <v>346</v>
      </c>
    </row>
    <row r="171" spans="1:24" x14ac:dyDescent="0.3">
      <c r="A171">
        <v>3</v>
      </c>
      <c r="B171">
        <v>12</v>
      </c>
      <c r="C171">
        <v>5</v>
      </c>
      <c r="D171">
        <v>20</v>
      </c>
      <c r="E171">
        <v>1932</v>
      </c>
      <c r="F171">
        <v>0</v>
      </c>
      <c r="G171">
        <v>10</v>
      </c>
      <c r="H171" t="s">
        <v>211</v>
      </c>
      <c r="I171">
        <v>1928</v>
      </c>
      <c r="J171">
        <v>1924</v>
      </c>
      <c r="K171">
        <f>VLOOKUP(E171,Plan4!$A$4:$E$32,4,0)</f>
        <v>1920</v>
      </c>
      <c r="L171">
        <v>1936</v>
      </c>
      <c r="M171">
        <v>10</v>
      </c>
      <c r="N171">
        <v>31</v>
      </c>
      <c r="O171">
        <v>0</v>
      </c>
      <c r="P171">
        <v>0</v>
      </c>
      <c r="Q171">
        <f t="shared" si="6"/>
        <v>0</v>
      </c>
      <c r="R171">
        <f t="shared" si="7"/>
        <v>0</v>
      </c>
      <c r="S171">
        <v>0</v>
      </c>
      <c r="T171">
        <v>1</v>
      </c>
      <c r="U171">
        <v>1</v>
      </c>
      <c r="V171">
        <v>0</v>
      </c>
      <c r="W171">
        <f t="shared" si="8"/>
        <v>0</v>
      </c>
      <c r="X171">
        <v>346</v>
      </c>
    </row>
    <row r="172" spans="1:24" x14ac:dyDescent="0.3">
      <c r="A172">
        <v>3</v>
      </c>
      <c r="B172">
        <v>1</v>
      </c>
      <c r="C172">
        <v>1</v>
      </c>
      <c r="D172">
        <v>5</v>
      </c>
      <c r="E172">
        <v>1932</v>
      </c>
      <c r="F172">
        <v>0</v>
      </c>
      <c r="G172">
        <v>12</v>
      </c>
      <c r="H172" t="s">
        <v>216</v>
      </c>
      <c r="I172">
        <v>1928</v>
      </c>
      <c r="J172">
        <v>1924</v>
      </c>
      <c r="K172">
        <f>VLOOKUP(E172,Plan4!$A$4:$E$32,4,0)</f>
        <v>1920</v>
      </c>
      <c r="L172">
        <v>1936</v>
      </c>
      <c r="M172">
        <v>1</v>
      </c>
      <c r="N172">
        <v>4</v>
      </c>
      <c r="O172">
        <v>3</v>
      </c>
      <c r="P172">
        <v>6</v>
      </c>
      <c r="Q172">
        <f t="shared" si="6"/>
        <v>0</v>
      </c>
      <c r="R172">
        <f t="shared" si="7"/>
        <v>3</v>
      </c>
      <c r="S172">
        <v>0</v>
      </c>
      <c r="T172">
        <v>0</v>
      </c>
      <c r="U172">
        <v>1</v>
      </c>
      <c r="V172">
        <v>1</v>
      </c>
      <c r="W172">
        <f t="shared" si="8"/>
        <v>1</v>
      </c>
      <c r="X172">
        <v>346</v>
      </c>
    </row>
    <row r="173" spans="1:24" x14ac:dyDescent="0.3">
      <c r="A173">
        <v>3</v>
      </c>
      <c r="B173">
        <v>1</v>
      </c>
      <c r="C173">
        <v>0</v>
      </c>
      <c r="D173">
        <v>4</v>
      </c>
      <c r="E173">
        <v>1932</v>
      </c>
      <c r="F173">
        <v>0</v>
      </c>
      <c r="G173">
        <v>12</v>
      </c>
      <c r="H173" t="s">
        <v>242</v>
      </c>
      <c r="I173">
        <v>1928</v>
      </c>
      <c r="J173">
        <v>1924</v>
      </c>
      <c r="K173">
        <f>VLOOKUP(E173,Plan4!$A$4:$E$32,4,0)</f>
        <v>1920</v>
      </c>
      <c r="L173">
        <v>1936</v>
      </c>
      <c r="M173">
        <v>3</v>
      </c>
      <c r="N173">
        <v>7</v>
      </c>
      <c r="O173">
        <v>1</v>
      </c>
      <c r="P173">
        <v>6</v>
      </c>
      <c r="Q173">
        <f t="shared" si="6"/>
        <v>0</v>
      </c>
      <c r="R173">
        <f t="shared" si="7"/>
        <v>0</v>
      </c>
      <c r="S173">
        <v>0</v>
      </c>
      <c r="T173">
        <v>0</v>
      </c>
      <c r="U173">
        <v>1</v>
      </c>
      <c r="V173">
        <v>1</v>
      </c>
      <c r="W173">
        <f t="shared" si="8"/>
        <v>0</v>
      </c>
      <c r="X173">
        <v>346</v>
      </c>
    </row>
    <row r="174" spans="1:24" x14ac:dyDescent="0.3">
      <c r="A174">
        <v>2</v>
      </c>
      <c r="B174">
        <v>5</v>
      </c>
      <c r="C174">
        <v>8</v>
      </c>
      <c r="D174">
        <v>15</v>
      </c>
      <c r="E174">
        <v>1932</v>
      </c>
      <c r="F174">
        <v>0</v>
      </c>
      <c r="G174">
        <v>9</v>
      </c>
      <c r="H174" t="s">
        <v>223</v>
      </c>
      <c r="I174">
        <v>1928</v>
      </c>
      <c r="J174">
        <v>1924</v>
      </c>
      <c r="K174">
        <f>VLOOKUP(E174,Plan4!$A$4:$E$32,4,0)</f>
        <v>1920</v>
      </c>
      <c r="L174">
        <v>1936</v>
      </c>
      <c r="M174">
        <v>4</v>
      </c>
      <c r="N174">
        <v>15</v>
      </c>
      <c r="O174">
        <v>0</v>
      </c>
      <c r="P174">
        <v>4</v>
      </c>
      <c r="Q174">
        <f t="shared" si="6"/>
        <v>3</v>
      </c>
      <c r="R174">
        <f t="shared" si="7"/>
        <v>9</v>
      </c>
      <c r="S174">
        <v>0</v>
      </c>
      <c r="T174">
        <v>0</v>
      </c>
      <c r="U174">
        <v>1</v>
      </c>
      <c r="V174">
        <v>1</v>
      </c>
      <c r="W174">
        <f t="shared" si="8"/>
        <v>1</v>
      </c>
      <c r="X174">
        <v>346</v>
      </c>
    </row>
    <row r="175" spans="1:24" x14ac:dyDescent="0.3">
      <c r="A175">
        <v>2</v>
      </c>
      <c r="B175">
        <v>5</v>
      </c>
      <c r="C175">
        <v>0</v>
      </c>
      <c r="D175">
        <v>7</v>
      </c>
      <c r="E175">
        <v>1932</v>
      </c>
      <c r="F175">
        <v>0</v>
      </c>
      <c r="G175">
        <v>14</v>
      </c>
      <c r="H175" t="s">
        <v>226</v>
      </c>
      <c r="I175">
        <v>1928</v>
      </c>
      <c r="J175">
        <v>1924</v>
      </c>
      <c r="K175">
        <f>VLOOKUP(E175,Plan4!$A$4:$E$32,4,0)</f>
        <v>1920</v>
      </c>
      <c r="L175">
        <v>1936</v>
      </c>
      <c r="M175">
        <v>6</v>
      </c>
      <c r="N175">
        <v>19</v>
      </c>
      <c r="O175">
        <v>4</v>
      </c>
      <c r="P175">
        <v>10</v>
      </c>
      <c r="Q175">
        <f t="shared" si="6"/>
        <v>4</v>
      </c>
      <c r="R175">
        <f t="shared" si="7"/>
        <v>11</v>
      </c>
      <c r="S175">
        <v>1</v>
      </c>
      <c r="T175">
        <v>0</v>
      </c>
      <c r="U175">
        <v>1</v>
      </c>
      <c r="V175">
        <v>1</v>
      </c>
      <c r="W175">
        <f t="shared" si="8"/>
        <v>1</v>
      </c>
      <c r="X175">
        <v>346</v>
      </c>
    </row>
    <row r="176" spans="1:24" x14ac:dyDescent="0.3">
      <c r="A176">
        <v>2</v>
      </c>
      <c r="B176">
        <v>1</v>
      </c>
      <c r="C176">
        <v>4</v>
      </c>
      <c r="D176">
        <v>7</v>
      </c>
      <c r="E176">
        <v>1932</v>
      </c>
      <c r="F176">
        <v>0</v>
      </c>
      <c r="G176">
        <v>9</v>
      </c>
      <c r="H176" t="s">
        <v>244</v>
      </c>
      <c r="I176">
        <v>1928</v>
      </c>
      <c r="J176">
        <v>1924</v>
      </c>
      <c r="K176">
        <f>VLOOKUP(E176,Plan4!$A$4:$E$32,4,0)</f>
        <v>1920</v>
      </c>
      <c r="L176">
        <v>1936</v>
      </c>
      <c r="M176">
        <v>1</v>
      </c>
      <c r="N176">
        <v>5</v>
      </c>
      <c r="O176">
        <v>0</v>
      </c>
      <c r="P176">
        <v>2</v>
      </c>
      <c r="Q176">
        <f t="shared" si="6"/>
        <v>0</v>
      </c>
      <c r="R176">
        <f t="shared" si="7"/>
        <v>0</v>
      </c>
      <c r="S176">
        <v>0</v>
      </c>
      <c r="T176">
        <v>0</v>
      </c>
      <c r="U176">
        <v>1</v>
      </c>
      <c r="V176">
        <v>1</v>
      </c>
      <c r="W176">
        <f t="shared" si="8"/>
        <v>0</v>
      </c>
      <c r="X176">
        <v>346</v>
      </c>
    </row>
    <row r="177" spans="1:24" x14ac:dyDescent="0.3">
      <c r="A177">
        <v>2</v>
      </c>
      <c r="B177">
        <v>0</v>
      </c>
      <c r="C177">
        <v>3</v>
      </c>
      <c r="D177">
        <v>5</v>
      </c>
      <c r="E177">
        <v>1932</v>
      </c>
      <c r="F177">
        <v>0</v>
      </c>
      <c r="G177">
        <v>15</v>
      </c>
      <c r="H177" t="s">
        <v>234</v>
      </c>
      <c r="I177">
        <v>1928</v>
      </c>
      <c r="J177">
        <v>1924</v>
      </c>
      <c r="K177">
        <f>VLOOKUP(E177,Plan4!$A$4:$E$32,4,0)</f>
        <v>1920</v>
      </c>
      <c r="L177">
        <v>1936</v>
      </c>
      <c r="M177">
        <v>1</v>
      </c>
      <c r="N177">
        <v>3</v>
      </c>
      <c r="O177">
        <v>1</v>
      </c>
      <c r="P177">
        <v>3</v>
      </c>
      <c r="Q177">
        <f t="shared" si="6"/>
        <v>3</v>
      </c>
      <c r="R177">
        <f t="shared" si="7"/>
        <v>10</v>
      </c>
      <c r="S177">
        <v>0</v>
      </c>
      <c r="T177">
        <v>0</v>
      </c>
      <c r="U177">
        <v>1</v>
      </c>
      <c r="V177">
        <v>1</v>
      </c>
      <c r="W177">
        <f t="shared" si="8"/>
        <v>1</v>
      </c>
      <c r="X177">
        <v>346</v>
      </c>
    </row>
    <row r="178" spans="1:24" x14ac:dyDescent="0.3">
      <c r="A178">
        <v>2</v>
      </c>
      <c r="B178">
        <v>0</v>
      </c>
      <c r="C178">
        <v>0</v>
      </c>
      <c r="D178">
        <v>2</v>
      </c>
      <c r="E178">
        <v>1932</v>
      </c>
      <c r="F178">
        <v>0</v>
      </c>
      <c r="G178">
        <v>10</v>
      </c>
      <c r="H178" t="s">
        <v>249</v>
      </c>
      <c r="I178">
        <v>1928</v>
      </c>
      <c r="J178">
        <v>1924</v>
      </c>
      <c r="K178">
        <f>VLOOKUP(E178,Plan4!$A$4:$E$32,4,0)</f>
        <v>1920</v>
      </c>
      <c r="L178">
        <v>1936</v>
      </c>
      <c r="M178">
        <v>1</v>
      </c>
      <c r="N178">
        <v>1</v>
      </c>
      <c r="O178">
        <v>0</v>
      </c>
      <c r="P178">
        <v>0</v>
      </c>
      <c r="Q178">
        <f t="shared" si="6"/>
        <v>0</v>
      </c>
      <c r="R178">
        <f t="shared" si="7"/>
        <v>0</v>
      </c>
      <c r="S178">
        <v>0</v>
      </c>
      <c r="T178">
        <v>0</v>
      </c>
      <c r="U178">
        <v>1</v>
      </c>
      <c r="V178">
        <v>0</v>
      </c>
      <c r="W178">
        <f t="shared" si="8"/>
        <v>0</v>
      </c>
      <c r="X178">
        <v>346</v>
      </c>
    </row>
    <row r="179" spans="1:24" x14ac:dyDescent="0.3">
      <c r="A179">
        <v>1</v>
      </c>
      <c r="B179">
        <v>2</v>
      </c>
      <c r="C179">
        <v>1</v>
      </c>
      <c r="D179">
        <v>4</v>
      </c>
      <c r="E179">
        <v>1932</v>
      </c>
      <c r="F179">
        <v>0</v>
      </c>
      <c r="G179">
        <v>17</v>
      </c>
      <c r="H179" t="s">
        <v>239</v>
      </c>
      <c r="I179">
        <v>1928</v>
      </c>
      <c r="J179">
        <v>1924</v>
      </c>
      <c r="K179">
        <f>VLOOKUP(E179,Plan4!$A$4:$E$32,4,0)</f>
        <v>1920</v>
      </c>
      <c r="L179">
        <v>1936</v>
      </c>
      <c r="M179">
        <v>2</v>
      </c>
      <c r="N179">
        <v>9</v>
      </c>
      <c r="O179">
        <v>1</v>
      </c>
      <c r="P179">
        <v>10</v>
      </c>
      <c r="Q179">
        <f t="shared" si="6"/>
        <v>0</v>
      </c>
      <c r="R179">
        <f t="shared" si="7"/>
        <v>2</v>
      </c>
      <c r="S179">
        <v>0</v>
      </c>
      <c r="T179">
        <v>0</v>
      </c>
      <c r="U179">
        <v>1</v>
      </c>
      <c r="V179">
        <v>1</v>
      </c>
      <c r="W179">
        <f t="shared" si="8"/>
        <v>1</v>
      </c>
      <c r="X179">
        <v>346</v>
      </c>
    </row>
    <row r="180" spans="1:24" x14ac:dyDescent="0.3">
      <c r="A180">
        <v>1</v>
      </c>
      <c r="B180">
        <v>1</v>
      </c>
      <c r="C180">
        <v>3</v>
      </c>
      <c r="D180">
        <v>5</v>
      </c>
      <c r="E180">
        <v>1932</v>
      </c>
      <c r="F180">
        <v>0</v>
      </c>
      <c r="G180">
        <v>10</v>
      </c>
      <c r="H180" t="s">
        <v>215</v>
      </c>
      <c r="I180">
        <v>1928</v>
      </c>
      <c r="J180">
        <v>1924</v>
      </c>
      <c r="K180">
        <f>VLOOKUP(E180,Plan4!$A$4:$E$32,4,0)</f>
        <v>1920</v>
      </c>
      <c r="L180">
        <v>1936</v>
      </c>
      <c r="M180">
        <v>2</v>
      </c>
      <c r="N180">
        <v>3</v>
      </c>
      <c r="O180">
        <v>0</v>
      </c>
      <c r="P180">
        <v>4</v>
      </c>
      <c r="Q180">
        <f t="shared" si="6"/>
        <v>0</v>
      </c>
      <c r="R180">
        <f t="shared" si="7"/>
        <v>0</v>
      </c>
      <c r="S180">
        <v>0</v>
      </c>
      <c r="T180">
        <v>0</v>
      </c>
      <c r="U180">
        <v>1</v>
      </c>
      <c r="V180">
        <v>1</v>
      </c>
      <c r="W180">
        <f t="shared" si="8"/>
        <v>0</v>
      </c>
      <c r="X180">
        <v>346</v>
      </c>
    </row>
    <row r="181" spans="1:24" x14ac:dyDescent="0.3">
      <c r="A181">
        <v>1</v>
      </c>
      <c r="B181">
        <v>0</v>
      </c>
      <c r="C181">
        <v>0</v>
      </c>
      <c r="D181">
        <v>1</v>
      </c>
      <c r="E181">
        <v>1932</v>
      </c>
      <c r="F181">
        <v>0</v>
      </c>
      <c r="G181">
        <v>8</v>
      </c>
      <c r="H181" t="s">
        <v>227</v>
      </c>
      <c r="I181">
        <v>1928</v>
      </c>
      <c r="J181">
        <v>1924</v>
      </c>
      <c r="K181">
        <f>VLOOKUP(E181,Plan4!$A$4:$E$32,4,0)</f>
        <v>1920</v>
      </c>
      <c r="L181">
        <v>1936</v>
      </c>
      <c r="M181">
        <v>1</v>
      </c>
      <c r="N181">
        <v>1</v>
      </c>
      <c r="O181">
        <v>0</v>
      </c>
      <c r="P181">
        <v>0</v>
      </c>
      <c r="Q181">
        <f t="shared" si="6"/>
        <v>0</v>
      </c>
      <c r="R181">
        <f t="shared" si="7"/>
        <v>0</v>
      </c>
      <c r="S181">
        <v>0</v>
      </c>
      <c r="T181">
        <v>0</v>
      </c>
      <c r="U181">
        <v>1</v>
      </c>
      <c r="V181">
        <v>0</v>
      </c>
      <c r="W181">
        <f t="shared" si="8"/>
        <v>0</v>
      </c>
      <c r="X181">
        <v>346</v>
      </c>
    </row>
    <row r="182" spans="1:24" x14ac:dyDescent="0.3">
      <c r="A182">
        <v>0</v>
      </c>
      <c r="B182">
        <v>3</v>
      </c>
      <c r="C182">
        <v>3</v>
      </c>
      <c r="D182">
        <v>6</v>
      </c>
      <c r="E182">
        <v>1932</v>
      </c>
      <c r="F182">
        <v>0</v>
      </c>
      <c r="G182">
        <v>10</v>
      </c>
      <c r="H182" t="s">
        <v>217</v>
      </c>
      <c r="I182">
        <v>1928</v>
      </c>
      <c r="J182">
        <v>1924</v>
      </c>
      <c r="K182">
        <f>VLOOKUP(E182,Plan4!$A$4:$E$32,4,0)</f>
        <v>1920</v>
      </c>
      <c r="L182">
        <v>1936</v>
      </c>
      <c r="M182">
        <v>3</v>
      </c>
      <c r="N182">
        <v>6</v>
      </c>
      <c r="O182">
        <v>2</v>
      </c>
      <c r="P182">
        <v>9</v>
      </c>
      <c r="Q182">
        <f t="shared" si="6"/>
        <v>3</v>
      </c>
      <c r="R182">
        <f t="shared" si="7"/>
        <v>13</v>
      </c>
      <c r="S182">
        <v>0</v>
      </c>
      <c r="T182">
        <v>0</v>
      </c>
      <c r="U182">
        <v>1</v>
      </c>
      <c r="V182">
        <v>1</v>
      </c>
      <c r="W182">
        <f t="shared" si="8"/>
        <v>1</v>
      </c>
      <c r="X182">
        <v>346</v>
      </c>
    </row>
    <row r="183" spans="1:24" x14ac:dyDescent="0.3">
      <c r="A183">
        <v>0</v>
      </c>
      <c r="B183">
        <v>2</v>
      </c>
      <c r="C183">
        <v>0</v>
      </c>
      <c r="D183">
        <v>2</v>
      </c>
      <c r="E183">
        <v>1932</v>
      </c>
      <c r="F183">
        <v>0</v>
      </c>
      <c r="G183">
        <v>9</v>
      </c>
      <c r="H183" t="s">
        <v>229</v>
      </c>
      <c r="I183">
        <v>1928</v>
      </c>
      <c r="J183">
        <v>1924</v>
      </c>
      <c r="K183">
        <f>VLOOKUP(E183,Plan4!$A$4:$E$32,4,0)</f>
        <v>1920</v>
      </c>
      <c r="L183">
        <v>1936</v>
      </c>
      <c r="M183">
        <v>0</v>
      </c>
      <c r="N183">
        <v>0</v>
      </c>
      <c r="O183">
        <v>0</v>
      </c>
      <c r="P183">
        <v>0</v>
      </c>
      <c r="Q183">
        <f t="shared" si="6"/>
        <v>0</v>
      </c>
      <c r="R183">
        <f t="shared" si="7"/>
        <v>0</v>
      </c>
      <c r="S183">
        <v>0</v>
      </c>
      <c r="T183">
        <v>0</v>
      </c>
      <c r="U183">
        <v>0</v>
      </c>
      <c r="V183">
        <v>0</v>
      </c>
      <c r="W183">
        <f t="shared" si="8"/>
        <v>0</v>
      </c>
      <c r="X183">
        <v>346</v>
      </c>
    </row>
    <row r="184" spans="1:24" x14ac:dyDescent="0.3">
      <c r="A184">
        <v>0</v>
      </c>
      <c r="B184">
        <v>1</v>
      </c>
      <c r="C184">
        <v>0</v>
      </c>
      <c r="D184">
        <v>1</v>
      </c>
      <c r="E184">
        <v>1932</v>
      </c>
      <c r="F184">
        <v>0</v>
      </c>
      <c r="G184">
        <v>9</v>
      </c>
      <c r="H184" t="s">
        <v>252</v>
      </c>
      <c r="I184">
        <v>1928</v>
      </c>
      <c r="J184">
        <v>1924</v>
      </c>
      <c r="K184">
        <f>VLOOKUP(E184,Plan4!$A$4:$E$32,4,0)</f>
        <v>1920</v>
      </c>
      <c r="L184">
        <v>1936</v>
      </c>
      <c r="M184">
        <v>0</v>
      </c>
      <c r="N184">
        <v>0</v>
      </c>
      <c r="O184">
        <v>0</v>
      </c>
      <c r="P184">
        <v>0</v>
      </c>
      <c r="Q184">
        <f t="shared" si="6"/>
        <v>0</v>
      </c>
      <c r="R184">
        <f t="shared" si="7"/>
        <v>0</v>
      </c>
      <c r="S184">
        <v>0</v>
      </c>
      <c r="T184">
        <v>0</v>
      </c>
      <c r="U184">
        <v>0</v>
      </c>
      <c r="V184">
        <v>0</v>
      </c>
      <c r="W184">
        <f t="shared" si="8"/>
        <v>0</v>
      </c>
      <c r="X184">
        <v>346</v>
      </c>
    </row>
    <row r="185" spans="1:24" x14ac:dyDescent="0.3">
      <c r="A185">
        <v>0</v>
      </c>
      <c r="B185">
        <v>1</v>
      </c>
      <c r="C185">
        <v>0</v>
      </c>
      <c r="D185">
        <v>1</v>
      </c>
      <c r="E185">
        <v>1932</v>
      </c>
      <c r="F185">
        <v>0</v>
      </c>
      <c r="G185">
        <v>14</v>
      </c>
      <c r="H185" t="s">
        <v>240</v>
      </c>
      <c r="I185">
        <v>1928</v>
      </c>
      <c r="J185">
        <v>1924</v>
      </c>
      <c r="K185">
        <f>VLOOKUP(E185,Plan4!$A$4:$E$32,4,0)</f>
        <v>1920</v>
      </c>
      <c r="L185">
        <v>1936</v>
      </c>
      <c r="M185">
        <v>1</v>
      </c>
      <c r="N185">
        <v>1</v>
      </c>
      <c r="O185">
        <v>0</v>
      </c>
      <c r="P185">
        <v>1</v>
      </c>
      <c r="Q185">
        <f t="shared" si="6"/>
        <v>0</v>
      </c>
      <c r="R185">
        <f t="shared" si="7"/>
        <v>1</v>
      </c>
      <c r="S185">
        <v>0</v>
      </c>
      <c r="T185">
        <v>0</v>
      </c>
      <c r="U185">
        <v>1</v>
      </c>
      <c r="V185">
        <v>1</v>
      </c>
      <c r="W185">
        <f t="shared" si="8"/>
        <v>1</v>
      </c>
      <c r="X185">
        <v>346</v>
      </c>
    </row>
    <row r="186" spans="1:24" x14ac:dyDescent="0.3">
      <c r="A186">
        <v>0</v>
      </c>
      <c r="B186">
        <v>1</v>
      </c>
      <c r="C186">
        <v>0</v>
      </c>
      <c r="D186">
        <v>1</v>
      </c>
      <c r="E186">
        <v>1932</v>
      </c>
      <c r="F186">
        <v>0</v>
      </c>
      <c r="G186">
        <v>14</v>
      </c>
      <c r="H186" t="s">
        <v>218</v>
      </c>
      <c r="I186">
        <v>1928</v>
      </c>
      <c r="J186">
        <v>1924</v>
      </c>
      <c r="K186">
        <f>VLOOKUP(E186,Plan4!$A$4:$E$32,4,0)</f>
        <v>1920</v>
      </c>
      <c r="L186">
        <v>1936</v>
      </c>
      <c r="M186">
        <v>7</v>
      </c>
      <c r="N186">
        <v>15</v>
      </c>
      <c r="O186">
        <v>7</v>
      </c>
      <c r="P186">
        <v>25</v>
      </c>
      <c r="Q186">
        <f t="shared" si="6"/>
        <v>2</v>
      </c>
      <c r="R186">
        <f t="shared" si="7"/>
        <v>11</v>
      </c>
      <c r="S186">
        <v>0</v>
      </c>
      <c r="T186">
        <v>0</v>
      </c>
      <c r="U186">
        <v>1</v>
      </c>
      <c r="V186">
        <v>1</v>
      </c>
      <c r="W186">
        <f t="shared" si="8"/>
        <v>1</v>
      </c>
      <c r="X186">
        <v>346</v>
      </c>
    </row>
    <row r="187" spans="1:24" x14ac:dyDescent="0.3">
      <c r="A187">
        <v>0</v>
      </c>
      <c r="B187">
        <v>0</v>
      </c>
      <c r="C187">
        <v>3</v>
      </c>
      <c r="D187">
        <v>3</v>
      </c>
      <c r="E187">
        <v>1932</v>
      </c>
      <c r="F187">
        <v>0</v>
      </c>
      <c r="G187">
        <v>14</v>
      </c>
      <c r="H187" t="s">
        <v>251</v>
      </c>
      <c r="I187">
        <v>1928</v>
      </c>
      <c r="J187">
        <v>1924</v>
      </c>
      <c r="K187">
        <f>VLOOKUP(E187,Plan4!$A$4:$E$32,4,0)</f>
        <v>1920</v>
      </c>
      <c r="L187">
        <v>1936</v>
      </c>
      <c r="M187">
        <v>0</v>
      </c>
      <c r="N187">
        <v>1</v>
      </c>
      <c r="O187">
        <v>0</v>
      </c>
      <c r="P187">
        <v>0</v>
      </c>
      <c r="Q187">
        <f t="shared" si="6"/>
        <v>0</v>
      </c>
      <c r="R187">
        <f t="shared" si="7"/>
        <v>0</v>
      </c>
      <c r="S187">
        <v>0</v>
      </c>
      <c r="T187">
        <v>0</v>
      </c>
      <c r="U187">
        <v>1</v>
      </c>
      <c r="V187">
        <v>0</v>
      </c>
      <c r="W187">
        <f t="shared" si="8"/>
        <v>0</v>
      </c>
      <c r="X187">
        <v>346</v>
      </c>
    </row>
    <row r="188" spans="1:24" x14ac:dyDescent="0.3">
      <c r="A188">
        <v>0</v>
      </c>
      <c r="B188">
        <v>0</v>
      </c>
      <c r="C188">
        <v>1</v>
      </c>
      <c r="D188">
        <v>1</v>
      </c>
      <c r="E188">
        <v>1932</v>
      </c>
      <c r="F188">
        <v>0</v>
      </c>
      <c r="G188">
        <v>8</v>
      </c>
      <c r="H188" t="s">
        <v>224</v>
      </c>
      <c r="I188">
        <v>1928</v>
      </c>
      <c r="J188">
        <v>1924</v>
      </c>
      <c r="K188">
        <f>VLOOKUP(E188,Plan4!$A$4:$E$32,4,0)</f>
        <v>1920</v>
      </c>
      <c r="L188">
        <v>1936</v>
      </c>
      <c r="M188">
        <v>1</v>
      </c>
      <c r="N188">
        <v>1</v>
      </c>
      <c r="O188">
        <v>0</v>
      </c>
      <c r="P188">
        <v>0</v>
      </c>
      <c r="Q188">
        <f t="shared" si="6"/>
        <v>0</v>
      </c>
      <c r="R188">
        <f t="shared" si="7"/>
        <v>2</v>
      </c>
      <c r="S188">
        <v>0</v>
      </c>
      <c r="T188">
        <v>0</v>
      </c>
      <c r="U188">
        <v>1</v>
      </c>
      <c r="V188">
        <v>0</v>
      </c>
      <c r="W188">
        <f t="shared" si="8"/>
        <v>1</v>
      </c>
      <c r="X188">
        <v>346</v>
      </c>
    </row>
    <row r="189" spans="1:24" x14ac:dyDescent="0.3">
      <c r="A189">
        <v>0</v>
      </c>
      <c r="B189">
        <v>0</v>
      </c>
      <c r="C189">
        <v>1</v>
      </c>
      <c r="D189">
        <v>1</v>
      </c>
      <c r="E189">
        <v>1932</v>
      </c>
      <c r="F189">
        <v>0</v>
      </c>
      <c r="G189">
        <v>10</v>
      </c>
      <c r="H189" t="s">
        <v>243</v>
      </c>
      <c r="I189">
        <v>1928</v>
      </c>
      <c r="J189">
        <v>1924</v>
      </c>
      <c r="K189">
        <f>VLOOKUP(E189,Plan4!$A$4:$E$32,4,0)</f>
        <v>1920</v>
      </c>
      <c r="L189">
        <v>1936</v>
      </c>
      <c r="M189">
        <v>1</v>
      </c>
      <c r="N189">
        <v>1</v>
      </c>
      <c r="O189">
        <v>1</v>
      </c>
      <c r="P189">
        <v>1</v>
      </c>
      <c r="Q189">
        <f t="shared" si="6"/>
        <v>0</v>
      </c>
      <c r="R189">
        <f t="shared" si="7"/>
        <v>0</v>
      </c>
      <c r="S189">
        <v>0</v>
      </c>
      <c r="T189">
        <v>0</v>
      </c>
      <c r="U189">
        <v>1</v>
      </c>
      <c r="V189">
        <v>1</v>
      </c>
      <c r="W189">
        <f t="shared" si="8"/>
        <v>0</v>
      </c>
      <c r="X189">
        <v>346</v>
      </c>
    </row>
    <row r="190" spans="1:24" x14ac:dyDescent="0.3">
      <c r="A190">
        <v>33</v>
      </c>
      <c r="B190">
        <v>26</v>
      </c>
      <c r="C190">
        <v>30</v>
      </c>
      <c r="D190">
        <v>89</v>
      </c>
      <c r="E190">
        <v>1936</v>
      </c>
      <c r="F190">
        <v>1</v>
      </c>
      <c r="G190">
        <v>10</v>
      </c>
      <c r="H190" t="s">
        <v>211</v>
      </c>
      <c r="I190">
        <v>1932</v>
      </c>
      <c r="J190">
        <v>1928</v>
      </c>
      <c r="K190">
        <f>VLOOKUP(E190,Plan4!$A$4:$E$32,4,0)</f>
        <v>1924</v>
      </c>
      <c r="L190">
        <v>1948</v>
      </c>
      <c r="M190">
        <v>3</v>
      </c>
      <c r="N190">
        <v>20</v>
      </c>
      <c r="O190">
        <v>10</v>
      </c>
      <c r="P190">
        <v>31</v>
      </c>
      <c r="Q190">
        <f t="shared" si="6"/>
        <v>0</v>
      </c>
      <c r="R190">
        <f t="shared" si="7"/>
        <v>0</v>
      </c>
      <c r="S190">
        <v>0</v>
      </c>
      <c r="T190">
        <v>0</v>
      </c>
      <c r="U190">
        <v>1</v>
      </c>
      <c r="V190">
        <v>1</v>
      </c>
      <c r="W190">
        <f t="shared" si="8"/>
        <v>0</v>
      </c>
      <c r="X190">
        <v>388</v>
      </c>
    </row>
    <row r="191" spans="1:24" x14ac:dyDescent="0.3">
      <c r="A191">
        <v>24</v>
      </c>
      <c r="B191">
        <v>20</v>
      </c>
      <c r="C191">
        <v>12</v>
      </c>
      <c r="D191">
        <v>56</v>
      </c>
      <c r="E191">
        <v>1936</v>
      </c>
      <c r="F191">
        <v>0</v>
      </c>
      <c r="G191">
        <v>16</v>
      </c>
      <c r="H191" t="s">
        <v>209</v>
      </c>
      <c r="I191">
        <v>1932</v>
      </c>
      <c r="J191">
        <v>1928</v>
      </c>
      <c r="K191">
        <f>VLOOKUP(E191,Plan4!$A$4:$E$32,4,0)</f>
        <v>1924</v>
      </c>
      <c r="L191">
        <v>1948</v>
      </c>
      <c r="M191">
        <v>41</v>
      </c>
      <c r="N191">
        <v>103</v>
      </c>
      <c r="O191">
        <v>22</v>
      </c>
      <c r="P191">
        <v>56</v>
      </c>
      <c r="Q191">
        <f t="shared" si="6"/>
        <v>45</v>
      </c>
      <c r="R191">
        <f t="shared" si="7"/>
        <v>99</v>
      </c>
      <c r="S191">
        <v>1</v>
      </c>
      <c r="T191">
        <v>0</v>
      </c>
      <c r="U191">
        <v>1</v>
      </c>
      <c r="V191">
        <v>1</v>
      </c>
      <c r="W191">
        <f t="shared" si="8"/>
        <v>1</v>
      </c>
      <c r="X191">
        <v>388</v>
      </c>
    </row>
    <row r="192" spans="1:24" x14ac:dyDescent="0.3">
      <c r="A192">
        <v>10</v>
      </c>
      <c r="B192">
        <v>1</v>
      </c>
      <c r="C192">
        <v>5</v>
      </c>
      <c r="D192">
        <v>16</v>
      </c>
      <c r="E192">
        <v>1936</v>
      </c>
      <c r="F192">
        <v>0</v>
      </c>
      <c r="G192">
        <v>10</v>
      </c>
      <c r="H192" t="s">
        <v>214</v>
      </c>
      <c r="I192">
        <v>1932</v>
      </c>
      <c r="J192">
        <v>1928</v>
      </c>
      <c r="K192">
        <f>VLOOKUP(E192,Plan4!$A$4:$E$32,4,0)</f>
        <v>1924</v>
      </c>
      <c r="L192">
        <v>1948</v>
      </c>
      <c r="M192">
        <v>6</v>
      </c>
      <c r="N192">
        <v>15</v>
      </c>
      <c r="O192">
        <v>4</v>
      </c>
      <c r="P192">
        <v>9</v>
      </c>
      <c r="Q192">
        <f t="shared" si="6"/>
        <v>2</v>
      </c>
      <c r="R192">
        <f t="shared" si="7"/>
        <v>9</v>
      </c>
      <c r="S192">
        <v>0</v>
      </c>
      <c r="T192">
        <v>0</v>
      </c>
      <c r="U192">
        <v>1</v>
      </c>
      <c r="V192">
        <v>1</v>
      </c>
      <c r="W192">
        <f t="shared" si="8"/>
        <v>1</v>
      </c>
      <c r="X192">
        <v>388</v>
      </c>
    </row>
    <row r="193" spans="1:24" x14ac:dyDescent="0.3">
      <c r="A193">
        <v>8</v>
      </c>
      <c r="B193">
        <v>9</v>
      </c>
      <c r="C193">
        <v>5</v>
      </c>
      <c r="D193">
        <v>22</v>
      </c>
      <c r="E193">
        <v>1936</v>
      </c>
      <c r="F193">
        <v>0</v>
      </c>
      <c r="G193">
        <v>8</v>
      </c>
      <c r="H193" t="s">
        <v>221</v>
      </c>
      <c r="I193">
        <v>1932</v>
      </c>
      <c r="J193">
        <v>1928</v>
      </c>
      <c r="K193">
        <f>VLOOKUP(E193,Plan4!$A$4:$E$32,4,0)</f>
        <v>1924</v>
      </c>
      <c r="L193">
        <v>1948</v>
      </c>
      <c r="M193">
        <v>12</v>
      </c>
      <c r="N193">
        <v>36</v>
      </c>
      <c r="O193">
        <v>7</v>
      </c>
      <c r="P193">
        <v>19</v>
      </c>
      <c r="Q193">
        <f t="shared" si="6"/>
        <v>8</v>
      </c>
      <c r="R193">
        <f t="shared" si="7"/>
        <v>16</v>
      </c>
      <c r="S193">
        <v>0</v>
      </c>
      <c r="T193">
        <v>0</v>
      </c>
      <c r="U193">
        <v>1</v>
      </c>
      <c r="V193">
        <v>1</v>
      </c>
      <c r="W193">
        <f t="shared" si="8"/>
        <v>1</v>
      </c>
      <c r="X193">
        <v>388</v>
      </c>
    </row>
    <row r="194" spans="1:24" x14ac:dyDescent="0.3">
      <c r="A194">
        <v>7</v>
      </c>
      <c r="B194">
        <v>6</v>
      </c>
      <c r="C194">
        <v>6</v>
      </c>
      <c r="D194">
        <v>19</v>
      </c>
      <c r="E194">
        <v>1936</v>
      </c>
      <c r="F194">
        <v>0</v>
      </c>
      <c r="G194">
        <v>10</v>
      </c>
      <c r="H194" t="s">
        <v>233</v>
      </c>
      <c r="I194">
        <v>1932</v>
      </c>
      <c r="J194">
        <v>1928</v>
      </c>
      <c r="K194">
        <f>VLOOKUP(E194,Plan4!$A$4:$E$32,4,0)</f>
        <v>1924</v>
      </c>
      <c r="L194">
        <v>1948</v>
      </c>
      <c r="M194">
        <v>5</v>
      </c>
      <c r="N194">
        <v>25</v>
      </c>
      <c r="O194">
        <v>8</v>
      </c>
      <c r="P194">
        <v>25</v>
      </c>
      <c r="Q194">
        <f t="shared" si="6"/>
        <v>14</v>
      </c>
      <c r="R194">
        <f t="shared" si="7"/>
        <v>37</v>
      </c>
      <c r="S194">
        <v>0</v>
      </c>
      <c r="T194">
        <v>0</v>
      </c>
      <c r="U194">
        <v>1</v>
      </c>
      <c r="V194">
        <v>1</v>
      </c>
      <c r="W194">
        <f t="shared" si="8"/>
        <v>1</v>
      </c>
      <c r="X194">
        <v>388</v>
      </c>
    </row>
    <row r="195" spans="1:24" x14ac:dyDescent="0.3">
      <c r="A195">
        <v>7</v>
      </c>
      <c r="B195">
        <v>6</v>
      </c>
      <c r="C195">
        <v>6</v>
      </c>
      <c r="D195">
        <v>19</v>
      </c>
      <c r="E195">
        <v>1936</v>
      </c>
      <c r="F195">
        <v>0</v>
      </c>
      <c r="G195">
        <v>9</v>
      </c>
      <c r="H195" t="s">
        <v>212</v>
      </c>
      <c r="I195">
        <v>1932</v>
      </c>
      <c r="J195">
        <v>1928</v>
      </c>
      <c r="K195">
        <f>VLOOKUP(E195,Plan4!$A$4:$E$32,4,0)</f>
        <v>1924</v>
      </c>
      <c r="L195">
        <v>1948</v>
      </c>
      <c r="M195">
        <v>10</v>
      </c>
      <c r="N195">
        <v>19</v>
      </c>
      <c r="O195">
        <v>6</v>
      </c>
      <c r="P195">
        <v>21</v>
      </c>
      <c r="Q195">
        <f t="shared" ref="Q195:Q258" si="9">SUMIFS($A$2:$A$1248,$H$2:$H$1248,$H195,$E$2:$E$1248,$K195)</f>
        <v>13</v>
      </c>
      <c r="R195">
        <f t="shared" ref="R195:R258" si="10">SUMIFS($D$2:$D$1248,$H$2:$H$1248,$H195,$E$2:$E$1248,$K195)</f>
        <v>38</v>
      </c>
      <c r="S195">
        <v>0</v>
      </c>
      <c r="T195">
        <v>0</v>
      </c>
      <c r="U195">
        <v>1</v>
      </c>
      <c r="V195">
        <v>1</v>
      </c>
      <c r="W195">
        <f t="shared" ref="W195:W258" si="11">COUNTIFS($H$2:$H$1248,$H195,$E$2:$E$1248,$K$2:$K$1248)</f>
        <v>1</v>
      </c>
      <c r="X195">
        <v>388</v>
      </c>
    </row>
    <row r="196" spans="1:24" x14ac:dyDescent="0.3">
      <c r="A196">
        <v>6</v>
      </c>
      <c r="B196">
        <v>5</v>
      </c>
      <c r="C196">
        <v>9</v>
      </c>
      <c r="D196">
        <v>20</v>
      </c>
      <c r="E196">
        <v>1936</v>
      </c>
      <c r="F196">
        <v>0</v>
      </c>
      <c r="G196">
        <v>9</v>
      </c>
      <c r="H196" t="s">
        <v>230</v>
      </c>
      <c r="I196">
        <v>1932</v>
      </c>
      <c r="J196">
        <v>1928</v>
      </c>
      <c r="K196">
        <f>VLOOKUP(E196,Plan4!$A$4:$E$32,4,0)</f>
        <v>1924</v>
      </c>
      <c r="L196">
        <v>1948</v>
      </c>
      <c r="M196">
        <v>9</v>
      </c>
      <c r="N196">
        <v>23</v>
      </c>
      <c r="O196">
        <v>7</v>
      </c>
      <c r="P196">
        <v>25</v>
      </c>
      <c r="Q196">
        <f t="shared" si="9"/>
        <v>4</v>
      </c>
      <c r="R196">
        <f t="shared" si="10"/>
        <v>29</v>
      </c>
      <c r="S196">
        <v>0</v>
      </c>
      <c r="T196">
        <v>0</v>
      </c>
      <c r="U196">
        <v>1</v>
      </c>
      <c r="V196">
        <v>1</v>
      </c>
      <c r="W196">
        <f t="shared" si="11"/>
        <v>1</v>
      </c>
      <c r="X196">
        <v>388</v>
      </c>
    </row>
    <row r="197" spans="1:24" x14ac:dyDescent="0.3">
      <c r="A197">
        <v>6</v>
      </c>
      <c r="B197">
        <v>4</v>
      </c>
      <c r="C197">
        <v>8</v>
      </c>
      <c r="D197">
        <v>18</v>
      </c>
      <c r="E197">
        <v>1936</v>
      </c>
      <c r="F197">
        <v>0</v>
      </c>
      <c r="G197">
        <v>8</v>
      </c>
      <c r="H197" t="s">
        <v>237</v>
      </c>
      <c r="I197">
        <v>1932</v>
      </c>
      <c r="J197">
        <v>1928</v>
      </c>
      <c r="K197">
        <f>VLOOKUP(E197,Plan4!$A$4:$E$32,4,0)</f>
        <v>1924</v>
      </c>
      <c r="L197">
        <v>1948</v>
      </c>
      <c r="M197">
        <v>7</v>
      </c>
      <c r="N197">
        <v>18</v>
      </c>
      <c r="O197">
        <v>2</v>
      </c>
      <c r="P197">
        <v>5</v>
      </c>
      <c r="Q197">
        <f t="shared" si="9"/>
        <v>0</v>
      </c>
      <c r="R197">
        <f t="shared" si="10"/>
        <v>1</v>
      </c>
      <c r="S197">
        <v>0</v>
      </c>
      <c r="T197">
        <v>0</v>
      </c>
      <c r="U197">
        <v>1</v>
      </c>
      <c r="V197">
        <v>1</v>
      </c>
      <c r="W197">
        <f t="shared" si="11"/>
        <v>1</v>
      </c>
      <c r="X197">
        <v>388</v>
      </c>
    </row>
    <row r="198" spans="1:24" x14ac:dyDescent="0.3">
      <c r="A198">
        <v>6</v>
      </c>
      <c r="B198">
        <v>4</v>
      </c>
      <c r="C198">
        <v>7</v>
      </c>
      <c r="D198">
        <v>17</v>
      </c>
      <c r="E198">
        <v>1936</v>
      </c>
      <c r="F198">
        <v>0</v>
      </c>
      <c r="G198">
        <v>14</v>
      </c>
      <c r="H198" t="s">
        <v>226</v>
      </c>
      <c r="I198">
        <v>1932</v>
      </c>
      <c r="J198">
        <v>1928</v>
      </c>
      <c r="K198">
        <f>VLOOKUP(E198,Plan4!$A$4:$E$32,4,0)</f>
        <v>1924</v>
      </c>
      <c r="L198">
        <v>1948</v>
      </c>
      <c r="M198">
        <v>2</v>
      </c>
      <c r="N198">
        <v>7</v>
      </c>
      <c r="O198">
        <v>6</v>
      </c>
      <c r="P198">
        <v>19</v>
      </c>
      <c r="Q198">
        <f t="shared" si="9"/>
        <v>4</v>
      </c>
      <c r="R198">
        <f t="shared" si="10"/>
        <v>10</v>
      </c>
      <c r="S198">
        <v>0</v>
      </c>
      <c r="T198">
        <v>0</v>
      </c>
      <c r="U198">
        <v>1</v>
      </c>
      <c r="V198">
        <v>1</v>
      </c>
      <c r="W198">
        <f t="shared" si="11"/>
        <v>1</v>
      </c>
      <c r="X198">
        <v>388</v>
      </c>
    </row>
    <row r="199" spans="1:24" x14ac:dyDescent="0.3">
      <c r="A199">
        <v>4</v>
      </c>
      <c r="B199">
        <v>7</v>
      </c>
      <c r="C199">
        <v>3</v>
      </c>
      <c r="D199">
        <v>14</v>
      </c>
      <c r="E199">
        <v>1936</v>
      </c>
      <c r="F199">
        <v>0</v>
      </c>
      <c r="G199">
        <v>16</v>
      </c>
      <c r="H199" t="s">
        <v>213</v>
      </c>
      <c r="I199">
        <v>1932</v>
      </c>
      <c r="J199">
        <v>1928</v>
      </c>
      <c r="K199">
        <f>VLOOKUP(E199,Plan4!$A$4:$E$32,4,0)</f>
        <v>1924</v>
      </c>
      <c r="L199">
        <v>1948</v>
      </c>
      <c r="M199">
        <v>4</v>
      </c>
      <c r="N199">
        <v>16</v>
      </c>
      <c r="O199">
        <v>3</v>
      </c>
      <c r="P199">
        <v>20</v>
      </c>
      <c r="Q199">
        <f t="shared" si="9"/>
        <v>9</v>
      </c>
      <c r="R199">
        <f t="shared" si="10"/>
        <v>34</v>
      </c>
      <c r="S199">
        <v>0</v>
      </c>
      <c r="T199">
        <v>1</v>
      </c>
      <c r="U199">
        <v>1</v>
      </c>
      <c r="V199">
        <v>1</v>
      </c>
      <c r="W199">
        <f t="shared" si="11"/>
        <v>1</v>
      </c>
      <c r="X199">
        <v>388</v>
      </c>
    </row>
    <row r="200" spans="1:24" x14ac:dyDescent="0.3">
      <c r="A200">
        <v>4</v>
      </c>
      <c r="B200">
        <v>6</v>
      </c>
      <c r="C200">
        <v>3</v>
      </c>
      <c r="D200">
        <v>13</v>
      </c>
      <c r="E200">
        <v>1936</v>
      </c>
      <c r="F200">
        <v>0</v>
      </c>
      <c r="G200">
        <v>10</v>
      </c>
      <c r="H200" t="s">
        <v>215</v>
      </c>
      <c r="I200">
        <v>1932</v>
      </c>
      <c r="J200">
        <v>1928</v>
      </c>
      <c r="K200">
        <f>VLOOKUP(E200,Plan4!$A$4:$E$32,4,0)</f>
        <v>1924</v>
      </c>
      <c r="L200">
        <v>1948</v>
      </c>
      <c r="M200">
        <v>1</v>
      </c>
      <c r="N200">
        <v>5</v>
      </c>
      <c r="O200">
        <v>2</v>
      </c>
      <c r="P200">
        <v>3</v>
      </c>
      <c r="Q200">
        <f t="shared" si="9"/>
        <v>0</v>
      </c>
      <c r="R200">
        <f t="shared" si="10"/>
        <v>4</v>
      </c>
      <c r="S200">
        <v>0</v>
      </c>
      <c r="T200">
        <v>0</v>
      </c>
      <c r="U200">
        <v>1</v>
      </c>
      <c r="V200">
        <v>1</v>
      </c>
      <c r="W200">
        <f t="shared" si="11"/>
        <v>1</v>
      </c>
      <c r="X200">
        <v>388</v>
      </c>
    </row>
    <row r="201" spans="1:24" x14ac:dyDescent="0.3">
      <c r="A201">
        <v>3</v>
      </c>
      <c r="B201">
        <v>5</v>
      </c>
      <c r="C201">
        <v>0</v>
      </c>
      <c r="D201">
        <v>8</v>
      </c>
      <c r="E201">
        <v>1936</v>
      </c>
      <c r="F201">
        <v>0</v>
      </c>
      <c r="G201">
        <v>17</v>
      </c>
      <c r="H201" t="s">
        <v>239</v>
      </c>
      <c r="I201">
        <v>1932</v>
      </c>
      <c r="J201">
        <v>1928</v>
      </c>
      <c r="K201">
        <f>VLOOKUP(E201,Plan4!$A$4:$E$32,4,0)</f>
        <v>1924</v>
      </c>
      <c r="L201">
        <v>1948</v>
      </c>
      <c r="M201">
        <v>1</v>
      </c>
      <c r="N201">
        <v>4</v>
      </c>
      <c r="O201">
        <v>2</v>
      </c>
      <c r="P201">
        <v>9</v>
      </c>
      <c r="Q201">
        <f t="shared" si="9"/>
        <v>1</v>
      </c>
      <c r="R201">
        <f t="shared" si="10"/>
        <v>10</v>
      </c>
      <c r="S201">
        <v>0</v>
      </c>
      <c r="T201">
        <v>0</v>
      </c>
      <c r="U201">
        <v>1</v>
      </c>
      <c r="V201">
        <v>1</v>
      </c>
      <c r="W201">
        <f t="shared" si="11"/>
        <v>1</v>
      </c>
      <c r="X201">
        <v>388</v>
      </c>
    </row>
    <row r="202" spans="1:24" x14ac:dyDescent="0.3">
      <c r="A202">
        <v>2</v>
      </c>
      <c r="B202">
        <v>2</v>
      </c>
      <c r="C202">
        <v>3</v>
      </c>
      <c r="D202">
        <v>7</v>
      </c>
      <c r="E202">
        <v>1936</v>
      </c>
      <c r="F202">
        <v>0</v>
      </c>
      <c r="G202">
        <v>12</v>
      </c>
      <c r="H202" t="s">
        <v>242</v>
      </c>
      <c r="I202">
        <v>1932</v>
      </c>
      <c r="J202">
        <v>1928</v>
      </c>
      <c r="K202">
        <f>VLOOKUP(E202,Plan4!$A$4:$E$32,4,0)</f>
        <v>1924</v>
      </c>
      <c r="L202">
        <v>1948</v>
      </c>
      <c r="M202">
        <v>3</v>
      </c>
      <c r="N202">
        <v>4</v>
      </c>
      <c r="O202">
        <v>3</v>
      </c>
      <c r="P202">
        <v>7</v>
      </c>
      <c r="Q202">
        <f t="shared" si="9"/>
        <v>1</v>
      </c>
      <c r="R202">
        <f t="shared" si="10"/>
        <v>6</v>
      </c>
      <c r="S202">
        <v>0</v>
      </c>
      <c r="T202">
        <v>0</v>
      </c>
      <c r="U202">
        <v>1</v>
      </c>
      <c r="V202">
        <v>1</v>
      </c>
      <c r="W202">
        <f t="shared" si="11"/>
        <v>1</v>
      </c>
      <c r="X202">
        <v>388</v>
      </c>
    </row>
    <row r="203" spans="1:24" x14ac:dyDescent="0.3">
      <c r="A203">
        <v>2</v>
      </c>
      <c r="B203">
        <v>2</v>
      </c>
      <c r="C203">
        <v>3</v>
      </c>
      <c r="D203">
        <v>7</v>
      </c>
      <c r="E203">
        <v>1936</v>
      </c>
      <c r="F203">
        <v>0</v>
      </c>
      <c r="G203">
        <v>10</v>
      </c>
      <c r="H203" t="s">
        <v>235</v>
      </c>
      <c r="I203">
        <v>1932</v>
      </c>
      <c r="J203">
        <v>1928</v>
      </c>
      <c r="K203">
        <f>VLOOKUP(E203,Plan4!$A$4:$E$32,4,0)</f>
        <v>1924</v>
      </c>
      <c r="L203">
        <v>1948</v>
      </c>
      <c r="M203">
        <v>0</v>
      </c>
      <c r="N203">
        <v>0</v>
      </c>
      <c r="O203">
        <v>2</v>
      </c>
      <c r="P203">
        <v>5</v>
      </c>
      <c r="Q203">
        <f t="shared" si="9"/>
        <v>1</v>
      </c>
      <c r="R203">
        <f t="shared" si="10"/>
        <v>6</v>
      </c>
      <c r="S203">
        <v>0</v>
      </c>
      <c r="T203">
        <v>0</v>
      </c>
      <c r="U203">
        <v>0</v>
      </c>
      <c r="V203">
        <v>1</v>
      </c>
      <c r="W203">
        <f t="shared" si="11"/>
        <v>1</v>
      </c>
      <c r="X203">
        <v>388</v>
      </c>
    </row>
    <row r="204" spans="1:24" x14ac:dyDescent="0.3">
      <c r="A204">
        <v>2</v>
      </c>
      <c r="B204">
        <v>1</v>
      </c>
      <c r="C204">
        <v>2</v>
      </c>
      <c r="D204">
        <v>5</v>
      </c>
      <c r="E204">
        <v>1936</v>
      </c>
      <c r="F204">
        <v>0</v>
      </c>
      <c r="G204">
        <v>8</v>
      </c>
      <c r="H204" t="s">
        <v>248</v>
      </c>
      <c r="I204">
        <v>1932</v>
      </c>
      <c r="J204">
        <v>1928</v>
      </c>
      <c r="K204">
        <f>VLOOKUP(E204,Plan4!$A$4:$E$32,4,0)</f>
        <v>1924</v>
      </c>
      <c r="L204">
        <v>1948</v>
      </c>
      <c r="M204">
        <v>0</v>
      </c>
      <c r="N204">
        <v>0</v>
      </c>
      <c r="O204">
        <v>2</v>
      </c>
      <c r="P204">
        <v>4</v>
      </c>
      <c r="Q204">
        <f t="shared" si="9"/>
        <v>0</v>
      </c>
      <c r="R204">
        <f t="shared" si="10"/>
        <v>0</v>
      </c>
      <c r="S204">
        <v>0</v>
      </c>
      <c r="T204">
        <v>0</v>
      </c>
      <c r="U204">
        <v>0</v>
      </c>
      <c r="V204">
        <v>1</v>
      </c>
      <c r="W204">
        <f t="shared" si="11"/>
        <v>0</v>
      </c>
      <c r="X204">
        <v>388</v>
      </c>
    </row>
    <row r="205" spans="1:24" x14ac:dyDescent="0.3">
      <c r="A205">
        <v>1</v>
      </c>
      <c r="B205">
        <v>9</v>
      </c>
      <c r="C205">
        <v>5</v>
      </c>
      <c r="D205">
        <v>15</v>
      </c>
      <c r="E205">
        <v>1936</v>
      </c>
      <c r="F205">
        <v>0</v>
      </c>
      <c r="G205">
        <v>14</v>
      </c>
      <c r="H205" t="s">
        <v>218</v>
      </c>
      <c r="I205">
        <v>1932</v>
      </c>
      <c r="J205">
        <v>1928</v>
      </c>
      <c r="K205">
        <f>VLOOKUP(E205,Plan4!$A$4:$E$32,4,0)</f>
        <v>1924</v>
      </c>
      <c r="L205">
        <v>1948</v>
      </c>
      <c r="M205">
        <v>0</v>
      </c>
      <c r="N205">
        <v>1</v>
      </c>
      <c r="O205">
        <v>7</v>
      </c>
      <c r="P205">
        <v>15</v>
      </c>
      <c r="Q205">
        <f t="shared" si="9"/>
        <v>7</v>
      </c>
      <c r="R205">
        <f t="shared" si="10"/>
        <v>25</v>
      </c>
      <c r="S205">
        <v>0</v>
      </c>
      <c r="T205">
        <v>0</v>
      </c>
      <c r="U205">
        <v>1</v>
      </c>
      <c r="V205">
        <v>1</v>
      </c>
      <c r="W205">
        <f t="shared" si="11"/>
        <v>1</v>
      </c>
      <c r="X205">
        <v>388</v>
      </c>
    </row>
    <row r="206" spans="1:24" x14ac:dyDescent="0.3">
      <c r="A206">
        <v>1</v>
      </c>
      <c r="B206">
        <v>3</v>
      </c>
      <c r="C206">
        <v>5</v>
      </c>
      <c r="D206">
        <v>9</v>
      </c>
      <c r="E206">
        <v>1936</v>
      </c>
      <c r="F206">
        <v>0</v>
      </c>
      <c r="G206">
        <v>9</v>
      </c>
      <c r="H206" t="s">
        <v>223</v>
      </c>
      <c r="I206">
        <v>1932</v>
      </c>
      <c r="J206">
        <v>1928</v>
      </c>
      <c r="K206">
        <f>VLOOKUP(E206,Plan4!$A$4:$E$32,4,0)</f>
        <v>1924</v>
      </c>
      <c r="L206">
        <v>1948</v>
      </c>
      <c r="M206">
        <v>2</v>
      </c>
      <c r="N206">
        <v>15</v>
      </c>
      <c r="O206">
        <v>4</v>
      </c>
      <c r="P206">
        <v>15</v>
      </c>
      <c r="Q206">
        <f t="shared" si="9"/>
        <v>0</v>
      </c>
      <c r="R206">
        <f t="shared" si="10"/>
        <v>4</v>
      </c>
      <c r="S206">
        <v>0</v>
      </c>
      <c r="T206">
        <v>0</v>
      </c>
      <c r="U206">
        <v>1</v>
      </c>
      <c r="V206">
        <v>1</v>
      </c>
      <c r="W206">
        <f t="shared" si="11"/>
        <v>1</v>
      </c>
      <c r="X206">
        <v>388</v>
      </c>
    </row>
    <row r="207" spans="1:24" x14ac:dyDescent="0.3">
      <c r="A207">
        <v>1</v>
      </c>
      <c r="B207">
        <v>3</v>
      </c>
      <c r="C207">
        <v>2</v>
      </c>
      <c r="D207">
        <v>6</v>
      </c>
      <c r="E207">
        <v>1936</v>
      </c>
      <c r="F207">
        <v>0</v>
      </c>
      <c r="G207">
        <v>9</v>
      </c>
      <c r="H207" t="s">
        <v>225</v>
      </c>
      <c r="I207">
        <v>1932</v>
      </c>
      <c r="J207">
        <v>1928</v>
      </c>
      <c r="K207">
        <f>VLOOKUP(E207,Plan4!$A$4:$E$32,4,0)</f>
        <v>1924</v>
      </c>
      <c r="L207">
        <v>1948</v>
      </c>
      <c r="M207">
        <v>0</v>
      </c>
      <c r="N207">
        <v>0</v>
      </c>
      <c r="O207">
        <v>1</v>
      </c>
      <c r="P207">
        <v>4</v>
      </c>
      <c r="Q207">
        <f t="shared" si="9"/>
        <v>5</v>
      </c>
      <c r="R207">
        <f t="shared" si="10"/>
        <v>10</v>
      </c>
      <c r="S207">
        <v>0</v>
      </c>
      <c r="T207">
        <v>0</v>
      </c>
      <c r="U207">
        <v>0</v>
      </c>
      <c r="V207">
        <v>1</v>
      </c>
      <c r="W207">
        <f t="shared" si="11"/>
        <v>1</v>
      </c>
      <c r="X207">
        <v>388</v>
      </c>
    </row>
    <row r="208" spans="1:24" x14ac:dyDescent="0.3">
      <c r="A208">
        <v>1</v>
      </c>
      <c r="B208">
        <v>0</v>
      </c>
      <c r="C208">
        <v>1</v>
      </c>
      <c r="D208">
        <v>2</v>
      </c>
      <c r="E208">
        <v>1936</v>
      </c>
      <c r="F208">
        <v>0</v>
      </c>
      <c r="G208">
        <v>9</v>
      </c>
      <c r="H208" t="s">
        <v>253</v>
      </c>
      <c r="I208">
        <v>1932</v>
      </c>
      <c r="J208">
        <v>1928</v>
      </c>
      <c r="K208">
        <f>VLOOKUP(E208,Plan4!$A$4:$E$32,4,0)</f>
        <v>1924</v>
      </c>
      <c r="L208">
        <v>1948</v>
      </c>
      <c r="M208">
        <v>0</v>
      </c>
      <c r="N208">
        <v>0</v>
      </c>
      <c r="O208">
        <v>0</v>
      </c>
      <c r="P208">
        <v>0</v>
      </c>
      <c r="Q208">
        <f t="shared" si="9"/>
        <v>0</v>
      </c>
      <c r="R208">
        <f t="shared" si="10"/>
        <v>0</v>
      </c>
      <c r="S208">
        <v>0</v>
      </c>
      <c r="T208">
        <v>0</v>
      </c>
      <c r="U208">
        <v>0</v>
      </c>
      <c r="V208">
        <v>0</v>
      </c>
      <c r="W208">
        <f t="shared" si="11"/>
        <v>0</v>
      </c>
      <c r="X208">
        <v>388</v>
      </c>
    </row>
    <row r="209" spans="1:24" x14ac:dyDescent="0.3">
      <c r="A209">
        <v>1</v>
      </c>
      <c r="B209">
        <v>0</v>
      </c>
      <c r="C209">
        <v>0</v>
      </c>
      <c r="D209">
        <v>1</v>
      </c>
      <c r="E209">
        <v>1936</v>
      </c>
      <c r="F209">
        <v>0</v>
      </c>
      <c r="G209">
        <v>8</v>
      </c>
      <c r="H209" t="s">
        <v>227</v>
      </c>
      <c r="I209">
        <v>1932</v>
      </c>
      <c r="J209">
        <v>1928</v>
      </c>
      <c r="K209">
        <f>VLOOKUP(E209,Plan4!$A$4:$E$32,4,0)</f>
        <v>1924</v>
      </c>
      <c r="L209">
        <v>1948</v>
      </c>
      <c r="M209">
        <v>1</v>
      </c>
      <c r="N209">
        <v>1</v>
      </c>
      <c r="O209">
        <v>1</v>
      </c>
      <c r="P209">
        <v>1</v>
      </c>
      <c r="Q209">
        <f t="shared" si="9"/>
        <v>0</v>
      </c>
      <c r="R209">
        <f t="shared" si="10"/>
        <v>0</v>
      </c>
      <c r="S209">
        <v>0</v>
      </c>
      <c r="T209">
        <v>0</v>
      </c>
      <c r="U209">
        <v>1</v>
      </c>
      <c r="V209">
        <v>1</v>
      </c>
      <c r="W209">
        <f t="shared" si="11"/>
        <v>0</v>
      </c>
      <c r="X209">
        <v>388</v>
      </c>
    </row>
    <row r="210" spans="1:24" x14ac:dyDescent="0.3">
      <c r="A210">
        <v>1</v>
      </c>
      <c r="B210">
        <v>0</v>
      </c>
      <c r="C210">
        <v>0</v>
      </c>
      <c r="D210">
        <v>1</v>
      </c>
      <c r="E210">
        <v>1936</v>
      </c>
      <c r="F210">
        <v>0</v>
      </c>
      <c r="G210">
        <v>14</v>
      </c>
      <c r="H210" t="s">
        <v>240</v>
      </c>
      <c r="I210">
        <v>1932</v>
      </c>
      <c r="J210">
        <v>1928</v>
      </c>
      <c r="K210">
        <f>VLOOKUP(E210,Plan4!$A$4:$E$32,4,0)</f>
        <v>1924</v>
      </c>
      <c r="L210">
        <v>1948</v>
      </c>
      <c r="M210">
        <v>0</v>
      </c>
      <c r="N210">
        <v>1</v>
      </c>
      <c r="O210">
        <v>1</v>
      </c>
      <c r="P210">
        <v>1</v>
      </c>
      <c r="Q210">
        <f t="shared" si="9"/>
        <v>0</v>
      </c>
      <c r="R210">
        <f t="shared" si="10"/>
        <v>1</v>
      </c>
      <c r="S210">
        <v>0</v>
      </c>
      <c r="T210">
        <v>0</v>
      </c>
      <c r="U210">
        <v>1</v>
      </c>
      <c r="V210">
        <v>1</v>
      </c>
      <c r="W210">
        <f t="shared" si="11"/>
        <v>1</v>
      </c>
      <c r="X210">
        <v>388</v>
      </c>
    </row>
    <row r="211" spans="1:24" x14ac:dyDescent="0.3">
      <c r="A211">
        <v>0</v>
      </c>
      <c r="B211">
        <v>3</v>
      </c>
      <c r="C211">
        <v>3</v>
      </c>
      <c r="D211">
        <v>6</v>
      </c>
      <c r="E211">
        <v>1936</v>
      </c>
      <c r="F211">
        <v>0</v>
      </c>
      <c r="G211">
        <v>9</v>
      </c>
      <c r="H211" t="s">
        <v>244</v>
      </c>
      <c r="I211">
        <v>1932</v>
      </c>
      <c r="J211">
        <v>1928</v>
      </c>
      <c r="K211">
        <f>VLOOKUP(E211,Plan4!$A$4:$E$32,4,0)</f>
        <v>1924</v>
      </c>
      <c r="L211">
        <v>1948</v>
      </c>
      <c r="M211">
        <v>2</v>
      </c>
      <c r="N211">
        <v>7</v>
      </c>
      <c r="O211">
        <v>1</v>
      </c>
      <c r="P211">
        <v>5</v>
      </c>
      <c r="Q211">
        <f t="shared" si="9"/>
        <v>0</v>
      </c>
      <c r="R211">
        <f t="shared" si="10"/>
        <v>2</v>
      </c>
      <c r="S211">
        <v>0</v>
      </c>
      <c r="T211">
        <v>0</v>
      </c>
      <c r="U211">
        <v>1</v>
      </c>
      <c r="V211">
        <v>1</v>
      </c>
      <c r="W211">
        <f t="shared" si="11"/>
        <v>1</v>
      </c>
      <c r="X211">
        <v>388</v>
      </c>
    </row>
    <row r="212" spans="1:24" x14ac:dyDescent="0.3">
      <c r="A212">
        <v>0</v>
      </c>
      <c r="B212">
        <v>2</v>
      </c>
      <c r="C212">
        <v>3</v>
      </c>
      <c r="D212">
        <v>5</v>
      </c>
      <c r="E212">
        <v>1936</v>
      </c>
      <c r="F212">
        <v>0</v>
      </c>
      <c r="G212">
        <v>10</v>
      </c>
      <c r="H212" t="s">
        <v>217</v>
      </c>
      <c r="I212">
        <v>1932</v>
      </c>
      <c r="J212">
        <v>1928</v>
      </c>
      <c r="K212">
        <f>VLOOKUP(E212,Plan4!$A$4:$E$32,4,0)</f>
        <v>1924</v>
      </c>
      <c r="L212">
        <v>1948</v>
      </c>
      <c r="M212">
        <v>0</v>
      </c>
      <c r="N212">
        <v>6</v>
      </c>
      <c r="O212">
        <v>3</v>
      </c>
      <c r="P212">
        <v>6</v>
      </c>
      <c r="Q212">
        <f t="shared" si="9"/>
        <v>2</v>
      </c>
      <c r="R212">
        <f t="shared" si="10"/>
        <v>9</v>
      </c>
      <c r="S212">
        <v>0</v>
      </c>
      <c r="T212">
        <v>0</v>
      </c>
      <c r="U212">
        <v>1</v>
      </c>
      <c r="V212">
        <v>1</v>
      </c>
      <c r="W212">
        <f t="shared" si="11"/>
        <v>1</v>
      </c>
      <c r="X212">
        <v>388</v>
      </c>
    </row>
    <row r="213" spans="1:24" x14ac:dyDescent="0.3">
      <c r="A213">
        <v>0</v>
      </c>
      <c r="B213">
        <v>1</v>
      </c>
      <c r="C213">
        <v>1</v>
      </c>
      <c r="D213">
        <v>2</v>
      </c>
      <c r="E213">
        <v>1936</v>
      </c>
      <c r="F213">
        <v>0</v>
      </c>
      <c r="G213">
        <v>9</v>
      </c>
      <c r="H213" t="s">
        <v>252</v>
      </c>
      <c r="I213">
        <v>1932</v>
      </c>
      <c r="J213">
        <v>1928</v>
      </c>
      <c r="K213">
        <f>VLOOKUP(E213,Plan4!$A$4:$E$32,4,0)</f>
        <v>1924</v>
      </c>
      <c r="L213">
        <v>1948</v>
      </c>
      <c r="M213">
        <v>0</v>
      </c>
      <c r="N213">
        <v>1</v>
      </c>
      <c r="O213">
        <v>0</v>
      </c>
      <c r="P213">
        <v>0</v>
      </c>
      <c r="Q213">
        <f t="shared" si="9"/>
        <v>0</v>
      </c>
      <c r="R213">
        <f t="shared" si="10"/>
        <v>0</v>
      </c>
      <c r="S213">
        <v>0</v>
      </c>
      <c r="T213">
        <v>0</v>
      </c>
      <c r="U213">
        <v>1</v>
      </c>
      <c r="V213">
        <v>0</v>
      </c>
      <c r="W213">
        <f t="shared" si="11"/>
        <v>0</v>
      </c>
      <c r="X213">
        <v>388</v>
      </c>
    </row>
    <row r="214" spans="1:24" x14ac:dyDescent="0.3">
      <c r="A214">
        <v>0</v>
      </c>
      <c r="B214">
        <v>1</v>
      </c>
      <c r="C214">
        <v>0</v>
      </c>
      <c r="D214">
        <v>1</v>
      </c>
      <c r="E214">
        <v>1936</v>
      </c>
      <c r="F214">
        <v>0</v>
      </c>
      <c r="G214">
        <v>10</v>
      </c>
      <c r="H214" t="s">
        <v>247</v>
      </c>
      <c r="I214">
        <v>1932</v>
      </c>
      <c r="J214">
        <v>1928</v>
      </c>
      <c r="K214">
        <f>VLOOKUP(E214,Plan4!$A$4:$E$32,4,0)</f>
        <v>1924</v>
      </c>
      <c r="L214">
        <v>1948</v>
      </c>
      <c r="M214">
        <v>0</v>
      </c>
      <c r="N214">
        <v>0</v>
      </c>
      <c r="O214">
        <v>0</v>
      </c>
      <c r="P214">
        <v>0</v>
      </c>
      <c r="Q214">
        <f t="shared" si="9"/>
        <v>0</v>
      </c>
      <c r="R214">
        <f t="shared" si="10"/>
        <v>1</v>
      </c>
      <c r="S214">
        <v>0</v>
      </c>
      <c r="T214">
        <v>0</v>
      </c>
      <c r="U214">
        <v>0</v>
      </c>
      <c r="V214">
        <v>0</v>
      </c>
      <c r="W214">
        <f t="shared" si="11"/>
        <v>1</v>
      </c>
      <c r="X214">
        <v>388</v>
      </c>
    </row>
    <row r="215" spans="1:24" x14ac:dyDescent="0.3">
      <c r="A215">
        <v>0</v>
      </c>
      <c r="B215">
        <v>1</v>
      </c>
      <c r="C215">
        <v>0</v>
      </c>
      <c r="D215">
        <v>1</v>
      </c>
      <c r="E215">
        <v>1936</v>
      </c>
      <c r="F215">
        <v>0</v>
      </c>
      <c r="G215">
        <v>15</v>
      </c>
      <c r="H215" t="s">
        <v>234</v>
      </c>
      <c r="I215">
        <v>1932</v>
      </c>
      <c r="J215">
        <v>1928</v>
      </c>
      <c r="K215">
        <f>VLOOKUP(E215,Plan4!$A$4:$E$32,4,0)</f>
        <v>1924</v>
      </c>
      <c r="L215">
        <v>1948</v>
      </c>
      <c r="M215">
        <v>2</v>
      </c>
      <c r="N215">
        <v>5</v>
      </c>
      <c r="O215">
        <v>1</v>
      </c>
      <c r="P215">
        <v>3</v>
      </c>
      <c r="Q215">
        <f t="shared" si="9"/>
        <v>1</v>
      </c>
      <c r="R215">
        <f t="shared" si="10"/>
        <v>3</v>
      </c>
      <c r="S215">
        <v>0</v>
      </c>
      <c r="T215">
        <v>0</v>
      </c>
      <c r="U215">
        <v>1</v>
      </c>
      <c r="V215">
        <v>1</v>
      </c>
      <c r="W215">
        <f t="shared" si="11"/>
        <v>1</v>
      </c>
      <c r="X215">
        <v>388</v>
      </c>
    </row>
    <row r="216" spans="1:24" x14ac:dyDescent="0.3">
      <c r="A216">
        <v>0</v>
      </c>
      <c r="B216">
        <v>1</v>
      </c>
      <c r="C216">
        <v>0</v>
      </c>
      <c r="D216">
        <v>1</v>
      </c>
      <c r="E216">
        <v>1936</v>
      </c>
      <c r="F216">
        <v>0</v>
      </c>
      <c r="G216">
        <v>13</v>
      </c>
      <c r="H216" t="s">
        <v>241</v>
      </c>
      <c r="I216">
        <v>1932</v>
      </c>
      <c r="J216">
        <v>1928</v>
      </c>
      <c r="K216">
        <f>VLOOKUP(E216,Plan4!$A$4:$E$32,4,0)</f>
        <v>1924</v>
      </c>
      <c r="L216">
        <v>1948</v>
      </c>
      <c r="M216">
        <v>0</v>
      </c>
      <c r="N216">
        <v>0</v>
      </c>
      <c r="O216">
        <v>1</v>
      </c>
      <c r="P216">
        <v>5</v>
      </c>
      <c r="Q216">
        <f t="shared" si="9"/>
        <v>2</v>
      </c>
      <c r="R216">
        <f t="shared" si="10"/>
        <v>2</v>
      </c>
      <c r="S216">
        <v>0</v>
      </c>
      <c r="T216">
        <v>0</v>
      </c>
      <c r="U216">
        <v>0</v>
      </c>
      <c r="V216">
        <v>1</v>
      </c>
      <c r="W216">
        <f t="shared" si="11"/>
        <v>1</v>
      </c>
      <c r="X216">
        <v>388</v>
      </c>
    </row>
    <row r="217" spans="1:24" x14ac:dyDescent="0.3">
      <c r="A217">
        <v>0</v>
      </c>
      <c r="B217">
        <v>0</v>
      </c>
      <c r="C217">
        <v>3</v>
      </c>
      <c r="D217">
        <v>3</v>
      </c>
      <c r="E217">
        <v>1936</v>
      </c>
      <c r="F217">
        <v>0</v>
      </c>
      <c r="G217">
        <v>9</v>
      </c>
      <c r="H217" t="s">
        <v>229</v>
      </c>
      <c r="I217">
        <v>1932</v>
      </c>
      <c r="J217">
        <v>1928</v>
      </c>
      <c r="K217">
        <f>VLOOKUP(E217,Plan4!$A$4:$E$32,4,0)</f>
        <v>1924</v>
      </c>
      <c r="L217">
        <v>1948</v>
      </c>
      <c r="M217">
        <v>0</v>
      </c>
      <c r="N217">
        <v>2</v>
      </c>
      <c r="O217">
        <v>0</v>
      </c>
      <c r="P217">
        <v>0</v>
      </c>
      <c r="Q217">
        <f t="shared" si="9"/>
        <v>0</v>
      </c>
      <c r="R217">
        <f t="shared" si="10"/>
        <v>0</v>
      </c>
      <c r="S217">
        <v>0</v>
      </c>
      <c r="T217">
        <v>0</v>
      </c>
      <c r="U217">
        <v>1</v>
      </c>
      <c r="V217">
        <v>0</v>
      </c>
      <c r="W217">
        <f t="shared" si="11"/>
        <v>0</v>
      </c>
      <c r="X217">
        <v>388</v>
      </c>
    </row>
    <row r="218" spans="1:24" x14ac:dyDescent="0.3">
      <c r="A218">
        <v>0</v>
      </c>
      <c r="B218">
        <v>0</v>
      </c>
      <c r="C218">
        <v>2</v>
      </c>
      <c r="D218">
        <v>2</v>
      </c>
      <c r="E218">
        <v>1936</v>
      </c>
      <c r="F218">
        <v>0</v>
      </c>
      <c r="G218">
        <v>10</v>
      </c>
      <c r="H218" t="s">
        <v>220</v>
      </c>
      <c r="I218">
        <v>1932</v>
      </c>
      <c r="J218">
        <v>1928</v>
      </c>
      <c r="K218">
        <f>VLOOKUP(E218,Plan4!$A$4:$E$32,4,0)</f>
        <v>1924</v>
      </c>
      <c r="L218">
        <v>1948</v>
      </c>
      <c r="M218">
        <v>0</v>
      </c>
      <c r="N218">
        <v>0</v>
      </c>
      <c r="O218">
        <v>0</v>
      </c>
      <c r="P218">
        <v>3</v>
      </c>
      <c r="Q218">
        <f t="shared" si="9"/>
        <v>3</v>
      </c>
      <c r="R218">
        <f t="shared" si="10"/>
        <v>13</v>
      </c>
      <c r="S218">
        <v>0</v>
      </c>
      <c r="T218">
        <v>0</v>
      </c>
      <c r="U218">
        <v>0</v>
      </c>
      <c r="V218">
        <v>1</v>
      </c>
      <c r="W218">
        <f t="shared" si="11"/>
        <v>1</v>
      </c>
      <c r="X218">
        <v>388</v>
      </c>
    </row>
    <row r="219" spans="1:24" x14ac:dyDescent="0.3">
      <c r="A219">
        <v>0</v>
      </c>
      <c r="B219">
        <v>0</v>
      </c>
      <c r="C219">
        <v>1</v>
      </c>
      <c r="D219">
        <v>1</v>
      </c>
      <c r="E219">
        <v>1936</v>
      </c>
      <c r="F219">
        <v>0</v>
      </c>
      <c r="G219">
        <v>12</v>
      </c>
      <c r="H219" t="s">
        <v>216</v>
      </c>
      <c r="I219">
        <v>1932</v>
      </c>
      <c r="J219">
        <v>1928</v>
      </c>
      <c r="K219">
        <f>VLOOKUP(E219,Plan4!$A$4:$E$32,4,0)</f>
        <v>1924</v>
      </c>
      <c r="L219">
        <v>1948</v>
      </c>
      <c r="M219">
        <v>3</v>
      </c>
      <c r="N219">
        <v>5</v>
      </c>
      <c r="O219">
        <v>1</v>
      </c>
      <c r="P219">
        <v>4</v>
      </c>
      <c r="Q219">
        <f t="shared" si="9"/>
        <v>3</v>
      </c>
      <c r="R219">
        <f t="shared" si="10"/>
        <v>6</v>
      </c>
      <c r="S219">
        <v>0</v>
      </c>
      <c r="T219">
        <v>0</v>
      </c>
      <c r="U219">
        <v>1</v>
      </c>
      <c r="V219">
        <v>1</v>
      </c>
      <c r="W219">
        <f t="shared" si="11"/>
        <v>1</v>
      </c>
      <c r="X219">
        <v>388</v>
      </c>
    </row>
    <row r="220" spans="1:24" x14ac:dyDescent="0.3">
      <c r="A220">
        <v>0</v>
      </c>
      <c r="B220">
        <v>0</v>
      </c>
      <c r="C220">
        <v>1</v>
      </c>
      <c r="D220">
        <v>1</v>
      </c>
      <c r="E220">
        <v>1936</v>
      </c>
      <c r="F220">
        <v>0</v>
      </c>
      <c r="G220">
        <v>14</v>
      </c>
      <c r="H220" t="s">
        <v>251</v>
      </c>
      <c r="I220">
        <v>1932</v>
      </c>
      <c r="J220">
        <v>1928</v>
      </c>
      <c r="K220">
        <f>VLOOKUP(E220,Plan4!$A$4:$E$32,4,0)</f>
        <v>1924</v>
      </c>
      <c r="L220">
        <v>1948</v>
      </c>
      <c r="M220">
        <v>0</v>
      </c>
      <c r="N220">
        <v>3</v>
      </c>
      <c r="O220">
        <v>0</v>
      </c>
      <c r="P220">
        <v>1</v>
      </c>
      <c r="Q220">
        <f t="shared" si="9"/>
        <v>0</v>
      </c>
      <c r="R220">
        <f t="shared" si="10"/>
        <v>0</v>
      </c>
      <c r="S220">
        <v>0</v>
      </c>
      <c r="T220">
        <v>0</v>
      </c>
      <c r="U220">
        <v>1</v>
      </c>
      <c r="V220">
        <v>1</v>
      </c>
      <c r="W220">
        <f t="shared" si="11"/>
        <v>0</v>
      </c>
      <c r="X220">
        <v>388</v>
      </c>
    </row>
    <row r="221" spans="1:24" x14ac:dyDescent="0.3">
      <c r="A221">
        <v>0</v>
      </c>
      <c r="B221">
        <v>0</v>
      </c>
      <c r="C221">
        <v>1</v>
      </c>
      <c r="D221">
        <v>1</v>
      </c>
      <c r="E221">
        <v>1936</v>
      </c>
      <c r="F221">
        <v>0</v>
      </c>
      <c r="G221">
        <v>11</v>
      </c>
      <c r="H221" t="s">
        <v>246</v>
      </c>
      <c r="I221">
        <v>1932</v>
      </c>
      <c r="J221">
        <v>1928</v>
      </c>
      <c r="K221">
        <f>VLOOKUP(E221,Plan4!$A$4:$E$32,4,0)</f>
        <v>1924</v>
      </c>
      <c r="L221">
        <v>1948</v>
      </c>
      <c r="M221">
        <v>0</v>
      </c>
      <c r="N221">
        <v>0</v>
      </c>
      <c r="O221">
        <v>0</v>
      </c>
      <c r="P221">
        <v>1</v>
      </c>
      <c r="Q221">
        <f t="shared" si="9"/>
        <v>0</v>
      </c>
      <c r="R221">
        <f t="shared" si="10"/>
        <v>1</v>
      </c>
      <c r="S221">
        <v>0</v>
      </c>
      <c r="T221">
        <v>0</v>
      </c>
      <c r="U221">
        <v>0</v>
      </c>
      <c r="V221">
        <v>1</v>
      </c>
      <c r="W221">
        <f t="shared" si="11"/>
        <v>1</v>
      </c>
      <c r="X221">
        <v>388</v>
      </c>
    </row>
    <row r="222" spans="1:24" x14ac:dyDescent="0.3">
      <c r="A222">
        <v>38</v>
      </c>
      <c r="B222">
        <v>27</v>
      </c>
      <c r="C222">
        <v>19</v>
      </c>
      <c r="D222">
        <v>84</v>
      </c>
      <c r="E222">
        <v>1948</v>
      </c>
      <c r="F222">
        <v>0</v>
      </c>
      <c r="G222">
        <v>16</v>
      </c>
      <c r="H222" t="s">
        <v>209</v>
      </c>
      <c r="I222">
        <v>1936</v>
      </c>
      <c r="J222">
        <v>1932</v>
      </c>
      <c r="K222">
        <f>VLOOKUP(E222,Plan4!$A$4:$E$32,4,0)</f>
        <v>1928</v>
      </c>
      <c r="L222">
        <v>1952</v>
      </c>
      <c r="M222">
        <v>24</v>
      </c>
      <c r="N222">
        <v>56</v>
      </c>
      <c r="O222">
        <v>41</v>
      </c>
      <c r="P222">
        <v>103</v>
      </c>
      <c r="Q222">
        <f t="shared" si="9"/>
        <v>22</v>
      </c>
      <c r="R222">
        <f t="shared" si="10"/>
        <v>56</v>
      </c>
      <c r="S222">
        <v>0</v>
      </c>
      <c r="T222">
        <v>0</v>
      </c>
      <c r="U222">
        <v>1</v>
      </c>
      <c r="V222">
        <v>1</v>
      </c>
      <c r="W222">
        <f t="shared" si="11"/>
        <v>1</v>
      </c>
      <c r="X222">
        <v>411</v>
      </c>
    </row>
    <row r="223" spans="1:24" x14ac:dyDescent="0.3">
      <c r="A223">
        <v>16</v>
      </c>
      <c r="B223">
        <v>11</v>
      </c>
      <c r="C223">
        <v>17</v>
      </c>
      <c r="D223">
        <v>44</v>
      </c>
      <c r="E223">
        <v>1948</v>
      </c>
      <c r="F223">
        <v>0</v>
      </c>
      <c r="G223">
        <v>9</v>
      </c>
      <c r="H223" t="s">
        <v>230</v>
      </c>
      <c r="I223">
        <v>1936</v>
      </c>
      <c r="J223">
        <v>1932</v>
      </c>
      <c r="K223">
        <f>VLOOKUP(E223,Plan4!$A$4:$E$32,4,0)</f>
        <v>1928</v>
      </c>
      <c r="L223">
        <v>1952</v>
      </c>
      <c r="M223">
        <v>6</v>
      </c>
      <c r="N223">
        <v>20</v>
      </c>
      <c r="O223">
        <v>9</v>
      </c>
      <c r="P223">
        <v>23</v>
      </c>
      <c r="Q223">
        <f t="shared" si="9"/>
        <v>7</v>
      </c>
      <c r="R223">
        <f t="shared" si="10"/>
        <v>25</v>
      </c>
      <c r="S223">
        <v>0</v>
      </c>
      <c r="T223">
        <v>0</v>
      </c>
      <c r="U223">
        <v>1</v>
      </c>
      <c r="V223">
        <v>1</v>
      </c>
      <c r="W223">
        <f t="shared" si="11"/>
        <v>1</v>
      </c>
      <c r="X223">
        <v>411</v>
      </c>
    </row>
    <row r="224" spans="1:24" x14ac:dyDescent="0.3">
      <c r="A224">
        <v>10</v>
      </c>
      <c r="B224">
        <v>6</v>
      </c>
      <c r="C224">
        <v>13</v>
      </c>
      <c r="D224">
        <v>29</v>
      </c>
      <c r="E224">
        <v>1948</v>
      </c>
      <c r="F224">
        <v>0</v>
      </c>
      <c r="G224">
        <v>9</v>
      </c>
      <c r="H224" t="s">
        <v>212</v>
      </c>
      <c r="I224">
        <v>1936</v>
      </c>
      <c r="J224">
        <v>1932</v>
      </c>
      <c r="K224">
        <f>VLOOKUP(E224,Plan4!$A$4:$E$32,4,0)</f>
        <v>1928</v>
      </c>
      <c r="L224">
        <v>1952</v>
      </c>
      <c r="M224">
        <v>7</v>
      </c>
      <c r="N224">
        <v>19</v>
      </c>
      <c r="O224">
        <v>10</v>
      </c>
      <c r="P224">
        <v>19</v>
      </c>
      <c r="Q224">
        <f t="shared" si="9"/>
        <v>6</v>
      </c>
      <c r="R224">
        <f t="shared" si="10"/>
        <v>21</v>
      </c>
      <c r="S224">
        <v>0</v>
      </c>
      <c r="T224">
        <v>0</v>
      </c>
      <c r="U224">
        <v>1</v>
      </c>
      <c r="V224">
        <v>1</v>
      </c>
      <c r="W224">
        <f t="shared" si="11"/>
        <v>1</v>
      </c>
      <c r="X224">
        <v>411</v>
      </c>
    </row>
    <row r="225" spans="1:24" x14ac:dyDescent="0.3">
      <c r="A225">
        <v>10</v>
      </c>
      <c r="B225">
        <v>5</v>
      </c>
      <c r="C225">
        <v>12</v>
      </c>
      <c r="D225">
        <v>27</v>
      </c>
      <c r="E225">
        <v>1948</v>
      </c>
      <c r="F225">
        <v>0</v>
      </c>
      <c r="G225">
        <v>10</v>
      </c>
      <c r="H225" t="s">
        <v>214</v>
      </c>
      <c r="I225">
        <v>1936</v>
      </c>
      <c r="J225">
        <v>1932</v>
      </c>
      <c r="K225">
        <f>VLOOKUP(E225,Plan4!$A$4:$E$32,4,0)</f>
        <v>1928</v>
      </c>
      <c r="L225">
        <v>1952</v>
      </c>
      <c r="M225">
        <v>10</v>
      </c>
      <c r="N225">
        <v>16</v>
      </c>
      <c r="O225">
        <v>6</v>
      </c>
      <c r="P225">
        <v>15</v>
      </c>
      <c r="Q225">
        <f t="shared" si="9"/>
        <v>4</v>
      </c>
      <c r="R225">
        <f t="shared" si="10"/>
        <v>9</v>
      </c>
      <c r="S225">
        <v>0</v>
      </c>
      <c r="T225">
        <v>0</v>
      </c>
      <c r="U225">
        <v>1</v>
      </c>
      <c r="V225">
        <v>1</v>
      </c>
      <c r="W225">
        <f t="shared" si="11"/>
        <v>1</v>
      </c>
      <c r="X225">
        <v>411</v>
      </c>
    </row>
    <row r="226" spans="1:24" x14ac:dyDescent="0.3">
      <c r="A226">
        <v>8</v>
      </c>
      <c r="B226">
        <v>11</v>
      </c>
      <c r="C226">
        <v>8</v>
      </c>
      <c r="D226">
        <v>27</v>
      </c>
      <c r="E226">
        <v>1948</v>
      </c>
      <c r="F226">
        <v>0</v>
      </c>
      <c r="G226">
        <v>8</v>
      </c>
      <c r="H226" t="s">
        <v>221</v>
      </c>
      <c r="I226">
        <v>1936</v>
      </c>
      <c r="J226">
        <v>1932</v>
      </c>
      <c r="K226">
        <f>VLOOKUP(E226,Plan4!$A$4:$E$32,4,0)</f>
        <v>1928</v>
      </c>
      <c r="L226">
        <v>1952</v>
      </c>
      <c r="M226">
        <v>8</v>
      </c>
      <c r="N226">
        <v>22</v>
      </c>
      <c r="O226">
        <v>12</v>
      </c>
      <c r="P226">
        <v>36</v>
      </c>
      <c r="Q226">
        <f t="shared" si="9"/>
        <v>7</v>
      </c>
      <c r="R226">
        <f t="shared" si="10"/>
        <v>19</v>
      </c>
      <c r="S226">
        <v>0</v>
      </c>
      <c r="T226">
        <v>0</v>
      </c>
      <c r="U226">
        <v>1</v>
      </c>
      <c r="V226">
        <v>1</v>
      </c>
      <c r="W226">
        <f t="shared" si="11"/>
        <v>1</v>
      </c>
      <c r="X226">
        <v>411</v>
      </c>
    </row>
    <row r="227" spans="1:24" x14ac:dyDescent="0.3">
      <c r="A227">
        <v>8</v>
      </c>
      <c r="B227">
        <v>7</v>
      </c>
      <c r="C227">
        <v>5</v>
      </c>
      <c r="D227">
        <v>20</v>
      </c>
      <c r="E227">
        <v>1948</v>
      </c>
      <c r="F227">
        <v>0</v>
      </c>
      <c r="G227">
        <v>10</v>
      </c>
      <c r="H227" t="s">
        <v>233</v>
      </c>
      <c r="I227">
        <v>1936</v>
      </c>
      <c r="J227">
        <v>1932</v>
      </c>
      <c r="K227">
        <f>VLOOKUP(E227,Plan4!$A$4:$E$32,4,0)</f>
        <v>1928</v>
      </c>
      <c r="L227">
        <v>1952</v>
      </c>
      <c r="M227">
        <v>7</v>
      </c>
      <c r="N227">
        <v>19</v>
      </c>
      <c r="O227">
        <v>5</v>
      </c>
      <c r="P227">
        <v>25</v>
      </c>
      <c r="Q227">
        <f t="shared" si="9"/>
        <v>8</v>
      </c>
      <c r="R227">
        <f t="shared" si="10"/>
        <v>25</v>
      </c>
      <c r="S227">
        <v>0</v>
      </c>
      <c r="T227">
        <v>1</v>
      </c>
      <c r="U227">
        <v>1</v>
      </c>
      <c r="V227">
        <v>1</v>
      </c>
      <c r="W227">
        <f t="shared" si="11"/>
        <v>1</v>
      </c>
      <c r="X227">
        <v>411</v>
      </c>
    </row>
    <row r="228" spans="1:24" x14ac:dyDescent="0.3">
      <c r="A228">
        <v>6</v>
      </c>
      <c r="B228">
        <v>4</v>
      </c>
      <c r="C228">
        <v>2</v>
      </c>
      <c r="D228">
        <v>12</v>
      </c>
      <c r="E228">
        <v>1948</v>
      </c>
      <c r="F228">
        <v>0</v>
      </c>
      <c r="G228">
        <v>9</v>
      </c>
      <c r="H228" t="s">
        <v>253</v>
      </c>
      <c r="I228">
        <v>1936</v>
      </c>
      <c r="J228">
        <v>1932</v>
      </c>
      <c r="K228">
        <f>VLOOKUP(E228,Plan4!$A$4:$E$32,4,0)</f>
        <v>1928</v>
      </c>
      <c r="L228">
        <v>1952</v>
      </c>
      <c r="M228">
        <v>1</v>
      </c>
      <c r="N228">
        <v>2</v>
      </c>
      <c r="O228">
        <v>0</v>
      </c>
      <c r="P228">
        <v>0</v>
      </c>
      <c r="Q228">
        <f t="shared" si="9"/>
        <v>0</v>
      </c>
      <c r="R228">
        <f t="shared" si="10"/>
        <v>0</v>
      </c>
      <c r="S228">
        <v>0</v>
      </c>
      <c r="T228">
        <v>0</v>
      </c>
      <c r="U228">
        <v>1</v>
      </c>
      <c r="V228">
        <v>0</v>
      </c>
      <c r="W228">
        <f t="shared" si="11"/>
        <v>0</v>
      </c>
      <c r="X228">
        <v>411</v>
      </c>
    </row>
    <row r="229" spans="1:24" x14ac:dyDescent="0.3">
      <c r="A229">
        <v>6</v>
      </c>
      <c r="B229">
        <v>2</v>
      </c>
      <c r="C229">
        <v>3</v>
      </c>
      <c r="D229">
        <v>11</v>
      </c>
      <c r="E229">
        <v>1948</v>
      </c>
      <c r="F229">
        <v>0</v>
      </c>
      <c r="G229">
        <v>17</v>
      </c>
      <c r="H229" t="s">
        <v>239</v>
      </c>
      <c r="I229">
        <v>1936</v>
      </c>
      <c r="J229">
        <v>1932</v>
      </c>
      <c r="K229">
        <f>VLOOKUP(E229,Plan4!$A$4:$E$32,4,0)</f>
        <v>1928</v>
      </c>
      <c r="L229">
        <v>1952</v>
      </c>
      <c r="M229">
        <v>3</v>
      </c>
      <c r="N229">
        <v>8</v>
      </c>
      <c r="O229">
        <v>1</v>
      </c>
      <c r="P229">
        <v>4</v>
      </c>
      <c r="Q229">
        <f t="shared" si="9"/>
        <v>2</v>
      </c>
      <c r="R229">
        <f t="shared" si="10"/>
        <v>9</v>
      </c>
      <c r="S229">
        <v>0</v>
      </c>
      <c r="T229">
        <v>0</v>
      </c>
      <c r="U229">
        <v>1</v>
      </c>
      <c r="V229">
        <v>1</v>
      </c>
      <c r="W229">
        <f t="shared" si="11"/>
        <v>1</v>
      </c>
      <c r="X229">
        <v>411</v>
      </c>
    </row>
    <row r="230" spans="1:24" x14ac:dyDescent="0.3">
      <c r="A230">
        <v>5</v>
      </c>
      <c r="B230">
        <v>10</v>
      </c>
      <c r="C230">
        <v>5</v>
      </c>
      <c r="D230">
        <v>20</v>
      </c>
      <c r="E230">
        <v>1948</v>
      </c>
      <c r="F230">
        <v>0</v>
      </c>
      <c r="G230">
        <v>14</v>
      </c>
      <c r="H230" t="s">
        <v>218</v>
      </c>
      <c r="I230">
        <v>1936</v>
      </c>
      <c r="J230">
        <v>1932</v>
      </c>
      <c r="K230">
        <f>VLOOKUP(E230,Plan4!$A$4:$E$32,4,0)</f>
        <v>1928</v>
      </c>
      <c r="L230">
        <v>1952</v>
      </c>
      <c r="M230">
        <v>1</v>
      </c>
      <c r="N230">
        <v>15</v>
      </c>
      <c r="O230">
        <v>0</v>
      </c>
      <c r="P230">
        <v>1</v>
      </c>
      <c r="Q230">
        <f t="shared" si="9"/>
        <v>7</v>
      </c>
      <c r="R230">
        <f t="shared" si="10"/>
        <v>15</v>
      </c>
      <c r="S230">
        <v>0</v>
      </c>
      <c r="T230">
        <v>0</v>
      </c>
      <c r="U230">
        <v>1</v>
      </c>
      <c r="V230">
        <v>1</v>
      </c>
      <c r="W230">
        <f t="shared" si="11"/>
        <v>1</v>
      </c>
      <c r="X230">
        <v>411</v>
      </c>
    </row>
    <row r="231" spans="1:24" x14ac:dyDescent="0.3">
      <c r="A231">
        <v>5</v>
      </c>
      <c r="B231">
        <v>7</v>
      </c>
      <c r="C231">
        <v>8</v>
      </c>
      <c r="D231">
        <v>20</v>
      </c>
      <c r="E231">
        <v>1948</v>
      </c>
      <c r="F231">
        <v>0</v>
      </c>
      <c r="G231">
        <v>10</v>
      </c>
      <c r="H231" t="s">
        <v>217</v>
      </c>
      <c r="I231">
        <v>1936</v>
      </c>
      <c r="J231">
        <v>1932</v>
      </c>
      <c r="K231">
        <f>VLOOKUP(E231,Plan4!$A$4:$E$32,4,0)</f>
        <v>1928</v>
      </c>
      <c r="L231">
        <v>1952</v>
      </c>
      <c r="M231">
        <v>0</v>
      </c>
      <c r="N231">
        <v>5</v>
      </c>
      <c r="O231">
        <v>0</v>
      </c>
      <c r="P231">
        <v>6</v>
      </c>
      <c r="Q231">
        <f t="shared" si="9"/>
        <v>3</v>
      </c>
      <c r="R231">
        <f t="shared" si="10"/>
        <v>6</v>
      </c>
      <c r="S231">
        <v>0</v>
      </c>
      <c r="T231">
        <v>0</v>
      </c>
      <c r="U231">
        <v>1</v>
      </c>
      <c r="V231">
        <v>1</v>
      </c>
      <c r="W231">
        <f t="shared" si="11"/>
        <v>1</v>
      </c>
      <c r="X231">
        <v>411</v>
      </c>
    </row>
    <row r="232" spans="1:24" x14ac:dyDescent="0.3">
      <c r="A232">
        <v>5</v>
      </c>
      <c r="B232">
        <v>2</v>
      </c>
      <c r="C232">
        <v>9</v>
      </c>
      <c r="D232">
        <v>16</v>
      </c>
      <c r="E232">
        <v>1948</v>
      </c>
      <c r="F232">
        <v>0</v>
      </c>
      <c r="G232">
        <v>14</v>
      </c>
      <c r="H232" t="s">
        <v>226</v>
      </c>
      <c r="I232">
        <v>1936</v>
      </c>
      <c r="J232">
        <v>1932</v>
      </c>
      <c r="K232">
        <f>VLOOKUP(E232,Plan4!$A$4:$E$32,4,0)</f>
        <v>1928</v>
      </c>
      <c r="L232">
        <v>1952</v>
      </c>
      <c r="M232">
        <v>6</v>
      </c>
      <c r="N232">
        <v>17</v>
      </c>
      <c r="O232">
        <v>2</v>
      </c>
      <c r="P232">
        <v>7</v>
      </c>
      <c r="Q232">
        <f t="shared" si="9"/>
        <v>6</v>
      </c>
      <c r="R232">
        <f t="shared" si="10"/>
        <v>19</v>
      </c>
      <c r="S232">
        <v>0</v>
      </c>
      <c r="T232">
        <v>0</v>
      </c>
      <c r="U232">
        <v>1</v>
      </c>
      <c r="V232">
        <v>1</v>
      </c>
      <c r="W232">
        <f t="shared" si="11"/>
        <v>1</v>
      </c>
      <c r="X232">
        <v>411</v>
      </c>
    </row>
    <row r="233" spans="1:24" x14ac:dyDescent="0.3">
      <c r="A233">
        <v>3</v>
      </c>
      <c r="B233">
        <v>14</v>
      </c>
      <c r="C233">
        <v>6</v>
      </c>
      <c r="D233">
        <v>23</v>
      </c>
      <c r="E233">
        <v>1948</v>
      </c>
      <c r="F233">
        <v>1</v>
      </c>
      <c r="G233">
        <v>16</v>
      </c>
      <c r="H233" t="s">
        <v>213</v>
      </c>
      <c r="I233">
        <v>1936</v>
      </c>
      <c r="J233">
        <v>1932</v>
      </c>
      <c r="K233">
        <f>VLOOKUP(E233,Plan4!$A$4:$E$32,4,0)</f>
        <v>1928</v>
      </c>
      <c r="L233">
        <v>1952</v>
      </c>
      <c r="M233">
        <v>4</v>
      </c>
      <c r="N233">
        <v>14</v>
      </c>
      <c r="O233">
        <v>4</v>
      </c>
      <c r="P233">
        <v>16</v>
      </c>
      <c r="Q233">
        <f t="shared" si="9"/>
        <v>3</v>
      </c>
      <c r="R233">
        <f t="shared" si="10"/>
        <v>20</v>
      </c>
      <c r="S233">
        <v>0</v>
      </c>
      <c r="T233">
        <v>0</v>
      </c>
      <c r="U233">
        <v>1</v>
      </c>
      <c r="V233">
        <v>1</v>
      </c>
      <c r="W233">
        <f t="shared" si="11"/>
        <v>1</v>
      </c>
      <c r="X233">
        <v>411</v>
      </c>
    </row>
    <row r="234" spans="1:24" x14ac:dyDescent="0.3">
      <c r="A234">
        <v>3</v>
      </c>
      <c r="B234">
        <v>3</v>
      </c>
      <c r="C234">
        <v>1</v>
      </c>
      <c r="D234">
        <v>7</v>
      </c>
      <c r="E234">
        <v>1948</v>
      </c>
      <c r="F234">
        <v>0</v>
      </c>
      <c r="G234">
        <v>12</v>
      </c>
      <c r="H234" t="s">
        <v>242</v>
      </c>
      <c r="I234">
        <v>1936</v>
      </c>
      <c r="J234">
        <v>1932</v>
      </c>
      <c r="K234">
        <f>VLOOKUP(E234,Plan4!$A$4:$E$32,4,0)</f>
        <v>1928</v>
      </c>
      <c r="L234">
        <v>1952</v>
      </c>
      <c r="M234">
        <v>2</v>
      </c>
      <c r="N234">
        <v>7</v>
      </c>
      <c r="O234">
        <v>3</v>
      </c>
      <c r="P234">
        <v>4</v>
      </c>
      <c r="Q234">
        <f t="shared" si="9"/>
        <v>3</v>
      </c>
      <c r="R234">
        <f t="shared" si="10"/>
        <v>7</v>
      </c>
      <c r="S234">
        <v>0</v>
      </c>
      <c r="T234">
        <v>0</v>
      </c>
      <c r="U234">
        <v>1</v>
      </c>
      <c r="V234">
        <v>1</v>
      </c>
      <c r="W234">
        <f t="shared" si="11"/>
        <v>1</v>
      </c>
      <c r="X234">
        <v>411</v>
      </c>
    </row>
    <row r="235" spans="1:24" x14ac:dyDescent="0.3">
      <c r="A235">
        <v>2</v>
      </c>
      <c r="B235">
        <v>6</v>
      </c>
      <c r="C235">
        <v>5</v>
      </c>
      <c r="D235">
        <v>13</v>
      </c>
      <c r="E235">
        <v>1948</v>
      </c>
      <c r="F235">
        <v>0</v>
      </c>
      <c r="G235">
        <v>12</v>
      </c>
      <c r="H235" t="s">
        <v>216</v>
      </c>
      <c r="I235">
        <v>1936</v>
      </c>
      <c r="J235">
        <v>1932</v>
      </c>
      <c r="K235">
        <f>VLOOKUP(E235,Plan4!$A$4:$E$32,4,0)</f>
        <v>1928</v>
      </c>
      <c r="L235">
        <v>1952</v>
      </c>
      <c r="M235">
        <v>0</v>
      </c>
      <c r="N235">
        <v>1</v>
      </c>
      <c r="O235">
        <v>3</v>
      </c>
      <c r="P235">
        <v>5</v>
      </c>
      <c r="Q235">
        <f t="shared" si="9"/>
        <v>1</v>
      </c>
      <c r="R235">
        <f t="shared" si="10"/>
        <v>4</v>
      </c>
      <c r="S235">
        <v>0</v>
      </c>
      <c r="T235">
        <v>0</v>
      </c>
      <c r="U235">
        <v>1</v>
      </c>
      <c r="V235">
        <v>1</v>
      </c>
      <c r="W235">
        <f t="shared" si="11"/>
        <v>1</v>
      </c>
      <c r="X235">
        <v>411</v>
      </c>
    </row>
    <row r="236" spans="1:24" x14ac:dyDescent="0.3">
      <c r="A236">
        <v>2</v>
      </c>
      <c r="B236">
        <v>2</v>
      </c>
      <c r="C236">
        <v>3</v>
      </c>
      <c r="D236">
        <v>7</v>
      </c>
      <c r="E236">
        <v>1948</v>
      </c>
      <c r="F236">
        <v>0</v>
      </c>
      <c r="G236">
        <v>10</v>
      </c>
      <c r="H236" t="s">
        <v>220</v>
      </c>
      <c r="I236">
        <v>1936</v>
      </c>
      <c r="J236">
        <v>1932</v>
      </c>
      <c r="K236">
        <f>VLOOKUP(E236,Plan4!$A$4:$E$32,4,0)</f>
        <v>1928</v>
      </c>
      <c r="L236">
        <v>1952</v>
      </c>
      <c r="M236">
        <v>0</v>
      </c>
      <c r="N236">
        <v>2</v>
      </c>
      <c r="O236">
        <v>0</v>
      </c>
      <c r="P236">
        <v>0</v>
      </c>
      <c r="Q236">
        <f t="shared" si="9"/>
        <v>0</v>
      </c>
      <c r="R236">
        <f t="shared" si="10"/>
        <v>3</v>
      </c>
      <c r="S236">
        <v>0</v>
      </c>
      <c r="T236">
        <v>0</v>
      </c>
      <c r="U236">
        <v>1</v>
      </c>
      <c r="V236">
        <v>0</v>
      </c>
      <c r="W236">
        <f t="shared" si="11"/>
        <v>1</v>
      </c>
      <c r="X236">
        <v>411</v>
      </c>
    </row>
    <row r="237" spans="1:24" x14ac:dyDescent="0.3">
      <c r="A237">
        <v>2</v>
      </c>
      <c r="B237">
        <v>2</v>
      </c>
      <c r="C237">
        <v>1</v>
      </c>
      <c r="D237">
        <v>5</v>
      </c>
      <c r="E237">
        <v>1948</v>
      </c>
      <c r="F237">
        <v>0</v>
      </c>
      <c r="G237">
        <v>8</v>
      </c>
      <c r="H237" t="s">
        <v>248</v>
      </c>
      <c r="I237">
        <v>1936</v>
      </c>
      <c r="J237">
        <v>1932</v>
      </c>
      <c r="K237">
        <f>VLOOKUP(E237,Plan4!$A$4:$E$32,4,0)</f>
        <v>1928</v>
      </c>
      <c r="L237">
        <v>1952</v>
      </c>
      <c r="M237">
        <v>2</v>
      </c>
      <c r="N237">
        <v>5</v>
      </c>
      <c r="O237">
        <v>0</v>
      </c>
      <c r="P237">
        <v>0</v>
      </c>
      <c r="Q237">
        <f t="shared" si="9"/>
        <v>2</v>
      </c>
      <c r="R237">
        <f t="shared" si="10"/>
        <v>4</v>
      </c>
      <c r="S237">
        <v>0</v>
      </c>
      <c r="T237">
        <v>0</v>
      </c>
      <c r="U237">
        <v>1</v>
      </c>
      <c r="V237">
        <v>0</v>
      </c>
      <c r="W237">
        <f t="shared" si="11"/>
        <v>1</v>
      </c>
      <c r="X237">
        <v>411</v>
      </c>
    </row>
    <row r="238" spans="1:24" x14ac:dyDescent="0.3">
      <c r="A238">
        <v>2</v>
      </c>
      <c r="B238">
        <v>1</v>
      </c>
      <c r="C238">
        <v>2</v>
      </c>
      <c r="D238">
        <v>5</v>
      </c>
      <c r="E238">
        <v>1948</v>
      </c>
      <c r="F238">
        <v>0</v>
      </c>
      <c r="G238">
        <v>9</v>
      </c>
      <c r="H238" t="s">
        <v>229</v>
      </c>
      <c r="I238">
        <v>1936</v>
      </c>
      <c r="J238">
        <v>1932</v>
      </c>
      <c r="K238">
        <f>VLOOKUP(E238,Plan4!$A$4:$E$32,4,0)</f>
        <v>1928</v>
      </c>
      <c r="L238">
        <v>1952</v>
      </c>
      <c r="M238">
        <v>0</v>
      </c>
      <c r="N238">
        <v>3</v>
      </c>
      <c r="O238">
        <v>0</v>
      </c>
      <c r="P238">
        <v>2</v>
      </c>
      <c r="Q238">
        <f t="shared" si="9"/>
        <v>0</v>
      </c>
      <c r="R238">
        <f t="shared" si="10"/>
        <v>0</v>
      </c>
      <c r="S238">
        <v>0</v>
      </c>
      <c r="T238">
        <v>0</v>
      </c>
      <c r="U238">
        <v>1</v>
      </c>
      <c r="V238">
        <v>1</v>
      </c>
      <c r="W238">
        <f t="shared" si="11"/>
        <v>0</v>
      </c>
      <c r="X238">
        <v>411</v>
      </c>
    </row>
    <row r="239" spans="1:24" x14ac:dyDescent="0.3">
      <c r="A239">
        <v>2</v>
      </c>
      <c r="B239">
        <v>1</v>
      </c>
      <c r="C239">
        <v>1</v>
      </c>
      <c r="D239">
        <v>4</v>
      </c>
      <c r="E239">
        <v>1948</v>
      </c>
      <c r="F239">
        <v>0</v>
      </c>
      <c r="G239">
        <v>15</v>
      </c>
      <c r="H239" t="s">
        <v>234</v>
      </c>
      <c r="I239">
        <v>1936</v>
      </c>
      <c r="J239">
        <v>1932</v>
      </c>
      <c r="K239">
        <f>VLOOKUP(E239,Plan4!$A$4:$E$32,4,0)</f>
        <v>1928</v>
      </c>
      <c r="L239">
        <v>1952</v>
      </c>
      <c r="M239">
        <v>0</v>
      </c>
      <c r="N239">
        <v>1</v>
      </c>
      <c r="O239">
        <v>2</v>
      </c>
      <c r="P239">
        <v>5</v>
      </c>
      <c r="Q239">
        <f t="shared" si="9"/>
        <v>1</v>
      </c>
      <c r="R239">
        <f t="shared" si="10"/>
        <v>3</v>
      </c>
      <c r="S239">
        <v>0</v>
      </c>
      <c r="T239">
        <v>0</v>
      </c>
      <c r="U239">
        <v>1</v>
      </c>
      <c r="V239">
        <v>1</v>
      </c>
      <c r="W239">
        <f t="shared" si="11"/>
        <v>1</v>
      </c>
      <c r="X239">
        <v>411</v>
      </c>
    </row>
    <row r="240" spans="1:24" x14ac:dyDescent="0.3">
      <c r="A240">
        <v>1</v>
      </c>
      <c r="B240">
        <v>3</v>
      </c>
      <c r="C240">
        <v>3</v>
      </c>
      <c r="D240">
        <v>7</v>
      </c>
      <c r="E240">
        <v>1948</v>
      </c>
      <c r="F240">
        <v>0</v>
      </c>
      <c r="G240">
        <v>9</v>
      </c>
      <c r="H240" t="s">
        <v>225</v>
      </c>
      <c r="I240">
        <v>1936</v>
      </c>
      <c r="J240">
        <v>1932</v>
      </c>
      <c r="K240">
        <f>VLOOKUP(E240,Plan4!$A$4:$E$32,4,0)</f>
        <v>1928</v>
      </c>
      <c r="L240">
        <v>1952</v>
      </c>
      <c r="M240">
        <v>1</v>
      </c>
      <c r="N240">
        <v>6</v>
      </c>
      <c r="O240">
        <v>0</v>
      </c>
      <c r="P240">
        <v>0</v>
      </c>
      <c r="Q240">
        <f t="shared" si="9"/>
        <v>1</v>
      </c>
      <c r="R240">
        <f t="shared" si="10"/>
        <v>4</v>
      </c>
      <c r="S240">
        <v>0</v>
      </c>
      <c r="T240">
        <v>0</v>
      </c>
      <c r="U240">
        <v>1</v>
      </c>
      <c r="V240">
        <v>0</v>
      </c>
      <c r="W240">
        <f t="shared" si="11"/>
        <v>1</v>
      </c>
      <c r="X240">
        <v>411</v>
      </c>
    </row>
    <row r="241" spans="1:24" x14ac:dyDescent="0.3">
      <c r="A241">
        <v>1</v>
      </c>
      <c r="B241">
        <v>2</v>
      </c>
      <c r="C241">
        <v>0</v>
      </c>
      <c r="D241">
        <v>3</v>
      </c>
      <c r="E241">
        <v>1948</v>
      </c>
      <c r="F241">
        <v>0</v>
      </c>
      <c r="G241">
        <v>10</v>
      </c>
      <c r="H241" t="s">
        <v>254</v>
      </c>
      <c r="I241">
        <v>1936</v>
      </c>
      <c r="J241">
        <v>1932</v>
      </c>
      <c r="K241">
        <f>VLOOKUP(E241,Plan4!$A$4:$E$32,4,0)</f>
        <v>1928</v>
      </c>
      <c r="L241">
        <v>1952</v>
      </c>
      <c r="M241">
        <v>0</v>
      </c>
      <c r="N241">
        <v>0</v>
      </c>
      <c r="O241">
        <v>0</v>
      </c>
      <c r="P241">
        <v>0</v>
      </c>
      <c r="Q241">
        <f t="shared" si="9"/>
        <v>0</v>
      </c>
      <c r="R241">
        <f t="shared" si="10"/>
        <v>0</v>
      </c>
      <c r="S241">
        <v>0</v>
      </c>
      <c r="T241">
        <v>0</v>
      </c>
      <c r="U241">
        <v>0</v>
      </c>
      <c r="V241">
        <v>0</v>
      </c>
      <c r="W241">
        <f t="shared" si="11"/>
        <v>0</v>
      </c>
      <c r="X241">
        <v>411</v>
      </c>
    </row>
    <row r="242" spans="1:24" x14ac:dyDescent="0.3">
      <c r="A242">
        <v>1</v>
      </c>
      <c r="B242">
        <v>0</v>
      </c>
      <c r="C242">
        <v>3</v>
      </c>
      <c r="D242">
        <v>4</v>
      </c>
      <c r="E242">
        <v>1948</v>
      </c>
      <c r="F242">
        <v>0</v>
      </c>
      <c r="G242">
        <v>10</v>
      </c>
      <c r="H242" t="s">
        <v>215</v>
      </c>
      <c r="I242">
        <v>1936</v>
      </c>
      <c r="J242">
        <v>1932</v>
      </c>
      <c r="K242">
        <f>VLOOKUP(E242,Plan4!$A$4:$E$32,4,0)</f>
        <v>1928</v>
      </c>
      <c r="L242">
        <v>1952</v>
      </c>
      <c r="M242">
        <v>4</v>
      </c>
      <c r="N242">
        <v>13</v>
      </c>
      <c r="O242">
        <v>1</v>
      </c>
      <c r="P242">
        <v>5</v>
      </c>
      <c r="Q242">
        <f t="shared" si="9"/>
        <v>2</v>
      </c>
      <c r="R242">
        <f t="shared" si="10"/>
        <v>3</v>
      </c>
      <c r="S242">
        <v>0</v>
      </c>
      <c r="T242">
        <v>0</v>
      </c>
      <c r="U242">
        <v>1</v>
      </c>
      <c r="V242">
        <v>1</v>
      </c>
      <c r="W242">
        <f t="shared" si="11"/>
        <v>1</v>
      </c>
      <c r="X242">
        <v>411</v>
      </c>
    </row>
    <row r="243" spans="1:24" x14ac:dyDescent="0.3">
      <c r="A243">
        <v>1</v>
      </c>
      <c r="B243">
        <v>0</v>
      </c>
      <c r="C243">
        <v>0</v>
      </c>
      <c r="D243">
        <v>1</v>
      </c>
      <c r="E243">
        <v>1948</v>
      </c>
      <c r="F243">
        <v>0</v>
      </c>
      <c r="G243">
        <v>8</v>
      </c>
      <c r="H243" t="s">
        <v>227</v>
      </c>
      <c r="I243">
        <v>1936</v>
      </c>
      <c r="J243">
        <v>1932</v>
      </c>
      <c r="K243">
        <f>VLOOKUP(E243,Plan4!$A$4:$E$32,4,0)</f>
        <v>1928</v>
      </c>
      <c r="L243">
        <v>1952</v>
      </c>
      <c r="M243">
        <v>1</v>
      </c>
      <c r="N243">
        <v>1</v>
      </c>
      <c r="O243">
        <v>1</v>
      </c>
      <c r="P243">
        <v>1</v>
      </c>
      <c r="Q243">
        <f t="shared" si="9"/>
        <v>1</v>
      </c>
      <c r="R243">
        <f t="shared" si="10"/>
        <v>1</v>
      </c>
      <c r="S243">
        <v>0</v>
      </c>
      <c r="T243">
        <v>0</v>
      </c>
      <c r="U243">
        <v>1</v>
      </c>
      <c r="V243">
        <v>1</v>
      </c>
      <c r="W243">
        <f t="shared" si="11"/>
        <v>1</v>
      </c>
      <c r="X243">
        <v>411</v>
      </c>
    </row>
    <row r="244" spans="1:24" x14ac:dyDescent="0.3">
      <c r="A244">
        <v>1</v>
      </c>
      <c r="B244">
        <v>0</v>
      </c>
      <c r="C244">
        <v>0</v>
      </c>
      <c r="D244">
        <v>1</v>
      </c>
      <c r="E244">
        <v>1948</v>
      </c>
      <c r="F244">
        <v>0</v>
      </c>
      <c r="G244">
        <v>7</v>
      </c>
      <c r="H244" t="s">
        <v>255</v>
      </c>
      <c r="I244">
        <v>1936</v>
      </c>
      <c r="J244">
        <v>1932</v>
      </c>
      <c r="K244">
        <f>VLOOKUP(E244,Plan4!$A$4:$E$32,4,0)</f>
        <v>1928</v>
      </c>
      <c r="L244">
        <v>1952</v>
      </c>
      <c r="M244">
        <v>0</v>
      </c>
      <c r="N244">
        <v>0</v>
      </c>
      <c r="O244">
        <v>0</v>
      </c>
      <c r="P244">
        <v>0</v>
      </c>
      <c r="Q244">
        <f t="shared" si="9"/>
        <v>0</v>
      </c>
      <c r="R244">
        <f t="shared" si="10"/>
        <v>0</v>
      </c>
      <c r="S244">
        <v>0</v>
      </c>
      <c r="T244">
        <v>0</v>
      </c>
      <c r="U244">
        <v>0</v>
      </c>
      <c r="V244">
        <v>0</v>
      </c>
      <c r="W244">
        <f t="shared" si="11"/>
        <v>0</v>
      </c>
      <c r="X244">
        <v>411</v>
      </c>
    </row>
    <row r="245" spans="1:24" x14ac:dyDescent="0.3">
      <c r="A245">
        <v>0</v>
      </c>
      <c r="B245">
        <v>2</v>
      </c>
      <c r="C245">
        <v>0</v>
      </c>
      <c r="D245">
        <v>2</v>
      </c>
      <c r="E245">
        <v>1948</v>
      </c>
      <c r="F245">
        <v>0</v>
      </c>
      <c r="G245">
        <v>13</v>
      </c>
      <c r="H245" t="s">
        <v>241</v>
      </c>
      <c r="I245">
        <v>1936</v>
      </c>
      <c r="J245">
        <v>1932</v>
      </c>
      <c r="K245">
        <f>VLOOKUP(E245,Plan4!$A$4:$E$32,4,0)</f>
        <v>1928</v>
      </c>
      <c r="L245">
        <v>1952</v>
      </c>
      <c r="M245">
        <v>0</v>
      </c>
      <c r="N245">
        <v>1</v>
      </c>
      <c r="O245">
        <v>0</v>
      </c>
      <c r="P245">
        <v>0</v>
      </c>
      <c r="Q245">
        <f t="shared" si="9"/>
        <v>1</v>
      </c>
      <c r="R245">
        <f t="shared" si="10"/>
        <v>5</v>
      </c>
      <c r="S245">
        <v>0</v>
      </c>
      <c r="T245">
        <v>0</v>
      </c>
      <c r="U245">
        <v>1</v>
      </c>
      <c r="V245">
        <v>0</v>
      </c>
      <c r="W245">
        <f t="shared" si="11"/>
        <v>1</v>
      </c>
      <c r="X245">
        <v>411</v>
      </c>
    </row>
    <row r="246" spans="1:24" x14ac:dyDescent="0.3">
      <c r="A246">
        <v>0</v>
      </c>
      <c r="B246">
        <v>1</v>
      </c>
      <c r="C246">
        <v>2</v>
      </c>
      <c r="D246">
        <v>3</v>
      </c>
      <c r="E246">
        <v>1948</v>
      </c>
      <c r="F246">
        <v>0</v>
      </c>
      <c r="G246">
        <v>9</v>
      </c>
      <c r="H246" t="s">
        <v>223</v>
      </c>
      <c r="I246">
        <v>1936</v>
      </c>
      <c r="J246">
        <v>1932</v>
      </c>
      <c r="K246">
        <f>VLOOKUP(E246,Plan4!$A$4:$E$32,4,0)</f>
        <v>1928</v>
      </c>
      <c r="L246">
        <v>1952</v>
      </c>
      <c r="M246">
        <v>1</v>
      </c>
      <c r="N246">
        <v>9</v>
      </c>
      <c r="O246">
        <v>2</v>
      </c>
      <c r="P246">
        <v>15</v>
      </c>
      <c r="Q246">
        <f t="shared" si="9"/>
        <v>4</v>
      </c>
      <c r="R246">
        <f t="shared" si="10"/>
        <v>15</v>
      </c>
      <c r="S246">
        <v>0</v>
      </c>
      <c r="T246">
        <v>0</v>
      </c>
      <c r="U246">
        <v>1</v>
      </c>
      <c r="V246">
        <v>1</v>
      </c>
      <c r="W246">
        <f t="shared" si="11"/>
        <v>1</v>
      </c>
      <c r="X246">
        <v>411</v>
      </c>
    </row>
    <row r="247" spans="1:24" x14ac:dyDescent="0.3">
      <c r="A247">
        <v>0</v>
      </c>
      <c r="B247">
        <v>1</v>
      </c>
      <c r="C247">
        <v>1</v>
      </c>
      <c r="D247">
        <v>2</v>
      </c>
      <c r="E247">
        <v>1948</v>
      </c>
      <c r="F247">
        <v>0</v>
      </c>
      <c r="G247">
        <v>11</v>
      </c>
      <c r="H247" t="s">
        <v>246</v>
      </c>
      <c r="I247">
        <v>1936</v>
      </c>
      <c r="J247">
        <v>1932</v>
      </c>
      <c r="K247">
        <f>VLOOKUP(E247,Plan4!$A$4:$E$32,4,0)</f>
        <v>1928</v>
      </c>
      <c r="L247">
        <v>1952</v>
      </c>
      <c r="M247">
        <v>0</v>
      </c>
      <c r="N247">
        <v>1</v>
      </c>
      <c r="O247">
        <v>0</v>
      </c>
      <c r="P247">
        <v>0</v>
      </c>
      <c r="Q247">
        <f t="shared" si="9"/>
        <v>0</v>
      </c>
      <c r="R247">
        <f t="shared" si="10"/>
        <v>1</v>
      </c>
      <c r="S247">
        <v>0</v>
      </c>
      <c r="T247">
        <v>0</v>
      </c>
      <c r="U247">
        <v>1</v>
      </c>
      <c r="V247">
        <v>0</v>
      </c>
      <c r="W247">
        <f t="shared" si="11"/>
        <v>1</v>
      </c>
      <c r="X247">
        <v>411</v>
      </c>
    </row>
    <row r="248" spans="1:24" x14ac:dyDescent="0.3">
      <c r="A248">
        <v>0</v>
      </c>
      <c r="B248">
        <v>1</v>
      </c>
      <c r="C248">
        <v>1</v>
      </c>
      <c r="D248">
        <v>2</v>
      </c>
      <c r="E248">
        <v>1948</v>
      </c>
      <c r="F248">
        <v>0</v>
      </c>
      <c r="G248">
        <v>10</v>
      </c>
      <c r="H248" t="s">
        <v>243</v>
      </c>
      <c r="I248">
        <v>1936</v>
      </c>
      <c r="J248">
        <v>1932</v>
      </c>
      <c r="K248">
        <f>VLOOKUP(E248,Plan4!$A$4:$E$32,4,0)</f>
        <v>1928</v>
      </c>
      <c r="L248">
        <v>1952</v>
      </c>
      <c r="M248">
        <v>0</v>
      </c>
      <c r="N248">
        <v>0</v>
      </c>
      <c r="O248">
        <v>0</v>
      </c>
      <c r="P248">
        <v>1</v>
      </c>
      <c r="Q248">
        <f t="shared" si="9"/>
        <v>1</v>
      </c>
      <c r="R248">
        <f t="shared" si="10"/>
        <v>1</v>
      </c>
      <c r="S248">
        <v>0</v>
      </c>
      <c r="T248">
        <v>0</v>
      </c>
      <c r="U248">
        <v>0</v>
      </c>
      <c r="V248">
        <v>1</v>
      </c>
      <c r="W248">
        <f t="shared" si="11"/>
        <v>1</v>
      </c>
      <c r="X248">
        <v>411</v>
      </c>
    </row>
    <row r="249" spans="1:24" x14ac:dyDescent="0.3">
      <c r="A249">
        <v>0</v>
      </c>
      <c r="B249">
        <v>1</v>
      </c>
      <c r="C249">
        <v>0</v>
      </c>
      <c r="D249">
        <v>1</v>
      </c>
      <c r="E249">
        <v>1948</v>
      </c>
      <c r="F249">
        <v>0</v>
      </c>
      <c r="G249">
        <v>9</v>
      </c>
      <c r="H249" t="s">
        <v>256</v>
      </c>
      <c r="I249">
        <v>1936</v>
      </c>
      <c r="J249">
        <v>1932</v>
      </c>
      <c r="K249">
        <f>VLOOKUP(E249,Plan4!$A$4:$E$32,4,0)</f>
        <v>1928</v>
      </c>
      <c r="L249">
        <v>1952</v>
      </c>
      <c r="M249">
        <v>0</v>
      </c>
      <c r="N249">
        <v>0</v>
      </c>
      <c r="O249">
        <v>0</v>
      </c>
      <c r="P249">
        <v>0</v>
      </c>
      <c r="Q249">
        <f t="shared" si="9"/>
        <v>0</v>
      </c>
      <c r="R249">
        <f t="shared" si="10"/>
        <v>0</v>
      </c>
      <c r="S249">
        <v>0</v>
      </c>
      <c r="T249">
        <v>0</v>
      </c>
      <c r="U249">
        <v>0</v>
      </c>
      <c r="V249">
        <v>0</v>
      </c>
      <c r="W249">
        <f t="shared" si="11"/>
        <v>0</v>
      </c>
      <c r="X249">
        <v>411</v>
      </c>
    </row>
    <row r="250" spans="1:24" x14ac:dyDescent="0.3">
      <c r="A250">
        <v>0</v>
      </c>
      <c r="B250">
        <v>1</v>
      </c>
      <c r="C250">
        <v>0</v>
      </c>
      <c r="D250">
        <v>1</v>
      </c>
      <c r="E250">
        <v>1948</v>
      </c>
      <c r="F250">
        <v>0</v>
      </c>
      <c r="G250">
        <v>7</v>
      </c>
      <c r="H250" t="s">
        <v>222</v>
      </c>
      <c r="I250">
        <v>1936</v>
      </c>
      <c r="J250">
        <v>1932</v>
      </c>
      <c r="K250">
        <f>VLOOKUP(E250,Plan4!$A$4:$E$32,4,0)</f>
        <v>1928</v>
      </c>
      <c r="L250">
        <v>1952</v>
      </c>
      <c r="M250">
        <v>0</v>
      </c>
      <c r="N250">
        <v>0</v>
      </c>
      <c r="O250">
        <v>0</v>
      </c>
      <c r="P250">
        <v>0</v>
      </c>
      <c r="Q250">
        <f t="shared" si="9"/>
        <v>0</v>
      </c>
      <c r="R250">
        <f t="shared" si="10"/>
        <v>0</v>
      </c>
      <c r="S250">
        <v>0</v>
      </c>
      <c r="T250">
        <v>0</v>
      </c>
      <c r="U250">
        <v>0</v>
      </c>
      <c r="V250">
        <v>0</v>
      </c>
      <c r="W250">
        <f t="shared" si="11"/>
        <v>0</v>
      </c>
      <c r="X250">
        <v>411</v>
      </c>
    </row>
    <row r="251" spans="1:24" x14ac:dyDescent="0.3">
      <c r="A251">
        <v>0</v>
      </c>
      <c r="B251">
        <v>1</v>
      </c>
      <c r="C251">
        <v>0</v>
      </c>
      <c r="D251">
        <v>1</v>
      </c>
      <c r="E251">
        <v>1948</v>
      </c>
      <c r="F251">
        <v>0</v>
      </c>
      <c r="G251">
        <v>8</v>
      </c>
      <c r="H251" t="s">
        <v>224</v>
      </c>
      <c r="I251">
        <v>1936</v>
      </c>
      <c r="J251">
        <v>1932</v>
      </c>
      <c r="K251">
        <f>VLOOKUP(E251,Plan4!$A$4:$E$32,4,0)</f>
        <v>1928</v>
      </c>
      <c r="L251">
        <v>1952</v>
      </c>
      <c r="M251">
        <v>0</v>
      </c>
      <c r="N251">
        <v>0</v>
      </c>
      <c r="O251">
        <v>0</v>
      </c>
      <c r="P251">
        <v>1</v>
      </c>
      <c r="Q251">
        <f t="shared" si="9"/>
        <v>1</v>
      </c>
      <c r="R251">
        <f t="shared" si="10"/>
        <v>1</v>
      </c>
      <c r="S251">
        <v>0</v>
      </c>
      <c r="T251">
        <v>0</v>
      </c>
      <c r="U251">
        <v>0</v>
      </c>
      <c r="V251">
        <v>1</v>
      </c>
      <c r="W251">
        <f t="shared" si="11"/>
        <v>1</v>
      </c>
      <c r="X251">
        <v>411</v>
      </c>
    </row>
    <row r="252" spans="1:24" x14ac:dyDescent="0.3">
      <c r="A252">
        <v>0</v>
      </c>
      <c r="B252">
        <v>1</v>
      </c>
      <c r="C252">
        <v>0</v>
      </c>
      <c r="D252">
        <v>1</v>
      </c>
      <c r="E252">
        <v>1948</v>
      </c>
      <c r="F252">
        <v>0</v>
      </c>
      <c r="G252">
        <v>22</v>
      </c>
      <c r="H252" t="s">
        <v>257</v>
      </c>
      <c r="I252">
        <v>1936</v>
      </c>
      <c r="J252">
        <v>1932</v>
      </c>
      <c r="K252">
        <f>VLOOKUP(E252,Plan4!$A$4:$E$32,4,0)</f>
        <v>1928</v>
      </c>
      <c r="L252">
        <v>1952</v>
      </c>
      <c r="M252">
        <v>0</v>
      </c>
      <c r="N252">
        <v>0</v>
      </c>
      <c r="O252">
        <v>0</v>
      </c>
      <c r="P252">
        <v>0</v>
      </c>
      <c r="Q252">
        <f t="shared" si="9"/>
        <v>0</v>
      </c>
      <c r="R252">
        <f t="shared" si="10"/>
        <v>0</v>
      </c>
      <c r="S252">
        <v>0</v>
      </c>
      <c r="T252">
        <v>0</v>
      </c>
      <c r="U252">
        <v>0</v>
      </c>
      <c r="V252">
        <v>0</v>
      </c>
      <c r="W252">
        <f t="shared" si="11"/>
        <v>0</v>
      </c>
      <c r="X252">
        <v>411</v>
      </c>
    </row>
    <row r="253" spans="1:24" x14ac:dyDescent="0.3">
      <c r="A253">
        <v>0</v>
      </c>
      <c r="B253">
        <v>0</v>
      </c>
      <c r="C253">
        <v>2</v>
      </c>
      <c r="D253">
        <v>2</v>
      </c>
      <c r="E253">
        <v>1948</v>
      </c>
      <c r="F253">
        <v>0</v>
      </c>
      <c r="G253">
        <v>9</v>
      </c>
      <c r="H253" t="s">
        <v>258</v>
      </c>
      <c r="I253">
        <v>1936</v>
      </c>
      <c r="J253">
        <v>1932</v>
      </c>
      <c r="K253">
        <f>VLOOKUP(E253,Plan4!$A$4:$E$32,4,0)</f>
        <v>1928</v>
      </c>
      <c r="L253">
        <v>1952</v>
      </c>
      <c r="M253">
        <v>0</v>
      </c>
      <c r="N253">
        <v>0</v>
      </c>
      <c r="O253">
        <v>0</v>
      </c>
      <c r="P253">
        <v>0</v>
      </c>
      <c r="Q253">
        <f t="shared" si="9"/>
        <v>0</v>
      </c>
      <c r="R253">
        <f t="shared" si="10"/>
        <v>0</v>
      </c>
      <c r="S253">
        <v>0</v>
      </c>
      <c r="T253">
        <v>0</v>
      </c>
      <c r="U253">
        <v>0</v>
      </c>
      <c r="V253">
        <v>0</v>
      </c>
      <c r="W253">
        <f t="shared" si="11"/>
        <v>0</v>
      </c>
      <c r="X253">
        <v>411</v>
      </c>
    </row>
    <row r="254" spans="1:24" x14ac:dyDescent="0.3">
      <c r="A254">
        <v>0</v>
      </c>
      <c r="B254">
        <v>0</v>
      </c>
      <c r="C254">
        <v>2</v>
      </c>
      <c r="D254">
        <v>2</v>
      </c>
      <c r="E254">
        <v>1948</v>
      </c>
      <c r="F254">
        <v>0</v>
      </c>
      <c r="G254">
        <v>14</v>
      </c>
      <c r="H254" t="s">
        <v>259</v>
      </c>
      <c r="I254">
        <v>1936</v>
      </c>
      <c r="J254">
        <v>1932</v>
      </c>
      <c r="K254">
        <f>VLOOKUP(E254,Plan4!$A$4:$E$32,4,0)</f>
        <v>1928</v>
      </c>
      <c r="L254">
        <v>1952</v>
      </c>
      <c r="M254">
        <v>0</v>
      </c>
      <c r="N254">
        <v>0</v>
      </c>
      <c r="O254">
        <v>0</v>
      </c>
      <c r="P254">
        <v>0</v>
      </c>
      <c r="Q254">
        <f t="shared" si="9"/>
        <v>0</v>
      </c>
      <c r="R254">
        <f t="shared" si="10"/>
        <v>0</v>
      </c>
      <c r="S254">
        <v>0</v>
      </c>
      <c r="T254">
        <v>0</v>
      </c>
      <c r="U254">
        <v>0</v>
      </c>
      <c r="V254">
        <v>0</v>
      </c>
      <c r="W254">
        <f t="shared" si="11"/>
        <v>0</v>
      </c>
      <c r="X254">
        <v>411</v>
      </c>
    </row>
    <row r="255" spans="1:24" x14ac:dyDescent="0.3">
      <c r="A255">
        <v>0</v>
      </c>
      <c r="B255">
        <v>0</v>
      </c>
      <c r="C255">
        <v>1</v>
      </c>
      <c r="D255">
        <v>1</v>
      </c>
      <c r="E255">
        <v>1948</v>
      </c>
      <c r="F255">
        <v>0</v>
      </c>
      <c r="G255">
        <v>9</v>
      </c>
      <c r="H255" t="s">
        <v>236</v>
      </c>
      <c r="I255">
        <v>1936</v>
      </c>
      <c r="J255">
        <v>1932</v>
      </c>
      <c r="K255">
        <f>VLOOKUP(E255,Plan4!$A$4:$E$32,4,0)</f>
        <v>1928</v>
      </c>
      <c r="L255">
        <v>1952</v>
      </c>
      <c r="M255">
        <v>0</v>
      </c>
      <c r="N255">
        <v>0</v>
      </c>
      <c r="O255">
        <v>0</v>
      </c>
      <c r="P255">
        <v>0</v>
      </c>
      <c r="Q255">
        <f t="shared" si="9"/>
        <v>0</v>
      </c>
      <c r="R255">
        <f t="shared" si="10"/>
        <v>0</v>
      </c>
      <c r="S255">
        <v>0</v>
      </c>
      <c r="T255">
        <v>0</v>
      </c>
      <c r="U255">
        <v>0</v>
      </c>
      <c r="V255">
        <v>0</v>
      </c>
      <c r="W255">
        <f t="shared" si="11"/>
        <v>0</v>
      </c>
      <c r="X255">
        <v>411</v>
      </c>
    </row>
    <row r="256" spans="1:24" x14ac:dyDescent="0.3">
      <c r="A256">
        <v>0</v>
      </c>
      <c r="B256">
        <v>0</v>
      </c>
      <c r="C256">
        <v>1</v>
      </c>
      <c r="D256">
        <v>1</v>
      </c>
      <c r="E256">
        <v>1948</v>
      </c>
      <c r="F256">
        <v>0</v>
      </c>
      <c r="G256">
        <v>7</v>
      </c>
      <c r="H256" t="s">
        <v>260</v>
      </c>
      <c r="I256">
        <v>1936</v>
      </c>
      <c r="J256">
        <v>1932</v>
      </c>
      <c r="K256">
        <f>VLOOKUP(E256,Plan4!$A$4:$E$32,4,0)</f>
        <v>1928</v>
      </c>
      <c r="L256">
        <v>1952</v>
      </c>
      <c r="M256">
        <v>0</v>
      </c>
      <c r="N256">
        <v>0</v>
      </c>
      <c r="O256">
        <v>0</v>
      </c>
      <c r="P256">
        <v>0</v>
      </c>
      <c r="Q256">
        <f t="shared" si="9"/>
        <v>0</v>
      </c>
      <c r="R256">
        <f t="shared" si="10"/>
        <v>0</v>
      </c>
      <c r="S256">
        <v>0</v>
      </c>
      <c r="T256">
        <v>0</v>
      </c>
      <c r="U256">
        <v>0</v>
      </c>
      <c r="V256">
        <v>0</v>
      </c>
      <c r="W256">
        <f t="shared" si="11"/>
        <v>0</v>
      </c>
      <c r="X256">
        <v>411</v>
      </c>
    </row>
    <row r="257" spans="1:24" x14ac:dyDescent="0.3">
      <c r="A257">
        <v>0</v>
      </c>
      <c r="B257">
        <v>0</v>
      </c>
      <c r="C257">
        <v>1</v>
      </c>
      <c r="D257">
        <v>1</v>
      </c>
      <c r="E257">
        <v>1948</v>
      </c>
      <c r="F257">
        <v>0</v>
      </c>
      <c r="G257">
        <v>9</v>
      </c>
      <c r="H257" t="s">
        <v>244</v>
      </c>
      <c r="I257">
        <v>1936</v>
      </c>
      <c r="J257">
        <v>1932</v>
      </c>
      <c r="K257">
        <f>VLOOKUP(E257,Plan4!$A$4:$E$32,4,0)</f>
        <v>1928</v>
      </c>
      <c r="L257">
        <v>1952</v>
      </c>
      <c r="M257">
        <v>0</v>
      </c>
      <c r="N257">
        <v>6</v>
      </c>
      <c r="O257">
        <v>2</v>
      </c>
      <c r="P257">
        <v>7</v>
      </c>
      <c r="Q257">
        <f t="shared" si="9"/>
        <v>1</v>
      </c>
      <c r="R257">
        <f t="shared" si="10"/>
        <v>5</v>
      </c>
      <c r="S257">
        <v>0</v>
      </c>
      <c r="T257">
        <v>0</v>
      </c>
      <c r="U257">
        <v>1</v>
      </c>
      <c r="V257">
        <v>1</v>
      </c>
      <c r="W257">
        <f t="shared" si="11"/>
        <v>1</v>
      </c>
      <c r="X257">
        <v>411</v>
      </c>
    </row>
    <row r="258" spans="1:24" x14ac:dyDescent="0.3">
      <c r="A258">
        <v>0</v>
      </c>
      <c r="B258">
        <v>0</v>
      </c>
      <c r="C258">
        <v>1</v>
      </c>
      <c r="D258">
        <v>1</v>
      </c>
      <c r="E258">
        <v>1948</v>
      </c>
      <c r="F258">
        <v>0</v>
      </c>
      <c r="G258">
        <v>14</v>
      </c>
      <c r="H258" t="s">
        <v>261</v>
      </c>
      <c r="I258">
        <v>1936</v>
      </c>
      <c r="J258">
        <v>1932</v>
      </c>
      <c r="K258">
        <f>VLOOKUP(E258,Plan4!$A$4:$E$32,4,0)</f>
        <v>1928</v>
      </c>
      <c r="L258">
        <v>1952</v>
      </c>
      <c r="M258">
        <v>0</v>
      </c>
      <c r="N258">
        <v>0</v>
      </c>
      <c r="O258">
        <v>0</v>
      </c>
      <c r="P258">
        <v>0</v>
      </c>
      <c r="Q258">
        <f t="shared" si="9"/>
        <v>0</v>
      </c>
      <c r="R258">
        <f t="shared" si="10"/>
        <v>0</v>
      </c>
      <c r="S258">
        <v>0</v>
      </c>
      <c r="T258">
        <v>0</v>
      </c>
      <c r="U258">
        <v>0</v>
      </c>
      <c r="V258">
        <v>0</v>
      </c>
      <c r="W258">
        <f t="shared" si="11"/>
        <v>0</v>
      </c>
      <c r="X258">
        <v>411</v>
      </c>
    </row>
    <row r="259" spans="1:24" x14ac:dyDescent="0.3">
      <c r="A259">
        <v>40</v>
      </c>
      <c r="B259">
        <v>19</v>
      </c>
      <c r="C259">
        <v>17</v>
      </c>
      <c r="D259">
        <v>76</v>
      </c>
      <c r="E259">
        <v>1952</v>
      </c>
      <c r="F259">
        <v>0</v>
      </c>
      <c r="G259">
        <v>16</v>
      </c>
      <c r="H259" t="s">
        <v>209</v>
      </c>
      <c r="I259">
        <v>1948</v>
      </c>
      <c r="J259">
        <v>1936</v>
      </c>
      <c r="K259">
        <f>VLOOKUP(E259,Plan4!$A$4:$E$32,4,0)</f>
        <v>1932</v>
      </c>
      <c r="L259">
        <v>1956</v>
      </c>
      <c r="M259">
        <v>38</v>
      </c>
      <c r="N259">
        <v>84</v>
      </c>
      <c r="O259">
        <v>24</v>
      </c>
      <c r="P259">
        <v>56</v>
      </c>
      <c r="Q259">
        <f t="shared" ref="Q259:Q322" si="12">SUMIFS($A$2:$A$1248,$H$2:$H$1248,$H259,$E$2:$E$1248,$K259)</f>
        <v>41</v>
      </c>
      <c r="R259">
        <f t="shared" ref="R259:R322" si="13">SUMIFS($D$2:$D$1248,$H$2:$H$1248,$H259,$E$2:$E$1248,$K259)</f>
        <v>103</v>
      </c>
      <c r="S259">
        <v>0</v>
      </c>
      <c r="T259">
        <v>0</v>
      </c>
      <c r="U259">
        <v>1</v>
      </c>
      <c r="V259">
        <v>1</v>
      </c>
      <c r="W259">
        <f t="shared" ref="W259:W322" si="14">COUNTIFS($H$2:$H$1248,$H259,$E$2:$E$1248,$K$2:$K$1248)</f>
        <v>1</v>
      </c>
      <c r="X259">
        <v>459</v>
      </c>
    </row>
    <row r="260" spans="1:24" x14ac:dyDescent="0.3">
      <c r="A260">
        <v>22</v>
      </c>
      <c r="B260">
        <v>30</v>
      </c>
      <c r="C260">
        <v>19</v>
      </c>
      <c r="D260">
        <v>71</v>
      </c>
      <c r="E260">
        <v>1952</v>
      </c>
      <c r="F260">
        <v>0</v>
      </c>
      <c r="G260">
        <v>15</v>
      </c>
      <c r="H260" t="s">
        <v>262</v>
      </c>
      <c r="I260">
        <v>1948</v>
      </c>
      <c r="J260">
        <v>1936</v>
      </c>
      <c r="K260">
        <f>VLOOKUP(E260,Plan4!$A$4:$E$32,4,0)</f>
        <v>1932</v>
      </c>
      <c r="L260">
        <v>1956</v>
      </c>
      <c r="M260">
        <v>0</v>
      </c>
      <c r="N260">
        <v>0</v>
      </c>
      <c r="O260">
        <v>0</v>
      </c>
      <c r="P260">
        <v>0</v>
      </c>
      <c r="Q260">
        <f t="shared" si="12"/>
        <v>0</v>
      </c>
      <c r="R260">
        <f t="shared" si="13"/>
        <v>0</v>
      </c>
      <c r="S260">
        <v>0</v>
      </c>
      <c r="T260">
        <v>0</v>
      </c>
      <c r="U260">
        <v>0</v>
      </c>
      <c r="V260">
        <v>0</v>
      </c>
      <c r="W260">
        <f t="shared" si="14"/>
        <v>0</v>
      </c>
      <c r="X260">
        <v>459</v>
      </c>
    </row>
    <row r="261" spans="1:24" x14ac:dyDescent="0.3">
      <c r="A261">
        <v>16</v>
      </c>
      <c r="B261">
        <v>10</v>
      </c>
      <c r="C261">
        <v>16</v>
      </c>
      <c r="D261">
        <v>42</v>
      </c>
      <c r="E261">
        <v>1952</v>
      </c>
      <c r="F261">
        <v>0</v>
      </c>
      <c r="G261">
        <v>10</v>
      </c>
      <c r="H261" t="s">
        <v>214</v>
      </c>
      <c r="I261">
        <v>1948</v>
      </c>
      <c r="J261">
        <v>1936</v>
      </c>
      <c r="K261">
        <f>VLOOKUP(E261,Plan4!$A$4:$E$32,4,0)</f>
        <v>1932</v>
      </c>
      <c r="L261">
        <v>1956</v>
      </c>
      <c r="M261">
        <v>10</v>
      </c>
      <c r="N261">
        <v>27</v>
      </c>
      <c r="O261">
        <v>10</v>
      </c>
      <c r="P261">
        <v>16</v>
      </c>
      <c r="Q261">
        <f t="shared" si="12"/>
        <v>6</v>
      </c>
      <c r="R261">
        <f t="shared" si="13"/>
        <v>15</v>
      </c>
      <c r="S261">
        <v>0</v>
      </c>
      <c r="T261">
        <v>0</v>
      </c>
      <c r="U261">
        <v>1</v>
      </c>
      <c r="V261">
        <v>1</v>
      </c>
      <c r="W261">
        <f t="shared" si="14"/>
        <v>1</v>
      </c>
      <c r="X261">
        <v>459</v>
      </c>
    </row>
    <row r="262" spans="1:24" x14ac:dyDescent="0.3">
      <c r="A262">
        <v>12</v>
      </c>
      <c r="B262">
        <v>13</v>
      </c>
      <c r="C262">
        <v>10</v>
      </c>
      <c r="D262">
        <v>35</v>
      </c>
      <c r="E262">
        <v>1952</v>
      </c>
      <c r="F262">
        <v>0</v>
      </c>
      <c r="G262">
        <v>9</v>
      </c>
      <c r="H262" t="s">
        <v>230</v>
      </c>
      <c r="I262">
        <v>1948</v>
      </c>
      <c r="J262">
        <v>1936</v>
      </c>
      <c r="K262">
        <f>VLOOKUP(E262,Plan4!$A$4:$E$32,4,0)</f>
        <v>1932</v>
      </c>
      <c r="L262">
        <v>1956</v>
      </c>
      <c r="M262">
        <v>16</v>
      </c>
      <c r="N262">
        <v>44</v>
      </c>
      <c r="O262">
        <v>6</v>
      </c>
      <c r="P262">
        <v>20</v>
      </c>
      <c r="Q262">
        <f t="shared" si="12"/>
        <v>9</v>
      </c>
      <c r="R262">
        <f t="shared" si="13"/>
        <v>23</v>
      </c>
      <c r="S262">
        <v>0</v>
      </c>
      <c r="T262">
        <v>0</v>
      </c>
      <c r="U262">
        <v>1</v>
      </c>
      <c r="V262">
        <v>1</v>
      </c>
      <c r="W262">
        <f t="shared" si="14"/>
        <v>1</v>
      </c>
      <c r="X262">
        <v>459</v>
      </c>
    </row>
    <row r="263" spans="1:24" x14ac:dyDescent="0.3">
      <c r="A263">
        <v>8</v>
      </c>
      <c r="B263">
        <v>9</v>
      </c>
      <c r="C263">
        <v>4</v>
      </c>
      <c r="D263">
        <v>21</v>
      </c>
      <c r="E263">
        <v>1952</v>
      </c>
      <c r="F263">
        <v>0</v>
      </c>
      <c r="G263">
        <v>8</v>
      </c>
      <c r="H263" t="s">
        <v>221</v>
      </c>
      <c r="I263">
        <v>1948</v>
      </c>
      <c r="J263">
        <v>1936</v>
      </c>
      <c r="K263">
        <f>VLOOKUP(E263,Plan4!$A$4:$E$32,4,0)</f>
        <v>1932</v>
      </c>
      <c r="L263">
        <v>1956</v>
      </c>
      <c r="M263">
        <v>8</v>
      </c>
      <c r="N263">
        <v>27</v>
      </c>
      <c r="O263">
        <v>8</v>
      </c>
      <c r="P263">
        <v>22</v>
      </c>
      <c r="Q263">
        <f t="shared" si="12"/>
        <v>12</v>
      </c>
      <c r="R263">
        <f t="shared" si="13"/>
        <v>36</v>
      </c>
      <c r="S263">
        <v>0</v>
      </c>
      <c r="T263">
        <v>0</v>
      </c>
      <c r="U263">
        <v>1</v>
      </c>
      <c r="V263">
        <v>1</v>
      </c>
      <c r="W263">
        <f t="shared" si="14"/>
        <v>1</v>
      </c>
      <c r="X263">
        <v>459</v>
      </c>
    </row>
    <row r="264" spans="1:24" x14ac:dyDescent="0.3">
      <c r="A264">
        <v>7</v>
      </c>
      <c r="B264">
        <v>3</v>
      </c>
      <c r="C264">
        <v>3</v>
      </c>
      <c r="D264">
        <v>13</v>
      </c>
      <c r="E264">
        <v>1952</v>
      </c>
      <c r="F264">
        <v>0</v>
      </c>
      <c r="G264">
        <v>17</v>
      </c>
      <c r="H264" t="s">
        <v>239</v>
      </c>
      <c r="I264">
        <v>1948</v>
      </c>
      <c r="J264">
        <v>1936</v>
      </c>
      <c r="K264">
        <f>VLOOKUP(E264,Plan4!$A$4:$E$32,4,0)</f>
        <v>1932</v>
      </c>
      <c r="L264">
        <v>1956</v>
      </c>
      <c r="M264">
        <v>6</v>
      </c>
      <c r="N264">
        <v>11</v>
      </c>
      <c r="O264">
        <v>3</v>
      </c>
      <c r="P264">
        <v>8</v>
      </c>
      <c r="Q264">
        <f t="shared" si="12"/>
        <v>1</v>
      </c>
      <c r="R264">
        <f t="shared" si="13"/>
        <v>4</v>
      </c>
      <c r="S264">
        <v>0</v>
      </c>
      <c r="T264">
        <v>0</v>
      </c>
      <c r="U264">
        <v>1</v>
      </c>
      <c r="V264">
        <v>1</v>
      </c>
      <c r="W264">
        <f t="shared" si="14"/>
        <v>1</v>
      </c>
      <c r="X264">
        <v>459</v>
      </c>
    </row>
    <row r="265" spans="1:24" x14ac:dyDescent="0.3">
      <c r="A265">
        <v>6</v>
      </c>
      <c r="B265">
        <v>6</v>
      </c>
      <c r="C265">
        <v>6</v>
      </c>
      <c r="D265">
        <v>18</v>
      </c>
      <c r="E265">
        <v>1952</v>
      </c>
      <c r="F265">
        <v>0</v>
      </c>
      <c r="G265">
        <v>9</v>
      </c>
      <c r="H265" t="s">
        <v>212</v>
      </c>
      <c r="I265">
        <v>1948</v>
      </c>
      <c r="J265">
        <v>1936</v>
      </c>
      <c r="K265">
        <f>VLOOKUP(E265,Plan4!$A$4:$E$32,4,0)</f>
        <v>1932</v>
      </c>
      <c r="L265">
        <v>1956</v>
      </c>
      <c r="M265">
        <v>10</v>
      </c>
      <c r="N265">
        <v>29</v>
      </c>
      <c r="O265">
        <v>7</v>
      </c>
      <c r="P265">
        <v>19</v>
      </c>
      <c r="Q265">
        <f t="shared" si="12"/>
        <v>10</v>
      </c>
      <c r="R265">
        <f t="shared" si="13"/>
        <v>19</v>
      </c>
      <c r="S265">
        <v>0</v>
      </c>
      <c r="T265">
        <v>0</v>
      </c>
      <c r="U265">
        <v>1</v>
      </c>
      <c r="V265">
        <v>1</v>
      </c>
      <c r="W265">
        <f t="shared" si="14"/>
        <v>1</v>
      </c>
      <c r="X265">
        <v>459</v>
      </c>
    </row>
    <row r="266" spans="1:24" x14ac:dyDescent="0.3">
      <c r="A266">
        <v>6</v>
      </c>
      <c r="B266">
        <v>3</v>
      </c>
      <c r="C266">
        <v>13</v>
      </c>
      <c r="D266">
        <v>22</v>
      </c>
      <c r="E266">
        <v>1952</v>
      </c>
      <c r="F266">
        <v>1</v>
      </c>
      <c r="G266">
        <v>10</v>
      </c>
      <c r="H266" t="s">
        <v>233</v>
      </c>
      <c r="I266">
        <v>1948</v>
      </c>
      <c r="J266">
        <v>1936</v>
      </c>
      <c r="K266">
        <f>VLOOKUP(E266,Plan4!$A$4:$E$32,4,0)</f>
        <v>1932</v>
      </c>
      <c r="L266">
        <v>1956</v>
      </c>
      <c r="M266">
        <v>8</v>
      </c>
      <c r="N266">
        <v>20</v>
      </c>
      <c r="O266">
        <v>7</v>
      </c>
      <c r="P266">
        <v>19</v>
      </c>
      <c r="Q266">
        <f t="shared" si="12"/>
        <v>5</v>
      </c>
      <c r="R266">
        <f t="shared" si="13"/>
        <v>25</v>
      </c>
      <c r="S266">
        <v>0</v>
      </c>
      <c r="T266">
        <v>0</v>
      </c>
      <c r="U266">
        <v>1</v>
      </c>
      <c r="V266">
        <v>1</v>
      </c>
      <c r="W266">
        <f t="shared" si="14"/>
        <v>1</v>
      </c>
      <c r="X266">
        <v>459</v>
      </c>
    </row>
    <row r="267" spans="1:24" x14ac:dyDescent="0.3">
      <c r="A267">
        <v>6</v>
      </c>
      <c r="B267">
        <v>2</v>
      </c>
      <c r="C267">
        <v>3</v>
      </c>
      <c r="D267">
        <v>11</v>
      </c>
      <c r="E267">
        <v>1952</v>
      </c>
      <c r="F267">
        <v>0</v>
      </c>
      <c r="G267">
        <v>12</v>
      </c>
      <c r="H267" t="s">
        <v>216</v>
      </c>
      <c r="I267">
        <v>1948</v>
      </c>
      <c r="J267">
        <v>1936</v>
      </c>
      <c r="K267">
        <f>VLOOKUP(E267,Plan4!$A$4:$E$32,4,0)</f>
        <v>1932</v>
      </c>
      <c r="L267">
        <v>1956</v>
      </c>
      <c r="M267">
        <v>2</v>
      </c>
      <c r="N267">
        <v>13</v>
      </c>
      <c r="O267">
        <v>0</v>
      </c>
      <c r="P267">
        <v>1</v>
      </c>
      <c r="Q267">
        <f t="shared" si="12"/>
        <v>3</v>
      </c>
      <c r="R267">
        <f t="shared" si="13"/>
        <v>5</v>
      </c>
      <c r="S267">
        <v>0</v>
      </c>
      <c r="T267">
        <v>1</v>
      </c>
      <c r="U267">
        <v>1</v>
      </c>
      <c r="V267">
        <v>1</v>
      </c>
      <c r="W267">
        <f t="shared" si="14"/>
        <v>1</v>
      </c>
      <c r="X267">
        <v>459</v>
      </c>
    </row>
    <row r="268" spans="1:24" x14ac:dyDescent="0.3">
      <c r="A268">
        <v>3</v>
      </c>
      <c r="B268">
        <v>2</v>
      </c>
      <c r="C268">
        <v>0</v>
      </c>
      <c r="D268">
        <v>5</v>
      </c>
      <c r="E268">
        <v>1952</v>
      </c>
      <c r="F268">
        <v>0</v>
      </c>
      <c r="G268">
        <v>9</v>
      </c>
      <c r="H268" t="s">
        <v>225</v>
      </c>
      <c r="I268">
        <v>1948</v>
      </c>
      <c r="J268">
        <v>1936</v>
      </c>
      <c r="K268">
        <f>VLOOKUP(E268,Plan4!$A$4:$E$32,4,0)</f>
        <v>1932</v>
      </c>
      <c r="L268">
        <v>1956</v>
      </c>
      <c r="M268">
        <v>1</v>
      </c>
      <c r="N268">
        <v>7</v>
      </c>
      <c r="O268">
        <v>1</v>
      </c>
      <c r="P268">
        <v>6</v>
      </c>
      <c r="Q268">
        <f t="shared" si="12"/>
        <v>0</v>
      </c>
      <c r="R268">
        <f t="shared" si="13"/>
        <v>0</v>
      </c>
      <c r="S268">
        <v>0</v>
      </c>
      <c r="T268">
        <v>0</v>
      </c>
      <c r="U268">
        <v>1</v>
      </c>
      <c r="V268">
        <v>1</v>
      </c>
      <c r="W268">
        <f t="shared" si="14"/>
        <v>0</v>
      </c>
      <c r="X268">
        <v>459</v>
      </c>
    </row>
    <row r="269" spans="1:24" x14ac:dyDescent="0.3">
      <c r="A269">
        <v>2</v>
      </c>
      <c r="B269">
        <v>6</v>
      </c>
      <c r="C269">
        <v>6</v>
      </c>
      <c r="D269">
        <v>14</v>
      </c>
      <c r="E269">
        <v>1952</v>
      </c>
      <c r="F269">
        <v>0</v>
      </c>
      <c r="G269">
        <v>14</v>
      </c>
      <c r="H269" t="s">
        <v>218</v>
      </c>
      <c r="I269">
        <v>1948</v>
      </c>
      <c r="J269">
        <v>1936</v>
      </c>
      <c r="K269">
        <f>VLOOKUP(E269,Plan4!$A$4:$E$32,4,0)</f>
        <v>1932</v>
      </c>
      <c r="L269">
        <v>1956</v>
      </c>
      <c r="M269">
        <v>5</v>
      </c>
      <c r="N269">
        <v>20</v>
      </c>
      <c r="O269">
        <v>1</v>
      </c>
      <c r="P269">
        <v>15</v>
      </c>
      <c r="Q269">
        <f t="shared" si="12"/>
        <v>0</v>
      </c>
      <c r="R269">
        <f t="shared" si="13"/>
        <v>1</v>
      </c>
      <c r="S269">
        <v>0</v>
      </c>
      <c r="T269">
        <v>0</v>
      </c>
      <c r="U269">
        <v>1</v>
      </c>
      <c r="V269">
        <v>1</v>
      </c>
      <c r="W269">
        <f t="shared" si="14"/>
        <v>1</v>
      </c>
      <c r="X269">
        <v>459</v>
      </c>
    </row>
    <row r="270" spans="1:24" x14ac:dyDescent="0.3">
      <c r="A270">
        <v>2</v>
      </c>
      <c r="B270">
        <v>4</v>
      </c>
      <c r="C270">
        <v>4</v>
      </c>
      <c r="D270">
        <v>10</v>
      </c>
      <c r="E270">
        <v>1952</v>
      </c>
      <c r="F270">
        <v>0</v>
      </c>
      <c r="G270">
        <v>15</v>
      </c>
      <c r="H270" t="s">
        <v>234</v>
      </c>
      <c r="I270">
        <v>1948</v>
      </c>
      <c r="J270">
        <v>1936</v>
      </c>
      <c r="K270">
        <f>VLOOKUP(E270,Plan4!$A$4:$E$32,4,0)</f>
        <v>1932</v>
      </c>
      <c r="L270">
        <v>1956</v>
      </c>
      <c r="M270">
        <v>2</v>
      </c>
      <c r="N270">
        <v>4</v>
      </c>
      <c r="O270">
        <v>0</v>
      </c>
      <c r="P270">
        <v>1</v>
      </c>
      <c r="Q270">
        <f t="shared" si="12"/>
        <v>2</v>
      </c>
      <c r="R270">
        <f t="shared" si="13"/>
        <v>5</v>
      </c>
      <c r="S270">
        <v>0</v>
      </c>
      <c r="T270">
        <v>0</v>
      </c>
      <c r="U270">
        <v>1</v>
      </c>
      <c r="V270">
        <v>1</v>
      </c>
      <c r="W270">
        <f t="shared" si="14"/>
        <v>1</v>
      </c>
      <c r="X270">
        <v>459</v>
      </c>
    </row>
    <row r="271" spans="1:24" x14ac:dyDescent="0.3">
      <c r="A271">
        <v>2</v>
      </c>
      <c r="B271">
        <v>3</v>
      </c>
      <c r="C271">
        <v>0</v>
      </c>
      <c r="D271">
        <v>5</v>
      </c>
      <c r="E271">
        <v>1952</v>
      </c>
      <c r="F271">
        <v>0</v>
      </c>
      <c r="G271">
        <v>10</v>
      </c>
      <c r="H271" t="s">
        <v>254</v>
      </c>
      <c r="I271">
        <v>1948</v>
      </c>
      <c r="J271">
        <v>1936</v>
      </c>
      <c r="K271">
        <f>VLOOKUP(E271,Plan4!$A$4:$E$32,4,0)</f>
        <v>1932</v>
      </c>
      <c r="L271">
        <v>1956</v>
      </c>
      <c r="M271">
        <v>1</v>
      </c>
      <c r="N271">
        <v>3</v>
      </c>
      <c r="O271">
        <v>0</v>
      </c>
      <c r="P271">
        <v>0</v>
      </c>
      <c r="Q271">
        <f t="shared" si="12"/>
        <v>0</v>
      </c>
      <c r="R271">
        <f t="shared" si="13"/>
        <v>0</v>
      </c>
      <c r="S271">
        <v>0</v>
      </c>
      <c r="T271">
        <v>0</v>
      </c>
      <c r="U271">
        <v>1</v>
      </c>
      <c r="V271">
        <v>0</v>
      </c>
      <c r="W271">
        <f t="shared" si="14"/>
        <v>0</v>
      </c>
      <c r="X271">
        <v>459</v>
      </c>
    </row>
    <row r="272" spans="1:24" x14ac:dyDescent="0.3">
      <c r="A272">
        <v>2</v>
      </c>
      <c r="B272">
        <v>2</v>
      </c>
      <c r="C272">
        <v>0</v>
      </c>
      <c r="D272">
        <v>4</v>
      </c>
      <c r="E272">
        <v>1952</v>
      </c>
      <c r="F272">
        <v>0</v>
      </c>
      <c r="G272">
        <v>10</v>
      </c>
      <c r="H272" t="s">
        <v>220</v>
      </c>
      <c r="I272">
        <v>1948</v>
      </c>
      <c r="J272">
        <v>1936</v>
      </c>
      <c r="K272">
        <f>VLOOKUP(E272,Plan4!$A$4:$E$32,4,0)</f>
        <v>1932</v>
      </c>
      <c r="L272">
        <v>1956</v>
      </c>
      <c r="M272">
        <v>2</v>
      </c>
      <c r="N272">
        <v>7</v>
      </c>
      <c r="O272">
        <v>0</v>
      </c>
      <c r="P272">
        <v>2</v>
      </c>
      <c r="Q272">
        <f t="shared" si="12"/>
        <v>0</v>
      </c>
      <c r="R272">
        <f t="shared" si="13"/>
        <v>0</v>
      </c>
      <c r="S272">
        <v>0</v>
      </c>
      <c r="T272">
        <v>0</v>
      </c>
      <c r="U272">
        <v>1</v>
      </c>
      <c r="V272">
        <v>1</v>
      </c>
      <c r="W272">
        <f t="shared" si="14"/>
        <v>0</v>
      </c>
      <c r="X272">
        <v>459</v>
      </c>
    </row>
    <row r="273" spans="1:24" x14ac:dyDescent="0.3">
      <c r="A273">
        <v>2</v>
      </c>
      <c r="B273">
        <v>1</v>
      </c>
      <c r="C273">
        <v>3</v>
      </c>
      <c r="D273">
        <v>6</v>
      </c>
      <c r="E273">
        <v>1952</v>
      </c>
      <c r="F273">
        <v>0</v>
      </c>
      <c r="G273">
        <v>10</v>
      </c>
      <c r="H273" t="s">
        <v>217</v>
      </c>
      <c r="I273">
        <v>1948</v>
      </c>
      <c r="J273">
        <v>1936</v>
      </c>
      <c r="K273">
        <f>VLOOKUP(E273,Plan4!$A$4:$E$32,4,0)</f>
        <v>1932</v>
      </c>
      <c r="L273">
        <v>1956</v>
      </c>
      <c r="M273">
        <v>5</v>
      </c>
      <c r="N273">
        <v>20</v>
      </c>
      <c r="O273">
        <v>0</v>
      </c>
      <c r="P273">
        <v>5</v>
      </c>
      <c r="Q273">
        <f t="shared" si="12"/>
        <v>0</v>
      </c>
      <c r="R273">
        <f t="shared" si="13"/>
        <v>6</v>
      </c>
      <c r="S273">
        <v>0</v>
      </c>
      <c r="T273">
        <v>0</v>
      </c>
      <c r="U273">
        <v>1</v>
      </c>
      <c r="V273">
        <v>1</v>
      </c>
      <c r="W273">
        <f t="shared" si="14"/>
        <v>1</v>
      </c>
      <c r="X273">
        <v>459</v>
      </c>
    </row>
    <row r="274" spans="1:24" x14ac:dyDescent="0.3">
      <c r="A274">
        <v>2</v>
      </c>
      <c r="B274">
        <v>0</v>
      </c>
      <c r="C274">
        <v>1</v>
      </c>
      <c r="D274">
        <v>3</v>
      </c>
      <c r="E274">
        <v>1952</v>
      </c>
      <c r="F274">
        <v>0</v>
      </c>
      <c r="G274">
        <v>9</v>
      </c>
      <c r="H274" t="s">
        <v>253</v>
      </c>
      <c r="I274">
        <v>1948</v>
      </c>
      <c r="J274">
        <v>1936</v>
      </c>
      <c r="K274">
        <f>VLOOKUP(E274,Plan4!$A$4:$E$32,4,0)</f>
        <v>1932</v>
      </c>
      <c r="L274">
        <v>1956</v>
      </c>
      <c r="M274">
        <v>6</v>
      </c>
      <c r="N274">
        <v>12</v>
      </c>
      <c r="O274">
        <v>1</v>
      </c>
      <c r="P274">
        <v>2</v>
      </c>
      <c r="Q274">
        <f t="shared" si="12"/>
        <v>0</v>
      </c>
      <c r="R274">
        <f t="shared" si="13"/>
        <v>0</v>
      </c>
      <c r="S274">
        <v>0</v>
      </c>
      <c r="T274">
        <v>0</v>
      </c>
      <c r="U274">
        <v>1</v>
      </c>
      <c r="V274">
        <v>1</v>
      </c>
      <c r="W274">
        <f t="shared" si="14"/>
        <v>0</v>
      </c>
      <c r="X274">
        <v>459</v>
      </c>
    </row>
    <row r="275" spans="1:24" x14ac:dyDescent="0.3">
      <c r="A275">
        <v>1</v>
      </c>
      <c r="B275">
        <v>6</v>
      </c>
      <c r="C275">
        <v>2</v>
      </c>
      <c r="D275">
        <v>9</v>
      </c>
      <c r="E275">
        <v>1952</v>
      </c>
      <c r="F275">
        <v>0</v>
      </c>
      <c r="G275">
        <v>8</v>
      </c>
      <c r="H275" t="s">
        <v>237</v>
      </c>
      <c r="I275">
        <v>1948</v>
      </c>
      <c r="J275">
        <v>1936</v>
      </c>
      <c r="K275">
        <f>VLOOKUP(E275,Plan4!$A$4:$E$32,4,0)</f>
        <v>1932</v>
      </c>
      <c r="L275">
        <v>1956</v>
      </c>
      <c r="M275">
        <v>0</v>
      </c>
      <c r="N275">
        <v>0</v>
      </c>
      <c r="O275">
        <v>6</v>
      </c>
      <c r="P275">
        <v>18</v>
      </c>
      <c r="Q275">
        <f t="shared" si="12"/>
        <v>7</v>
      </c>
      <c r="R275">
        <f t="shared" si="13"/>
        <v>18</v>
      </c>
      <c r="S275">
        <v>0</v>
      </c>
      <c r="T275">
        <v>0</v>
      </c>
      <c r="U275">
        <v>0</v>
      </c>
      <c r="V275">
        <v>1</v>
      </c>
      <c r="W275">
        <f t="shared" si="14"/>
        <v>1</v>
      </c>
      <c r="X275">
        <v>459</v>
      </c>
    </row>
    <row r="276" spans="1:24" x14ac:dyDescent="0.3">
      <c r="A276">
        <v>1</v>
      </c>
      <c r="B276">
        <v>2</v>
      </c>
      <c r="C276">
        <v>8</v>
      </c>
      <c r="D276">
        <v>11</v>
      </c>
      <c r="E276">
        <v>1952</v>
      </c>
      <c r="F276">
        <v>0</v>
      </c>
      <c r="G276">
        <v>16</v>
      </c>
      <c r="H276" t="s">
        <v>213</v>
      </c>
      <c r="I276">
        <v>1948</v>
      </c>
      <c r="J276">
        <v>1936</v>
      </c>
      <c r="K276">
        <f>VLOOKUP(E276,Plan4!$A$4:$E$32,4,0)</f>
        <v>1932</v>
      </c>
      <c r="L276">
        <v>1956</v>
      </c>
      <c r="M276">
        <v>3</v>
      </c>
      <c r="N276">
        <v>23</v>
      </c>
      <c r="O276">
        <v>4</v>
      </c>
      <c r="P276">
        <v>14</v>
      </c>
      <c r="Q276">
        <f t="shared" si="12"/>
        <v>4</v>
      </c>
      <c r="R276">
        <f t="shared" si="13"/>
        <v>16</v>
      </c>
      <c r="S276">
        <v>1</v>
      </c>
      <c r="T276">
        <v>0</v>
      </c>
      <c r="U276">
        <v>1</v>
      </c>
      <c r="V276">
        <v>1</v>
      </c>
      <c r="W276">
        <f t="shared" si="14"/>
        <v>1</v>
      </c>
      <c r="X276">
        <v>459</v>
      </c>
    </row>
    <row r="277" spans="1:24" x14ac:dyDescent="0.3">
      <c r="A277">
        <v>1</v>
      </c>
      <c r="B277">
        <v>2</v>
      </c>
      <c r="C277">
        <v>2</v>
      </c>
      <c r="D277">
        <v>5</v>
      </c>
      <c r="E277">
        <v>1952</v>
      </c>
      <c r="F277">
        <v>0</v>
      </c>
      <c r="G277">
        <v>12</v>
      </c>
      <c r="H277" t="s">
        <v>242</v>
      </c>
      <c r="I277">
        <v>1948</v>
      </c>
      <c r="J277">
        <v>1936</v>
      </c>
      <c r="K277">
        <f>VLOOKUP(E277,Plan4!$A$4:$E$32,4,0)</f>
        <v>1932</v>
      </c>
      <c r="L277">
        <v>1956</v>
      </c>
      <c r="M277">
        <v>3</v>
      </c>
      <c r="N277">
        <v>7</v>
      </c>
      <c r="O277">
        <v>2</v>
      </c>
      <c r="P277">
        <v>7</v>
      </c>
      <c r="Q277">
        <f t="shared" si="12"/>
        <v>3</v>
      </c>
      <c r="R277">
        <f t="shared" si="13"/>
        <v>4</v>
      </c>
      <c r="S277">
        <v>0</v>
      </c>
      <c r="T277">
        <v>0</v>
      </c>
      <c r="U277">
        <v>1</v>
      </c>
      <c r="V277">
        <v>1</v>
      </c>
      <c r="W277">
        <f t="shared" si="14"/>
        <v>1</v>
      </c>
      <c r="X277">
        <v>459</v>
      </c>
    </row>
    <row r="278" spans="1:24" x14ac:dyDescent="0.3">
      <c r="A278">
        <v>1</v>
      </c>
      <c r="B278">
        <v>2</v>
      </c>
      <c r="C278">
        <v>1</v>
      </c>
      <c r="D278">
        <v>4</v>
      </c>
      <c r="E278">
        <v>1952</v>
      </c>
      <c r="F278">
        <v>0</v>
      </c>
      <c r="G278">
        <v>9</v>
      </c>
      <c r="H278" t="s">
        <v>244</v>
      </c>
      <c r="I278">
        <v>1948</v>
      </c>
      <c r="J278">
        <v>1936</v>
      </c>
      <c r="K278">
        <f>VLOOKUP(E278,Plan4!$A$4:$E$32,4,0)</f>
        <v>1932</v>
      </c>
      <c r="L278">
        <v>1956</v>
      </c>
      <c r="M278">
        <v>0</v>
      </c>
      <c r="N278">
        <v>1</v>
      </c>
      <c r="O278">
        <v>0</v>
      </c>
      <c r="P278">
        <v>6</v>
      </c>
      <c r="Q278">
        <f t="shared" si="12"/>
        <v>2</v>
      </c>
      <c r="R278">
        <f t="shared" si="13"/>
        <v>7</v>
      </c>
      <c r="S278">
        <v>0</v>
      </c>
      <c r="T278">
        <v>0</v>
      </c>
      <c r="U278">
        <v>1</v>
      </c>
      <c r="V278">
        <v>1</v>
      </c>
      <c r="W278">
        <f t="shared" si="14"/>
        <v>1</v>
      </c>
      <c r="X278">
        <v>459</v>
      </c>
    </row>
    <row r="279" spans="1:24" x14ac:dyDescent="0.3">
      <c r="A279">
        <v>1</v>
      </c>
      <c r="B279">
        <v>2</v>
      </c>
      <c r="C279">
        <v>0</v>
      </c>
      <c r="D279">
        <v>3</v>
      </c>
      <c r="E279">
        <v>1952</v>
      </c>
      <c r="F279">
        <v>0</v>
      </c>
      <c r="G279">
        <v>9</v>
      </c>
      <c r="H279" t="s">
        <v>223</v>
      </c>
      <c r="I279">
        <v>1948</v>
      </c>
      <c r="J279">
        <v>1936</v>
      </c>
      <c r="K279">
        <f>VLOOKUP(E279,Plan4!$A$4:$E$32,4,0)</f>
        <v>1932</v>
      </c>
      <c r="L279">
        <v>1956</v>
      </c>
      <c r="M279">
        <v>0</v>
      </c>
      <c r="N279">
        <v>3</v>
      </c>
      <c r="O279">
        <v>1</v>
      </c>
      <c r="P279">
        <v>9</v>
      </c>
      <c r="Q279">
        <f t="shared" si="12"/>
        <v>2</v>
      </c>
      <c r="R279">
        <f t="shared" si="13"/>
        <v>15</v>
      </c>
      <c r="S279">
        <v>0</v>
      </c>
      <c r="T279">
        <v>0</v>
      </c>
      <c r="U279">
        <v>1</v>
      </c>
      <c r="V279">
        <v>1</v>
      </c>
      <c r="W279">
        <f t="shared" si="14"/>
        <v>1</v>
      </c>
      <c r="X279">
        <v>459</v>
      </c>
    </row>
    <row r="280" spans="1:24" x14ac:dyDescent="0.3">
      <c r="A280">
        <v>1</v>
      </c>
      <c r="B280">
        <v>2</v>
      </c>
      <c r="C280">
        <v>0</v>
      </c>
      <c r="D280">
        <v>3</v>
      </c>
      <c r="E280">
        <v>1952</v>
      </c>
      <c r="F280">
        <v>0</v>
      </c>
      <c r="G280">
        <v>13</v>
      </c>
      <c r="H280" t="s">
        <v>241</v>
      </c>
      <c r="I280">
        <v>1948</v>
      </c>
      <c r="J280">
        <v>1936</v>
      </c>
      <c r="K280">
        <f>VLOOKUP(E280,Plan4!$A$4:$E$32,4,0)</f>
        <v>1932</v>
      </c>
      <c r="L280">
        <v>1956</v>
      </c>
      <c r="M280">
        <v>0</v>
      </c>
      <c r="N280">
        <v>2</v>
      </c>
      <c r="O280">
        <v>0</v>
      </c>
      <c r="P280">
        <v>1</v>
      </c>
      <c r="Q280">
        <f t="shared" si="12"/>
        <v>0</v>
      </c>
      <c r="R280">
        <f t="shared" si="13"/>
        <v>0</v>
      </c>
      <c r="S280">
        <v>0</v>
      </c>
      <c r="T280">
        <v>0</v>
      </c>
      <c r="U280">
        <v>1</v>
      </c>
      <c r="V280">
        <v>1</v>
      </c>
      <c r="W280">
        <f t="shared" si="14"/>
        <v>0</v>
      </c>
      <c r="X280">
        <v>459</v>
      </c>
    </row>
    <row r="281" spans="1:24" x14ac:dyDescent="0.3">
      <c r="A281">
        <v>1</v>
      </c>
      <c r="B281">
        <v>1</v>
      </c>
      <c r="C281">
        <v>2</v>
      </c>
      <c r="D281">
        <v>4</v>
      </c>
      <c r="E281">
        <v>1952</v>
      </c>
      <c r="F281">
        <v>0</v>
      </c>
      <c r="G281">
        <v>10</v>
      </c>
      <c r="H281" t="s">
        <v>247</v>
      </c>
      <c r="I281">
        <v>1948</v>
      </c>
      <c r="J281">
        <v>1936</v>
      </c>
      <c r="K281">
        <f>VLOOKUP(E281,Plan4!$A$4:$E$32,4,0)</f>
        <v>1932</v>
      </c>
      <c r="L281">
        <v>1956</v>
      </c>
      <c r="M281">
        <v>0</v>
      </c>
      <c r="N281">
        <v>0</v>
      </c>
      <c r="O281">
        <v>0</v>
      </c>
      <c r="P281">
        <v>1</v>
      </c>
      <c r="Q281">
        <f t="shared" si="12"/>
        <v>0</v>
      </c>
      <c r="R281">
        <f t="shared" si="13"/>
        <v>0</v>
      </c>
      <c r="S281">
        <v>0</v>
      </c>
      <c r="T281">
        <v>0</v>
      </c>
      <c r="U281">
        <v>0</v>
      </c>
      <c r="V281">
        <v>1</v>
      </c>
      <c r="W281">
        <f t="shared" si="14"/>
        <v>0</v>
      </c>
      <c r="X281">
        <v>459</v>
      </c>
    </row>
    <row r="282" spans="1:24" x14ac:dyDescent="0.3">
      <c r="A282">
        <v>1</v>
      </c>
      <c r="B282">
        <v>0</v>
      </c>
      <c r="C282">
        <v>2</v>
      </c>
      <c r="D282">
        <v>3</v>
      </c>
      <c r="E282">
        <v>1952</v>
      </c>
      <c r="F282">
        <v>0</v>
      </c>
      <c r="G282">
        <v>9</v>
      </c>
      <c r="H282" t="s">
        <v>236</v>
      </c>
      <c r="I282">
        <v>1948</v>
      </c>
      <c r="J282">
        <v>1936</v>
      </c>
      <c r="K282">
        <f>VLOOKUP(E282,Plan4!$A$4:$E$32,4,0)</f>
        <v>1932</v>
      </c>
      <c r="L282">
        <v>1956</v>
      </c>
      <c r="M282">
        <v>0</v>
      </c>
      <c r="N282">
        <v>1</v>
      </c>
      <c r="O282">
        <v>0</v>
      </c>
      <c r="P282">
        <v>0</v>
      </c>
      <c r="Q282">
        <f t="shared" si="12"/>
        <v>0</v>
      </c>
      <c r="R282">
        <f t="shared" si="13"/>
        <v>0</v>
      </c>
      <c r="S282">
        <v>0</v>
      </c>
      <c r="T282">
        <v>0</v>
      </c>
      <c r="U282">
        <v>1</v>
      </c>
      <c r="V282">
        <v>0</v>
      </c>
      <c r="W282">
        <f t="shared" si="14"/>
        <v>0</v>
      </c>
      <c r="X282">
        <v>459</v>
      </c>
    </row>
    <row r="283" spans="1:24" x14ac:dyDescent="0.3">
      <c r="A283">
        <v>1</v>
      </c>
      <c r="B283">
        <v>0</v>
      </c>
      <c r="C283">
        <v>2</v>
      </c>
      <c r="D283">
        <v>3</v>
      </c>
      <c r="E283">
        <v>1952</v>
      </c>
      <c r="F283">
        <v>0</v>
      </c>
      <c r="G283">
        <v>14</v>
      </c>
      <c r="H283" t="s">
        <v>240</v>
      </c>
      <c r="I283">
        <v>1948</v>
      </c>
      <c r="J283">
        <v>1936</v>
      </c>
      <c r="K283">
        <f>VLOOKUP(E283,Plan4!$A$4:$E$32,4,0)</f>
        <v>1932</v>
      </c>
      <c r="L283">
        <v>1956</v>
      </c>
      <c r="M283">
        <v>0</v>
      </c>
      <c r="N283">
        <v>0</v>
      </c>
      <c r="O283">
        <v>1</v>
      </c>
      <c r="P283">
        <v>1</v>
      </c>
      <c r="Q283">
        <f t="shared" si="12"/>
        <v>0</v>
      </c>
      <c r="R283">
        <f t="shared" si="13"/>
        <v>1</v>
      </c>
      <c r="S283">
        <v>0</v>
      </c>
      <c r="T283">
        <v>0</v>
      </c>
      <c r="U283">
        <v>0</v>
      </c>
      <c r="V283">
        <v>1</v>
      </c>
      <c r="W283">
        <f t="shared" si="14"/>
        <v>1</v>
      </c>
      <c r="X283">
        <v>459</v>
      </c>
    </row>
    <row r="284" spans="1:24" x14ac:dyDescent="0.3">
      <c r="A284">
        <v>1</v>
      </c>
      <c r="B284">
        <v>0</v>
      </c>
      <c r="C284">
        <v>1</v>
      </c>
      <c r="D284">
        <v>2</v>
      </c>
      <c r="E284">
        <v>1952</v>
      </c>
      <c r="F284">
        <v>0</v>
      </c>
      <c r="G284">
        <v>8</v>
      </c>
      <c r="H284" t="s">
        <v>227</v>
      </c>
      <c r="I284">
        <v>1948</v>
      </c>
      <c r="J284">
        <v>1936</v>
      </c>
      <c r="K284">
        <f>VLOOKUP(E284,Plan4!$A$4:$E$32,4,0)</f>
        <v>1932</v>
      </c>
      <c r="L284">
        <v>1956</v>
      </c>
      <c r="M284">
        <v>1</v>
      </c>
      <c r="N284">
        <v>1</v>
      </c>
      <c r="O284">
        <v>1</v>
      </c>
      <c r="P284">
        <v>1</v>
      </c>
      <c r="Q284">
        <f t="shared" si="12"/>
        <v>1</v>
      </c>
      <c r="R284">
        <f t="shared" si="13"/>
        <v>1</v>
      </c>
      <c r="S284">
        <v>0</v>
      </c>
      <c r="T284">
        <v>0</v>
      </c>
      <c r="U284">
        <v>1</v>
      </c>
      <c r="V284">
        <v>1</v>
      </c>
      <c r="W284">
        <f t="shared" si="14"/>
        <v>1</v>
      </c>
      <c r="X284">
        <v>459</v>
      </c>
    </row>
    <row r="285" spans="1:24" x14ac:dyDescent="0.3">
      <c r="A285">
        <v>1</v>
      </c>
      <c r="B285">
        <v>0</v>
      </c>
      <c r="C285">
        <v>0</v>
      </c>
      <c r="D285">
        <v>1</v>
      </c>
      <c r="E285">
        <v>1952</v>
      </c>
      <c r="F285">
        <v>0</v>
      </c>
      <c r="G285">
        <v>13</v>
      </c>
      <c r="H285" t="s">
        <v>238</v>
      </c>
      <c r="I285">
        <v>1948</v>
      </c>
      <c r="J285">
        <v>1936</v>
      </c>
      <c r="K285">
        <f>VLOOKUP(E285,Plan4!$A$4:$E$32,4,0)</f>
        <v>1932</v>
      </c>
      <c r="L285">
        <v>1956</v>
      </c>
      <c r="M285">
        <v>0</v>
      </c>
      <c r="N285">
        <v>0</v>
      </c>
      <c r="O285">
        <v>0</v>
      </c>
      <c r="P285">
        <v>0</v>
      </c>
      <c r="Q285">
        <f t="shared" si="12"/>
        <v>0</v>
      </c>
      <c r="R285">
        <f t="shared" si="13"/>
        <v>0</v>
      </c>
      <c r="S285">
        <v>0</v>
      </c>
      <c r="T285">
        <v>0</v>
      </c>
      <c r="U285">
        <v>0</v>
      </c>
      <c r="V285">
        <v>0</v>
      </c>
      <c r="W285">
        <f t="shared" si="14"/>
        <v>0</v>
      </c>
      <c r="X285">
        <v>459</v>
      </c>
    </row>
    <row r="286" spans="1:24" x14ac:dyDescent="0.3">
      <c r="A286">
        <v>0</v>
      </c>
      <c r="B286">
        <v>7</v>
      </c>
      <c r="C286">
        <v>17</v>
      </c>
      <c r="D286">
        <v>24</v>
      </c>
      <c r="E286">
        <v>1952</v>
      </c>
      <c r="F286">
        <v>0</v>
      </c>
      <c r="G286">
        <v>10</v>
      </c>
      <c r="H286" t="s">
        <v>211</v>
      </c>
      <c r="I286">
        <v>1948</v>
      </c>
      <c r="J286">
        <v>1936</v>
      </c>
      <c r="K286">
        <f>VLOOKUP(E286,Plan4!$A$4:$E$32,4,0)</f>
        <v>1932</v>
      </c>
      <c r="L286">
        <v>1956</v>
      </c>
      <c r="M286">
        <v>0</v>
      </c>
      <c r="N286">
        <v>0</v>
      </c>
      <c r="O286">
        <v>33</v>
      </c>
      <c r="P286">
        <v>89</v>
      </c>
      <c r="Q286">
        <f t="shared" si="12"/>
        <v>3</v>
      </c>
      <c r="R286">
        <f t="shared" si="13"/>
        <v>20</v>
      </c>
      <c r="S286">
        <v>0</v>
      </c>
      <c r="T286">
        <v>0</v>
      </c>
      <c r="U286">
        <v>0</v>
      </c>
      <c r="V286">
        <v>1</v>
      </c>
      <c r="W286">
        <f t="shared" si="14"/>
        <v>1</v>
      </c>
      <c r="X286">
        <v>459</v>
      </c>
    </row>
    <row r="287" spans="1:24" x14ac:dyDescent="0.3">
      <c r="A287">
        <v>0</v>
      </c>
      <c r="B287">
        <v>5</v>
      </c>
      <c r="C287">
        <v>0</v>
      </c>
      <c r="D287">
        <v>5</v>
      </c>
      <c r="E287">
        <v>1952</v>
      </c>
      <c r="F287">
        <v>0</v>
      </c>
      <c r="G287">
        <v>14</v>
      </c>
      <c r="H287" t="s">
        <v>226</v>
      </c>
      <c r="I287">
        <v>1948</v>
      </c>
      <c r="J287">
        <v>1936</v>
      </c>
      <c r="K287">
        <f>VLOOKUP(E287,Plan4!$A$4:$E$32,4,0)</f>
        <v>1932</v>
      </c>
      <c r="L287">
        <v>1956</v>
      </c>
      <c r="M287">
        <v>5</v>
      </c>
      <c r="N287">
        <v>16</v>
      </c>
      <c r="O287">
        <v>6</v>
      </c>
      <c r="P287">
        <v>17</v>
      </c>
      <c r="Q287">
        <f t="shared" si="12"/>
        <v>2</v>
      </c>
      <c r="R287">
        <f t="shared" si="13"/>
        <v>7</v>
      </c>
      <c r="S287">
        <v>0</v>
      </c>
      <c r="T287">
        <v>0</v>
      </c>
      <c r="U287">
        <v>1</v>
      </c>
      <c r="V287">
        <v>1</v>
      </c>
      <c r="W287">
        <f t="shared" si="14"/>
        <v>1</v>
      </c>
      <c r="X287">
        <v>459</v>
      </c>
    </row>
    <row r="288" spans="1:24" x14ac:dyDescent="0.3">
      <c r="A288">
        <v>0</v>
      </c>
      <c r="B288">
        <v>3</v>
      </c>
      <c r="C288">
        <v>4</v>
      </c>
      <c r="D288">
        <v>7</v>
      </c>
      <c r="E288">
        <v>1952</v>
      </c>
      <c r="F288">
        <v>0</v>
      </c>
      <c r="G288">
        <v>7</v>
      </c>
      <c r="H288" t="s">
        <v>260</v>
      </c>
      <c r="I288">
        <v>1948</v>
      </c>
      <c r="J288">
        <v>1936</v>
      </c>
      <c r="K288">
        <f>VLOOKUP(E288,Plan4!$A$4:$E$32,4,0)</f>
        <v>1932</v>
      </c>
      <c r="L288">
        <v>1956</v>
      </c>
      <c r="M288">
        <v>0</v>
      </c>
      <c r="N288">
        <v>1</v>
      </c>
      <c r="O288">
        <v>0</v>
      </c>
      <c r="P288">
        <v>0</v>
      </c>
      <c r="Q288">
        <f t="shared" si="12"/>
        <v>0</v>
      </c>
      <c r="R288">
        <f t="shared" si="13"/>
        <v>0</v>
      </c>
      <c r="S288">
        <v>0</v>
      </c>
      <c r="T288">
        <v>0</v>
      </c>
      <c r="U288">
        <v>1</v>
      </c>
      <c r="V288">
        <v>0</v>
      </c>
      <c r="W288">
        <f t="shared" si="14"/>
        <v>0</v>
      </c>
      <c r="X288">
        <v>459</v>
      </c>
    </row>
    <row r="289" spans="1:24" x14ac:dyDescent="0.3">
      <c r="A289">
        <v>0</v>
      </c>
      <c r="B289">
        <v>2</v>
      </c>
      <c r="C289">
        <v>0</v>
      </c>
      <c r="D289">
        <v>2</v>
      </c>
      <c r="E289">
        <v>1952</v>
      </c>
      <c r="F289">
        <v>0</v>
      </c>
      <c r="G289">
        <v>8</v>
      </c>
      <c r="H289" t="s">
        <v>250</v>
      </c>
      <c r="I289">
        <v>1948</v>
      </c>
      <c r="J289">
        <v>1936</v>
      </c>
      <c r="K289">
        <f>VLOOKUP(E289,Plan4!$A$4:$E$32,4,0)</f>
        <v>1932</v>
      </c>
      <c r="L289">
        <v>1956</v>
      </c>
      <c r="M289">
        <v>0</v>
      </c>
      <c r="N289">
        <v>0</v>
      </c>
      <c r="O289">
        <v>0</v>
      </c>
      <c r="P289">
        <v>0</v>
      </c>
      <c r="Q289">
        <f t="shared" si="12"/>
        <v>0</v>
      </c>
      <c r="R289">
        <f t="shared" si="13"/>
        <v>0</v>
      </c>
      <c r="S289">
        <v>0</v>
      </c>
      <c r="T289">
        <v>0</v>
      </c>
      <c r="U289">
        <v>0</v>
      </c>
      <c r="V289">
        <v>0</v>
      </c>
      <c r="W289">
        <f t="shared" si="14"/>
        <v>0</v>
      </c>
      <c r="X289">
        <v>459</v>
      </c>
    </row>
    <row r="290" spans="1:24" x14ac:dyDescent="0.3">
      <c r="A290">
        <v>0</v>
      </c>
      <c r="B290">
        <v>1</v>
      </c>
      <c r="C290">
        <v>1</v>
      </c>
      <c r="D290">
        <v>2</v>
      </c>
      <c r="E290">
        <v>1952</v>
      </c>
      <c r="F290">
        <v>0</v>
      </c>
      <c r="G290">
        <v>10</v>
      </c>
      <c r="H290" t="s">
        <v>215</v>
      </c>
      <c r="I290">
        <v>1948</v>
      </c>
      <c r="J290">
        <v>1936</v>
      </c>
      <c r="K290">
        <f>VLOOKUP(E290,Plan4!$A$4:$E$32,4,0)</f>
        <v>1932</v>
      </c>
      <c r="L290">
        <v>1956</v>
      </c>
      <c r="M290">
        <v>1</v>
      </c>
      <c r="N290">
        <v>4</v>
      </c>
      <c r="O290">
        <v>4</v>
      </c>
      <c r="P290">
        <v>13</v>
      </c>
      <c r="Q290">
        <f t="shared" si="12"/>
        <v>1</v>
      </c>
      <c r="R290">
        <f t="shared" si="13"/>
        <v>5</v>
      </c>
      <c r="S290">
        <v>0</v>
      </c>
      <c r="T290">
        <v>0</v>
      </c>
      <c r="U290">
        <v>1</v>
      </c>
      <c r="V290">
        <v>1</v>
      </c>
      <c r="W290">
        <f t="shared" si="14"/>
        <v>1</v>
      </c>
      <c r="X290">
        <v>459</v>
      </c>
    </row>
    <row r="291" spans="1:24" x14ac:dyDescent="0.3">
      <c r="A291">
        <v>0</v>
      </c>
      <c r="B291">
        <v>1</v>
      </c>
      <c r="C291">
        <v>1</v>
      </c>
      <c r="D291">
        <v>2</v>
      </c>
      <c r="E291">
        <v>1952</v>
      </c>
      <c r="F291">
        <v>0</v>
      </c>
      <c r="G291">
        <v>10</v>
      </c>
      <c r="H291" t="s">
        <v>263</v>
      </c>
      <c r="I291">
        <v>1948</v>
      </c>
      <c r="J291">
        <v>1936</v>
      </c>
      <c r="K291">
        <f>VLOOKUP(E291,Plan4!$A$4:$E$32,4,0)</f>
        <v>1932</v>
      </c>
      <c r="L291">
        <v>1956</v>
      </c>
      <c r="M291">
        <v>0</v>
      </c>
      <c r="N291">
        <v>0</v>
      </c>
      <c r="O291">
        <v>0</v>
      </c>
      <c r="P291">
        <v>0</v>
      </c>
      <c r="Q291">
        <f t="shared" si="12"/>
        <v>0</v>
      </c>
      <c r="R291">
        <f t="shared" si="13"/>
        <v>0</v>
      </c>
      <c r="S291">
        <v>0</v>
      </c>
      <c r="T291">
        <v>0</v>
      </c>
      <c r="U291">
        <v>0</v>
      </c>
      <c r="V291">
        <v>0</v>
      </c>
      <c r="W291">
        <f t="shared" si="14"/>
        <v>0</v>
      </c>
      <c r="X291">
        <v>459</v>
      </c>
    </row>
    <row r="292" spans="1:24" x14ac:dyDescent="0.3">
      <c r="A292">
        <v>0</v>
      </c>
      <c r="B292">
        <v>1</v>
      </c>
      <c r="C292">
        <v>0</v>
      </c>
      <c r="D292">
        <v>1</v>
      </c>
      <c r="E292">
        <v>1952</v>
      </c>
      <c r="F292">
        <v>0</v>
      </c>
      <c r="G292">
        <v>10</v>
      </c>
      <c r="H292" t="s">
        <v>249</v>
      </c>
      <c r="I292">
        <v>1948</v>
      </c>
      <c r="J292">
        <v>1936</v>
      </c>
      <c r="K292">
        <f>VLOOKUP(E292,Plan4!$A$4:$E$32,4,0)</f>
        <v>1932</v>
      </c>
      <c r="L292">
        <v>1956</v>
      </c>
      <c r="M292">
        <v>0</v>
      </c>
      <c r="N292">
        <v>0</v>
      </c>
      <c r="O292">
        <v>0</v>
      </c>
      <c r="P292">
        <v>0</v>
      </c>
      <c r="Q292">
        <f t="shared" si="12"/>
        <v>2</v>
      </c>
      <c r="R292">
        <f t="shared" si="13"/>
        <v>2</v>
      </c>
      <c r="S292">
        <v>0</v>
      </c>
      <c r="T292">
        <v>0</v>
      </c>
      <c r="U292">
        <v>0</v>
      </c>
      <c r="V292">
        <v>0</v>
      </c>
      <c r="W292">
        <f t="shared" si="14"/>
        <v>1</v>
      </c>
      <c r="X292">
        <v>459</v>
      </c>
    </row>
    <row r="293" spans="1:24" x14ac:dyDescent="0.3">
      <c r="A293">
        <v>0</v>
      </c>
      <c r="B293">
        <v>1</v>
      </c>
      <c r="C293">
        <v>0</v>
      </c>
      <c r="D293">
        <v>1</v>
      </c>
      <c r="E293">
        <v>1952</v>
      </c>
      <c r="F293">
        <v>0</v>
      </c>
      <c r="G293">
        <v>9</v>
      </c>
      <c r="H293" t="s">
        <v>229</v>
      </c>
      <c r="I293">
        <v>1948</v>
      </c>
      <c r="J293">
        <v>1936</v>
      </c>
      <c r="K293">
        <f>VLOOKUP(E293,Plan4!$A$4:$E$32,4,0)</f>
        <v>1932</v>
      </c>
      <c r="L293">
        <v>1956</v>
      </c>
      <c r="M293">
        <v>2</v>
      </c>
      <c r="N293">
        <v>5</v>
      </c>
      <c r="O293">
        <v>0</v>
      </c>
      <c r="P293">
        <v>3</v>
      </c>
      <c r="Q293">
        <f t="shared" si="12"/>
        <v>0</v>
      </c>
      <c r="R293">
        <f t="shared" si="13"/>
        <v>2</v>
      </c>
      <c r="S293">
        <v>0</v>
      </c>
      <c r="T293">
        <v>0</v>
      </c>
      <c r="U293">
        <v>1</v>
      </c>
      <c r="V293">
        <v>1</v>
      </c>
      <c r="W293">
        <f t="shared" si="14"/>
        <v>1</v>
      </c>
      <c r="X293">
        <v>459</v>
      </c>
    </row>
    <row r="294" spans="1:24" x14ac:dyDescent="0.3">
      <c r="A294">
        <v>0</v>
      </c>
      <c r="B294">
        <v>1</v>
      </c>
      <c r="C294">
        <v>0</v>
      </c>
      <c r="D294">
        <v>1</v>
      </c>
      <c r="E294">
        <v>1952</v>
      </c>
      <c r="F294">
        <v>0</v>
      </c>
      <c r="G294">
        <v>8</v>
      </c>
      <c r="H294" t="s">
        <v>224</v>
      </c>
      <c r="I294">
        <v>1948</v>
      </c>
      <c r="J294">
        <v>1936</v>
      </c>
      <c r="K294">
        <f>VLOOKUP(E294,Plan4!$A$4:$E$32,4,0)</f>
        <v>1932</v>
      </c>
      <c r="L294">
        <v>1956</v>
      </c>
      <c r="M294">
        <v>0</v>
      </c>
      <c r="N294">
        <v>1</v>
      </c>
      <c r="O294">
        <v>0</v>
      </c>
      <c r="P294">
        <v>0</v>
      </c>
      <c r="Q294">
        <f t="shared" si="12"/>
        <v>0</v>
      </c>
      <c r="R294">
        <f t="shared" si="13"/>
        <v>1</v>
      </c>
      <c r="S294">
        <v>0</v>
      </c>
      <c r="T294">
        <v>0</v>
      </c>
      <c r="U294">
        <v>1</v>
      </c>
      <c r="V294">
        <v>0</v>
      </c>
      <c r="W294">
        <f t="shared" si="14"/>
        <v>1</v>
      </c>
      <c r="X294">
        <v>459</v>
      </c>
    </row>
    <row r="295" spans="1:24" x14ac:dyDescent="0.3">
      <c r="A295">
        <v>0</v>
      </c>
      <c r="B295">
        <v>0</v>
      </c>
      <c r="C295">
        <v>2</v>
      </c>
      <c r="D295">
        <v>2</v>
      </c>
      <c r="E295">
        <v>1952</v>
      </c>
      <c r="F295">
        <v>0</v>
      </c>
      <c r="G295">
        <v>14</v>
      </c>
      <c r="H295" t="s">
        <v>259</v>
      </c>
      <c r="I295">
        <v>1948</v>
      </c>
      <c r="J295">
        <v>1936</v>
      </c>
      <c r="K295">
        <f>VLOOKUP(E295,Plan4!$A$4:$E$32,4,0)</f>
        <v>1932</v>
      </c>
      <c r="L295">
        <v>1956</v>
      </c>
      <c r="M295">
        <v>0</v>
      </c>
      <c r="N295">
        <v>2</v>
      </c>
      <c r="O295">
        <v>0</v>
      </c>
      <c r="P295">
        <v>0</v>
      </c>
      <c r="Q295">
        <f t="shared" si="12"/>
        <v>0</v>
      </c>
      <c r="R295">
        <f t="shared" si="13"/>
        <v>0</v>
      </c>
      <c r="S295">
        <v>0</v>
      </c>
      <c r="T295">
        <v>0</v>
      </c>
      <c r="U295">
        <v>1</v>
      </c>
      <c r="V295">
        <v>0</v>
      </c>
      <c r="W295">
        <f t="shared" si="14"/>
        <v>0</v>
      </c>
      <c r="X295">
        <v>459</v>
      </c>
    </row>
    <row r="296" spans="1:24" x14ac:dyDescent="0.3">
      <c r="A296">
        <v>0</v>
      </c>
      <c r="B296">
        <v>0</v>
      </c>
      <c r="C296">
        <v>2</v>
      </c>
      <c r="D296">
        <v>2</v>
      </c>
      <c r="E296">
        <v>1952</v>
      </c>
      <c r="F296">
        <v>0</v>
      </c>
      <c r="G296">
        <v>22</v>
      </c>
      <c r="H296" t="s">
        <v>257</v>
      </c>
      <c r="I296">
        <v>1948</v>
      </c>
      <c r="J296">
        <v>1936</v>
      </c>
      <c r="K296">
        <f>VLOOKUP(E296,Plan4!$A$4:$E$32,4,0)</f>
        <v>1932</v>
      </c>
      <c r="L296">
        <v>1956</v>
      </c>
      <c r="M296">
        <v>0</v>
      </c>
      <c r="N296">
        <v>1</v>
      </c>
      <c r="O296">
        <v>0</v>
      </c>
      <c r="P296">
        <v>0</v>
      </c>
      <c r="Q296">
        <f t="shared" si="12"/>
        <v>0</v>
      </c>
      <c r="R296">
        <f t="shared" si="13"/>
        <v>0</v>
      </c>
      <c r="S296">
        <v>0</v>
      </c>
      <c r="T296">
        <v>0</v>
      </c>
      <c r="U296">
        <v>1</v>
      </c>
      <c r="V296">
        <v>0</v>
      </c>
      <c r="W296">
        <f t="shared" si="14"/>
        <v>0</v>
      </c>
      <c r="X296">
        <v>459</v>
      </c>
    </row>
    <row r="297" spans="1:24" x14ac:dyDescent="0.3">
      <c r="A297">
        <v>0</v>
      </c>
      <c r="B297">
        <v>0</v>
      </c>
      <c r="C297">
        <v>2</v>
      </c>
      <c r="D297">
        <v>2</v>
      </c>
      <c r="E297">
        <v>1952</v>
      </c>
      <c r="F297">
        <v>0</v>
      </c>
      <c r="G297">
        <v>10</v>
      </c>
      <c r="H297" t="s">
        <v>243</v>
      </c>
      <c r="I297">
        <v>1948</v>
      </c>
      <c r="J297">
        <v>1936</v>
      </c>
      <c r="K297">
        <f>VLOOKUP(E297,Plan4!$A$4:$E$32,4,0)</f>
        <v>1932</v>
      </c>
      <c r="L297">
        <v>1956</v>
      </c>
      <c r="M297">
        <v>0</v>
      </c>
      <c r="N297">
        <v>2</v>
      </c>
      <c r="O297">
        <v>0</v>
      </c>
      <c r="P297">
        <v>0</v>
      </c>
      <c r="Q297">
        <f t="shared" si="12"/>
        <v>0</v>
      </c>
      <c r="R297">
        <f t="shared" si="13"/>
        <v>1</v>
      </c>
      <c r="S297">
        <v>0</v>
      </c>
      <c r="T297">
        <v>0</v>
      </c>
      <c r="U297">
        <v>1</v>
      </c>
      <c r="V297">
        <v>0</v>
      </c>
      <c r="W297">
        <f t="shared" si="14"/>
        <v>1</v>
      </c>
      <c r="X297">
        <v>459</v>
      </c>
    </row>
    <row r="298" spans="1:24" x14ac:dyDescent="0.3">
      <c r="A298">
        <v>0</v>
      </c>
      <c r="B298">
        <v>0</v>
      </c>
      <c r="C298">
        <v>1</v>
      </c>
      <c r="D298">
        <v>1</v>
      </c>
      <c r="E298">
        <v>1952</v>
      </c>
      <c r="F298">
        <v>0</v>
      </c>
      <c r="G298">
        <v>11</v>
      </c>
      <c r="H298" t="s">
        <v>264</v>
      </c>
      <c r="I298">
        <v>1948</v>
      </c>
      <c r="J298">
        <v>1936</v>
      </c>
      <c r="K298">
        <f>VLOOKUP(E298,Plan4!$A$4:$E$32,4,0)</f>
        <v>1932</v>
      </c>
      <c r="L298">
        <v>1956</v>
      </c>
      <c r="M298">
        <v>0</v>
      </c>
      <c r="N298">
        <v>0</v>
      </c>
      <c r="O298">
        <v>0</v>
      </c>
      <c r="P298">
        <v>0</v>
      </c>
      <c r="Q298">
        <f t="shared" si="12"/>
        <v>0</v>
      </c>
      <c r="R298">
        <f t="shared" si="13"/>
        <v>0</v>
      </c>
      <c r="S298">
        <v>0</v>
      </c>
      <c r="T298">
        <v>0</v>
      </c>
      <c r="U298">
        <v>0</v>
      </c>
      <c r="V298">
        <v>0</v>
      </c>
      <c r="W298">
        <f t="shared" si="14"/>
        <v>0</v>
      </c>
      <c r="X298">
        <v>459</v>
      </c>
    </row>
    <row r="299" spans="1:24" x14ac:dyDescent="0.3">
      <c r="A299">
        <v>0</v>
      </c>
      <c r="B299">
        <v>0</v>
      </c>
      <c r="C299">
        <v>1</v>
      </c>
      <c r="D299">
        <v>1</v>
      </c>
      <c r="E299">
        <v>1952</v>
      </c>
      <c r="F299">
        <v>0</v>
      </c>
      <c r="G299">
        <v>8</v>
      </c>
      <c r="H299" t="s">
        <v>248</v>
      </c>
      <c r="I299">
        <v>1948</v>
      </c>
      <c r="J299">
        <v>1936</v>
      </c>
      <c r="K299">
        <f>VLOOKUP(E299,Plan4!$A$4:$E$32,4,0)</f>
        <v>1932</v>
      </c>
      <c r="L299">
        <v>1956</v>
      </c>
      <c r="M299">
        <v>2</v>
      </c>
      <c r="N299">
        <v>5</v>
      </c>
      <c r="O299">
        <v>2</v>
      </c>
      <c r="P299">
        <v>5</v>
      </c>
      <c r="Q299">
        <f t="shared" si="12"/>
        <v>0</v>
      </c>
      <c r="R299">
        <f t="shared" si="13"/>
        <v>0</v>
      </c>
      <c r="S299">
        <v>0</v>
      </c>
      <c r="T299">
        <v>0</v>
      </c>
      <c r="U299">
        <v>1</v>
      </c>
      <c r="V299">
        <v>1</v>
      </c>
      <c r="W299">
        <f t="shared" si="14"/>
        <v>0</v>
      </c>
      <c r="X299">
        <v>459</v>
      </c>
    </row>
    <row r="300" spans="1:24" x14ac:dyDescent="0.3">
      <c r="A300">
        <v>0</v>
      </c>
      <c r="B300">
        <v>0</v>
      </c>
      <c r="C300">
        <v>1</v>
      </c>
      <c r="D300">
        <v>1</v>
      </c>
      <c r="E300">
        <v>1952</v>
      </c>
      <c r="F300">
        <v>0</v>
      </c>
      <c r="G300">
        <v>11</v>
      </c>
      <c r="H300" t="s">
        <v>246</v>
      </c>
      <c r="I300">
        <v>1948</v>
      </c>
      <c r="J300">
        <v>1936</v>
      </c>
      <c r="K300">
        <f>VLOOKUP(E300,Plan4!$A$4:$E$32,4,0)</f>
        <v>1932</v>
      </c>
      <c r="L300">
        <v>1956</v>
      </c>
      <c r="M300">
        <v>0</v>
      </c>
      <c r="N300">
        <v>2</v>
      </c>
      <c r="O300">
        <v>0</v>
      </c>
      <c r="P300">
        <v>1</v>
      </c>
      <c r="Q300">
        <f t="shared" si="12"/>
        <v>0</v>
      </c>
      <c r="R300">
        <f t="shared" si="13"/>
        <v>0</v>
      </c>
      <c r="S300">
        <v>0</v>
      </c>
      <c r="T300">
        <v>0</v>
      </c>
      <c r="U300">
        <v>1</v>
      </c>
      <c r="V300">
        <v>1</v>
      </c>
      <c r="W300">
        <f t="shared" si="14"/>
        <v>0</v>
      </c>
      <c r="X300">
        <v>459</v>
      </c>
    </row>
    <row r="301" spans="1:24" x14ac:dyDescent="0.3">
      <c r="A301">
        <v>0</v>
      </c>
      <c r="B301">
        <v>0</v>
      </c>
      <c r="C301">
        <v>1</v>
      </c>
      <c r="D301">
        <v>1</v>
      </c>
      <c r="E301">
        <v>1952</v>
      </c>
      <c r="F301">
        <v>0</v>
      </c>
      <c r="G301">
        <v>12</v>
      </c>
      <c r="H301" t="s">
        <v>265</v>
      </c>
      <c r="I301">
        <v>1948</v>
      </c>
      <c r="J301">
        <v>1936</v>
      </c>
      <c r="K301">
        <f>VLOOKUP(E301,Plan4!$A$4:$E$32,4,0)</f>
        <v>1932</v>
      </c>
      <c r="L301">
        <v>1956</v>
      </c>
      <c r="M301">
        <v>0</v>
      </c>
      <c r="N301">
        <v>0</v>
      </c>
      <c r="O301">
        <v>0</v>
      </c>
      <c r="P301">
        <v>0</v>
      </c>
      <c r="Q301">
        <f t="shared" si="12"/>
        <v>0</v>
      </c>
      <c r="R301">
        <f t="shared" si="13"/>
        <v>0</v>
      </c>
      <c r="S301">
        <v>0</v>
      </c>
      <c r="T301">
        <v>0</v>
      </c>
      <c r="U301">
        <v>0</v>
      </c>
      <c r="V301">
        <v>0</v>
      </c>
      <c r="W301">
        <f t="shared" si="14"/>
        <v>0</v>
      </c>
      <c r="X301">
        <v>459</v>
      </c>
    </row>
    <row r="302" spans="1:24" x14ac:dyDescent="0.3">
      <c r="A302">
        <v>37</v>
      </c>
      <c r="B302">
        <v>29</v>
      </c>
      <c r="C302">
        <v>32</v>
      </c>
      <c r="D302">
        <v>98</v>
      </c>
      <c r="E302">
        <v>1956</v>
      </c>
      <c r="F302">
        <v>0</v>
      </c>
      <c r="G302">
        <v>15</v>
      </c>
      <c r="H302" t="s">
        <v>262</v>
      </c>
      <c r="I302">
        <v>1952</v>
      </c>
      <c r="J302">
        <v>1948</v>
      </c>
      <c r="K302">
        <f>VLOOKUP(E302,Plan4!$A$4:$E$32,4,0)</f>
        <v>1936</v>
      </c>
      <c r="L302">
        <v>1960</v>
      </c>
      <c r="M302">
        <v>22</v>
      </c>
      <c r="N302">
        <v>71</v>
      </c>
      <c r="O302">
        <v>0</v>
      </c>
      <c r="P302">
        <v>0</v>
      </c>
      <c r="Q302">
        <f t="shared" si="12"/>
        <v>0</v>
      </c>
      <c r="R302">
        <f t="shared" si="13"/>
        <v>0</v>
      </c>
      <c r="S302">
        <v>0</v>
      </c>
      <c r="T302">
        <v>0</v>
      </c>
      <c r="U302">
        <v>1</v>
      </c>
      <c r="V302">
        <v>0</v>
      </c>
      <c r="W302">
        <f t="shared" si="14"/>
        <v>0</v>
      </c>
      <c r="X302">
        <v>469</v>
      </c>
    </row>
    <row r="303" spans="1:24" x14ac:dyDescent="0.3">
      <c r="A303">
        <v>32</v>
      </c>
      <c r="B303">
        <v>25</v>
      </c>
      <c r="C303">
        <v>17</v>
      </c>
      <c r="D303">
        <v>74</v>
      </c>
      <c r="E303">
        <v>1956</v>
      </c>
      <c r="F303">
        <v>0</v>
      </c>
      <c r="G303">
        <v>16</v>
      </c>
      <c r="H303" t="s">
        <v>209</v>
      </c>
      <c r="I303">
        <v>1952</v>
      </c>
      <c r="J303">
        <v>1948</v>
      </c>
      <c r="K303">
        <f>VLOOKUP(E303,Plan4!$A$4:$E$32,4,0)</f>
        <v>1936</v>
      </c>
      <c r="L303">
        <v>1960</v>
      </c>
      <c r="M303">
        <v>40</v>
      </c>
      <c r="N303">
        <v>76</v>
      </c>
      <c r="O303">
        <v>38</v>
      </c>
      <c r="P303">
        <v>84</v>
      </c>
      <c r="Q303">
        <f t="shared" si="12"/>
        <v>24</v>
      </c>
      <c r="R303">
        <f t="shared" si="13"/>
        <v>56</v>
      </c>
      <c r="S303">
        <v>0</v>
      </c>
      <c r="T303">
        <v>0</v>
      </c>
      <c r="U303">
        <v>1</v>
      </c>
      <c r="V303">
        <v>1</v>
      </c>
      <c r="W303">
        <f t="shared" si="14"/>
        <v>1</v>
      </c>
      <c r="X303">
        <v>469</v>
      </c>
    </row>
    <row r="304" spans="1:24" x14ac:dyDescent="0.3">
      <c r="A304">
        <v>13</v>
      </c>
      <c r="B304">
        <v>8</v>
      </c>
      <c r="C304">
        <v>14</v>
      </c>
      <c r="D304">
        <v>35</v>
      </c>
      <c r="E304">
        <v>1956</v>
      </c>
      <c r="F304">
        <v>1</v>
      </c>
      <c r="G304">
        <v>12</v>
      </c>
      <c r="H304" t="s">
        <v>216</v>
      </c>
      <c r="I304">
        <v>1952</v>
      </c>
      <c r="J304">
        <v>1948</v>
      </c>
      <c r="K304">
        <f>VLOOKUP(E304,Plan4!$A$4:$E$32,4,0)</f>
        <v>1936</v>
      </c>
      <c r="L304">
        <v>1960</v>
      </c>
      <c r="M304">
        <v>6</v>
      </c>
      <c r="N304">
        <v>11</v>
      </c>
      <c r="O304">
        <v>2</v>
      </c>
      <c r="P304">
        <v>13</v>
      </c>
      <c r="Q304">
        <f t="shared" si="12"/>
        <v>0</v>
      </c>
      <c r="R304">
        <f t="shared" si="13"/>
        <v>1</v>
      </c>
      <c r="S304">
        <v>0</v>
      </c>
      <c r="T304">
        <v>0</v>
      </c>
      <c r="U304">
        <v>1</v>
      </c>
      <c r="V304">
        <v>1</v>
      </c>
      <c r="W304">
        <f t="shared" si="14"/>
        <v>1</v>
      </c>
      <c r="X304">
        <v>469</v>
      </c>
    </row>
    <row r="305" spans="1:24" x14ac:dyDescent="0.3">
      <c r="A305">
        <v>9</v>
      </c>
      <c r="B305">
        <v>10</v>
      </c>
      <c r="C305">
        <v>7</v>
      </c>
      <c r="D305">
        <v>26</v>
      </c>
      <c r="E305">
        <v>1956</v>
      </c>
      <c r="F305">
        <v>0</v>
      </c>
      <c r="G305">
        <v>10</v>
      </c>
      <c r="H305" t="s">
        <v>214</v>
      </c>
      <c r="I305">
        <v>1952</v>
      </c>
      <c r="J305">
        <v>1948</v>
      </c>
      <c r="K305">
        <f>VLOOKUP(E305,Plan4!$A$4:$E$32,4,0)</f>
        <v>1936</v>
      </c>
      <c r="L305">
        <v>1960</v>
      </c>
      <c r="M305">
        <v>16</v>
      </c>
      <c r="N305">
        <v>42</v>
      </c>
      <c r="O305">
        <v>10</v>
      </c>
      <c r="P305">
        <v>27</v>
      </c>
      <c r="Q305">
        <f t="shared" si="12"/>
        <v>10</v>
      </c>
      <c r="R305">
        <f t="shared" si="13"/>
        <v>16</v>
      </c>
      <c r="S305">
        <v>0</v>
      </c>
      <c r="T305">
        <v>0</v>
      </c>
      <c r="U305">
        <v>1</v>
      </c>
      <c r="V305">
        <v>1</v>
      </c>
      <c r="W305">
        <f t="shared" si="14"/>
        <v>1</v>
      </c>
      <c r="X305">
        <v>469</v>
      </c>
    </row>
    <row r="306" spans="1:24" x14ac:dyDescent="0.3">
      <c r="A306">
        <v>8</v>
      </c>
      <c r="B306">
        <v>8</v>
      </c>
      <c r="C306">
        <v>9</v>
      </c>
      <c r="D306">
        <v>25</v>
      </c>
      <c r="E306">
        <v>1956</v>
      </c>
      <c r="F306">
        <v>0</v>
      </c>
      <c r="G306">
        <v>8</v>
      </c>
      <c r="H306" t="s">
        <v>221</v>
      </c>
      <c r="I306">
        <v>1952</v>
      </c>
      <c r="J306">
        <v>1948</v>
      </c>
      <c r="K306">
        <f>VLOOKUP(E306,Plan4!$A$4:$E$32,4,0)</f>
        <v>1936</v>
      </c>
      <c r="L306">
        <v>1960</v>
      </c>
      <c r="M306">
        <v>8</v>
      </c>
      <c r="N306">
        <v>21</v>
      </c>
      <c r="O306">
        <v>8</v>
      </c>
      <c r="P306">
        <v>27</v>
      </c>
      <c r="Q306">
        <f t="shared" si="12"/>
        <v>8</v>
      </c>
      <c r="R306">
        <f t="shared" si="13"/>
        <v>22</v>
      </c>
      <c r="S306">
        <v>0</v>
      </c>
      <c r="T306">
        <v>1</v>
      </c>
      <c r="U306">
        <v>1</v>
      </c>
      <c r="V306">
        <v>1</v>
      </c>
      <c r="W306">
        <f t="shared" si="14"/>
        <v>1</v>
      </c>
      <c r="X306">
        <v>469</v>
      </c>
    </row>
    <row r="307" spans="1:24" x14ac:dyDescent="0.3">
      <c r="A307">
        <v>8</v>
      </c>
      <c r="B307">
        <v>5</v>
      </c>
      <c r="C307">
        <v>6</v>
      </c>
      <c r="D307">
        <v>19</v>
      </c>
      <c r="E307">
        <v>1956</v>
      </c>
      <c r="F307">
        <v>0</v>
      </c>
      <c r="G307">
        <v>9</v>
      </c>
      <c r="H307" t="s">
        <v>230</v>
      </c>
      <c r="I307">
        <v>1952</v>
      </c>
      <c r="J307">
        <v>1948</v>
      </c>
      <c r="K307">
        <f>VLOOKUP(E307,Plan4!$A$4:$E$32,4,0)</f>
        <v>1936</v>
      </c>
      <c r="L307">
        <v>1960</v>
      </c>
      <c r="M307">
        <v>12</v>
      </c>
      <c r="N307">
        <v>35</v>
      </c>
      <c r="O307">
        <v>16</v>
      </c>
      <c r="P307">
        <v>44</v>
      </c>
      <c r="Q307">
        <f t="shared" si="12"/>
        <v>6</v>
      </c>
      <c r="R307">
        <f t="shared" si="13"/>
        <v>20</v>
      </c>
      <c r="S307">
        <v>0</v>
      </c>
      <c r="T307">
        <v>0</v>
      </c>
      <c r="U307">
        <v>1</v>
      </c>
      <c r="V307">
        <v>1</v>
      </c>
      <c r="W307">
        <f t="shared" si="14"/>
        <v>1</v>
      </c>
      <c r="X307">
        <v>469</v>
      </c>
    </row>
    <row r="308" spans="1:24" x14ac:dyDescent="0.3">
      <c r="A308">
        <v>6</v>
      </c>
      <c r="B308">
        <v>13</v>
      </c>
      <c r="C308">
        <v>7</v>
      </c>
      <c r="D308">
        <v>26</v>
      </c>
      <c r="E308">
        <v>1956</v>
      </c>
      <c r="F308">
        <v>0</v>
      </c>
      <c r="G308">
        <v>25</v>
      </c>
      <c r="H308" t="s">
        <v>266</v>
      </c>
      <c r="I308">
        <v>1952</v>
      </c>
      <c r="J308">
        <v>1948</v>
      </c>
      <c r="K308">
        <f>VLOOKUP(E308,Plan4!$A$4:$E$32,4,0)</f>
        <v>1936</v>
      </c>
      <c r="L308">
        <v>1960</v>
      </c>
      <c r="M308">
        <v>0</v>
      </c>
      <c r="N308">
        <v>0</v>
      </c>
      <c r="O308">
        <v>0</v>
      </c>
      <c r="P308">
        <v>0</v>
      </c>
      <c r="Q308">
        <f t="shared" si="12"/>
        <v>0</v>
      </c>
      <c r="R308">
        <f t="shared" si="13"/>
        <v>0</v>
      </c>
      <c r="S308">
        <v>0</v>
      </c>
      <c r="T308">
        <v>0</v>
      </c>
      <c r="U308">
        <v>0</v>
      </c>
      <c r="V308">
        <v>0</v>
      </c>
      <c r="W308">
        <f t="shared" si="14"/>
        <v>0</v>
      </c>
      <c r="X308">
        <v>469</v>
      </c>
    </row>
    <row r="309" spans="1:24" x14ac:dyDescent="0.3">
      <c r="A309">
        <v>6</v>
      </c>
      <c r="B309">
        <v>7</v>
      </c>
      <c r="C309">
        <v>11</v>
      </c>
      <c r="D309">
        <v>24</v>
      </c>
      <c r="E309">
        <v>1956</v>
      </c>
      <c r="F309">
        <v>0</v>
      </c>
      <c r="G309">
        <v>16</v>
      </c>
      <c r="H309" t="s">
        <v>213</v>
      </c>
      <c r="I309">
        <v>1952</v>
      </c>
      <c r="J309">
        <v>1948</v>
      </c>
      <c r="K309">
        <f>VLOOKUP(E309,Plan4!$A$4:$E$32,4,0)</f>
        <v>1936</v>
      </c>
      <c r="L309">
        <v>1960</v>
      </c>
      <c r="M309">
        <v>1</v>
      </c>
      <c r="N309">
        <v>11</v>
      </c>
      <c r="O309">
        <v>3</v>
      </c>
      <c r="P309">
        <v>23</v>
      </c>
      <c r="Q309">
        <f t="shared" si="12"/>
        <v>4</v>
      </c>
      <c r="R309">
        <f t="shared" si="13"/>
        <v>14</v>
      </c>
      <c r="S309">
        <v>0</v>
      </c>
      <c r="T309">
        <v>0</v>
      </c>
      <c r="U309">
        <v>1</v>
      </c>
      <c r="V309">
        <v>1</v>
      </c>
      <c r="W309">
        <f t="shared" si="14"/>
        <v>1</v>
      </c>
      <c r="X309">
        <v>469</v>
      </c>
    </row>
    <row r="310" spans="1:24" x14ac:dyDescent="0.3">
      <c r="A310">
        <v>5</v>
      </c>
      <c r="B310">
        <v>3</v>
      </c>
      <c r="C310">
        <v>5</v>
      </c>
      <c r="D310">
        <v>13</v>
      </c>
      <c r="E310">
        <v>1956</v>
      </c>
      <c r="F310">
        <v>0</v>
      </c>
      <c r="G310">
        <v>10</v>
      </c>
      <c r="H310" t="s">
        <v>247</v>
      </c>
      <c r="I310">
        <v>1952</v>
      </c>
      <c r="J310">
        <v>1948</v>
      </c>
      <c r="K310">
        <f>VLOOKUP(E310,Plan4!$A$4:$E$32,4,0)</f>
        <v>1936</v>
      </c>
      <c r="L310">
        <v>1960</v>
      </c>
      <c r="M310">
        <v>1</v>
      </c>
      <c r="N310">
        <v>4</v>
      </c>
      <c r="O310">
        <v>0</v>
      </c>
      <c r="P310">
        <v>0</v>
      </c>
      <c r="Q310">
        <f t="shared" si="12"/>
        <v>0</v>
      </c>
      <c r="R310">
        <f t="shared" si="13"/>
        <v>1</v>
      </c>
      <c r="S310">
        <v>0</v>
      </c>
      <c r="T310">
        <v>0</v>
      </c>
      <c r="U310">
        <v>1</v>
      </c>
      <c r="V310">
        <v>0</v>
      </c>
      <c r="W310">
        <f t="shared" si="14"/>
        <v>1</v>
      </c>
      <c r="X310">
        <v>469</v>
      </c>
    </row>
    <row r="311" spans="1:24" x14ac:dyDescent="0.3">
      <c r="A311">
        <v>4</v>
      </c>
      <c r="B311">
        <v>10</v>
      </c>
      <c r="C311">
        <v>5</v>
      </c>
      <c r="D311">
        <v>19</v>
      </c>
      <c r="E311">
        <v>1956</v>
      </c>
      <c r="F311">
        <v>0</v>
      </c>
      <c r="G311">
        <v>8</v>
      </c>
      <c r="H311" t="s">
        <v>237</v>
      </c>
      <c r="I311">
        <v>1952</v>
      </c>
      <c r="J311">
        <v>1948</v>
      </c>
      <c r="K311">
        <f>VLOOKUP(E311,Plan4!$A$4:$E$32,4,0)</f>
        <v>1936</v>
      </c>
      <c r="L311">
        <v>1960</v>
      </c>
      <c r="M311">
        <v>1</v>
      </c>
      <c r="N311">
        <v>9</v>
      </c>
      <c r="O311">
        <v>0</v>
      </c>
      <c r="P311">
        <v>0</v>
      </c>
      <c r="Q311">
        <f t="shared" si="12"/>
        <v>6</v>
      </c>
      <c r="R311">
        <f t="shared" si="13"/>
        <v>18</v>
      </c>
      <c r="S311">
        <v>0</v>
      </c>
      <c r="T311">
        <v>0</v>
      </c>
      <c r="U311">
        <v>1</v>
      </c>
      <c r="V311">
        <v>0</v>
      </c>
      <c r="W311">
        <f t="shared" si="14"/>
        <v>1</v>
      </c>
      <c r="X311">
        <v>469</v>
      </c>
    </row>
    <row r="312" spans="1:24" x14ac:dyDescent="0.3">
      <c r="A312">
        <v>4</v>
      </c>
      <c r="B312">
        <v>4</v>
      </c>
      <c r="C312">
        <v>6</v>
      </c>
      <c r="D312">
        <v>14</v>
      </c>
      <c r="E312">
        <v>1956</v>
      </c>
      <c r="F312">
        <v>0</v>
      </c>
      <c r="G312">
        <v>9</v>
      </c>
      <c r="H312" t="s">
        <v>212</v>
      </c>
      <c r="I312">
        <v>1952</v>
      </c>
      <c r="J312">
        <v>1948</v>
      </c>
      <c r="K312">
        <f>VLOOKUP(E312,Plan4!$A$4:$E$32,4,0)</f>
        <v>1936</v>
      </c>
      <c r="L312">
        <v>1960</v>
      </c>
      <c r="M312">
        <v>6</v>
      </c>
      <c r="N312">
        <v>18</v>
      </c>
      <c r="O312">
        <v>10</v>
      </c>
      <c r="P312">
        <v>29</v>
      </c>
      <c r="Q312">
        <f t="shared" si="12"/>
        <v>7</v>
      </c>
      <c r="R312">
        <f t="shared" si="13"/>
        <v>19</v>
      </c>
      <c r="S312">
        <v>0</v>
      </c>
      <c r="T312">
        <v>0</v>
      </c>
      <c r="U312">
        <v>1</v>
      </c>
      <c r="V312">
        <v>1</v>
      </c>
      <c r="W312">
        <f t="shared" si="14"/>
        <v>1</v>
      </c>
      <c r="X312">
        <v>469</v>
      </c>
    </row>
    <row r="313" spans="1:24" x14ac:dyDescent="0.3">
      <c r="A313">
        <v>3</v>
      </c>
      <c r="B313">
        <v>2</v>
      </c>
      <c r="C313">
        <v>2</v>
      </c>
      <c r="D313">
        <v>7</v>
      </c>
      <c r="E313">
        <v>1956</v>
      </c>
      <c r="F313">
        <v>0</v>
      </c>
      <c r="G313">
        <v>9</v>
      </c>
      <c r="H313" t="s">
        <v>253</v>
      </c>
      <c r="I313">
        <v>1952</v>
      </c>
      <c r="J313">
        <v>1948</v>
      </c>
      <c r="K313">
        <f>VLOOKUP(E313,Plan4!$A$4:$E$32,4,0)</f>
        <v>1936</v>
      </c>
      <c r="L313">
        <v>1960</v>
      </c>
      <c r="M313">
        <v>2</v>
      </c>
      <c r="N313">
        <v>3</v>
      </c>
      <c r="O313">
        <v>6</v>
      </c>
      <c r="P313">
        <v>12</v>
      </c>
      <c r="Q313">
        <f t="shared" si="12"/>
        <v>1</v>
      </c>
      <c r="R313">
        <f t="shared" si="13"/>
        <v>2</v>
      </c>
      <c r="S313">
        <v>0</v>
      </c>
      <c r="T313">
        <v>0</v>
      </c>
      <c r="U313">
        <v>1</v>
      </c>
      <c r="V313">
        <v>1</v>
      </c>
      <c r="W313">
        <f t="shared" si="14"/>
        <v>1</v>
      </c>
      <c r="X313">
        <v>469</v>
      </c>
    </row>
    <row r="314" spans="1:24" x14ac:dyDescent="0.3">
      <c r="A314">
        <v>3</v>
      </c>
      <c r="B314">
        <v>1</v>
      </c>
      <c r="C314">
        <v>11</v>
      </c>
      <c r="D314">
        <v>15</v>
      </c>
      <c r="E314">
        <v>1956</v>
      </c>
      <c r="F314">
        <v>0</v>
      </c>
      <c r="G314">
        <v>10</v>
      </c>
      <c r="H314" t="s">
        <v>233</v>
      </c>
      <c r="I314">
        <v>1952</v>
      </c>
      <c r="J314">
        <v>1948</v>
      </c>
      <c r="K314">
        <f>VLOOKUP(E314,Plan4!$A$4:$E$32,4,0)</f>
        <v>1936</v>
      </c>
      <c r="L314">
        <v>1960</v>
      </c>
      <c r="M314">
        <v>6</v>
      </c>
      <c r="N314">
        <v>22</v>
      </c>
      <c r="O314">
        <v>8</v>
      </c>
      <c r="P314">
        <v>20</v>
      </c>
      <c r="Q314">
        <f t="shared" si="12"/>
        <v>7</v>
      </c>
      <c r="R314">
        <f t="shared" si="13"/>
        <v>19</v>
      </c>
      <c r="S314">
        <v>1</v>
      </c>
      <c r="T314">
        <v>0</v>
      </c>
      <c r="U314">
        <v>1</v>
      </c>
      <c r="V314">
        <v>1</v>
      </c>
      <c r="W314">
        <f t="shared" si="14"/>
        <v>1</v>
      </c>
      <c r="X314">
        <v>469</v>
      </c>
    </row>
    <row r="315" spans="1:24" x14ac:dyDescent="0.3">
      <c r="A315">
        <v>2</v>
      </c>
      <c r="B315">
        <v>2</v>
      </c>
      <c r="C315">
        <v>1</v>
      </c>
      <c r="D315">
        <v>5</v>
      </c>
      <c r="E315">
        <v>1956</v>
      </c>
      <c r="F315">
        <v>0</v>
      </c>
      <c r="G315">
        <v>7</v>
      </c>
      <c r="H315" t="s">
        <v>260</v>
      </c>
      <c r="I315">
        <v>1952</v>
      </c>
      <c r="J315">
        <v>1948</v>
      </c>
      <c r="K315">
        <f>VLOOKUP(E315,Plan4!$A$4:$E$32,4,0)</f>
        <v>1936</v>
      </c>
      <c r="L315">
        <v>1960</v>
      </c>
      <c r="M315">
        <v>0</v>
      </c>
      <c r="N315">
        <v>7</v>
      </c>
      <c r="O315">
        <v>0</v>
      </c>
      <c r="P315">
        <v>1</v>
      </c>
      <c r="Q315">
        <f t="shared" si="12"/>
        <v>0</v>
      </c>
      <c r="R315">
        <f t="shared" si="13"/>
        <v>0</v>
      </c>
      <c r="S315">
        <v>0</v>
      </c>
      <c r="T315">
        <v>0</v>
      </c>
      <c r="U315">
        <v>1</v>
      </c>
      <c r="V315">
        <v>1</v>
      </c>
      <c r="W315">
        <f t="shared" si="14"/>
        <v>0</v>
      </c>
      <c r="X315">
        <v>469</v>
      </c>
    </row>
    <row r="316" spans="1:24" x14ac:dyDescent="0.3">
      <c r="A316">
        <v>2</v>
      </c>
      <c r="B316">
        <v>1</v>
      </c>
      <c r="C316">
        <v>3</v>
      </c>
      <c r="D316">
        <v>6</v>
      </c>
      <c r="E316">
        <v>1956</v>
      </c>
      <c r="F316">
        <v>0</v>
      </c>
      <c r="G316">
        <v>9</v>
      </c>
      <c r="H316" t="s">
        <v>223</v>
      </c>
      <c r="I316">
        <v>1952</v>
      </c>
      <c r="J316">
        <v>1948</v>
      </c>
      <c r="K316">
        <f>VLOOKUP(E316,Plan4!$A$4:$E$32,4,0)</f>
        <v>1936</v>
      </c>
      <c r="L316">
        <v>1960</v>
      </c>
      <c r="M316">
        <v>1</v>
      </c>
      <c r="N316">
        <v>3</v>
      </c>
      <c r="O316">
        <v>0</v>
      </c>
      <c r="P316">
        <v>3</v>
      </c>
      <c r="Q316">
        <f t="shared" si="12"/>
        <v>1</v>
      </c>
      <c r="R316">
        <f t="shared" si="13"/>
        <v>9</v>
      </c>
      <c r="S316">
        <v>0</v>
      </c>
      <c r="T316">
        <v>0</v>
      </c>
      <c r="U316">
        <v>1</v>
      </c>
      <c r="V316">
        <v>1</v>
      </c>
      <c r="W316">
        <f t="shared" si="14"/>
        <v>1</v>
      </c>
      <c r="X316">
        <v>469</v>
      </c>
    </row>
    <row r="317" spans="1:24" x14ac:dyDescent="0.3">
      <c r="A317">
        <v>2</v>
      </c>
      <c r="B317">
        <v>0</v>
      </c>
      <c r="C317">
        <v>0</v>
      </c>
      <c r="D317">
        <v>2</v>
      </c>
      <c r="E317">
        <v>1956</v>
      </c>
      <c r="F317">
        <v>0</v>
      </c>
      <c r="G317">
        <v>14</v>
      </c>
      <c r="H317" t="s">
        <v>240</v>
      </c>
      <c r="I317">
        <v>1952</v>
      </c>
      <c r="J317">
        <v>1948</v>
      </c>
      <c r="K317">
        <f>VLOOKUP(E317,Plan4!$A$4:$E$32,4,0)</f>
        <v>1936</v>
      </c>
      <c r="L317">
        <v>1960</v>
      </c>
      <c r="M317">
        <v>1</v>
      </c>
      <c r="N317">
        <v>3</v>
      </c>
      <c r="O317">
        <v>0</v>
      </c>
      <c r="P317">
        <v>0</v>
      </c>
      <c r="Q317">
        <f t="shared" si="12"/>
        <v>1</v>
      </c>
      <c r="R317">
        <f t="shared" si="13"/>
        <v>1</v>
      </c>
      <c r="S317">
        <v>0</v>
      </c>
      <c r="T317">
        <v>0</v>
      </c>
      <c r="U317">
        <v>1</v>
      </c>
      <c r="V317">
        <v>0</v>
      </c>
      <c r="W317">
        <f t="shared" si="14"/>
        <v>1</v>
      </c>
      <c r="X317">
        <v>469</v>
      </c>
    </row>
    <row r="318" spans="1:24" x14ac:dyDescent="0.3">
      <c r="A318">
        <v>1</v>
      </c>
      <c r="B318">
        <v>4</v>
      </c>
      <c r="C318">
        <v>4</v>
      </c>
      <c r="D318">
        <v>9</v>
      </c>
      <c r="E318">
        <v>1956</v>
      </c>
      <c r="F318">
        <v>0</v>
      </c>
      <c r="G318">
        <v>9</v>
      </c>
      <c r="H318" t="s">
        <v>244</v>
      </c>
      <c r="I318">
        <v>1952</v>
      </c>
      <c r="J318">
        <v>1948</v>
      </c>
      <c r="K318">
        <f>VLOOKUP(E318,Plan4!$A$4:$E$32,4,0)</f>
        <v>1936</v>
      </c>
      <c r="L318">
        <v>1960</v>
      </c>
      <c r="M318">
        <v>1</v>
      </c>
      <c r="N318">
        <v>4</v>
      </c>
      <c r="O318">
        <v>0</v>
      </c>
      <c r="P318">
        <v>1</v>
      </c>
      <c r="Q318">
        <f t="shared" si="12"/>
        <v>0</v>
      </c>
      <c r="R318">
        <f t="shared" si="13"/>
        <v>6</v>
      </c>
      <c r="S318">
        <v>0</v>
      </c>
      <c r="T318">
        <v>0</v>
      </c>
      <c r="U318">
        <v>1</v>
      </c>
      <c r="V318">
        <v>1</v>
      </c>
      <c r="W318">
        <f t="shared" si="14"/>
        <v>1</v>
      </c>
      <c r="X318">
        <v>469</v>
      </c>
    </row>
    <row r="319" spans="1:24" x14ac:dyDescent="0.3">
      <c r="A319">
        <v>1</v>
      </c>
      <c r="B319">
        <v>4</v>
      </c>
      <c r="C319">
        <v>1</v>
      </c>
      <c r="D319">
        <v>6</v>
      </c>
      <c r="E319">
        <v>1956</v>
      </c>
      <c r="F319">
        <v>0</v>
      </c>
      <c r="G319">
        <v>17</v>
      </c>
      <c r="H319" t="s">
        <v>239</v>
      </c>
      <c r="I319">
        <v>1952</v>
      </c>
      <c r="J319">
        <v>1948</v>
      </c>
      <c r="K319">
        <f>VLOOKUP(E319,Plan4!$A$4:$E$32,4,0)</f>
        <v>1936</v>
      </c>
      <c r="L319">
        <v>1960</v>
      </c>
      <c r="M319">
        <v>7</v>
      </c>
      <c r="N319">
        <v>13</v>
      </c>
      <c r="O319">
        <v>6</v>
      </c>
      <c r="P319">
        <v>11</v>
      </c>
      <c r="Q319">
        <f t="shared" si="12"/>
        <v>3</v>
      </c>
      <c r="R319">
        <f t="shared" si="13"/>
        <v>8</v>
      </c>
      <c r="S319">
        <v>0</v>
      </c>
      <c r="T319">
        <v>0</v>
      </c>
      <c r="U319">
        <v>1</v>
      </c>
      <c r="V319">
        <v>1</v>
      </c>
      <c r="W319">
        <f t="shared" si="14"/>
        <v>1</v>
      </c>
      <c r="X319">
        <v>469</v>
      </c>
    </row>
    <row r="320" spans="1:24" x14ac:dyDescent="0.3">
      <c r="A320">
        <v>1</v>
      </c>
      <c r="B320">
        <v>3</v>
      </c>
      <c r="C320">
        <v>1</v>
      </c>
      <c r="D320">
        <v>5</v>
      </c>
      <c r="E320">
        <v>1956</v>
      </c>
      <c r="F320">
        <v>0</v>
      </c>
      <c r="G320">
        <v>11</v>
      </c>
      <c r="H320" t="s">
        <v>264</v>
      </c>
      <c r="I320">
        <v>1952</v>
      </c>
      <c r="J320">
        <v>1948</v>
      </c>
      <c r="K320">
        <f>VLOOKUP(E320,Plan4!$A$4:$E$32,4,0)</f>
        <v>1936</v>
      </c>
      <c r="L320">
        <v>1960</v>
      </c>
      <c r="M320">
        <v>0</v>
      </c>
      <c r="N320">
        <v>1</v>
      </c>
      <c r="O320">
        <v>0</v>
      </c>
      <c r="P320">
        <v>0</v>
      </c>
      <c r="Q320">
        <f t="shared" si="12"/>
        <v>0</v>
      </c>
      <c r="R320">
        <f t="shared" si="13"/>
        <v>0</v>
      </c>
      <c r="S320">
        <v>0</v>
      </c>
      <c r="T320">
        <v>0</v>
      </c>
      <c r="U320">
        <v>1</v>
      </c>
      <c r="V320">
        <v>0</v>
      </c>
      <c r="W320">
        <f t="shared" si="14"/>
        <v>0</v>
      </c>
      <c r="X320">
        <v>469</v>
      </c>
    </row>
    <row r="321" spans="1:24" x14ac:dyDescent="0.3">
      <c r="A321">
        <v>1</v>
      </c>
      <c r="B321">
        <v>2</v>
      </c>
      <c r="C321">
        <v>1</v>
      </c>
      <c r="D321">
        <v>4</v>
      </c>
      <c r="E321">
        <v>1956</v>
      </c>
      <c r="F321">
        <v>0</v>
      </c>
      <c r="G321">
        <v>10</v>
      </c>
      <c r="H321" t="s">
        <v>217</v>
      </c>
      <c r="I321">
        <v>1952</v>
      </c>
      <c r="J321">
        <v>1948</v>
      </c>
      <c r="K321">
        <f>VLOOKUP(E321,Plan4!$A$4:$E$32,4,0)</f>
        <v>1936</v>
      </c>
      <c r="L321">
        <v>1960</v>
      </c>
      <c r="M321">
        <v>2</v>
      </c>
      <c r="N321">
        <v>6</v>
      </c>
      <c r="O321">
        <v>5</v>
      </c>
      <c r="P321">
        <v>20</v>
      </c>
      <c r="Q321">
        <f t="shared" si="12"/>
        <v>0</v>
      </c>
      <c r="R321">
        <f t="shared" si="13"/>
        <v>5</v>
      </c>
      <c r="S321">
        <v>0</v>
      </c>
      <c r="T321">
        <v>0</v>
      </c>
      <c r="U321">
        <v>1</v>
      </c>
      <c r="V321">
        <v>1</v>
      </c>
      <c r="W321">
        <f t="shared" si="14"/>
        <v>1</v>
      </c>
      <c r="X321">
        <v>469</v>
      </c>
    </row>
    <row r="322" spans="1:24" x14ac:dyDescent="0.3">
      <c r="A322">
        <v>1</v>
      </c>
      <c r="B322">
        <v>1</v>
      </c>
      <c r="C322">
        <v>3</v>
      </c>
      <c r="D322">
        <v>5</v>
      </c>
      <c r="E322">
        <v>1956</v>
      </c>
      <c r="F322">
        <v>0</v>
      </c>
      <c r="G322">
        <v>10</v>
      </c>
      <c r="H322" t="s">
        <v>249</v>
      </c>
      <c r="I322">
        <v>1952</v>
      </c>
      <c r="J322">
        <v>1948</v>
      </c>
      <c r="K322">
        <f>VLOOKUP(E322,Plan4!$A$4:$E$32,4,0)</f>
        <v>1936</v>
      </c>
      <c r="L322">
        <v>1960</v>
      </c>
      <c r="M322">
        <v>0</v>
      </c>
      <c r="N322">
        <v>1</v>
      </c>
      <c r="O322">
        <v>0</v>
      </c>
      <c r="P322">
        <v>0</v>
      </c>
      <c r="Q322">
        <f t="shared" si="12"/>
        <v>0</v>
      </c>
      <c r="R322">
        <f t="shared" si="13"/>
        <v>0</v>
      </c>
      <c r="S322">
        <v>0</v>
      </c>
      <c r="T322">
        <v>0</v>
      </c>
      <c r="U322">
        <v>1</v>
      </c>
      <c r="V322">
        <v>0</v>
      </c>
      <c r="W322">
        <f t="shared" si="14"/>
        <v>0</v>
      </c>
      <c r="X322">
        <v>469</v>
      </c>
    </row>
    <row r="323" spans="1:24" x14ac:dyDescent="0.3">
      <c r="A323">
        <v>1</v>
      </c>
      <c r="B323">
        <v>0</v>
      </c>
      <c r="C323">
        <v>2</v>
      </c>
      <c r="D323">
        <v>3</v>
      </c>
      <c r="E323">
        <v>1956</v>
      </c>
      <c r="F323">
        <v>0</v>
      </c>
      <c r="G323">
        <v>9</v>
      </c>
      <c r="H323" t="s">
        <v>225</v>
      </c>
      <c r="I323">
        <v>1952</v>
      </c>
      <c r="J323">
        <v>1948</v>
      </c>
      <c r="K323">
        <f>VLOOKUP(E323,Plan4!$A$4:$E$32,4,0)</f>
        <v>1936</v>
      </c>
      <c r="L323">
        <v>1960</v>
      </c>
      <c r="M323">
        <v>3</v>
      </c>
      <c r="N323">
        <v>5</v>
      </c>
      <c r="O323">
        <v>1</v>
      </c>
      <c r="P323">
        <v>7</v>
      </c>
      <c r="Q323">
        <f t="shared" ref="Q323:Q386" si="15">SUMIFS($A$2:$A$1248,$H$2:$H$1248,$H323,$E$2:$E$1248,$K323)</f>
        <v>1</v>
      </c>
      <c r="R323">
        <f t="shared" ref="R323:R386" si="16">SUMIFS($D$2:$D$1248,$H$2:$H$1248,$H323,$E$2:$E$1248,$K323)</f>
        <v>6</v>
      </c>
      <c r="S323">
        <v>0</v>
      </c>
      <c r="T323">
        <v>0</v>
      </c>
      <c r="U323">
        <v>1</v>
      </c>
      <c r="V323">
        <v>1</v>
      </c>
      <c r="W323">
        <f t="shared" ref="W323:W386" si="17">COUNTIFS($H$2:$H$1248,$H323,$E$2:$E$1248,$K$2:$K$1248)</f>
        <v>1</v>
      </c>
      <c r="X323">
        <v>469</v>
      </c>
    </row>
    <row r="324" spans="1:24" x14ac:dyDescent="0.3">
      <c r="A324">
        <v>1</v>
      </c>
      <c r="B324">
        <v>0</v>
      </c>
      <c r="C324">
        <v>1</v>
      </c>
      <c r="D324">
        <v>2</v>
      </c>
      <c r="E324">
        <v>1956</v>
      </c>
      <c r="F324">
        <v>0</v>
      </c>
      <c r="G324">
        <v>9</v>
      </c>
      <c r="H324" t="s">
        <v>229</v>
      </c>
      <c r="I324">
        <v>1952</v>
      </c>
      <c r="J324">
        <v>1948</v>
      </c>
      <c r="K324">
        <f>VLOOKUP(E324,Plan4!$A$4:$E$32,4,0)</f>
        <v>1936</v>
      </c>
      <c r="L324">
        <v>1960</v>
      </c>
      <c r="M324">
        <v>0</v>
      </c>
      <c r="N324">
        <v>1</v>
      </c>
      <c r="O324">
        <v>2</v>
      </c>
      <c r="P324">
        <v>5</v>
      </c>
      <c r="Q324">
        <f t="shared" si="15"/>
        <v>0</v>
      </c>
      <c r="R324">
        <f t="shared" si="16"/>
        <v>3</v>
      </c>
      <c r="S324">
        <v>0</v>
      </c>
      <c r="T324">
        <v>0</v>
      </c>
      <c r="U324">
        <v>1</v>
      </c>
      <c r="V324">
        <v>1</v>
      </c>
      <c r="W324">
        <f t="shared" si="17"/>
        <v>1</v>
      </c>
      <c r="X324">
        <v>469</v>
      </c>
    </row>
    <row r="325" spans="1:24" x14ac:dyDescent="0.3">
      <c r="A325">
        <v>1</v>
      </c>
      <c r="B325">
        <v>0</v>
      </c>
      <c r="C325">
        <v>0</v>
      </c>
      <c r="D325">
        <v>1</v>
      </c>
      <c r="E325">
        <v>1956</v>
      </c>
      <c r="F325">
        <v>0</v>
      </c>
      <c r="G325">
        <v>9</v>
      </c>
      <c r="H325" t="s">
        <v>236</v>
      </c>
      <c r="I325">
        <v>1952</v>
      </c>
      <c r="J325">
        <v>1948</v>
      </c>
      <c r="K325">
        <f>VLOOKUP(E325,Plan4!$A$4:$E$32,4,0)</f>
        <v>1936</v>
      </c>
      <c r="L325">
        <v>1960</v>
      </c>
      <c r="M325">
        <v>1</v>
      </c>
      <c r="N325">
        <v>3</v>
      </c>
      <c r="O325">
        <v>0</v>
      </c>
      <c r="P325">
        <v>1</v>
      </c>
      <c r="Q325">
        <f t="shared" si="15"/>
        <v>0</v>
      </c>
      <c r="R325">
        <f t="shared" si="16"/>
        <v>0</v>
      </c>
      <c r="S325">
        <v>0</v>
      </c>
      <c r="T325">
        <v>0</v>
      </c>
      <c r="U325">
        <v>1</v>
      </c>
      <c r="V325">
        <v>1</v>
      </c>
      <c r="W325">
        <f t="shared" si="17"/>
        <v>0</v>
      </c>
      <c r="X325">
        <v>469</v>
      </c>
    </row>
    <row r="326" spans="1:24" x14ac:dyDescent="0.3">
      <c r="A326">
        <v>1</v>
      </c>
      <c r="B326">
        <v>0</v>
      </c>
      <c r="C326">
        <v>0</v>
      </c>
      <c r="D326">
        <v>1</v>
      </c>
      <c r="E326">
        <v>1956</v>
      </c>
      <c r="F326">
        <v>0</v>
      </c>
      <c r="G326">
        <v>8</v>
      </c>
      <c r="H326" t="s">
        <v>227</v>
      </c>
      <c r="I326">
        <v>1952</v>
      </c>
      <c r="J326">
        <v>1948</v>
      </c>
      <c r="K326">
        <f>VLOOKUP(E326,Plan4!$A$4:$E$32,4,0)</f>
        <v>1936</v>
      </c>
      <c r="L326">
        <v>1960</v>
      </c>
      <c r="M326">
        <v>1</v>
      </c>
      <c r="N326">
        <v>2</v>
      </c>
      <c r="O326">
        <v>1</v>
      </c>
      <c r="P326">
        <v>1</v>
      </c>
      <c r="Q326">
        <f t="shared" si="15"/>
        <v>1</v>
      </c>
      <c r="R326">
        <f t="shared" si="16"/>
        <v>1</v>
      </c>
      <c r="S326">
        <v>0</v>
      </c>
      <c r="T326">
        <v>0</v>
      </c>
      <c r="U326">
        <v>1</v>
      </c>
      <c r="V326">
        <v>1</v>
      </c>
      <c r="W326">
        <f t="shared" si="17"/>
        <v>1</v>
      </c>
      <c r="X326">
        <v>469</v>
      </c>
    </row>
    <row r="327" spans="1:24" x14ac:dyDescent="0.3">
      <c r="A327">
        <v>0</v>
      </c>
      <c r="B327">
        <v>3</v>
      </c>
      <c r="C327">
        <v>0</v>
      </c>
      <c r="D327">
        <v>3</v>
      </c>
      <c r="E327">
        <v>1956</v>
      </c>
      <c r="F327">
        <v>0</v>
      </c>
      <c r="G327">
        <v>13</v>
      </c>
      <c r="H327" t="s">
        <v>241</v>
      </c>
      <c r="I327">
        <v>1952</v>
      </c>
      <c r="J327">
        <v>1948</v>
      </c>
      <c r="K327">
        <f>VLOOKUP(E327,Plan4!$A$4:$E$32,4,0)</f>
        <v>1936</v>
      </c>
      <c r="L327">
        <v>1960</v>
      </c>
      <c r="M327">
        <v>1</v>
      </c>
      <c r="N327">
        <v>3</v>
      </c>
      <c r="O327">
        <v>0</v>
      </c>
      <c r="P327">
        <v>2</v>
      </c>
      <c r="Q327">
        <f t="shared" si="15"/>
        <v>0</v>
      </c>
      <c r="R327">
        <f t="shared" si="16"/>
        <v>1</v>
      </c>
      <c r="S327">
        <v>0</v>
      </c>
      <c r="T327">
        <v>0</v>
      </c>
      <c r="U327">
        <v>1</v>
      </c>
      <c r="V327">
        <v>1</v>
      </c>
      <c r="W327">
        <f t="shared" si="17"/>
        <v>1</v>
      </c>
      <c r="X327">
        <v>469</v>
      </c>
    </row>
    <row r="328" spans="1:24" x14ac:dyDescent="0.3">
      <c r="A328">
        <v>0</v>
      </c>
      <c r="B328">
        <v>2</v>
      </c>
      <c r="C328">
        <v>2</v>
      </c>
      <c r="D328">
        <v>4</v>
      </c>
      <c r="E328">
        <v>1956</v>
      </c>
      <c r="F328">
        <v>0</v>
      </c>
      <c r="G328">
        <v>8</v>
      </c>
      <c r="H328" t="s">
        <v>250</v>
      </c>
      <c r="I328">
        <v>1952</v>
      </c>
      <c r="J328">
        <v>1948</v>
      </c>
      <c r="K328">
        <f>VLOOKUP(E328,Plan4!$A$4:$E$32,4,0)</f>
        <v>1936</v>
      </c>
      <c r="L328">
        <v>1960</v>
      </c>
      <c r="M328">
        <v>0</v>
      </c>
      <c r="N328">
        <v>2</v>
      </c>
      <c r="O328">
        <v>0</v>
      </c>
      <c r="P328">
        <v>0</v>
      </c>
      <c r="Q328">
        <f t="shared" si="15"/>
        <v>0</v>
      </c>
      <c r="R328">
        <f t="shared" si="16"/>
        <v>0</v>
      </c>
      <c r="S328">
        <v>0</v>
      </c>
      <c r="T328">
        <v>0</v>
      </c>
      <c r="U328">
        <v>1</v>
      </c>
      <c r="V328">
        <v>0</v>
      </c>
      <c r="W328">
        <f t="shared" si="17"/>
        <v>0</v>
      </c>
      <c r="X328">
        <v>469</v>
      </c>
    </row>
    <row r="329" spans="1:24" x14ac:dyDescent="0.3">
      <c r="A329">
        <v>0</v>
      </c>
      <c r="B329">
        <v>2</v>
      </c>
      <c r="C329">
        <v>0</v>
      </c>
      <c r="D329">
        <v>2</v>
      </c>
      <c r="E329">
        <v>1956</v>
      </c>
      <c r="F329">
        <v>0</v>
      </c>
      <c r="G329">
        <v>10</v>
      </c>
      <c r="H329" t="s">
        <v>220</v>
      </c>
      <c r="I329">
        <v>1952</v>
      </c>
      <c r="J329">
        <v>1948</v>
      </c>
      <c r="K329">
        <f>VLOOKUP(E329,Plan4!$A$4:$E$32,4,0)</f>
        <v>1936</v>
      </c>
      <c r="L329">
        <v>1960</v>
      </c>
      <c r="M329">
        <v>2</v>
      </c>
      <c r="N329">
        <v>4</v>
      </c>
      <c r="O329">
        <v>2</v>
      </c>
      <c r="P329">
        <v>7</v>
      </c>
      <c r="Q329">
        <f t="shared" si="15"/>
        <v>0</v>
      </c>
      <c r="R329">
        <f t="shared" si="16"/>
        <v>2</v>
      </c>
      <c r="S329">
        <v>0</v>
      </c>
      <c r="T329">
        <v>0</v>
      </c>
      <c r="U329">
        <v>1</v>
      </c>
      <c r="V329">
        <v>1</v>
      </c>
      <c r="W329">
        <f t="shared" si="17"/>
        <v>1</v>
      </c>
      <c r="X329">
        <v>469</v>
      </c>
    </row>
    <row r="330" spans="1:24" x14ac:dyDescent="0.3">
      <c r="A330">
        <v>0</v>
      </c>
      <c r="B330">
        <v>1</v>
      </c>
      <c r="C330">
        <v>1</v>
      </c>
      <c r="D330">
        <v>2</v>
      </c>
      <c r="E330">
        <v>1956</v>
      </c>
      <c r="F330">
        <v>0</v>
      </c>
      <c r="G330">
        <v>12</v>
      </c>
      <c r="H330" t="s">
        <v>242</v>
      </c>
      <c r="I330">
        <v>1952</v>
      </c>
      <c r="J330">
        <v>1948</v>
      </c>
      <c r="K330">
        <f>VLOOKUP(E330,Plan4!$A$4:$E$32,4,0)</f>
        <v>1936</v>
      </c>
      <c r="L330">
        <v>1960</v>
      </c>
      <c r="M330">
        <v>1</v>
      </c>
      <c r="N330">
        <v>5</v>
      </c>
      <c r="O330">
        <v>3</v>
      </c>
      <c r="P330">
        <v>7</v>
      </c>
      <c r="Q330">
        <f t="shared" si="15"/>
        <v>2</v>
      </c>
      <c r="R330">
        <f t="shared" si="16"/>
        <v>7</v>
      </c>
      <c r="S330">
        <v>0</v>
      </c>
      <c r="T330">
        <v>0</v>
      </c>
      <c r="U330">
        <v>1</v>
      </c>
      <c r="V330">
        <v>1</v>
      </c>
      <c r="W330">
        <f t="shared" si="17"/>
        <v>1</v>
      </c>
      <c r="X330">
        <v>469</v>
      </c>
    </row>
    <row r="331" spans="1:24" x14ac:dyDescent="0.3">
      <c r="A331">
        <v>0</v>
      </c>
      <c r="B331">
        <v>1</v>
      </c>
      <c r="C331">
        <v>1</v>
      </c>
      <c r="D331">
        <v>2</v>
      </c>
      <c r="E331">
        <v>1956</v>
      </c>
      <c r="F331">
        <v>0</v>
      </c>
      <c r="G331">
        <v>14</v>
      </c>
      <c r="H331" t="s">
        <v>259</v>
      </c>
      <c r="I331">
        <v>1952</v>
      </c>
      <c r="J331">
        <v>1948</v>
      </c>
      <c r="K331">
        <f>VLOOKUP(E331,Plan4!$A$4:$E$32,4,0)</f>
        <v>1936</v>
      </c>
      <c r="L331">
        <v>1960</v>
      </c>
      <c r="M331">
        <v>0</v>
      </c>
      <c r="N331">
        <v>2</v>
      </c>
      <c r="O331">
        <v>0</v>
      </c>
      <c r="P331">
        <v>2</v>
      </c>
      <c r="Q331">
        <f t="shared" si="15"/>
        <v>0</v>
      </c>
      <c r="R331">
        <f t="shared" si="16"/>
        <v>0</v>
      </c>
      <c r="S331">
        <v>0</v>
      </c>
      <c r="T331">
        <v>0</v>
      </c>
      <c r="U331">
        <v>1</v>
      </c>
      <c r="V331">
        <v>1</v>
      </c>
      <c r="W331">
        <f t="shared" si="17"/>
        <v>0</v>
      </c>
      <c r="X331">
        <v>469</v>
      </c>
    </row>
    <row r="332" spans="1:24" x14ac:dyDescent="0.3">
      <c r="A332">
        <v>0</v>
      </c>
      <c r="B332">
        <v>1</v>
      </c>
      <c r="C332">
        <v>0</v>
      </c>
      <c r="D332">
        <v>1</v>
      </c>
      <c r="E332">
        <v>1956</v>
      </c>
      <c r="F332">
        <v>0</v>
      </c>
      <c r="G332">
        <v>10</v>
      </c>
      <c r="H332" t="s">
        <v>267</v>
      </c>
      <c r="I332">
        <v>1952</v>
      </c>
      <c r="J332">
        <v>1948</v>
      </c>
      <c r="K332">
        <f>VLOOKUP(E332,Plan4!$A$4:$E$32,4,0)</f>
        <v>1936</v>
      </c>
      <c r="L332">
        <v>1960</v>
      </c>
      <c r="M332">
        <v>0</v>
      </c>
      <c r="N332">
        <v>0</v>
      </c>
      <c r="O332">
        <v>0</v>
      </c>
      <c r="P332">
        <v>0</v>
      </c>
      <c r="Q332">
        <f t="shared" si="15"/>
        <v>0</v>
      </c>
      <c r="R332">
        <f t="shared" si="16"/>
        <v>0</v>
      </c>
      <c r="S332">
        <v>0</v>
      </c>
      <c r="T332">
        <v>0</v>
      </c>
      <c r="U332">
        <v>0</v>
      </c>
      <c r="V332">
        <v>0</v>
      </c>
      <c r="W332">
        <f t="shared" si="17"/>
        <v>0</v>
      </c>
      <c r="X332">
        <v>469</v>
      </c>
    </row>
    <row r="333" spans="1:24" x14ac:dyDescent="0.3">
      <c r="A333">
        <v>0</v>
      </c>
      <c r="B333">
        <v>1</v>
      </c>
      <c r="C333">
        <v>0</v>
      </c>
      <c r="D333">
        <v>1</v>
      </c>
      <c r="E333">
        <v>1956</v>
      </c>
      <c r="F333">
        <v>0</v>
      </c>
      <c r="G333">
        <v>11</v>
      </c>
      <c r="H333" t="s">
        <v>268</v>
      </c>
      <c r="I333">
        <v>1952</v>
      </c>
      <c r="J333">
        <v>1948</v>
      </c>
      <c r="K333">
        <f>VLOOKUP(E333,Plan4!$A$4:$E$32,4,0)</f>
        <v>1936</v>
      </c>
      <c r="L333">
        <v>1960</v>
      </c>
      <c r="M333">
        <v>0</v>
      </c>
      <c r="N333">
        <v>0</v>
      </c>
      <c r="O333">
        <v>0</v>
      </c>
      <c r="P333">
        <v>0</v>
      </c>
      <c r="Q333">
        <f t="shared" si="15"/>
        <v>0</v>
      </c>
      <c r="R333">
        <f t="shared" si="16"/>
        <v>0</v>
      </c>
      <c r="S333">
        <v>0</v>
      </c>
      <c r="T333">
        <v>0</v>
      </c>
      <c r="U333">
        <v>0</v>
      </c>
      <c r="V333">
        <v>0</v>
      </c>
      <c r="W333">
        <f t="shared" si="17"/>
        <v>0</v>
      </c>
      <c r="X333">
        <v>469</v>
      </c>
    </row>
    <row r="334" spans="1:24" x14ac:dyDescent="0.3">
      <c r="A334">
        <v>0</v>
      </c>
      <c r="B334">
        <v>0</v>
      </c>
      <c r="C334">
        <v>4</v>
      </c>
      <c r="D334">
        <v>4</v>
      </c>
      <c r="E334">
        <v>1956</v>
      </c>
      <c r="F334">
        <v>0</v>
      </c>
      <c r="G334">
        <v>15</v>
      </c>
      <c r="H334" t="s">
        <v>234</v>
      </c>
      <c r="I334">
        <v>1952</v>
      </c>
      <c r="J334">
        <v>1948</v>
      </c>
      <c r="K334">
        <f>VLOOKUP(E334,Plan4!$A$4:$E$32,4,0)</f>
        <v>1936</v>
      </c>
      <c r="L334">
        <v>1960</v>
      </c>
      <c r="M334">
        <v>2</v>
      </c>
      <c r="N334">
        <v>10</v>
      </c>
      <c r="O334">
        <v>2</v>
      </c>
      <c r="P334">
        <v>4</v>
      </c>
      <c r="Q334">
        <f t="shared" si="15"/>
        <v>0</v>
      </c>
      <c r="R334">
        <f t="shared" si="16"/>
        <v>1</v>
      </c>
      <c r="S334">
        <v>0</v>
      </c>
      <c r="T334">
        <v>0</v>
      </c>
      <c r="U334">
        <v>1</v>
      </c>
      <c r="V334">
        <v>1</v>
      </c>
      <c r="W334">
        <f t="shared" si="17"/>
        <v>1</v>
      </c>
      <c r="X334">
        <v>469</v>
      </c>
    </row>
    <row r="335" spans="1:24" x14ac:dyDescent="0.3">
      <c r="A335">
        <v>0</v>
      </c>
      <c r="B335">
        <v>0</v>
      </c>
      <c r="C335">
        <v>2</v>
      </c>
      <c r="D335">
        <v>2</v>
      </c>
      <c r="E335">
        <v>1956</v>
      </c>
      <c r="F335">
        <v>0</v>
      </c>
      <c r="G335">
        <v>10</v>
      </c>
      <c r="H335" t="s">
        <v>215</v>
      </c>
      <c r="I335">
        <v>1952</v>
      </c>
      <c r="J335">
        <v>1948</v>
      </c>
      <c r="K335">
        <f>VLOOKUP(E335,Plan4!$A$4:$E$32,4,0)</f>
        <v>1936</v>
      </c>
      <c r="L335">
        <v>1960</v>
      </c>
      <c r="M335">
        <v>0</v>
      </c>
      <c r="N335">
        <v>2</v>
      </c>
      <c r="O335">
        <v>1</v>
      </c>
      <c r="P335">
        <v>4</v>
      </c>
      <c r="Q335">
        <f t="shared" si="15"/>
        <v>4</v>
      </c>
      <c r="R335">
        <f t="shared" si="16"/>
        <v>13</v>
      </c>
      <c r="S335">
        <v>0</v>
      </c>
      <c r="T335">
        <v>0</v>
      </c>
      <c r="U335">
        <v>1</v>
      </c>
      <c r="V335">
        <v>1</v>
      </c>
      <c r="W335">
        <f t="shared" si="17"/>
        <v>1</v>
      </c>
      <c r="X335">
        <v>469</v>
      </c>
    </row>
    <row r="336" spans="1:24" x14ac:dyDescent="0.3">
      <c r="A336">
        <v>0</v>
      </c>
      <c r="B336">
        <v>0</v>
      </c>
      <c r="C336">
        <v>1</v>
      </c>
      <c r="D336">
        <v>1</v>
      </c>
      <c r="E336">
        <v>1956</v>
      </c>
      <c r="F336">
        <v>0</v>
      </c>
      <c r="G336">
        <v>10</v>
      </c>
      <c r="H336" t="s">
        <v>269</v>
      </c>
      <c r="I336">
        <v>1952</v>
      </c>
      <c r="J336">
        <v>1948</v>
      </c>
      <c r="K336">
        <f>VLOOKUP(E336,Plan4!$A$4:$E$32,4,0)</f>
        <v>1936</v>
      </c>
      <c r="L336">
        <v>1960</v>
      </c>
      <c r="M336">
        <v>0</v>
      </c>
      <c r="N336">
        <v>0</v>
      </c>
      <c r="O336">
        <v>0</v>
      </c>
      <c r="P336">
        <v>0</v>
      </c>
      <c r="Q336">
        <f t="shared" si="15"/>
        <v>0</v>
      </c>
      <c r="R336">
        <f t="shared" si="16"/>
        <v>0</v>
      </c>
      <c r="S336">
        <v>0</v>
      </c>
      <c r="T336">
        <v>0</v>
      </c>
      <c r="U336">
        <v>0</v>
      </c>
      <c r="V336">
        <v>0</v>
      </c>
      <c r="W336">
        <f t="shared" si="17"/>
        <v>0</v>
      </c>
      <c r="X336">
        <v>469</v>
      </c>
    </row>
    <row r="337" spans="1:24" x14ac:dyDescent="0.3">
      <c r="A337">
        <v>0</v>
      </c>
      <c r="B337">
        <v>0</v>
      </c>
      <c r="C337">
        <v>1</v>
      </c>
      <c r="D337">
        <v>1</v>
      </c>
      <c r="E337">
        <v>1956</v>
      </c>
      <c r="F337">
        <v>0</v>
      </c>
      <c r="G337">
        <v>9</v>
      </c>
      <c r="H337" t="s">
        <v>210</v>
      </c>
      <c r="I337">
        <v>1952</v>
      </c>
      <c r="J337">
        <v>1948</v>
      </c>
      <c r="K337">
        <f>VLOOKUP(E337,Plan4!$A$4:$E$32,4,0)</f>
        <v>1936</v>
      </c>
      <c r="L337">
        <v>1960</v>
      </c>
      <c r="M337">
        <v>0</v>
      </c>
      <c r="N337">
        <v>0</v>
      </c>
      <c r="O337">
        <v>0</v>
      </c>
      <c r="P337">
        <v>0</v>
      </c>
      <c r="Q337">
        <f t="shared" si="15"/>
        <v>0</v>
      </c>
      <c r="R337">
        <f t="shared" si="16"/>
        <v>0</v>
      </c>
      <c r="S337">
        <v>0</v>
      </c>
      <c r="T337">
        <v>0</v>
      </c>
      <c r="U337">
        <v>0</v>
      </c>
      <c r="V337">
        <v>0</v>
      </c>
      <c r="W337">
        <f t="shared" si="17"/>
        <v>0</v>
      </c>
      <c r="X337">
        <v>469</v>
      </c>
    </row>
    <row r="338" spans="1:24" x14ac:dyDescent="0.3">
      <c r="A338">
        <v>0</v>
      </c>
      <c r="B338">
        <v>0</v>
      </c>
      <c r="C338">
        <v>1</v>
      </c>
      <c r="D338">
        <v>1</v>
      </c>
      <c r="E338">
        <v>1956</v>
      </c>
      <c r="F338">
        <v>0</v>
      </c>
      <c r="G338">
        <v>14</v>
      </c>
      <c r="H338" t="s">
        <v>218</v>
      </c>
      <c r="I338">
        <v>1952</v>
      </c>
      <c r="J338">
        <v>1948</v>
      </c>
      <c r="K338">
        <f>VLOOKUP(E338,Plan4!$A$4:$E$32,4,0)</f>
        <v>1936</v>
      </c>
      <c r="L338">
        <v>1960</v>
      </c>
      <c r="M338">
        <v>2</v>
      </c>
      <c r="N338">
        <v>14</v>
      </c>
      <c r="O338">
        <v>5</v>
      </c>
      <c r="P338">
        <v>20</v>
      </c>
      <c r="Q338">
        <f t="shared" si="15"/>
        <v>1</v>
      </c>
      <c r="R338">
        <f t="shared" si="16"/>
        <v>15</v>
      </c>
      <c r="S338">
        <v>0</v>
      </c>
      <c r="T338">
        <v>0</v>
      </c>
      <c r="U338">
        <v>1</v>
      </c>
      <c r="V338">
        <v>1</v>
      </c>
      <c r="W338">
        <f t="shared" si="17"/>
        <v>1</v>
      </c>
      <c r="X338">
        <v>469</v>
      </c>
    </row>
    <row r="339" spans="1:24" x14ac:dyDescent="0.3">
      <c r="A339">
        <v>0</v>
      </c>
      <c r="B339">
        <v>0</v>
      </c>
      <c r="C339">
        <v>1</v>
      </c>
      <c r="D339">
        <v>1</v>
      </c>
      <c r="E339">
        <v>1956</v>
      </c>
      <c r="F339">
        <v>0</v>
      </c>
      <c r="G339">
        <v>10</v>
      </c>
      <c r="H339" t="s">
        <v>243</v>
      </c>
      <c r="I339">
        <v>1952</v>
      </c>
      <c r="J339">
        <v>1948</v>
      </c>
      <c r="K339">
        <f>VLOOKUP(E339,Plan4!$A$4:$E$32,4,0)</f>
        <v>1936</v>
      </c>
      <c r="L339">
        <v>1960</v>
      </c>
      <c r="M339">
        <v>0</v>
      </c>
      <c r="N339">
        <v>2</v>
      </c>
      <c r="O339">
        <v>0</v>
      </c>
      <c r="P339">
        <v>2</v>
      </c>
      <c r="Q339">
        <f t="shared" si="15"/>
        <v>0</v>
      </c>
      <c r="R339">
        <f t="shared" si="16"/>
        <v>0</v>
      </c>
      <c r="S339">
        <v>0</v>
      </c>
      <c r="T339">
        <v>0</v>
      </c>
      <c r="U339">
        <v>1</v>
      </c>
      <c r="V339">
        <v>1</v>
      </c>
      <c r="W339">
        <f t="shared" si="17"/>
        <v>0</v>
      </c>
      <c r="X339">
        <v>469</v>
      </c>
    </row>
    <row r="340" spans="1:24" x14ac:dyDescent="0.3">
      <c r="A340">
        <v>43</v>
      </c>
      <c r="B340">
        <v>29</v>
      </c>
      <c r="C340">
        <v>31</v>
      </c>
      <c r="D340">
        <v>103</v>
      </c>
      <c r="E340">
        <v>1960</v>
      </c>
      <c r="F340">
        <v>0</v>
      </c>
      <c r="G340">
        <v>15</v>
      </c>
      <c r="H340" t="s">
        <v>262</v>
      </c>
      <c r="I340">
        <v>1956</v>
      </c>
      <c r="J340">
        <v>1952</v>
      </c>
      <c r="K340">
        <f>VLOOKUP(E340,Plan4!$A$4:$E$32,4,0)</f>
        <v>1948</v>
      </c>
      <c r="L340">
        <v>1964</v>
      </c>
      <c r="M340">
        <v>37</v>
      </c>
      <c r="N340">
        <v>98</v>
      </c>
      <c r="O340">
        <v>22</v>
      </c>
      <c r="P340">
        <v>71</v>
      </c>
      <c r="Q340">
        <f t="shared" si="15"/>
        <v>0</v>
      </c>
      <c r="R340">
        <f t="shared" si="16"/>
        <v>0</v>
      </c>
      <c r="S340">
        <v>0</v>
      </c>
      <c r="T340">
        <v>0</v>
      </c>
      <c r="U340">
        <v>1</v>
      </c>
      <c r="V340">
        <v>1</v>
      </c>
      <c r="W340">
        <f t="shared" si="17"/>
        <v>0</v>
      </c>
      <c r="X340">
        <v>461</v>
      </c>
    </row>
    <row r="341" spans="1:24" x14ac:dyDescent="0.3">
      <c r="A341">
        <v>34</v>
      </c>
      <c r="B341">
        <v>21</v>
      </c>
      <c r="C341">
        <v>16</v>
      </c>
      <c r="D341">
        <v>71</v>
      </c>
      <c r="E341">
        <v>1960</v>
      </c>
      <c r="F341">
        <v>0</v>
      </c>
      <c r="G341">
        <v>16</v>
      </c>
      <c r="H341" t="s">
        <v>209</v>
      </c>
      <c r="I341">
        <v>1956</v>
      </c>
      <c r="J341">
        <v>1952</v>
      </c>
      <c r="K341">
        <f>VLOOKUP(E341,Plan4!$A$4:$E$32,4,0)</f>
        <v>1948</v>
      </c>
      <c r="L341">
        <v>1964</v>
      </c>
      <c r="M341">
        <v>32</v>
      </c>
      <c r="N341">
        <v>74</v>
      </c>
      <c r="O341">
        <v>40</v>
      </c>
      <c r="P341">
        <v>76</v>
      </c>
      <c r="Q341">
        <f t="shared" si="15"/>
        <v>38</v>
      </c>
      <c r="R341">
        <f t="shared" si="16"/>
        <v>84</v>
      </c>
      <c r="S341">
        <v>0</v>
      </c>
      <c r="T341">
        <v>0</v>
      </c>
      <c r="U341">
        <v>1</v>
      </c>
      <c r="V341">
        <v>1</v>
      </c>
      <c r="W341">
        <f t="shared" si="17"/>
        <v>1</v>
      </c>
      <c r="X341">
        <v>461</v>
      </c>
    </row>
    <row r="342" spans="1:24" x14ac:dyDescent="0.3">
      <c r="A342">
        <v>13</v>
      </c>
      <c r="B342">
        <v>10</v>
      </c>
      <c r="C342">
        <v>13</v>
      </c>
      <c r="D342">
        <v>36</v>
      </c>
      <c r="E342">
        <v>1960</v>
      </c>
      <c r="F342">
        <v>1</v>
      </c>
      <c r="G342">
        <v>8</v>
      </c>
      <c r="H342" t="s">
        <v>221</v>
      </c>
      <c r="I342">
        <v>1956</v>
      </c>
      <c r="J342">
        <v>1952</v>
      </c>
      <c r="K342">
        <f>VLOOKUP(E342,Plan4!$A$4:$E$32,4,0)</f>
        <v>1948</v>
      </c>
      <c r="L342">
        <v>1964</v>
      </c>
      <c r="M342">
        <v>8</v>
      </c>
      <c r="N342">
        <v>25</v>
      </c>
      <c r="O342">
        <v>8</v>
      </c>
      <c r="P342">
        <v>21</v>
      </c>
      <c r="Q342">
        <f t="shared" si="15"/>
        <v>8</v>
      </c>
      <c r="R342">
        <f t="shared" si="16"/>
        <v>27</v>
      </c>
      <c r="S342">
        <v>0</v>
      </c>
      <c r="T342">
        <v>0</v>
      </c>
      <c r="U342">
        <v>1</v>
      </c>
      <c r="V342">
        <v>1</v>
      </c>
      <c r="W342">
        <f t="shared" si="17"/>
        <v>1</v>
      </c>
      <c r="X342">
        <v>461</v>
      </c>
    </row>
    <row r="343" spans="1:24" x14ac:dyDescent="0.3">
      <c r="A343">
        <v>12</v>
      </c>
      <c r="B343">
        <v>19</v>
      </c>
      <c r="C343">
        <v>11</v>
      </c>
      <c r="D343">
        <v>42</v>
      </c>
      <c r="E343">
        <v>1960</v>
      </c>
      <c r="F343">
        <v>0</v>
      </c>
      <c r="G343">
        <v>25</v>
      </c>
      <c r="H343" t="s">
        <v>266</v>
      </c>
      <c r="I343">
        <v>1956</v>
      </c>
      <c r="J343">
        <v>1952</v>
      </c>
      <c r="K343">
        <f>VLOOKUP(E343,Plan4!$A$4:$E$32,4,0)</f>
        <v>1948</v>
      </c>
      <c r="L343">
        <v>1964</v>
      </c>
      <c r="M343">
        <v>6</v>
      </c>
      <c r="N343">
        <v>26</v>
      </c>
      <c r="O343">
        <v>0</v>
      </c>
      <c r="P343">
        <v>0</v>
      </c>
      <c r="Q343">
        <f t="shared" si="15"/>
        <v>0</v>
      </c>
      <c r="R343">
        <f t="shared" si="16"/>
        <v>0</v>
      </c>
      <c r="S343">
        <v>0</v>
      </c>
      <c r="T343">
        <v>0</v>
      </c>
      <c r="U343">
        <v>1</v>
      </c>
      <c r="V343">
        <v>0</v>
      </c>
      <c r="W343">
        <f t="shared" si="17"/>
        <v>0</v>
      </c>
      <c r="X343">
        <v>461</v>
      </c>
    </row>
    <row r="344" spans="1:24" x14ac:dyDescent="0.3">
      <c r="A344">
        <v>8</v>
      </c>
      <c r="B344">
        <v>8</v>
      </c>
      <c r="C344">
        <v>6</v>
      </c>
      <c r="D344">
        <v>22</v>
      </c>
      <c r="E344">
        <v>1960</v>
      </c>
      <c r="F344">
        <v>0</v>
      </c>
      <c r="G344">
        <v>12</v>
      </c>
      <c r="H344" t="s">
        <v>216</v>
      </c>
      <c r="I344">
        <v>1956</v>
      </c>
      <c r="J344">
        <v>1952</v>
      </c>
      <c r="K344">
        <f>VLOOKUP(E344,Plan4!$A$4:$E$32,4,0)</f>
        <v>1948</v>
      </c>
      <c r="L344">
        <v>1964</v>
      </c>
      <c r="M344">
        <v>13</v>
      </c>
      <c r="N344">
        <v>35</v>
      </c>
      <c r="O344">
        <v>6</v>
      </c>
      <c r="P344">
        <v>11</v>
      </c>
      <c r="Q344">
        <f t="shared" si="15"/>
        <v>2</v>
      </c>
      <c r="R344">
        <f t="shared" si="16"/>
        <v>13</v>
      </c>
      <c r="S344">
        <v>1</v>
      </c>
      <c r="T344">
        <v>0</v>
      </c>
      <c r="U344">
        <v>1</v>
      </c>
      <c r="V344">
        <v>1</v>
      </c>
      <c r="W344">
        <f t="shared" si="17"/>
        <v>1</v>
      </c>
      <c r="X344">
        <v>461</v>
      </c>
    </row>
    <row r="345" spans="1:24" x14ac:dyDescent="0.3">
      <c r="A345">
        <v>7</v>
      </c>
      <c r="B345">
        <v>2</v>
      </c>
      <c r="C345">
        <v>0</v>
      </c>
      <c r="D345">
        <v>9</v>
      </c>
      <c r="E345">
        <v>1960</v>
      </c>
      <c r="F345">
        <v>0</v>
      </c>
      <c r="G345">
        <v>9</v>
      </c>
      <c r="H345" t="s">
        <v>253</v>
      </c>
      <c r="I345">
        <v>1956</v>
      </c>
      <c r="J345">
        <v>1952</v>
      </c>
      <c r="K345">
        <f>VLOOKUP(E345,Plan4!$A$4:$E$32,4,0)</f>
        <v>1948</v>
      </c>
      <c r="L345">
        <v>1964</v>
      </c>
      <c r="M345">
        <v>3</v>
      </c>
      <c r="N345">
        <v>7</v>
      </c>
      <c r="O345">
        <v>2</v>
      </c>
      <c r="P345">
        <v>3</v>
      </c>
      <c r="Q345">
        <f t="shared" si="15"/>
        <v>6</v>
      </c>
      <c r="R345">
        <f t="shared" si="16"/>
        <v>12</v>
      </c>
      <c r="S345">
        <v>0</v>
      </c>
      <c r="T345">
        <v>0</v>
      </c>
      <c r="U345">
        <v>1</v>
      </c>
      <c r="V345">
        <v>1</v>
      </c>
      <c r="W345">
        <f t="shared" si="17"/>
        <v>1</v>
      </c>
      <c r="X345">
        <v>461</v>
      </c>
    </row>
    <row r="346" spans="1:24" x14ac:dyDescent="0.3">
      <c r="A346">
        <v>6</v>
      </c>
      <c r="B346">
        <v>8</v>
      </c>
      <c r="C346">
        <v>7</v>
      </c>
      <c r="D346">
        <v>21</v>
      </c>
      <c r="E346">
        <v>1960</v>
      </c>
      <c r="F346">
        <v>0</v>
      </c>
      <c r="G346">
        <v>10</v>
      </c>
      <c r="H346" t="s">
        <v>214</v>
      </c>
      <c r="I346">
        <v>1956</v>
      </c>
      <c r="J346">
        <v>1952</v>
      </c>
      <c r="K346">
        <f>VLOOKUP(E346,Plan4!$A$4:$E$32,4,0)</f>
        <v>1948</v>
      </c>
      <c r="L346">
        <v>1964</v>
      </c>
      <c r="M346">
        <v>9</v>
      </c>
      <c r="N346">
        <v>26</v>
      </c>
      <c r="O346">
        <v>16</v>
      </c>
      <c r="P346">
        <v>42</v>
      </c>
      <c r="Q346">
        <f t="shared" si="15"/>
        <v>10</v>
      </c>
      <c r="R346">
        <f t="shared" si="16"/>
        <v>27</v>
      </c>
      <c r="S346">
        <v>0</v>
      </c>
      <c r="T346">
        <v>0</v>
      </c>
      <c r="U346">
        <v>1</v>
      </c>
      <c r="V346">
        <v>1</v>
      </c>
      <c r="W346">
        <f t="shared" si="17"/>
        <v>1</v>
      </c>
      <c r="X346">
        <v>461</v>
      </c>
    </row>
    <row r="347" spans="1:24" x14ac:dyDescent="0.3">
      <c r="A347">
        <v>4</v>
      </c>
      <c r="B347">
        <v>7</v>
      </c>
      <c r="C347">
        <v>7</v>
      </c>
      <c r="D347">
        <v>18</v>
      </c>
      <c r="E347">
        <v>1960</v>
      </c>
      <c r="F347">
        <v>0</v>
      </c>
      <c r="G347">
        <v>8</v>
      </c>
      <c r="H347" t="s">
        <v>237</v>
      </c>
      <c r="I347">
        <v>1956</v>
      </c>
      <c r="J347">
        <v>1952</v>
      </c>
      <c r="K347">
        <f>VLOOKUP(E347,Plan4!$A$4:$E$32,4,0)</f>
        <v>1948</v>
      </c>
      <c r="L347">
        <v>1964</v>
      </c>
      <c r="M347">
        <v>4</v>
      </c>
      <c r="N347">
        <v>19</v>
      </c>
      <c r="O347">
        <v>1</v>
      </c>
      <c r="P347">
        <v>9</v>
      </c>
      <c r="Q347">
        <f t="shared" si="15"/>
        <v>0</v>
      </c>
      <c r="R347">
        <f t="shared" si="16"/>
        <v>0</v>
      </c>
      <c r="S347">
        <v>0</v>
      </c>
      <c r="T347">
        <v>1</v>
      </c>
      <c r="U347">
        <v>1</v>
      </c>
      <c r="V347">
        <v>1</v>
      </c>
      <c r="W347">
        <f t="shared" si="17"/>
        <v>0</v>
      </c>
      <c r="X347">
        <v>461</v>
      </c>
    </row>
    <row r="348" spans="1:24" x14ac:dyDescent="0.3">
      <c r="A348">
        <v>4</v>
      </c>
      <c r="B348">
        <v>6</v>
      </c>
      <c r="C348">
        <v>11</v>
      </c>
      <c r="D348">
        <v>21</v>
      </c>
      <c r="E348">
        <v>1960</v>
      </c>
      <c r="F348">
        <v>0</v>
      </c>
      <c r="G348">
        <v>9</v>
      </c>
      <c r="H348" t="s">
        <v>244</v>
      </c>
      <c r="I348">
        <v>1956</v>
      </c>
      <c r="J348">
        <v>1952</v>
      </c>
      <c r="K348">
        <f>VLOOKUP(E348,Plan4!$A$4:$E$32,4,0)</f>
        <v>1948</v>
      </c>
      <c r="L348">
        <v>1964</v>
      </c>
      <c r="M348">
        <v>1</v>
      </c>
      <c r="N348">
        <v>9</v>
      </c>
      <c r="O348">
        <v>1</v>
      </c>
      <c r="P348">
        <v>4</v>
      </c>
      <c r="Q348">
        <f t="shared" si="15"/>
        <v>0</v>
      </c>
      <c r="R348">
        <f t="shared" si="16"/>
        <v>1</v>
      </c>
      <c r="S348">
        <v>0</v>
      </c>
      <c r="T348">
        <v>0</v>
      </c>
      <c r="U348">
        <v>1</v>
      </c>
      <c r="V348">
        <v>1</v>
      </c>
      <c r="W348">
        <f t="shared" si="17"/>
        <v>1</v>
      </c>
      <c r="X348">
        <v>461</v>
      </c>
    </row>
    <row r="349" spans="1:24" x14ac:dyDescent="0.3">
      <c r="A349">
        <v>3</v>
      </c>
      <c r="B349">
        <v>2</v>
      </c>
      <c r="C349">
        <v>3</v>
      </c>
      <c r="D349">
        <v>8</v>
      </c>
      <c r="E349">
        <v>1960</v>
      </c>
      <c r="F349">
        <v>0</v>
      </c>
      <c r="G349">
        <v>17</v>
      </c>
      <c r="H349" t="s">
        <v>239</v>
      </c>
      <c r="I349">
        <v>1956</v>
      </c>
      <c r="J349">
        <v>1952</v>
      </c>
      <c r="K349">
        <f>VLOOKUP(E349,Plan4!$A$4:$E$32,4,0)</f>
        <v>1948</v>
      </c>
      <c r="L349">
        <v>1964</v>
      </c>
      <c r="M349">
        <v>1</v>
      </c>
      <c r="N349">
        <v>6</v>
      </c>
      <c r="O349">
        <v>7</v>
      </c>
      <c r="P349">
        <v>13</v>
      </c>
      <c r="Q349">
        <f t="shared" si="15"/>
        <v>6</v>
      </c>
      <c r="R349">
        <f t="shared" si="16"/>
        <v>11</v>
      </c>
      <c r="S349">
        <v>0</v>
      </c>
      <c r="T349">
        <v>0</v>
      </c>
      <c r="U349">
        <v>1</v>
      </c>
      <c r="V349">
        <v>1</v>
      </c>
      <c r="W349">
        <f t="shared" si="17"/>
        <v>1</v>
      </c>
      <c r="X349">
        <v>461</v>
      </c>
    </row>
    <row r="350" spans="1:24" x14ac:dyDescent="0.3">
      <c r="A350">
        <v>3</v>
      </c>
      <c r="B350">
        <v>1</v>
      </c>
      <c r="C350">
        <v>6</v>
      </c>
      <c r="D350">
        <v>10</v>
      </c>
      <c r="E350">
        <v>1960</v>
      </c>
      <c r="F350">
        <v>0</v>
      </c>
      <c r="G350">
        <v>10</v>
      </c>
      <c r="H350" t="s">
        <v>247</v>
      </c>
      <c r="I350">
        <v>1956</v>
      </c>
      <c r="J350">
        <v>1952</v>
      </c>
      <c r="K350">
        <f>VLOOKUP(E350,Plan4!$A$4:$E$32,4,0)</f>
        <v>1948</v>
      </c>
      <c r="L350">
        <v>1964</v>
      </c>
      <c r="M350">
        <v>5</v>
      </c>
      <c r="N350">
        <v>13</v>
      </c>
      <c r="O350">
        <v>1</v>
      </c>
      <c r="P350">
        <v>4</v>
      </c>
      <c r="Q350">
        <f t="shared" si="15"/>
        <v>0</v>
      </c>
      <c r="R350">
        <f t="shared" si="16"/>
        <v>0</v>
      </c>
      <c r="S350">
        <v>0</v>
      </c>
      <c r="T350">
        <v>0</v>
      </c>
      <c r="U350">
        <v>1</v>
      </c>
      <c r="V350">
        <v>1</v>
      </c>
      <c r="W350">
        <f t="shared" si="17"/>
        <v>0</v>
      </c>
      <c r="X350">
        <v>461</v>
      </c>
    </row>
    <row r="351" spans="1:24" x14ac:dyDescent="0.3">
      <c r="A351">
        <v>2</v>
      </c>
      <c r="B351">
        <v>6</v>
      </c>
      <c r="C351">
        <v>12</v>
      </c>
      <c r="D351">
        <v>20</v>
      </c>
      <c r="E351">
        <v>1960</v>
      </c>
      <c r="F351">
        <v>0</v>
      </c>
      <c r="G351">
        <v>16</v>
      </c>
      <c r="H351" t="s">
        <v>213</v>
      </c>
      <c r="I351">
        <v>1956</v>
      </c>
      <c r="J351">
        <v>1952</v>
      </c>
      <c r="K351">
        <f>VLOOKUP(E351,Plan4!$A$4:$E$32,4,0)</f>
        <v>1948</v>
      </c>
      <c r="L351">
        <v>1964</v>
      </c>
      <c r="M351">
        <v>6</v>
      </c>
      <c r="N351">
        <v>24</v>
      </c>
      <c r="O351">
        <v>1</v>
      </c>
      <c r="P351">
        <v>11</v>
      </c>
      <c r="Q351">
        <f t="shared" si="15"/>
        <v>3</v>
      </c>
      <c r="R351">
        <f t="shared" si="16"/>
        <v>23</v>
      </c>
      <c r="S351">
        <v>0</v>
      </c>
      <c r="T351">
        <v>0</v>
      </c>
      <c r="U351">
        <v>1</v>
      </c>
      <c r="V351">
        <v>1</v>
      </c>
      <c r="W351">
        <f t="shared" si="17"/>
        <v>1</v>
      </c>
      <c r="X351">
        <v>461</v>
      </c>
    </row>
    <row r="352" spans="1:24" x14ac:dyDescent="0.3">
      <c r="A352">
        <v>2</v>
      </c>
      <c r="B352">
        <v>3</v>
      </c>
      <c r="C352">
        <v>1</v>
      </c>
      <c r="D352">
        <v>6</v>
      </c>
      <c r="E352">
        <v>1960</v>
      </c>
      <c r="F352">
        <v>0</v>
      </c>
      <c r="G352">
        <v>10</v>
      </c>
      <c r="H352" t="s">
        <v>217</v>
      </c>
      <c r="I352">
        <v>1956</v>
      </c>
      <c r="J352">
        <v>1952</v>
      </c>
      <c r="K352">
        <f>VLOOKUP(E352,Plan4!$A$4:$E$32,4,0)</f>
        <v>1948</v>
      </c>
      <c r="L352">
        <v>1964</v>
      </c>
      <c r="M352">
        <v>1</v>
      </c>
      <c r="N352">
        <v>4</v>
      </c>
      <c r="O352">
        <v>2</v>
      </c>
      <c r="P352">
        <v>6</v>
      </c>
      <c r="Q352">
        <f t="shared" si="15"/>
        <v>5</v>
      </c>
      <c r="R352">
        <f t="shared" si="16"/>
        <v>20</v>
      </c>
      <c r="S352">
        <v>0</v>
      </c>
      <c r="T352">
        <v>0</v>
      </c>
      <c r="U352">
        <v>1</v>
      </c>
      <c r="V352">
        <v>1</v>
      </c>
      <c r="W352">
        <f t="shared" si="17"/>
        <v>1</v>
      </c>
      <c r="X352">
        <v>461</v>
      </c>
    </row>
    <row r="353" spans="1:24" x14ac:dyDescent="0.3">
      <c r="A353">
        <v>2</v>
      </c>
      <c r="B353">
        <v>0</v>
      </c>
      <c r="C353">
        <v>1</v>
      </c>
      <c r="D353">
        <v>3</v>
      </c>
      <c r="E353">
        <v>1960</v>
      </c>
      <c r="F353">
        <v>0</v>
      </c>
      <c r="G353">
        <v>14</v>
      </c>
      <c r="H353" t="s">
        <v>240</v>
      </c>
      <c r="I353">
        <v>1956</v>
      </c>
      <c r="J353">
        <v>1952</v>
      </c>
      <c r="K353">
        <f>VLOOKUP(E353,Plan4!$A$4:$E$32,4,0)</f>
        <v>1948</v>
      </c>
      <c r="L353">
        <v>1964</v>
      </c>
      <c r="M353">
        <v>2</v>
      </c>
      <c r="N353">
        <v>2</v>
      </c>
      <c r="O353">
        <v>1</v>
      </c>
      <c r="P353">
        <v>3</v>
      </c>
      <c r="Q353">
        <f t="shared" si="15"/>
        <v>0</v>
      </c>
      <c r="R353">
        <f t="shared" si="16"/>
        <v>0</v>
      </c>
      <c r="S353">
        <v>0</v>
      </c>
      <c r="T353">
        <v>0</v>
      </c>
      <c r="U353">
        <v>1</v>
      </c>
      <c r="V353">
        <v>1</v>
      </c>
      <c r="W353">
        <f t="shared" si="17"/>
        <v>0</v>
      </c>
      <c r="X353">
        <v>461</v>
      </c>
    </row>
    <row r="354" spans="1:24" x14ac:dyDescent="0.3">
      <c r="A354">
        <v>1</v>
      </c>
      <c r="B354">
        <v>3</v>
      </c>
      <c r="C354">
        <v>3</v>
      </c>
      <c r="D354">
        <v>7</v>
      </c>
      <c r="E354">
        <v>1960</v>
      </c>
      <c r="F354">
        <v>0</v>
      </c>
      <c r="G354">
        <v>11</v>
      </c>
      <c r="H354" t="s">
        <v>264</v>
      </c>
      <c r="I354">
        <v>1956</v>
      </c>
      <c r="J354">
        <v>1952</v>
      </c>
      <c r="K354">
        <f>VLOOKUP(E354,Plan4!$A$4:$E$32,4,0)</f>
        <v>1948</v>
      </c>
      <c r="L354">
        <v>1964</v>
      </c>
      <c r="M354">
        <v>1</v>
      </c>
      <c r="N354">
        <v>5</v>
      </c>
      <c r="O354">
        <v>0</v>
      </c>
      <c r="P354">
        <v>1</v>
      </c>
      <c r="Q354">
        <f t="shared" si="15"/>
        <v>0</v>
      </c>
      <c r="R354">
        <f t="shared" si="16"/>
        <v>0</v>
      </c>
      <c r="S354">
        <v>0</v>
      </c>
      <c r="T354">
        <v>0</v>
      </c>
      <c r="U354">
        <v>1</v>
      </c>
      <c r="V354">
        <v>1</v>
      </c>
      <c r="W354">
        <f t="shared" si="17"/>
        <v>0</v>
      </c>
      <c r="X354">
        <v>461</v>
      </c>
    </row>
    <row r="355" spans="1:24" x14ac:dyDescent="0.3">
      <c r="A355">
        <v>1</v>
      </c>
      <c r="B355">
        <v>2</v>
      </c>
      <c r="C355">
        <v>3</v>
      </c>
      <c r="D355">
        <v>6</v>
      </c>
      <c r="E355">
        <v>1960</v>
      </c>
      <c r="F355">
        <v>0</v>
      </c>
      <c r="G355">
        <v>9</v>
      </c>
      <c r="H355" t="s">
        <v>230</v>
      </c>
      <c r="I355">
        <v>1956</v>
      </c>
      <c r="J355">
        <v>1952</v>
      </c>
      <c r="K355">
        <f>VLOOKUP(E355,Plan4!$A$4:$E$32,4,0)</f>
        <v>1948</v>
      </c>
      <c r="L355">
        <v>1964</v>
      </c>
      <c r="M355">
        <v>8</v>
      </c>
      <c r="N355">
        <v>19</v>
      </c>
      <c r="O355">
        <v>12</v>
      </c>
      <c r="P355">
        <v>35</v>
      </c>
      <c r="Q355">
        <f t="shared" si="15"/>
        <v>16</v>
      </c>
      <c r="R355">
        <f t="shared" si="16"/>
        <v>44</v>
      </c>
      <c r="S355">
        <v>0</v>
      </c>
      <c r="T355">
        <v>0</v>
      </c>
      <c r="U355">
        <v>1</v>
      </c>
      <c r="V355">
        <v>1</v>
      </c>
      <c r="W355">
        <f t="shared" si="17"/>
        <v>1</v>
      </c>
      <c r="X355">
        <v>461</v>
      </c>
    </row>
    <row r="356" spans="1:24" x14ac:dyDescent="0.3">
      <c r="A356">
        <v>1</v>
      </c>
      <c r="B356">
        <v>1</v>
      </c>
      <c r="C356">
        <v>3</v>
      </c>
      <c r="D356">
        <v>5</v>
      </c>
      <c r="E356">
        <v>1960</v>
      </c>
      <c r="F356">
        <v>0</v>
      </c>
      <c r="G356">
        <v>10</v>
      </c>
      <c r="H356" t="s">
        <v>233</v>
      </c>
      <c r="I356">
        <v>1956</v>
      </c>
      <c r="J356">
        <v>1952</v>
      </c>
      <c r="K356">
        <f>VLOOKUP(E356,Plan4!$A$4:$E$32,4,0)</f>
        <v>1948</v>
      </c>
      <c r="L356">
        <v>1964</v>
      </c>
      <c r="M356">
        <v>3</v>
      </c>
      <c r="N356">
        <v>15</v>
      </c>
      <c r="O356">
        <v>6</v>
      </c>
      <c r="P356">
        <v>22</v>
      </c>
      <c r="Q356">
        <f t="shared" si="15"/>
        <v>8</v>
      </c>
      <c r="R356">
        <f t="shared" si="16"/>
        <v>20</v>
      </c>
      <c r="S356">
        <v>0</v>
      </c>
      <c r="T356">
        <v>0</v>
      </c>
      <c r="U356">
        <v>1</v>
      </c>
      <c r="V356">
        <v>1</v>
      </c>
      <c r="W356">
        <f t="shared" si="17"/>
        <v>1</v>
      </c>
      <c r="X356">
        <v>461</v>
      </c>
    </row>
    <row r="357" spans="1:24" x14ac:dyDescent="0.3">
      <c r="A357">
        <v>1</v>
      </c>
      <c r="B357">
        <v>1</v>
      </c>
      <c r="C357">
        <v>0</v>
      </c>
      <c r="D357">
        <v>2</v>
      </c>
      <c r="E357">
        <v>1960</v>
      </c>
      <c r="F357">
        <v>0</v>
      </c>
      <c r="G357">
        <v>10</v>
      </c>
      <c r="H357" t="s">
        <v>215</v>
      </c>
      <c r="I357">
        <v>1956</v>
      </c>
      <c r="J357">
        <v>1952</v>
      </c>
      <c r="K357">
        <f>VLOOKUP(E357,Plan4!$A$4:$E$32,4,0)</f>
        <v>1948</v>
      </c>
      <c r="L357">
        <v>1964</v>
      </c>
      <c r="M357">
        <v>0</v>
      </c>
      <c r="N357">
        <v>2</v>
      </c>
      <c r="O357">
        <v>0</v>
      </c>
      <c r="P357">
        <v>2</v>
      </c>
      <c r="Q357">
        <f t="shared" si="15"/>
        <v>1</v>
      </c>
      <c r="R357">
        <f t="shared" si="16"/>
        <v>4</v>
      </c>
      <c r="S357">
        <v>0</v>
      </c>
      <c r="T357">
        <v>0</v>
      </c>
      <c r="U357">
        <v>1</v>
      </c>
      <c r="V357">
        <v>1</v>
      </c>
      <c r="W357">
        <f t="shared" si="17"/>
        <v>1</v>
      </c>
      <c r="X357">
        <v>461</v>
      </c>
    </row>
    <row r="358" spans="1:24" x14ac:dyDescent="0.3">
      <c r="A358">
        <v>1</v>
      </c>
      <c r="B358">
        <v>1</v>
      </c>
      <c r="C358">
        <v>0</v>
      </c>
      <c r="D358">
        <v>2</v>
      </c>
      <c r="E358">
        <v>1960</v>
      </c>
      <c r="F358">
        <v>0</v>
      </c>
      <c r="G358">
        <v>13</v>
      </c>
      <c r="H358" t="s">
        <v>241</v>
      </c>
      <c r="I358">
        <v>1956</v>
      </c>
      <c r="J358">
        <v>1952</v>
      </c>
      <c r="K358">
        <f>VLOOKUP(E358,Plan4!$A$4:$E$32,4,0)</f>
        <v>1948</v>
      </c>
      <c r="L358">
        <v>1964</v>
      </c>
      <c r="M358">
        <v>0</v>
      </c>
      <c r="N358">
        <v>3</v>
      </c>
      <c r="O358">
        <v>1</v>
      </c>
      <c r="P358">
        <v>3</v>
      </c>
      <c r="Q358">
        <f t="shared" si="15"/>
        <v>0</v>
      </c>
      <c r="R358">
        <f t="shared" si="16"/>
        <v>2</v>
      </c>
      <c r="S358">
        <v>0</v>
      </c>
      <c r="T358">
        <v>0</v>
      </c>
      <c r="U358">
        <v>1</v>
      </c>
      <c r="V358">
        <v>1</v>
      </c>
      <c r="W358">
        <f t="shared" si="17"/>
        <v>1</v>
      </c>
      <c r="X358">
        <v>461</v>
      </c>
    </row>
    <row r="359" spans="1:24" x14ac:dyDescent="0.3">
      <c r="A359">
        <v>1</v>
      </c>
      <c r="B359">
        <v>0</v>
      </c>
      <c r="C359">
        <v>1</v>
      </c>
      <c r="D359">
        <v>2</v>
      </c>
      <c r="E359">
        <v>1960</v>
      </c>
      <c r="F359">
        <v>0</v>
      </c>
      <c r="G359">
        <v>11</v>
      </c>
      <c r="H359" t="s">
        <v>268</v>
      </c>
      <c r="I359">
        <v>1956</v>
      </c>
      <c r="J359">
        <v>1952</v>
      </c>
      <c r="K359">
        <f>VLOOKUP(E359,Plan4!$A$4:$E$32,4,0)</f>
        <v>1948</v>
      </c>
      <c r="L359">
        <v>1964</v>
      </c>
      <c r="M359">
        <v>0</v>
      </c>
      <c r="N359">
        <v>1</v>
      </c>
      <c r="O359">
        <v>0</v>
      </c>
      <c r="P359">
        <v>0</v>
      </c>
      <c r="Q359">
        <f t="shared" si="15"/>
        <v>0</v>
      </c>
      <c r="R359">
        <f t="shared" si="16"/>
        <v>0</v>
      </c>
      <c r="S359">
        <v>0</v>
      </c>
      <c r="T359">
        <v>0</v>
      </c>
      <c r="U359">
        <v>1</v>
      </c>
      <c r="V359">
        <v>0</v>
      </c>
      <c r="W359">
        <f t="shared" si="17"/>
        <v>0</v>
      </c>
      <c r="X359">
        <v>461</v>
      </c>
    </row>
    <row r="360" spans="1:24" x14ac:dyDescent="0.3">
      <c r="A360">
        <v>1</v>
      </c>
      <c r="B360">
        <v>0</v>
      </c>
      <c r="C360">
        <v>0</v>
      </c>
      <c r="D360">
        <v>1</v>
      </c>
      <c r="E360">
        <v>1960</v>
      </c>
      <c r="F360">
        <v>0</v>
      </c>
      <c r="G360">
        <v>11</v>
      </c>
      <c r="H360" t="s">
        <v>270</v>
      </c>
      <c r="I360">
        <v>1956</v>
      </c>
      <c r="J360">
        <v>1952</v>
      </c>
      <c r="K360">
        <f>VLOOKUP(E360,Plan4!$A$4:$E$32,4,0)</f>
        <v>1948</v>
      </c>
      <c r="L360">
        <v>1964</v>
      </c>
      <c r="M360">
        <v>0</v>
      </c>
      <c r="N360">
        <v>0</v>
      </c>
      <c r="O360">
        <v>0</v>
      </c>
      <c r="P360">
        <v>0</v>
      </c>
      <c r="Q360">
        <f t="shared" si="15"/>
        <v>0</v>
      </c>
      <c r="R360">
        <f t="shared" si="16"/>
        <v>0</v>
      </c>
      <c r="S360">
        <v>0</v>
      </c>
      <c r="T360">
        <v>0</v>
      </c>
      <c r="U360">
        <v>0</v>
      </c>
      <c r="V360">
        <v>0</v>
      </c>
      <c r="W360">
        <f t="shared" si="17"/>
        <v>0</v>
      </c>
      <c r="X360">
        <v>461</v>
      </c>
    </row>
    <row r="361" spans="1:24" x14ac:dyDescent="0.3">
      <c r="A361">
        <v>1</v>
      </c>
      <c r="B361">
        <v>0</v>
      </c>
      <c r="C361">
        <v>0</v>
      </c>
      <c r="D361">
        <v>1</v>
      </c>
      <c r="E361">
        <v>1960</v>
      </c>
      <c r="F361">
        <v>0</v>
      </c>
      <c r="G361">
        <v>9</v>
      </c>
      <c r="H361" t="s">
        <v>210</v>
      </c>
      <c r="I361">
        <v>1956</v>
      </c>
      <c r="J361">
        <v>1952</v>
      </c>
      <c r="K361">
        <f>VLOOKUP(E361,Plan4!$A$4:$E$32,4,0)</f>
        <v>1948</v>
      </c>
      <c r="L361">
        <v>1964</v>
      </c>
      <c r="M361">
        <v>0</v>
      </c>
      <c r="N361">
        <v>1</v>
      </c>
      <c r="O361">
        <v>0</v>
      </c>
      <c r="P361">
        <v>0</v>
      </c>
      <c r="Q361">
        <f t="shared" si="15"/>
        <v>0</v>
      </c>
      <c r="R361">
        <f t="shared" si="16"/>
        <v>0</v>
      </c>
      <c r="S361">
        <v>0</v>
      </c>
      <c r="T361">
        <v>0</v>
      </c>
      <c r="U361">
        <v>1</v>
      </c>
      <c r="V361">
        <v>0</v>
      </c>
      <c r="W361">
        <f t="shared" si="17"/>
        <v>0</v>
      </c>
      <c r="X361">
        <v>461</v>
      </c>
    </row>
    <row r="362" spans="1:24" x14ac:dyDescent="0.3">
      <c r="A362">
        <v>1</v>
      </c>
      <c r="B362">
        <v>0</v>
      </c>
      <c r="C362">
        <v>0</v>
      </c>
      <c r="D362">
        <v>1</v>
      </c>
      <c r="E362">
        <v>1960</v>
      </c>
      <c r="F362">
        <v>0</v>
      </c>
      <c r="G362">
        <v>9</v>
      </c>
      <c r="H362" t="s">
        <v>225</v>
      </c>
      <c r="I362">
        <v>1956</v>
      </c>
      <c r="J362">
        <v>1952</v>
      </c>
      <c r="K362">
        <f>VLOOKUP(E362,Plan4!$A$4:$E$32,4,0)</f>
        <v>1948</v>
      </c>
      <c r="L362">
        <v>1964</v>
      </c>
      <c r="M362">
        <v>1</v>
      </c>
      <c r="N362">
        <v>3</v>
      </c>
      <c r="O362">
        <v>3</v>
      </c>
      <c r="P362">
        <v>5</v>
      </c>
      <c r="Q362">
        <f t="shared" si="15"/>
        <v>1</v>
      </c>
      <c r="R362">
        <f t="shared" si="16"/>
        <v>7</v>
      </c>
      <c r="S362">
        <v>0</v>
      </c>
      <c r="T362">
        <v>0</v>
      </c>
      <c r="U362">
        <v>1</v>
      </c>
      <c r="V362">
        <v>1</v>
      </c>
      <c r="W362">
        <f t="shared" si="17"/>
        <v>1</v>
      </c>
      <c r="X362">
        <v>461</v>
      </c>
    </row>
    <row r="363" spans="1:24" x14ac:dyDescent="0.3">
      <c r="A363">
        <v>0</v>
      </c>
      <c r="B363">
        <v>3</v>
      </c>
      <c r="C363">
        <v>3</v>
      </c>
      <c r="D363">
        <v>6</v>
      </c>
      <c r="E363">
        <v>1960</v>
      </c>
      <c r="F363">
        <v>0</v>
      </c>
      <c r="G363">
        <v>14</v>
      </c>
      <c r="H363" t="s">
        <v>218</v>
      </c>
      <c r="I363">
        <v>1956</v>
      </c>
      <c r="J363">
        <v>1952</v>
      </c>
      <c r="K363">
        <f>VLOOKUP(E363,Plan4!$A$4:$E$32,4,0)</f>
        <v>1948</v>
      </c>
      <c r="L363">
        <v>1964</v>
      </c>
      <c r="M363">
        <v>0</v>
      </c>
      <c r="N363">
        <v>1</v>
      </c>
      <c r="O363">
        <v>2</v>
      </c>
      <c r="P363">
        <v>14</v>
      </c>
      <c r="Q363">
        <f t="shared" si="15"/>
        <v>5</v>
      </c>
      <c r="R363">
        <f t="shared" si="16"/>
        <v>20</v>
      </c>
      <c r="S363">
        <v>0</v>
      </c>
      <c r="T363">
        <v>0</v>
      </c>
      <c r="U363">
        <v>1</v>
      </c>
      <c r="V363">
        <v>1</v>
      </c>
      <c r="W363">
        <f t="shared" si="17"/>
        <v>1</v>
      </c>
      <c r="X363">
        <v>461</v>
      </c>
    </row>
    <row r="364" spans="1:24" x14ac:dyDescent="0.3">
      <c r="A364">
        <v>0</v>
      </c>
      <c r="B364">
        <v>2</v>
      </c>
      <c r="C364">
        <v>3</v>
      </c>
      <c r="D364">
        <v>5</v>
      </c>
      <c r="E364">
        <v>1960</v>
      </c>
      <c r="F364">
        <v>0</v>
      </c>
      <c r="G364">
        <v>9</v>
      </c>
      <c r="H364" t="s">
        <v>212</v>
      </c>
      <c r="I364">
        <v>1956</v>
      </c>
      <c r="J364">
        <v>1952</v>
      </c>
      <c r="K364">
        <f>VLOOKUP(E364,Plan4!$A$4:$E$32,4,0)</f>
        <v>1948</v>
      </c>
      <c r="L364">
        <v>1964</v>
      </c>
      <c r="M364">
        <v>4</v>
      </c>
      <c r="N364">
        <v>14</v>
      </c>
      <c r="O364">
        <v>6</v>
      </c>
      <c r="P364">
        <v>18</v>
      </c>
      <c r="Q364">
        <f t="shared" si="15"/>
        <v>10</v>
      </c>
      <c r="R364">
        <f t="shared" si="16"/>
        <v>29</v>
      </c>
      <c r="S364">
        <v>0</v>
      </c>
      <c r="T364">
        <v>0</v>
      </c>
      <c r="U364">
        <v>1</v>
      </c>
      <c r="V364">
        <v>1</v>
      </c>
      <c r="W364">
        <f t="shared" si="17"/>
        <v>1</v>
      </c>
      <c r="X364">
        <v>461</v>
      </c>
    </row>
    <row r="365" spans="1:24" x14ac:dyDescent="0.3">
      <c r="A365">
        <v>0</v>
      </c>
      <c r="B365">
        <v>2</v>
      </c>
      <c r="C365">
        <v>2</v>
      </c>
      <c r="D365">
        <v>4</v>
      </c>
      <c r="E365">
        <v>1960</v>
      </c>
      <c r="F365">
        <v>0</v>
      </c>
      <c r="G365">
        <v>10</v>
      </c>
      <c r="H365" t="s">
        <v>220</v>
      </c>
      <c r="I365">
        <v>1956</v>
      </c>
      <c r="J365">
        <v>1952</v>
      </c>
      <c r="K365">
        <f>VLOOKUP(E365,Plan4!$A$4:$E$32,4,0)</f>
        <v>1948</v>
      </c>
      <c r="L365">
        <v>1964</v>
      </c>
      <c r="M365">
        <v>0</v>
      </c>
      <c r="N365">
        <v>2</v>
      </c>
      <c r="O365">
        <v>2</v>
      </c>
      <c r="P365">
        <v>4</v>
      </c>
      <c r="Q365">
        <f t="shared" si="15"/>
        <v>2</v>
      </c>
      <c r="R365">
        <f t="shared" si="16"/>
        <v>7</v>
      </c>
      <c r="S365">
        <v>0</v>
      </c>
      <c r="T365">
        <v>0</v>
      </c>
      <c r="U365">
        <v>1</v>
      </c>
      <c r="V365">
        <v>1</v>
      </c>
      <c r="W365">
        <f t="shared" si="17"/>
        <v>1</v>
      </c>
      <c r="X365">
        <v>461</v>
      </c>
    </row>
    <row r="366" spans="1:24" x14ac:dyDescent="0.3">
      <c r="A366">
        <v>0</v>
      </c>
      <c r="B366">
        <v>1</v>
      </c>
      <c r="C366">
        <v>3</v>
      </c>
      <c r="D366">
        <v>4</v>
      </c>
      <c r="E366">
        <v>1960</v>
      </c>
      <c r="F366">
        <v>0</v>
      </c>
      <c r="G366">
        <v>7</v>
      </c>
      <c r="H366" t="s">
        <v>260</v>
      </c>
      <c r="I366">
        <v>1956</v>
      </c>
      <c r="J366">
        <v>1952</v>
      </c>
      <c r="K366">
        <f>VLOOKUP(E366,Plan4!$A$4:$E$32,4,0)</f>
        <v>1948</v>
      </c>
      <c r="L366">
        <v>1964</v>
      </c>
      <c r="M366">
        <v>2</v>
      </c>
      <c r="N366">
        <v>5</v>
      </c>
      <c r="O366">
        <v>0</v>
      </c>
      <c r="P366">
        <v>7</v>
      </c>
      <c r="Q366">
        <f t="shared" si="15"/>
        <v>0</v>
      </c>
      <c r="R366">
        <f t="shared" si="16"/>
        <v>1</v>
      </c>
      <c r="S366">
        <v>0</v>
      </c>
      <c r="T366">
        <v>0</v>
      </c>
      <c r="U366">
        <v>1</v>
      </c>
      <c r="V366">
        <v>1</v>
      </c>
      <c r="W366">
        <f t="shared" si="17"/>
        <v>1</v>
      </c>
      <c r="X366">
        <v>461</v>
      </c>
    </row>
    <row r="367" spans="1:24" x14ac:dyDescent="0.3">
      <c r="A367">
        <v>0</v>
      </c>
      <c r="B367">
        <v>1</v>
      </c>
      <c r="C367">
        <v>2</v>
      </c>
      <c r="D367">
        <v>3</v>
      </c>
      <c r="E367">
        <v>1960</v>
      </c>
      <c r="F367">
        <v>0</v>
      </c>
      <c r="G367">
        <v>14</v>
      </c>
      <c r="H367" t="s">
        <v>226</v>
      </c>
      <c r="I367">
        <v>1956</v>
      </c>
      <c r="J367">
        <v>1952</v>
      </c>
      <c r="K367">
        <f>VLOOKUP(E367,Plan4!$A$4:$E$32,4,0)</f>
        <v>1948</v>
      </c>
      <c r="L367">
        <v>1964</v>
      </c>
      <c r="M367">
        <v>0</v>
      </c>
      <c r="N367">
        <v>0</v>
      </c>
      <c r="O367">
        <v>0</v>
      </c>
      <c r="P367">
        <v>5</v>
      </c>
      <c r="Q367">
        <f t="shared" si="15"/>
        <v>5</v>
      </c>
      <c r="R367">
        <f t="shared" si="16"/>
        <v>16</v>
      </c>
      <c r="S367">
        <v>0</v>
      </c>
      <c r="T367">
        <v>0</v>
      </c>
      <c r="U367">
        <v>0</v>
      </c>
      <c r="V367">
        <v>1</v>
      </c>
      <c r="W367">
        <f t="shared" si="17"/>
        <v>1</v>
      </c>
      <c r="X367">
        <v>461</v>
      </c>
    </row>
    <row r="368" spans="1:24" x14ac:dyDescent="0.3">
      <c r="A368">
        <v>0</v>
      </c>
      <c r="B368">
        <v>1</v>
      </c>
      <c r="C368">
        <v>2</v>
      </c>
      <c r="D368">
        <v>3</v>
      </c>
      <c r="E368">
        <v>1960</v>
      </c>
      <c r="F368">
        <v>0</v>
      </c>
      <c r="G368">
        <v>15</v>
      </c>
      <c r="H368" t="s">
        <v>234</v>
      </c>
      <c r="I368">
        <v>1956</v>
      </c>
      <c r="J368">
        <v>1952</v>
      </c>
      <c r="K368">
        <f>VLOOKUP(E368,Plan4!$A$4:$E$32,4,0)</f>
        <v>1948</v>
      </c>
      <c r="L368">
        <v>1964</v>
      </c>
      <c r="M368">
        <v>0</v>
      </c>
      <c r="N368">
        <v>4</v>
      </c>
      <c r="O368">
        <v>2</v>
      </c>
      <c r="P368">
        <v>10</v>
      </c>
      <c r="Q368">
        <f t="shared" si="15"/>
        <v>2</v>
      </c>
      <c r="R368">
        <f t="shared" si="16"/>
        <v>4</v>
      </c>
      <c r="S368">
        <v>0</v>
      </c>
      <c r="T368">
        <v>0</v>
      </c>
      <c r="U368">
        <v>1</v>
      </c>
      <c r="V368">
        <v>1</v>
      </c>
      <c r="W368">
        <f t="shared" si="17"/>
        <v>1</v>
      </c>
      <c r="X368">
        <v>461</v>
      </c>
    </row>
    <row r="369" spans="1:24" x14ac:dyDescent="0.3">
      <c r="A369">
        <v>0</v>
      </c>
      <c r="B369">
        <v>1</v>
      </c>
      <c r="C369">
        <v>1</v>
      </c>
      <c r="D369">
        <v>2</v>
      </c>
      <c r="E369">
        <v>1960</v>
      </c>
      <c r="F369">
        <v>0</v>
      </c>
      <c r="G369">
        <v>12</v>
      </c>
      <c r="H369" t="s">
        <v>242</v>
      </c>
      <c r="I369">
        <v>1956</v>
      </c>
      <c r="J369">
        <v>1952</v>
      </c>
      <c r="K369">
        <f>VLOOKUP(E369,Plan4!$A$4:$E$32,4,0)</f>
        <v>1948</v>
      </c>
      <c r="L369">
        <v>1964</v>
      </c>
      <c r="M369">
        <v>0</v>
      </c>
      <c r="N369">
        <v>2</v>
      </c>
      <c r="O369">
        <v>1</v>
      </c>
      <c r="P369">
        <v>5</v>
      </c>
      <c r="Q369">
        <f t="shared" si="15"/>
        <v>3</v>
      </c>
      <c r="R369">
        <f t="shared" si="16"/>
        <v>7</v>
      </c>
      <c r="S369">
        <v>0</v>
      </c>
      <c r="T369">
        <v>0</v>
      </c>
      <c r="U369">
        <v>1</v>
      </c>
      <c r="V369">
        <v>1</v>
      </c>
      <c r="W369">
        <f t="shared" si="17"/>
        <v>1</v>
      </c>
      <c r="X369">
        <v>461</v>
      </c>
    </row>
    <row r="370" spans="1:24" x14ac:dyDescent="0.3">
      <c r="A370">
        <v>0</v>
      </c>
      <c r="B370">
        <v>1</v>
      </c>
      <c r="C370">
        <v>1</v>
      </c>
      <c r="D370">
        <v>2</v>
      </c>
      <c r="E370">
        <v>1960</v>
      </c>
      <c r="F370">
        <v>0</v>
      </c>
      <c r="G370">
        <v>8</v>
      </c>
      <c r="H370" t="s">
        <v>248</v>
      </c>
      <c r="I370">
        <v>1956</v>
      </c>
      <c r="J370">
        <v>1952</v>
      </c>
      <c r="K370">
        <f>VLOOKUP(E370,Plan4!$A$4:$E$32,4,0)</f>
        <v>1948</v>
      </c>
      <c r="L370">
        <v>1964</v>
      </c>
      <c r="M370">
        <v>0</v>
      </c>
      <c r="N370">
        <v>0</v>
      </c>
      <c r="O370">
        <v>0</v>
      </c>
      <c r="P370">
        <v>1</v>
      </c>
      <c r="Q370">
        <f t="shared" si="15"/>
        <v>2</v>
      </c>
      <c r="R370">
        <f t="shared" si="16"/>
        <v>5</v>
      </c>
      <c r="S370">
        <v>0</v>
      </c>
      <c r="T370">
        <v>0</v>
      </c>
      <c r="U370">
        <v>0</v>
      </c>
      <c r="V370">
        <v>1</v>
      </c>
      <c r="W370">
        <f t="shared" si="17"/>
        <v>1</v>
      </c>
      <c r="X370">
        <v>461</v>
      </c>
    </row>
    <row r="371" spans="1:24" x14ac:dyDescent="0.3">
      <c r="A371">
        <v>0</v>
      </c>
      <c r="B371">
        <v>1</v>
      </c>
      <c r="C371">
        <v>0</v>
      </c>
      <c r="D371">
        <v>1</v>
      </c>
      <c r="E371">
        <v>1960</v>
      </c>
      <c r="F371">
        <v>0</v>
      </c>
      <c r="G371">
        <v>9</v>
      </c>
      <c r="H371" t="s">
        <v>223</v>
      </c>
      <c r="I371">
        <v>1956</v>
      </c>
      <c r="J371">
        <v>1952</v>
      </c>
      <c r="K371">
        <f>VLOOKUP(E371,Plan4!$A$4:$E$32,4,0)</f>
        <v>1948</v>
      </c>
      <c r="L371">
        <v>1964</v>
      </c>
      <c r="M371">
        <v>2</v>
      </c>
      <c r="N371">
        <v>6</v>
      </c>
      <c r="O371">
        <v>1</v>
      </c>
      <c r="P371">
        <v>3</v>
      </c>
      <c r="Q371">
        <f t="shared" si="15"/>
        <v>0</v>
      </c>
      <c r="R371">
        <f t="shared" si="16"/>
        <v>3</v>
      </c>
      <c r="S371">
        <v>0</v>
      </c>
      <c r="T371">
        <v>0</v>
      </c>
      <c r="U371">
        <v>1</v>
      </c>
      <c r="V371">
        <v>1</v>
      </c>
      <c r="W371">
        <f t="shared" si="17"/>
        <v>1</v>
      </c>
      <c r="X371">
        <v>461</v>
      </c>
    </row>
    <row r="372" spans="1:24" x14ac:dyDescent="0.3">
      <c r="A372">
        <v>0</v>
      </c>
      <c r="B372">
        <v>1</v>
      </c>
      <c r="C372">
        <v>0</v>
      </c>
      <c r="D372">
        <v>1</v>
      </c>
      <c r="E372">
        <v>1960</v>
      </c>
      <c r="F372">
        <v>0</v>
      </c>
      <c r="G372">
        <v>8</v>
      </c>
      <c r="H372" t="s">
        <v>271</v>
      </c>
      <c r="I372">
        <v>1956</v>
      </c>
      <c r="J372">
        <v>1952</v>
      </c>
      <c r="K372">
        <f>VLOOKUP(E372,Plan4!$A$4:$E$32,4,0)</f>
        <v>1948</v>
      </c>
      <c r="L372">
        <v>1964</v>
      </c>
      <c r="M372">
        <v>0</v>
      </c>
      <c r="N372">
        <v>0</v>
      </c>
      <c r="O372">
        <v>0</v>
      </c>
      <c r="P372">
        <v>0</v>
      </c>
      <c r="Q372">
        <f t="shared" si="15"/>
        <v>0</v>
      </c>
      <c r="R372">
        <f t="shared" si="16"/>
        <v>0</v>
      </c>
      <c r="S372">
        <v>0</v>
      </c>
      <c r="T372">
        <v>0</v>
      </c>
      <c r="U372">
        <v>0</v>
      </c>
      <c r="V372">
        <v>0</v>
      </c>
      <c r="W372">
        <f t="shared" si="17"/>
        <v>0</v>
      </c>
      <c r="X372">
        <v>461</v>
      </c>
    </row>
    <row r="373" spans="1:24" x14ac:dyDescent="0.3">
      <c r="A373">
        <v>0</v>
      </c>
      <c r="B373">
        <v>1</v>
      </c>
      <c r="C373">
        <v>0</v>
      </c>
      <c r="D373">
        <v>1</v>
      </c>
      <c r="E373">
        <v>1960</v>
      </c>
      <c r="F373">
        <v>0</v>
      </c>
      <c r="G373">
        <v>8</v>
      </c>
      <c r="H373" t="s">
        <v>227</v>
      </c>
      <c r="I373">
        <v>1956</v>
      </c>
      <c r="J373">
        <v>1952</v>
      </c>
      <c r="K373">
        <f>VLOOKUP(E373,Plan4!$A$4:$E$32,4,0)</f>
        <v>1948</v>
      </c>
      <c r="L373">
        <v>1964</v>
      </c>
      <c r="M373">
        <v>1</v>
      </c>
      <c r="N373">
        <v>1</v>
      </c>
      <c r="O373">
        <v>1</v>
      </c>
      <c r="P373">
        <v>2</v>
      </c>
      <c r="Q373">
        <f t="shared" si="15"/>
        <v>1</v>
      </c>
      <c r="R373">
        <f t="shared" si="16"/>
        <v>1</v>
      </c>
      <c r="S373">
        <v>0</v>
      </c>
      <c r="T373">
        <v>0</v>
      </c>
      <c r="U373">
        <v>1</v>
      </c>
      <c r="V373">
        <v>1</v>
      </c>
      <c r="W373">
        <f t="shared" si="17"/>
        <v>1</v>
      </c>
      <c r="X373">
        <v>461</v>
      </c>
    </row>
    <row r="374" spans="1:24" x14ac:dyDescent="0.3">
      <c r="A374">
        <v>0</v>
      </c>
      <c r="B374">
        <v>1</v>
      </c>
      <c r="C374">
        <v>0</v>
      </c>
      <c r="D374">
        <v>1</v>
      </c>
      <c r="E374">
        <v>1960</v>
      </c>
      <c r="F374">
        <v>0</v>
      </c>
      <c r="G374">
        <v>10</v>
      </c>
      <c r="H374" t="s">
        <v>272</v>
      </c>
      <c r="I374">
        <v>1956</v>
      </c>
      <c r="J374">
        <v>1952</v>
      </c>
      <c r="K374">
        <f>VLOOKUP(E374,Plan4!$A$4:$E$32,4,0)</f>
        <v>1948</v>
      </c>
      <c r="L374">
        <v>1964</v>
      </c>
      <c r="M374">
        <v>0</v>
      </c>
      <c r="N374">
        <v>0</v>
      </c>
      <c r="O374">
        <v>0</v>
      </c>
      <c r="P374">
        <v>0</v>
      </c>
      <c r="Q374">
        <f t="shared" si="15"/>
        <v>0</v>
      </c>
      <c r="R374">
        <f t="shared" si="16"/>
        <v>0</v>
      </c>
      <c r="S374">
        <v>0</v>
      </c>
      <c r="T374">
        <v>0</v>
      </c>
      <c r="U374">
        <v>0</v>
      </c>
      <c r="V374">
        <v>0</v>
      </c>
      <c r="W374">
        <f t="shared" si="17"/>
        <v>0</v>
      </c>
      <c r="X374">
        <v>461</v>
      </c>
    </row>
    <row r="375" spans="1:24" x14ac:dyDescent="0.3">
      <c r="A375">
        <v>0</v>
      </c>
      <c r="B375">
        <v>1</v>
      </c>
      <c r="C375">
        <v>0</v>
      </c>
      <c r="D375">
        <v>1</v>
      </c>
      <c r="E375">
        <v>1960</v>
      </c>
      <c r="F375">
        <v>0</v>
      </c>
      <c r="G375">
        <v>11</v>
      </c>
      <c r="H375" t="s">
        <v>246</v>
      </c>
      <c r="I375">
        <v>1956</v>
      </c>
      <c r="J375">
        <v>1952</v>
      </c>
      <c r="K375">
        <f>VLOOKUP(E375,Plan4!$A$4:$E$32,4,0)</f>
        <v>1948</v>
      </c>
      <c r="L375">
        <v>1964</v>
      </c>
      <c r="M375">
        <v>0</v>
      </c>
      <c r="N375">
        <v>0</v>
      </c>
      <c r="O375">
        <v>0</v>
      </c>
      <c r="P375">
        <v>1</v>
      </c>
      <c r="Q375">
        <f t="shared" si="15"/>
        <v>0</v>
      </c>
      <c r="R375">
        <f t="shared" si="16"/>
        <v>2</v>
      </c>
      <c r="S375">
        <v>0</v>
      </c>
      <c r="T375">
        <v>0</v>
      </c>
      <c r="U375">
        <v>0</v>
      </c>
      <c r="V375">
        <v>1</v>
      </c>
      <c r="W375">
        <f t="shared" si="17"/>
        <v>1</v>
      </c>
      <c r="X375">
        <v>461</v>
      </c>
    </row>
    <row r="376" spans="1:24" x14ac:dyDescent="0.3">
      <c r="A376">
        <v>0</v>
      </c>
      <c r="B376">
        <v>1</v>
      </c>
      <c r="C376">
        <v>0</v>
      </c>
      <c r="D376">
        <v>1</v>
      </c>
      <c r="E376">
        <v>1960</v>
      </c>
      <c r="F376">
        <v>0</v>
      </c>
      <c r="G376">
        <v>20</v>
      </c>
      <c r="H376" t="s">
        <v>273</v>
      </c>
      <c r="I376">
        <v>1956</v>
      </c>
      <c r="J376">
        <v>1952</v>
      </c>
      <c r="K376">
        <f>VLOOKUP(E376,Plan4!$A$4:$E$32,4,0)</f>
        <v>1948</v>
      </c>
      <c r="L376">
        <v>1964</v>
      </c>
      <c r="M376">
        <v>0</v>
      </c>
      <c r="N376">
        <v>0</v>
      </c>
      <c r="O376">
        <v>0</v>
      </c>
      <c r="P376">
        <v>0</v>
      </c>
      <c r="Q376">
        <f t="shared" si="15"/>
        <v>0</v>
      </c>
      <c r="R376">
        <f t="shared" si="16"/>
        <v>0</v>
      </c>
      <c r="S376">
        <v>0</v>
      </c>
      <c r="T376">
        <v>0</v>
      </c>
      <c r="U376">
        <v>0</v>
      </c>
      <c r="V376">
        <v>0</v>
      </c>
      <c r="W376">
        <f t="shared" si="17"/>
        <v>0</v>
      </c>
      <c r="X376">
        <v>461</v>
      </c>
    </row>
    <row r="377" spans="1:24" x14ac:dyDescent="0.3">
      <c r="A377">
        <v>0</v>
      </c>
      <c r="B377">
        <v>1</v>
      </c>
      <c r="C377">
        <v>0</v>
      </c>
      <c r="D377">
        <v>1</v>
      </c>
      <c r="E377">
        <v>1960</v>
      </c>
      <c r="F377">
        <v>0</v>
      </c>
      <c r="G377">
        <v>12</v>
      </c>
      <c r="H377" t="s">
        <v>274</v>
      </c>
      <c r="I377">
        <v>1956</v>
      </c>
      <c r="J377">
        <v>1952</v>
      </c>
      <c r="K377">
        <f>VLOOKUP(E377,Plan4!$A$4:$E$32,4,0)</f>
        <v>1948</v>
      </c>
      <c r="L377">
        <v>1964</v>
      </c>
      <c r="M377">
        <v>0</v>
      </c>
      <c r="N377">
        <v>0</v>
      </c>
      <c r="O377">
        <v>0</v>
      </c>
      <c r="P377">
        <v>0</v>
      </c>
      <c r="Q377">
        <f t="shared" si="15"/>
        <v>0</v>
      </c>
      <c r="R377">
        <f t="shared" si="16"/>
        <v>0</v>
      </c>
      <c r="S377">
        <v>0</v>
      </c>
      <c r="T377">
        <v>0</v>
      </c>
      <c r="U377">
        <v>0</v>
      </c>
      <c r="V377">
        <v>0</v>
      </c>
      <c r="W377">
        <f t="shared" si="17"/>
        <v>0</v>
      </c>
      <c r="X377">
        <v>461</v>
      </c>
    </row>
    <row r="378" spans="1:24" x14ac:dyDescent="0.3">
      <c r="A378">
        <v>0</v>
      </c>
      <c r="B378">
        <v>0</v>
      </c>
      <c r="C378">
        <v>2</v>
      </c>
      <c r="D378">
        <v>2</v>
      </c>
      <c r="E378">
        <v>1960</v>
      </c>
      <c r="F378">
        <v>0</v>
      </c>
      <c r="G378">
        <v>9</v>
      </c>
      <c r="H378" t="s">
        <v>236</v>
      </c>
      <c r="I378">
        <v>1956</v>
      </c>
      <c r="J378">
        <v>1952</v>
      </c>
      <c r="K378">
        <f>VLOOKUP(E378,Plan4!$A$4:$E$32,4,0)</f>
        <v>1948</v>
      </c>
      <c r="L378">
        <v>1964</v>
      </c>
      <c r="M378">
        <v>1</v>
      </c>
      <c r="N378">
        <v>1</v>
      </c>
      <c r="O378">
        <v>1</v>
      </c>
      <c r="P378">
        <v>3</v>
      </c>
      <c r="Q378">
        <f t="shared" si="15"/>
        <v>0</v>
      </c>
      <c r="R378">
        <f t="shared" si="16"/>
        <v>1</v>
      </c>
      <c r="S378">
        <v>0</v>
      </c>
      <c r="T378">
        <v>0</v>
      </c>
      <c r="U378">
        <v>1</v>
      </c>
      <c r="V378">
        <v>1</v>
      </c>
      <c r="W378">
        <f t="shared" si="17"/>
        <v>1</v>
      </c>
      <c r="X378">
        <v>461</v>
      </c>
    </row>
    <row r="379" spans="1:24" x14ac:dyDescent="0.3">
      <c r="A379">
        <v>0</v>
      </c>
      <c r="B379">
        <v>0</v>
      </c>
      <c r="C379">
        <v>2</v>
      </c>
      <c r="D379">
        <v>2</v>
      </c>
      <c r="E379">
        <v>1960</v>
      </c>
      <c r="F379">
        <v>0</v>
      </c>
      <c r="G379">
        <v>22</v>
      </c>
      <c r="H379" t="s">
        <v>275</v>
      </c>
      <c r="I379">
        <v>1956</v>
      </c>
      <c r="J379">
        <v>1952</v>
      </c>
      <c r="K379">
        <f>VLOOKUP(E379,Plan4!$A$4:$E$32,4,0)</f>
        <v>1948</v>
      </c>
      <c r="L379">
        <v>1964</v>
      </c>
      <c r="M379">
        <v>0</v>
      </c>
      <c r="N379">
        <v>0</v>
      </c>
      <c r="O379">
        <v>0</v>
      </c>
      <c r="P379">
        <v>0</v>
      </c>
      <c r="Q379">
        <f t="shared" si="15"/>
        <v>0</v>
      </c>
      <c r="R379">
        <f t="shared" si="16"/>
        <v>0</v>
      </c>
      <c r="S379">
        <v>0</v>
      </c>
      <c r="T379">
        <v>0</v>
      </c>
      <c r="U379">
        <v>0</v>
      </c>
      <c r="V379">
        <v>0</v>
      </c>
      <c r="W379">
        <f t="shared" si="17"/>
        <v>0</v>
      </c>
      <c r="X379">
        <v>461</v>
      </c>
    </row>
    <row r="380" spans="1:24" x14ac:dyDescent="0.3">
      <c r="A380">
        <v>0</v>
      </c>
      <c r="B380">
        <v>0</v>
      </c>
      <c r="C380">
        <v>1</v>
      </c>
      <c r="D380">
        <v>1</v>
      </c>
      <c r="E380">
        <v>1960</v>
      </c>
      <c r="F380">
        <v>0</v>
      </c>
      <c r="G380">
        <v>7</v>
      </c>
      <c r="H380" t="s">
        <v>276</v>
      </c>
      <c r="I380">
        <v>1956</v>
      </c>
      <c r="J380">
        <v>1952</v>
      </c>
      <c r="K380">
        <f>VLOOKUP(E380,Plan4!$A$4:$E$32,4,0)</f>
        <v>1948</v>
      </c>
      <c r="L380">
        <v>1964</v>
      </c>
      <c r="M380">
        <v>0</v>
      </c>
      <c r="N380">
        <v>0</v>
      </c>
      <c r="O380">
        <v>0</v>
      </c>
      <c r="P380">
        <v>0</v>
      </c>
      <c r="Q380">
        <f t="shared" si="15"/>
        <v>0</v>
      </c>
      <c r="R380">
        <f t="shared" si="16"/>
        <v>0</v>
      </c>
      <c r="S380">
        <v>0</v>
      </c>
      <c r="T380">
        <v>0</v>
      </c>
      <c r="U380">
        <v>0</v>
      </c>
      <c r="V380">
        <v>0</v>
      </c>
      <c r="W380">
        <f t="shared" si="17"/>
        <v>0</v>
      </c>
      <c r="X380">
        <v>461</v>
      </c>
    </row>
    <row r="381" spans="1:24" x14ac:dyDescent="0.3">
      <c r="A381">
        <v>0</v>
      </c>
      <c r="B381">
        <v>0</v>
      </c>
      <c r="C381">
        <v>1</v>
      </c>
      <c r="D381">
        <v>1</v>
      </c>
      <c r="E381">
        <v>1960</v>
      </c>
      <c r="F381">
        <v>0</v>
      </c>
      <c r="G381">
        <v>9</v>
      </c>
      <c r="H381" t="s">
        <v>229</v>
      </c>
      <c r="I381">
        <v>1956</v>
      </c>
      <c r="J381">
        <v>1952</v>
      </c>
      <c r="K381">
        <f>VLOOKUP(E381,Plan4!$A$4:$E$32,4,0)</f>
        <v>1948</v>
      </c>
      <c r="L381">
        <v>1964</v>
      </c>
      <c r="M381">
        <v>1</v>
      </c>
      <c r="N381">
        <v>2</v>
      </c>
      <c r="O381">
        <v>0</v>
      </c>
      <c r="P381">
        <v>1</v>
      </c>
      <c r="Q381">
        <f t="shared" si="15"/>
        <v>2</v>
      </c>
      <c r="R381">
        <f t="shared" si="16"/>
        <v>5</v>
      </c>
      <c r="S381">
        <v>0</v>
      </c>
      <c r="T381">
        <v>0</v>
      </c>
      <c r="U381">
        <v>1</v>
      </c>
      <c r="V381">
        <v>1</v>
      </c>
      <c r="W381">
        <f t="shared" si="17"/>
        <v>1</v>
      </c>
      <c r="X381">
        <v>461</v>
      </c>
    </row>
    <row r="382" spans="1:24" x14ac:dyDescent="0.3">
      <c r="A382">
        <v>0</v>
      </c>
      <c r="B382">
        <v>0</v>
      </c>
      <c r="C382">
        <v>1</v>
      </c>
      <c r="D382">
        <v>1</v>
      </c>
      <c r="E382">
        <v>1960</v>
      </c>
      <c r="F382">
        <v>0</v>
      </c>
      <c r="G382">
        <v>8</v>
      </c>
      <c r="H382" t="s">
        <v>224</v>
      </c>
      <c r="I382">
        <v>1956</v>
      </c>
      <c r="J382">
        <v>1952</v>
      </c>
      <c r="K382">
        <f>VLOOKUP(E382,Plan4!$A$4:$E$32,4,0)</f>
        <v>1948</v>
      </c>
      <c r="L382">
        <v>1964</v>
      </c>
      <c r="M382">
        <v>0</v>
      </c>
      <c r="N382">
        <v>0</v>
      </c>
      <c r="O382">
        <v>0</v>
      </c>
      <c r="P382">
        <v>1</v>
      </c>
      <c r="Q382">
        <f t="shared" si="15"/>
        <v>0</v>
      </c>
      <c r="R382">
        <f t="shared" si="16"/>
        <v>1</v>
      </c>
      <c r="S382">
        <v>0</v>
      </c>
      <c r="T382">
        <v>0</v>
      </c>
      <c r="U382">
        <v>0</v>
      </c>
      <c r="V382">
        <v>1</v>
      </c>
      <c r="W382">
        <f t="shared" si="17"/>
        <v>1</v>
      </c>
      <c r="X382">
        <v>461</v>
      </c>
    </row>
    <row r="383" spans="1:24" x14ac:dyDescent="0.3">
      <c r="A383">
        <v>0</v>
      </c>
      <c r="B383">
        <v>0</v>
      </c>
      <c r="C383">
        <v>1</v>
      </c>
      <c r="D383">
        <v>1</v>
      </c>
      <c r="E383">
        <v>1960</v>
      </c>
      <c r="F383">
        <v>0</v>
      </c>
      <c r="G383">
        <v>12</v>
      </c>
      <c r="H383" t="s">
        <v>265</v>
      </c>
      <c r="I383">
        <v>1956</v>
      </c>
      <c r="J383">
        <v>1952</v>
      </c>
      <c r="K383">
        <f>VLOOKUP(E383,Plan4!$A$4:$E$32,4,0)</f>
        <v>1948</v>
      </c>
      <c r="L383">
        <v>1964</v>
      </c>
      <c r="M383">
        <v>0</v>
      </c>
      <c r="N383">
        <v>0</v>
      </c>
      <c r="O383">
        <v>0</v>
      </c>
      <c r="P383">
        <v>1</v>
      </c>
      <c r="Q383">
        <f t="shared" si="15"/>
        <v>0</v>
      </c>
      <c r="R383">
        <f t="shared" si="16"/>
        <v>0</v>
      </c>
      <c r="S383">
        <v>0</v>
      </c>
      <c r="T383">
        <v>0</v>
      </c>
      <c r="U383">
        <v>0</v>
      </c>
      <c r="V383">
        <v>1</v>
      </c>
      <c r="W383">
        <f t="shared" si="17"/>
        <v>0</v>
      </c>
      <c r="X383">
        <v>461</v>
      </c>
    </row>
    <row r="384" spans="1:24" x14ac:dyDescent="0.3">
      <c r="A384">
        <v>36</v>
      </c>
      <c r="B384">
        <v>26</v>
      </c>
      <c r="C384">
        <v>28</v>
      </c>
      <c r="D384">
        <v>90</v>
      </c>
      <c r="E384">
        <v>1964</v>
      </c>
      <c r="F384">
        <v>0</v>
      </c>
      <c r="G384">
        <v>16</v>
      </c>
      <c r="H384" t="s">
        <v>209</v>
      </c>
      <c r="I384">
        <v>1960</v>
      </c>
      <c r="J384">
        <v>1956</v>
      </c>
      <c r="K384">
        <f>VLOOKUP(E384,Plan4!$A$4:$E$32,4,0)</f>
        <v>1952</v>
      </c>
      <c r="L384">
        <v>1968</v>
      </c>
      <c r="M384">
        <v>34</v>
      </c>
      <c r="N384">
        <v>71</v>
      </c>
      <c r="O384">
        <v>32</v>
      </c>
      <c r="P384">
        <v>74</v>
      </c>
      <c r="Q384">
        <f t="shared" si="15"/>
        <v>40</v>
      </c>
      <c r="R384">
        <f t="shared" si="16"/>
        <v>76</v>
      </c>
      <c r="S384">
        <v>0</v>
      </c>
      <c r="T384">
        <v>0</v>
      </c>
      <c r="U384">
        <v>1</v>
      </c>
      <c r="V384">
        <v>1</v>
      </c>
      <c r="W384">
        <f t="shared" si="17"/>
        <v>1</v>
      </c>
      <c r="X384">
        <v>504</v>
      </c>
    </row>
    <row r="385" spans="1:24" x14ac:dyDescent="0.3">
      <c r="A385">
        <v>30</v>
      </c>
      <c r="B385">
        <v>31</v>
      </c>
      <c r="C385">
        <v>35</v>
      </c>
      <c r="D385">
        <v>96</v>
      </c>
      <c r="E385">
        <v>1964</v>
      </c>
      <c r="F385">
        <v>0</v>
      </c>
      <c r="G385">
        <v>15</v>
      </c>
      <c r="H385" t="s">
        <v>262</v>
      </c>
      <c r="I385">
        <v>1960</v>
      </c>
      <c r="J385">
        <v>1956</v>
      </c>
      <c r="K385">
        <f>VLOOKUP(E385,Plan4!$A$4:$E$32,4,0)</f>
        <v>1952</v>
      </c>
      <c r="L385">
        <v>1968</v>
      </c>
      <c r="M385">
        <v>43</v>
      </c>
      <c r="N385">
        <v>103</v>
      </c>
      <c r="O385">
        <v>37</v>
      </c>
      <c r="P385">
        <v>98</v>
      </c>
      <c r="Q385">
        <f t="shared" si="15"/>
        <v>22</v>
      </c>
      <c r="R385">
        <f t="shared" si="16"/>
        <v>71</v>
      </c>
      <c r="S385">
        <v>0</v>
      </c>
      <c r="T385">
        <v>0</v>
      </c>
      <c r="U385">
        <v>1</v>
      </c>
      <c r="V385">
        <v>1</v>
      </c>
      <c r="W385">
        <f t="shared" si="17"/>
        <v>1</v>
      </c>
      <c r="X385">
        <v>504</v>
      </c>
    </row>
    <row r="386" spans="1:24" x14ac:dyDescent="0.3">
      <c r="A386">
        <v>16</v>
      </c>
      <c r="B386">
        <v>5</v>
      </c>
      <c r="C386">
        <v>8</v>
      </c>
      <c r="D386">
        <v>29</v>
      </c>
      <c r="E386">
        <v>1964</v>
      </c>
      <c r="F386">
        <v>1</v>
      </c>
      <c r="G386">
        <v>8</v>
      </c>
      <c r="H386" t="s">
        <v>237</v>
      </c>
      <c r="I386">
        <v>1960</v>
      </c>
      <c r="J386">
        <v>1956</v>
      </c>
      <c r="K386">
        <f>VLOOKUP(E386,Plan4!$A$4:$E$32,4,0)</f>
        <v>1952</v>
      </c>
      <c r="L386">
        <v>1968</v>
      </c>
      <c r="M386">
        <v>4</v>
      </c>
      <c r="N386">
        <v>18</v>
      </c>
      <c r="O386">
        <v>4</v>
      </c>
      <c r="P386">
        <v>19</v>
      </c>
      <c r="Q386">
        <f t="shared" si="15"/>
        <v>1</v>
      </c>
      <c r="R386">
        <f t="shared" si="16"/>
        <v>9</v>
      </c>
      <c r="S386">
        <v>0</v>
      </c>
      <c r="T386">
        <v>0</v>
      </c>
      <c r="U386">
        <v>1</v>
      </c>
      <c r="V386">
        <v>1</v>
      </c>
      <c r="W386">
        <f t="shared" si="17"/>
        <v>1</v>
      </c>
      <c r="X386">
        <v>504</v>
      </c>
    </row>
    <row r="387" spans="1:24" x14ac:dyDescent="0.3">
      <c r="A387">
        <v>10</v>
      </c>
      <c r="B387">
        <v>22</v>
      </c>
      <c r="C387">
        <v>18</v>
      </c>
      <c r="D387">
        <v>50</v>
      </c>
      <c r="E387">
        <v>1964</v>
      </c>
      <c r="F387">
        <v>0</v>
      </c>
      <c r="G387">
        <v>25</v>
      </c>
      <c r="H387" t="s">
        <v>266</v>
      </c>
      <c r="I387">
        <v>1960</v>
      </c>
      <c r="J387">
        <v>1956</v>
      </c>
      <c r="K387">
        <f>VLOOKUP(E387,Plan4!$A$4:$E$32,4,0)</f>
        <v>1952</v>
      </c>
      <c r="L387">
        <v>1968</v>
      </c>
      <c r="M387">
        <v>12</v>
      </c>
      <c r="N387">
        <v>42</v>
      </c>
      <c r="O387">
        <v>6</v>
      </c>
      <c r="P387">
        <v>26</v>
      </c>
      <c r="Q387">
        <f t="shared" ref="Q387:Q450" si="18">SUMIFS($A$2:$A$1248,$H$2:$H$1248,$H387,$E$2:$E$1248,$K387)</f>
        <v>0</v>
      </c>
      <c r="R387">
        <f t="shared" ref="R387:R450" si="19">SUMIFS($D$2:$D$1248,$H$2:$H$1248,$H387,$E$2:$E$1248,$K387)</f>
        <v>0</v>
      </c>
      <c r="S387">
        <v>0</v>
      </c>
      <c r="T387">
        <v>0</v>
      </c>
      <c r="U387">
        <v>1</v>
      </c>
      <c r="V387">
        <v>1</v>
      </c>
      <c r="W387">
        <f t="shared" ref="W387:W450" si="20">COUNTIFS($H$2:$H$1248,$H387,$E$2:$E$1248,$K$2:$K$1248)</f>
        <v>0</v>
      </c>
      <c r="X387">
        <v>504</v>
      </c>
    </row>
    <row r="388" spans="1:24" x14ac:dyDescent="0.3">
      <c r="A388">
        <v>10</v>
      </c>
      <c r="B388">
        <v>10</v>
      </c>
      <c r="C388">
        <v>7</v>
      </c>
      <c r="D388">
        <v>27</v>
      </c>
      <c r="E388">
        <v>1964</v>
      </c>
      <c r="F388">
        <v>0</v>
      </c>
      <c r="G388">
        <v>8</v>
      </c>
      <c r="H388" t="s">
        <v>221</v>
      </c>
      <c r="I388">
        <v>1960</v>
      </c>
      <c r="J388">
        <v>1956</v>
      </c>
      <c r="K388">
        <f>VLOOKUP(E388,Plan4!$A$4:$E$32,4,0)</f>
        <v>1952</v>
      </c>
      <c r="L388">
        <v>1968</v>
      </c>
      <c r="M388">
        <v>13</v>
      </c>
      <c r="N388">
        <v>36</v>
      </c>
      <c r="O388">
        <v>8</v>
      </c>
      <c r="P388">
        <v>25</v>
      </c>
      <c r="Q388">
        <f t="shared" si="18"/>
        <v>8</v>
      </c>
      <c r="R388">
        <f t="shared" si="19"/>
        <v>21</v>
      </c>
      <c r="S388">
        <v>1</v>
      </c>
      <c r="T388">
        <v>0</v>
      </c>
      <c r="U388">
        <v>1</v>
      </c>
      <c r="V388">
        <v>1</v>
      </c>
      <c r="W388">
        <f t="shared" si="20"/>
        <v>1</v>
      </c>
      <c r="X388">
        <v>504</v>
      </c>
    </row>
    <row r="389" spans="1:24" x14ac:dyDescent="0.3">
      <c r="A389">
        <v>10</v>
      </c>
      <c r="B389">
        <v>7</v>
      </c>
      <c r="C389">
        <v>5</v>
      </c>
      <c r="D389">
        <v>22</v>
      </c>
      <c r="E389">
        <v>1964</v>
      </c>
      <c r="F389">
        <v>0</v>
      </c>
      <c r="G389">
        <v>10</v>
      </c>
      <c r="H389" t="s">
        <v>214</v>
      </c>
      <c r="I389">
        <v>1960</v>
      </c>
      <c r="J389">
        <v>1956</v>
      </c>
      <c r="K389">
        <f>VLOOKUP(E389,Plan4!$A$4:$E$32,4,0)</f>
        <v>1952</v>
      </c>
      <c r="L389">
        <v>1968</v>
      </c>
      <c r="M389">
        <v>6</v>
      </c>
      <c r="N389">
        <v>21</v>
      </c>
      <c r="O389">
        <v>9</v>
      </c>
      <c r="P389">
        <v>26</v>
      </c>
      <c r="Q389">
        <f t="shared" si="18"/>
        <v>16</v>
      </c>
      <c r="R389">
        <f t="shared" si="19"/>
        <v>42</v>
      </c>
      <c r="S389">
        <v>0</v>
      </c>
      <c r="T389">
        <v>0</v>
      </c>
      <c r="U389">
        <v>1</v>
      </c>
      <c r="V389">
        <v>1</v>
      </c>
      <c r="W389">
        <f t="shared" si="20"/>
        <v>1</v>
      </c>
      <c r="X389">
        <v>504</v>
      </c>
    </row>
    <row r="390" spans="1:24" x14ac:dyDescent="0.3">
      <c r="A390">
        <v>7</v>
      </c>
      <c r="B390">
        <v>6</v>
      </c>
      <c r="C390">
        <v>10</v>
      </c>
      <c r="D390">
        <v>23</v>
      </c>
      <c r="E390">
        <v>1964</v>
      </c>
      <c r="F390">
        <v>0</v>
      </c>
      <c r="G390">
        <v>9</v>
      </c>
      <c r="H390" t="s">
        <v>244</v>
      </c>
      <c r="I390">
        <v>1960</v>
      </c>
      <c r="J390">
        <v>1956</v>
      </c>
      <c r="K390">
        <f>VLOOKUP(E390,Plan4!$A$4:$E$32,4,0)</f>
        <v>1952</v>
      </c>
      <c r="L390">
        <v>1968</v>
      </c>
      <c r="M390">
        <v>4</v>
      </c>
      <c r="N390">
        <v>21</v>
      </c>
      <c r="O390">
        <v>1</v>
      </c>
      <c r="P390">
        <v>9</v>
      </c>
      <c r="Q390">
        <f t="shared" si="18"/>
        <v>1</v>
      </c>
      <c r="R390">
        <f t="shared" si="19"/>
        <v>4</v>
      </c>
      <c r="S390">
        <v>0</v>
      </c>
      <c r="T390">
        <v>0</v>
      </c>
      <c r="U390">
        <v>1</v>
      </c>
      <c r="V390">
        <v>1</v>
      </c>
      <c r="W390">
        <f t="shared" si="20"/>
        <v>1</v>
      </c>
      <c r="X390">
        <v>504</v>
      </c>
    </row>
    <row r="391" spans="1:24" x14ac:dyDescent="0.3">
      <c r="A391">
        <v>6</v>
      </c>
      <c r="B391">
        <v>2</v>
      </c>
      <c r="C391">
        <v>10</v>
      </c>
      <c r="D391">
        <v>18</v>
      </c>
      <c r="E391">
        <v>1964</v>
      </c>
      <c r="F391">
        <v>0</v>
      </c>
      <c r="G391">
        <v>12</v>
      </c>
      <c r="H391" t="s">
        <v>216</v>
      </c>
      <c r="I391">
        <v>1960</v>
      </c>
      <c r="J391">
        <v>1956</v>
      </c>
      <c r="K391">
        <f>VLOOKUP(E391,Plan4!$A$4:$E$32,4,0)</f>
        <v>1952</v>
      </c>
      <c r="L391">
        <v>1968</v>
      </c>
      <c r="M391">
        <v>8</v>
      </c>
      <c r="N391">
        <v>22</v>
      </c>
      <c r="O391">
        <v>13</v>
      </c>
      <c r="P391">
        <v>35</v>
      </c>
      <c r="Q391">
        <f t="shared" si="18"/>
        <v>6</v>
      </c>
      <c r="R391">
        <f t="shared" si="19"/>
        <v>11</v>
      </c>
      <c r="S391">
        <v>0</v>
      </c>
      <c r="T391">
        <v>0</v>
      </c>
      <c r="U391">
        <v>1</v>
      </c>
      <c r="V391">
        <v>1</v>
      </c>
      <c r="W391">
        <f t="shared" si="20"/>
        <v>1</v>
      </c>
      <c r="X391">
        <v>504</v>
      </c>
    </row>
    <row r="392" spans="1:24" x14ac:dyDescent="0.3">
      <c r="A392">
        <v>5</v>
      </c>
      <c r="B392">
        <v>6</v>
      </c>
      <c r="C392">
        <v>3</v>
      </c>
      <c r="D392">
        <v>14</v>
      </c>
      <c r="E392">
        <v>1964</v>
      </c>
      <c r="F392">
        <v>0</v>
      </c>
      <c r="G392">
        <v>17</v>
      </c>
      <c r="H392" t="s">
        <v>239</v>
      </c>
      <c r="I392">
        <v>1960</v>
      </c>
      <c r="J392">
        <v>1956</v>
      </c>
      <c r="K392">
        <f>VLOOKUP(E392,Plan4!$A$4:$E$32,4,0)</f>
        <v>1952</v>
      </c>
      <c r="L392">
        <v>1968</v>
      </c>
      <c r="M392">
        <v>3</v>
      </c>
      <c r="N392">
        <v>8</v>
      </c>
      <c r="O392">
        <v>1</v>
      </c>
      <c r="P392">
        <v>6</v>
      </c>
      <c r="Q392">
        <f t="shared" si="18"/>
        <v>7</v>
      </c>
      <c r="R392">
        <f t="shared" si="19"/>
        <v>13</v>
      </c>
      <c r="S392">
        <v>0</v>
      </c>
      <c r="T392">
        <v>0</v>
      </c>
      <c r="U392">
        <v>1</v>
      </c>
      <c r="V392">
        <v>1</v>
      </c>
      <c r="W392">
        <f t="shared" si="20"/>
        <v>1</v>
      </c>
      <c r="X392">
        <v>504</v>
      </c>
    </row>
    <row r="393" spans="1:24" x14ac:dyDescent="0.3">
      <c r="A393">
        <v>4</v>
      </c>
      <c r="B393">
        <v>12</v>
      </c>
      <c r="C393">
        <v>2</v>
      </c>
      <c r="D393">
        <v>18</v>
      </c>
      <c r="E393">
        <v>1964</v>
      </c>
      <c r="F393">
        <v>0</v>
      </c>
      <c r="G393">
        <v>16</v>
      </c>
      <c r="H393" t="s">
        <v>213</v>
      </c>
      <c r="I393">
        <v>1960</v>
      </c>
      <c r="J393">
        <v>1956</v>
      </c>
      <c r="K393">
        <f>VLOOKUP(E393,Plan4!$A$4:$E$32,4,0)</f>
        <v>1952</v>
      </c>
      <c r="L393">
        <v>1968</v>
      </c>
      <c r="M393">
        <v>2</v>
      </c>
      <c r="N393">
        <v>20</v>
      </c>
      <c r="O393">
        <v>6</v>
      </c>
      <c r="P393">
        <v>24</v>
      </c>
      <c r="Q393">
        <f t="shared" si="18"/>
        <v>1</v>
      </c>
      <c r="R393">
        <f t="shared" si="19"/>
        <v>11</v>
      </c>
      <c r="S393">
        <v>0</v>
      </c>
      <c r="T393">
        <v>0</v>
      </c>
      <c r="U393">
        <v>1</v>
      </c>
      <c r="V393">
        <v>1</v>
      </c>
      <c r="W393">
        <f t="shared" si="20"/>
        <v>1</v>
      </c>
      <c r="X393">
        <v>504</v>
      </c>
    </row>
    <row r="394" spans="1:24" x14ac:dyDescent="0.3">
      <c r="A394">
        <v>3</v>
      </c>
      <c r="B394">
        <v>5</v>
      </c>
      <c r="C394">
        <v>2</v>
      </c>
      <c r="D394">
        <v>10</v>
      </c>
      <c r="E394">
        <v>1964</v>
      </c>
      <c r="F394">
        <v>0</v>
      </c>
      <c r="G394">
        <v>11</v>
      </c>
      <c r="H394" t="s">
        <v>264</v>
      </c>
      <c r="I394">
        <v>1960</v>
      </c>
      <c r="J394">
        <v>1956</v>
      </c>
      <c r="K394">
        <f>VLOOKUP(E394,Plan4!$A$4:$E$32,4,0)</f>
        <v>1952</v>
      </c>
      <c r="L394">
        <v>1968</v>
      </c>
      <c r="M394">
        <v>1</v>
      </c>
      <c r="N394">
        <v>7</v>
      </c>
      <c r="O394">
        <v>1</v>
      </c>
      <c r="P394">
        <v>5</v>
      </c>
      <c r="Q394">
        <f t="shared" si="18"/>
        <v>0</v>
      </c>
      <c r="R394">
        <f t="shared" si="19"/>
        <v>1</v>
      </c>
      <c r="S394">
        <v>0</v>
      </c>
      <c r="T394">
        <v>0</v>
      </c>
      <c r="U394">
        <v>1</v>
      </c>
      <c r="V394">
        <v>1</v>
      </c>
      <c r="W394">
        <f t="shared" si="20"/>
        <v>1</v>
      </c>
      <c r="X394">
        <v>504</v>
      </c>
    </row>
    <row r="395" spans="1:24" x14ac:dyDescent="0.3">
      <c r="A395">
        <v>3</v>
      </c>
      <c r="B395">
        <v>0</v>
      </c>
      <c r="C395">
        <v>2</v>
      </c>
      <c r="D395">
        <v>5</v>
      </c>
      <c r="E395">
        <v>1964</v>
      </c>
      <c r="F395">
        <v>0</v>
      </c>
      <c r="G395">
        <v>10</v>
      </c>
      <c r="H395" t="s">
        <v>233</v>
      </c>
      <c r="I395">
        <v>1960</v>
      </c>
      <c r="J395">
        <v>1956</v>
      </c>
      <c r="K395">
        <f>VLOOKUP(E395,Plan4!$A$4:$E$32,4,0)</f>
        <v>1952</v>
      </c>
      <c r="L395">
        <v>1968</v>
      </c>
      <c r="M395">
        <v>1</v>
      </c>
      <c r="N395">
        <v>5</v>
      </c>
      <c r="O395">
        <v>3</v>
      </c>
      <c r="P395">
        <v>15</v>
      </c>
      <c r="Q395">
        <f t="shared" si="18"/>
        <v>6</v>
      </c>
      <c r="R395">
        <f t="shared" si="19"/>
        <v>22</v>
      </c>
      <c r="S395">
        <v>0</v>
      </c>
      <c r="T395">
        <v>0</v>
      </c>
      <c r="U395">
        <v>1</v>
      </c>
      <c r="V395">
        <v>1</v>
      </c>
      <c r="W395">
        <f t="shared" si="20"/>
        <v>1</v>
      </c>
      <c r="X395">
        <v>504</v>
      </c>
    </row>
    <row r="396" spans="1:24" x14ac:dyDescent="0.3">
      <c r="A396">
        <v>3</v>
      </c>
      <c r="B396">
        <v>0</v>
      </c>
      <c r="C396">
        <v>2</v>
      </c>
      <c r="D396">
        <v>5</v>
      </c>
      <c r="E396">
        <v>1964</v>
      </c>
      <c r="F396">
        <v>0</v>
      </c>
      <c r="G396">
        <v>14</v>
      </c>
      <c r="H396" t="s">
        <v>240</v>
      </c>
      <c r="I396">
        <v>1960</v>
      </c>
      <c r="J396">
        <v>1956</v>
      </c>
      <c r="K396">
        <f>VLOOKUP(E396,Plan4!$A$4:$E$32,4,0)</f>
        <v>1952</v>
      </c>
      <c r="L396">
        <v>1968</v>
      </c>
      <c r="M396">
        <v>2</v>
      </c>
      <c r="N396">
        <v>3</v>
      </c>
      <c r="O396">
        <v>2</v>
      </c>
      <c r="P396">
        <v>2</v>
      </c>
      <c r="Q396">
        <f t="shared" si="18"/>
        <v>1</v>
      </c>
      <c r="R396">
        <f t="shared" si="19"/>
        <v>3</v>
      </c>
      <c r="S396">
        <v>0</v>
      </c>
      <c r="T396">
        <v>0</v>
      </c>
      <c r="U396">
        <v>1</v>
      </c>
      <c r="V396">
        <v>1</v>
      </c>
      <c r="W396">
        <f t="shared" si="20"/>
        <v>1</v>
      </c>
      <c r="X396">
        <v>504</v>
      </c>
    </row>
    <row r="397" spans="1:24" x14ac:dyDescent="0.3">
      <c r="A397">
        <v>2</v>
      </c>
      <c r="B397">
        <v>4</v>
      </c>
      <c r="C397">
        <v>6</v>
      </c>
      <c r="D397">
        <v>12</v>
      </c>
      <c r="E397">
        <v>1964</v>
      </c>
      <c r="F397">
        <v>0</v>
      </c>
      <c r="G397">
        <v>10</v>
      </c>
      <c r="H397" t="s">
        <v>247</v>
      </c>
      <c r="I397">
        <v>1960</v>
      </c>
      <c r="J397">
        <v>1956</v>
      </c>
      <c r="K397">
        <f>VLOOKUP(E397,Plan4!$A$4:$E$32,4,0)</f>
        <v>1952</v>
      </c>
      <c r="L397">
        <v>1968</v>
      </c>
      <c r="M397">
        <v>3</v>
      </c>
      <c r="N397">
        <v>10</v>
      </c>
      <c r="O397">
        <v>5</v>
      </c>
      <c r="P397">
        <v>13</v>
      </c>
      <c r="Q397">
        <f t="shared" si="18"/>
        <v>1</v>
      </c>
      <c r="R397">
        <f t="shared" si="19"/>
        <v>4</v>
      </c>
      <c r="S397">
        <v>0</v>
      </c>
      <c r="T397">
        <v>0</v>
      </c>
      <c r="U397">
        <v>1</v>
      </c>
      <c r="V397">
        <v>1</v>
      </c>
      <c r="W397">
        <f t="shared" si="20"/>
        <v>1</v>
      </c>
      <c r="X397">
        <v>504</v>
      </c>
    </row>
    <row r="398" spans="1:24" x14ac:dyDescent="0.3">
      <c r="A398">
        <v>2</v>
      </c>
      <c r="B398">
        <v>4</v>
      </c>
      <c r="C398">
        <v>4</v>
      </c>
      <c r="D398">
        <v>10</v>
      </c>
      <c r="E398">
        <v>1964</v>
      </c>
      <c r="F398">
        <v>0</v>
      </c>
      <c r="G398">
        <v>14</v>
      </c>
      <c r="H398" t="s">
        <v>226</v>
      </c>
      <c r="I398">
        <v>1960</v>
      </c>
      <c r="J398">
        <v>1956</v>
      </c>
      <c r="K398">
        <f>VLOOKUP(E398,Plan4!$A$4:$E$32,4,0)</f>
        <v>1952</v>
      </c>
      <c r="L398">
        <v>1968</v>
      </c>
      <c r="M398">
        <v>0</v>
      </c>
      <c r="N398">
        <v>3</v>
      </c>
      <c r="O398">
        <v>0</v>
      </c>
      <c r="P398">
        <v>0</v>
      </c>
      <c r="Q398">
        <f t="shared" si="18"/>
        <v>0</v>
      </c>
      <c r="R398">
        <f t="shared" si="19"/>
        <v>5</v>
      </c>
      <c r="S398">
        <v>0</v>
      </c>
      <c r="T398">
        <v>0</v>
      </c>
      <c r="U398">
        <v>1</v>
      </c>
      <c r="V398">
        <v>0</v>
      </c>
      <c r="W398">
        <f t="shared" si="20"/>
        <v>1</v>
      </c>
      <c r="X398">
        <v>504</v>
      </c>
    </row>
    <row r="399" spans="1:24" x14ac:dyDescent="0.3">
      <c r="A399">
        <v>2</v>
      </c>
      <c r="B399">
        <v>3</v>
      </c>
      <c r="C399">
        <v>1</v>
      </c>
      <c r="D399">
        <v>6</v>
      </c>
      <c r="E399">
        <v>1964</v>
      </c>
      <c r="F399">
        <v>0</v>
      </c>
      <c r="G399">
        <v>9</v>
      </c>
      <c r="H399" t="s">
        <v>253</v>
      </c>
      <c r="I399">
        <v>1960</v>
      </c>
      <c r="J399">
        <v>1956</v>
      </c>
      <c r="K399">
        <f>VLOOKUP(E399,Plan4!$A$4:$E$32,4,0)</f>
        <v>1952</v>
      </c>
      <c r="L399">
        <v>1968</v>
      </c>
      <c r="M399">
        <v>7</v>
      </c>
      <c r="N399">
        <v>9</v>
      </c>
      <c r="O399">
        <v>3</v>
      </c>
      <c r="P399">
        <v>7</v>
      </c>
      <c r="Q399">
        <f t="shared" si="18"/>
        <v>2</v>
      </c>
      <c r="R399">
        <f t="shared" si="19"/>
        <v>3</v>
      </c>
      <c r="S399">
        <v>0</v>
      </c>
      <c r="T399">
        <v>0</v>
      </c>
      <c r="U399">
        <v>1</v>
      </c>
      <c r="V399">
        <v>1</v>
      </c>
      <c r="W399">
        <f t="shared" si="20"/>
        <v>1</v>
      </c>
      <c r="X399">
        <v>504</v>
      </c>
    </row>
    <row r="400" spans="1:24" x14ac:dyDescent="0.3">
      <c r="A400">
        <v>2</v>
      </c>
      <c r="B400">
        <v>2</v>
      </c>
      <c r="C400">
        <v>4</v>
      </c>
      <c r="D400">
        <v>8</v>
      </c>
      <c r="E400">
        <v>1964</v>
      </c>
      <c r="F400">
        <v>0</v>
      </c>
      <c r="G400">
        <v>9</v>
      </c>
      <c r="H400" t="s">
        <v>230</v>
      </c>
      <c r="I400">
        <v>1960</v>
      </c>
      <c r="J400">
        <v>1956</v>
      </c>
      <c r="K400">
        <f>VLOOKUP(E400,Plan4!$A$4:$E$32,4,0)</f>
        <v>1952</v>
      </c>
      <c r="L400">
        <v>1968</v>
      </c>
      <c r="M400">
        <v>1</v>
      </c>
      <c r="N400">
        <v>6</v>
      </c>
      <c r="O400">
        <v>8</v>
      </c>
      <c r="P400">
        <v>19</v>
      </c>
      <c r="Q400">
        <f t="shared" si="18"/>
        <v>12</v>
      </c>
      <c r="R400">
        <f t="shared" si="19"/>
        <v>35</v>
      </c>
      <c r="S400">
        <v>0</v>
      </c>
      <c r="T400">
        <v>0</v>
      </c>
      <c r="U400">
        <v>1</v>
      </c>
      <c r="V400">
        <v>1</v>
      </c>
      <c r="W400">
        <f t="shared" si="20"/>
        <v>1</v>
      </c>
      <c r="X400">
        <v>504</v>
      </c>
    </row>
    <row r="401" spans="1:24" x14ac:dyDescent="0.3">
      <c r="A401">
        <v>2</v>
      </c>
      <c r="B401">
        <v>1</v>
      </c>
      <c r="C401">
        <v>3</v>
      </c>
      <c r="D401">
        <v>6</v>
      </c>
      <c r="E401">
        <v>1964</v>
      </c>
      <c r="F401">
        <v>0</v>
      </c>
      <c r="G401">
        <v>10</v>
      </c>
      <c r="H401" t="s">
        <v>217</v>
      </c>
      <c r="I401">
        <v>1960</v>
      </c>
      <c r="J401">
        <v>1956</v>
      </c>
      <c r="K401">
        <f>VLOOKUP(E401,Plan4!$A$4:$E$32,4,0)</f>
        <v>1952</v>
      </c>
      <c r="L401">
        <v>1968</v>
      </c>
      <c r="M401">
        <v>2</v>
      </c>
      <c r="N401">
        <v>6</v>
      </c>
      <c r="O401">
        <v>1</v>
      </c>
      <c r="P401">
        <v>4</v>
      </c>
      <c r="Q401">
        <f t="shared" si="18"/>
        <v>2</v>
      </c>
      <c r="R401">
        <f t="shared" si="19"/>
        <v>6</v>
      </c>
      <c r="S401">
        <v>0</v>
      </c>
      <c r="T401">
        <v>0</v>
      </c>
      <c r="U401">
        <v>1</v>
      </c>
      <c r="V401">
        <v>1</v>
      </c>
      <c r="W401">
        <f t="shared" si="20"/>
        <v>1</v>
      </c>
      <c r="X401">
        <v>504</v>
      </c>
    </row>
    <row r="402" spans="1:24" x14ac:dyDescent="0.3">
      <c r="A402">
        <v>2</v>
      </c>
      <c r="B402">
        <v>1</v>
      </c>
      <c r="C402">
        <v>2</v>
      </c>
      <c r="D402">
        <v>5</v>
      </c>
      <c r="E402">
        <v>1964</v>
      </c>
      <c r="F402">
        <v>0</v>
      </c>
      <c r="G402">
        <v>13</v>
      </c>
      <c r="H402" t="s">
        <v>241</v>
      </c>
      <c r="I402">
        <v>1960</v>
      </c>
      <c r="J402">
        <v>1956</v>
      </c>
      <c r="K402">
        <f>VLOOKUP(E402,Plan4!$A$4:$E$32,4,0)</f>
        <v>1952</v>
      </c>
      <c r="L402">
        <v>1968</v>
      </c>
      <c r="M402">
        <v>1</v>
      </c>
      <c r="N402">
        <v>2</v>
      </c>
      <c r="O402">
        <v>0</v>
      </c>
      <c r="P402">
        <v>3</v>
      </c>
      <c r="Q402">
        <f t="shared" si="18"/>
        <v>1</v>
      </c>
      <c r="R402">
        <f t="shared" si="19"/>
        <v>3</v>
      </c>
      <c r="S402">
        <v>0</v>
      </c>
      <c r="T402">
        <v>0</v>
      </c>
      <c r="U402">
        <v>1</v>
      </c>
      <c r="V402">
        <v>1</v>
      </c>
      <c r="W402">
        <f t="shared" si="20"/>
        <v>1</v>
      </c>
      <c r="X402">
        <v>504</v>
      </c>
    </row>
    <row r="403" spans="1:24" x14ac:dyDescent="0.3">
      <c r="A403">
        <v>2</v>
      </c>
      <c r="B403">
        <v>0</v>
      </c>
      <c r="C403">
        <v>1</v>
      </c>
      <c r="D403">
        <v>3</v>
      </c>
      <c r="E403">
        <v>1964</v>
      </c>
      <c r="F403">
        <v>0</v>
      </c>
      <c r="G403">
        <v>10</v>
      </c>
      <c r="H403" t="s">
        <v>220</v>
      </c>
      <c r="I403">
        <v>1960</v>
      </c>
      <c r="J403">
        <v>1956</v>
      </c>
      <c r="K403">
        <f>VLOOKUP(E403,Plan4!$A$4:$E$32,4,0)</f>
        <v>1952</v>
      </c>
      <c r="L403">
        <v>1968</v>
      </c>
      <c r="M403">
        <v>0</v>
      </c>
      <c r="N403">
        <v>4</v>
      </c>
      <c r="O403">
        <v>0</v>
      </c>
      <c r="P403">
        <v>2</v>
      </c>
      <c r="Q403">
        <f t="shared" si="18"/>
        <v>2</v>
      </c>
      <c r="R403">
        <f t="shared" si="19"/>
        <v>4</v>
      </c>
      <c r="S403">
        <v>0</v>
      </c>
      <c r="T403">
        <v>0</v>
      </c>
      <c r="U403">
        <v>1</v>
      </c>
      <c r="V403">
        <v>1</v>
      </c>
      <c r="W403">
        <f t="shared" si="20"/>
        <v>1</v>
      </c>
      <c r="X403">
        <v>504</v>
      </c>
    </row>
    <row r="404" spans="1:24" x14ac:dyDescent="0.3">
      <c r="A404">
        <v>1</v>
      </c>
      <c r="B404">
        <v>8</v>
      </c>
      <c r="C404">
        <v>6</v>
      </c>
      <c r="D404">
        <v>15</v>
      </c>
      <c r="E404">
        <v>1964</v>
      </c>
      <c r="F404">
        <v>0</v>
      </c>
      <c r="G404">
        <v>9</v>
      </c>
      <c r="H404" t="s">
        <v>212</v>
      </c>
      <c r="I404">
        <v>1960</v>
      </c>
      <c r="J404">
        <v>1956</v>
      </c>
      <c r="K404">
        <f>VLOOKUP(E404,Plan4!$A$4:$E$32,4,0)</f>
        <v>1952</v>
      </c>
      <c r="L404">
        <v>1968</v>
      </c>
      <c r="M404">
        <v>0</v>
      </c>
      <c r="N404">
        <v>5</v>
      </c>
      <c r="O404">
        <v>4</v>
      </c>
      <c r="P404">
        <v>14</v>
      </c>
      <c r="Q404">
        <f t="shared" si="18"/>
        <v>6</v>
      </c>
      <c r="R404">
        <f t="shared" si="19"/>
        <v>18</v>
      </c>
      <c r="S404">
        <v>0</v>
      </c>
      <c r="T404">
        <v>0</v>
      </c>
      <c r="U404">
        <v>1</v>
      </c>
      <c r="V404">
        <v>1</v>
      </c>
      <c r="W404">
        <f t="shared" si="20"/>
        <v>1</v>
      </c>
      <c r="X404">
        <v>504</v>
      </c>
    </row>
    <row r="405" spans="1:24" x14ac:dyDescent="0.3">
      <c r="A405">
        <v>1</v>
      </c>
      <c r="B405">
        <v>2</v>
      </c>
      <c r="C405">
        <v>1</v>
      </c>
      <c r="D405">
        <v>4</v>
      </c>
      <c r="E405">
        <v>1964</v>
      </c>
      <c r="F405">
        <v>0</v>
      </c>
      <c r="G405">
        <v>9</v>
      </c>
      <c r="H405" t="s">
        <v>223</v>
      </c>
      <c r="I405">
        <v>1960</v>
      </c>
      <c r="J405">
        <v>1956</v>
      </c>
      <c r="K405">
        <f>VLOOKUP(E405,Plan4!$A$4:$E$32,4,0)</f>
        <v>1952</v>
      </c>
      <c r="L405">
        <v>1968</v>
      </c>
      <c r="M405">
        <v>0</v>
      </c>
      <c r="N405">
        <v>1</v>
      </c>
      <c r="O405">
        <v>2</v>
      </c>
      <c r="P405">
        <v>6</v>
      </c>
      <c r="Q405">
        <f t="shared" si="18"/>
        <v>1</v>
      </c>
      <c r="R405">
        <f t="shared" si="19"/>
        <v>3</v>
      </c>
      <c r="S405">
        <v>0</v>
      </c>
      <c r="T405">
        <v>0</v>
      </c>
      <c r="U405">
        <v>1</v>
      </c>
      <c r="V405">
        <v>1</v>
      </c>
      <c r="W405">
        <f t="shared" si="20"/>
        <v>1</v>
      </c>
      <c r="X405">
        <v>504</v>
      </c>
    </row>
    <row r="406" spans="1:24" x14ac:dyDescent="0.3">
      <c r="A406">
        <v>1</v>
      </c>
      <c r="B406">
        <v>2</v>
      </c>
      <c r="C406">
        <v>1</v>
      </c>
      <c r="D406">
        <v>4</v>
      </c>
      <c r="E406">
        <v>1964</v>
      </c>
      <c r="F406">
        <v>0</v>
      </c>
      <c r="G406">
        <v>14</v>
      </c>
      <c r="H406" t="s">
        <v>218</v>
      </c>
      <c r="I406">
        <v>1960</v>
      </c>
      <c r="J406">
        <v>1956</v>
      </c>
      <c r="K406">
        <f>VLOOKUP(E406,Plan4!$A$4:$E$32,4,0)</f>
        <v>1952</v>
      </c>
      <c r="L406">
        <v>1968</v>
      </c>
      <c r="M406">
        <v>0</v>
      </c>
      <c r="N406">
        <v>6</v>
      </c>
      <c r="O406">
        <v>0</v>
      </c>
      <c r="P406">
        <v>1</v>
      </c>
      <c r="Q406">
        <f t="shared" si="18"/>
        <v>2</v>
      </c>
      <c r="R406">
        <f t="shared" si="19"/>
        <v>14</v>
      </c>
      <c r="S406">
        <v>0</v>
      </c>
      <c r="T406">
        <v>0</v>
      </c>
      <c r="U406">
        <v>1</v>
      </c>
      <c r="V406">
        <v>1</v>
      </c>
      <c r="W406">
        <f t="shared" si="20"/>
        <v>1</v>
      </c>
      <c r="X406">
        <v>504</v>
      </c>
    </row>
    <row r="407" spans="1:24" x14ac:dyDescent="0.3">
      <c r="A407">
        <v>1</v>
      </c>
      <c r="B407">
        <v>0</v>
      </c>
      <c r="C407">
        <v>0</v>
      </c>
      <c r="D407">
        <v>1</v>
      </c>
      <c r="E407">
        <v>1964</v>
      </c>
      <c r="F407">
        <v>0</v>
      </c>
      <c r="G407">
        <v>10</v>
      </c>
      <c r="H407" t="s">
        <v>269</v>
      </c>
      <c r="I407">
        <v>1960</v>
      </c>
      <c r="J407">
        <v>1956</v>
      </c>
      <c r="K407">
        <f>VLOOKUP(E407,Plan4!$A$4:$E$32,4,0)</f>
        <v>1952</v>
      </c>
      <c r="L407">
        <v>1968</v>
      </c>
      <c r="M407">
        <v>0</v>
      </c>
      <c r="N407">
        <v>0</v>
      </c>
      <c r="O407">
        <v>0</v>
      </c>
      <c r="P407">
        <v>1</v>
      </c>
      <c r="Q407">
        <f t="shared" si="18"/>
        <v>0</v>
      </c>
      <c r="R407">
        <f t="shared" si="19"/>
        <v>0</v>
      </c>
      <c r="S407">
        <v>0</v>
      </c>
      <c r="T407">
        <v>0</v>
      </c>
      <c r="U407">
        <v>0</v>
      </c>
      <c r="V407">
        <v>1</v>
      </c>
      <c r="W407">
        <f t="shared" si="20"/>
        <v>0</v>
      </c>
      <c r="X407">
        <v>504</v>
      </c>
    </row>
    <row r="408" spans="1:24" x14ac:dyDescent="0.3">
      <c r="A408">
        <v>1</v>
      </c>
      <c r="B408">
        <v>0</v>
      </c>
      <c r="C408">
        <v>0</v>
      </c>
      <c r="D408">
        <v>1</v>
      </c>
      <c r="E408">
        <v>1964</v>
      </c>
      <c r="F408">
        <v>0</v>
      </c>
      <c r="G408">
        <v>11</v>
      </c>
      <c r="H408" t="s">
        <v>270</v>
      </c>
      <c r="I408">
        <v>1960</v>
      </c>
      <c r="J408">
        <v>1956</v>
      </c>
      <c r="K408">
        <f>VLOOKUP(E408,Plan4!$A$4:$E$32,4,0)</f>
        <v>1952</v>
      </c>
      <c r="L408">
        <v>1968</v>
      </c>
      <c r="M408">
        <v>1</v>
      </c>
      <c r="N408">
        <v>1</v>
      </c>
      <c r="O408">
        <v>0</v>
      </c>
      <c r="P408">
        <v>0</v>
      </c>
      <c r="Q408">
        <f t="shared" si="18"/>
        <v>0</v>
      </c>
      <c r="R408">
        <f t="shared" si="19"/>
        <v>0</v>
      </c>
      <c r="S408">
        <v>0</v>
      </c>
      <c r="T408">
        <v>0</v>
      </c>
      <c r="U408">
        <v>1</v>
      </c>
      <c r="V408">
        <v>0</v>
      </c>
      <c r="W408">
        <f t="shared" si="20"/>
        <v>0</v>
      </c>
      <c r="X408">
        <v>504</v>
      </c>
    </row>
    <row r="409" spans="1:24" x14ac:dyDescent="0.3">
      <c r="A409">
        <v>1</v>
      </c>
      <c r="B409">
        <v>0</v>
      </c>
      <c r="C409">
        <v>0</v>
      </c>
      <c r="D409">
        <v>1</v>
      </c>
      <c r="E409">
        <v>1964</v>
      </c>
      <c r="F409">
        <v>0</v>
      </c>
      <c r="G409">
        <v>8</v>
      </c>
      <c r="H409" t="s">
        <v>227</v>
      </c>
      <c r="I409">
        <v>1960</v>
      </c>
      <c r="J409">
        <v>1956</v>
      </c>
      <c r="K409">
        <f>VLOOKUP(E409,Plan4!$A$4:$E$32,4,0)</f>
        <v>1952</v>
      </c>
      <c r="L409">
        <v>1968</v>
      </c>
      <c r="M409">
        <v>0</v>
      </c>
      <c r="N409">
        <v>1</v>
      </c>
      <c r="O409">
        <v>1</v>
      </c>
      <c r="P409">
        <v>1</v>
      </c>
      <c r="Q409">
        <f t="shared" si="18"/>
        <v>1</v>
      </c>
      <c r="R409">
        <f t="shared" si="19"/>
        <v>2</v>
      </c>
      <c r="S409">
        <v>0</v>
      </c>
      <c r="T409">
        <v>0</v>
      </c>
      <c r="U409">
        <v>1</v>
      </c>
      <c r="V409">
        <v>1</v>
      </c>
      <c r="W409">
        <f t="shared" si="20"/>
        <v>1</v>
      </c>
      <c r="X409">
        <v>504</v>
      </c>
    </row>
    <row r="410" spans="1:24" x14ac:dyDescent="0.3">
      <c r="A410">
        <v>0</v>
      </c>
      <c r="B410">
        <v>2</v>
      </c>
      <c r="C410">
        <v>1</v>
      </c>
      <c r="D410">
        <v>3</v>
      </c>
      <c r="E410">
        <v>1964</v>
      </c>
      <c r="F410">
        <v>0</v>
      </c>
      <c r="G410">
        <v>14</v>
      </c>
      <c r="H410" t="s">
        <v>259</v>
      </c>
      <c r="I410">
        <v>1960</v>
      </c>
      <c r="J410">
        <v>1956</v>
      </c>
      <c r="K410">
        <f>VLOOKUP(E410,Plan4!$A$4:$E$32,4,0)</f>
        <v>1952</v>
      </c>
      <c r="L410">
        <v>1968</v>
      </c>
      <c r="M410">
        <v>0</v>
      </c>
      <c r="N410">
        <v>0</v>
      </c>
      <c r="O410">
        <v>0</v>
      </c>
      <c r="P410">
        <v>2</v>
      </c>
      <c r="Q410">
        <f t="shared" si="18"/>
        <v>0</v>
      </c>
      <c r="R410">
        <f t="shared" si="19"/>
        <v>2</v>
      </c>
      <c r="S410">
        <v>0</v>
      </c>
      <c r="T410">
        <v>0</v>
      </c>
      <c r="U410">
        <v>0</v>
      </c>
      <c r="V410">
        <v>1</v>
      </c>
      <c r="W410">
        <f t="shared" si="20"/>
        <v>1</v>
      </c>
      <c r="X410">
        <v>504</v>
      </c>
    </row>
    <row r="411" spans="1:24" x14ac:dyDescent="0.3">
      <c r="A411">
        <v>0</v>
      </c>
      <c r="B411">
        <v>1</v>
      </c>
      <c r="C411">
        <v>2</v>
      </c>
      <c r="D411">
        <v>3</v>
      </c>
      <c r="E411">
        <v>1964</v>
      </c>
      <c r="F411">
        <v>0</v>
      </c>
      <c r="G411">
        <v>22</v>
      </c>
      <c r="H411" t="s">
        <v>257</v>
      </c>
      <c r="I411">
        <v>1960</v>
      </c>
      <c r="J411">
        <v>1956</v>
      </c>
      <c r="K411">
        <f>VLOOKUP(E411,Plan4!$A$4:$E$32,4,0)</f>
        <v>1952</v>
      </c>
      <c r="L411">
        <v>1968</v>
      </c>
      <c r="M411">
        <v>0</v>
      </c>
      <c r="N411">
        <v>0</v>
      </c>
      <c r="O411">
        <v>0</v>
      </c>
      <c r="P411">
        <v>0</v>
      </c>
      <c r="Q411">
        <f t="shared" si="18"/>
        <v>0</v>
      </c>
      <c r="R411">
        <f t="shared" si="19"/>
        <v>2</v>
      </c>
      <c r="S411">
        <v>0</v>
      </c>
      <c r="T411">
        <v>0</v>
      </c>
      <c r="U411">
        <v>0</v>
      </c>
      <c r="V411">
        <v>0</v>
      </c>
      <c r="W411">
        <f t="shared" si="20"/>
        <v>1</v>
      </c>
      <c r="X411">
        <v>504</v>
      </c>
    </row>
    <row r="412" spans="1:24" x14ac:dyDescent="0.3">
      <c r="A412">
        <v>0</v>
      </c>
      <c r="B412">
        <v>1</v>
      </c>
      <c r="C412">
        <v>1</v>
      </c>
      <c r="D412">
        <v>2</v>
      </c>
      <c r="E412">
        <v>1964</v>
      </c>
      <c r="F412">
        <v>0</v>
      </c>
      <c r="G412">
        <v>10</v>
      </c>
      <c r="H412" t="s">
        <v>277</v>
      </c>
      <c r="I412">
        <v>1960</v>
      </c>
      <c r="J412">
        <v>1956</v>
      </c>
      <c r="K412">
        <f>VLOOKUP(E412,Plan4!$A$4:$E$32,4,0)</f>
        <v>1952</v>
      </c>
      <c r="L412">
        <v>1968</v>
      </c>
      <c r="M412">
        <v>0</v>
      </c>
      <c r="N412">
        <v>0</v>
      </c>
      <c r="O412">
        <v>0</v>
      </c>
      <c r="P412">
        <v>0</v>
      </c>
      <c r="Q412">
        <f t="shared" si="18"/>
        <v>0</v>
      </c>
      <c r="R412">
        <f t="shared" si="19"/>
        <v>0</v>
      </c>
      <c r="S412">
        <v>0</v>
      </c>
      <c r="T412">
        <v>0</v>
      </c>
      <c r="U412">
        <v>0</v>
      </c>
      <c r="V412">
        <v>0</v>
      </c>
      <c r="W412">
        <f t="shared" si="20"/>
        <v>0</v>
      </c>
      <c r="X412">
        <v>504</v>
      </c>
    </row>
    <row r="413" spans="1:24" x14ac:dyDescent="0.3">
      <c r="A413">
        <v>0</v>
      </c>
      <c r="B413">
        <v>1</v>
      </c>
      <c r="C413">
        <v>0</v>
      </c>
      <c r="D413">
        <v>1</v>
      </c>
      <c r="E413">
        <v>1964</v>
      </c>
      <c r="F413">
        <v>0</v>
      </c>
      <c r="G413">
        <v>12</v>
      </c>
      <c r="H413" t="s">
        <v>242</v>
      </c>
      <c r="I413">
        <v>1960</v>
      </c>
      <c r="J413">
        <v>1956</v>
      </c>
      <c r="K413">
        <f>VLOOKUP(E413,Plan4!$A$4:$E$32,4,0)</f>
        <v>1952</v>
      </c>
      <c r="L413">
        <v>1968</v>
      </c>
      <c r="M413">
        <v>0</v>
      </c>
      <c r="N413">
        <v>2</v>
      </c>
      <c r="O413">
        <v>0</v>
      </c>
      <c r="P413">
        <v>2</v>
      </c>
      <c r="Q413">
        <f t="shared" si="18"/>
        <v>1</v>
      </c>
      <c r="R413">
        <f t="shared" si="19"/>
        <v>5</v>
      </c>
      <c r="S413">
        <v>0</v>
      </c>
      <c r="T413">
        <v>0</v>
      </c>
      <c r="U413">
        <v>1</v>
      </c>
      <c r="V413">
        <v>1</v>
      </c>
      <c r="W413">
        <f t="shared" si="20"/>
        <v>1</v>
      </c>
      <c r="X413">
        <v>504</v>
      </c>
    </row>
    <row r="414" spans="1:24" x14ac:dyDescent="0.3">
      <c r="A414">
        <v>0</v>
      </c>
      <c r="B414">
        <v>1</v>
      </c>
      <c r="C414">
        <v>0</v>
      </c>
      <c r="D414">
        <v>1</v>
      </c>
      <c r="E414">
        <v>1964</v>
      </c>
      <c r="F414">
        <v>0</v>
      </c>
      <c r="G414">
        <v>7</v>
      </c>
      <c r="H414" t="s">
        <v>222</v>
      </c>
      <c r="I414">
        <v>1960</v>
      </c>
      <c r="J414">
        <v>1956</v>
      </c>
      <c r="K414">
        <f>VLOOKUP(E414,Plan4!$A$4:$E$32,4,0)</f>
        <v>1952</v>
      </c>
      <c r="L414">
        <v>1968</v>
      </c>
      <c r="M414">
        <v>0</v>
      </c>
      <c r="N414">
        <v>0</v>
      </c>
      <c r="O414">
        <v>0</v>
      </c>
      <c r="P414">
        <v>0</v>
      </c>
      <c r="Q414">
        <f t="shared" si="18"/>
        <v>0</v>
      </c>
      <c r="R414">
        <f t="shared" si="19"/>
        <v>0</v>
      </c>
      <c r="S414">
        <v>0</v>
      </c>
      <c r="T414">
        <v>0</v>
      </c>
      <c r="U414">
        <v>0</v>
      </c>
      <c r="V414">
        <v>0</v>
      </c>
      <c r="W414">
        <f t="shared" si="20"/>
        <v>0</v>
      </c>
      <c r="X414">
        <v>504</v>
      </c>
    </row>
    <row r="415" spans="1:24" x14ac:dyDescent="0.3">
      <c r="A415">
        <v>0</v>
      </c>
      <c r="B415">
        <v>1</v>
      </c>
      <c r="C415">
        <v>0</v>
      </c>
      <c r="D415">
        <v>1</v>
      </c>
      <c r="E415">
        <v>1964</v>
      </c>
      <c r="F415">
        <v>0</v>
      </c>
      <c r="G415">
        <v>11</v>
      </c>
      <c r="H415" t="s">
        <v>268</v>
      </c>
      <c r="I415">
        <v>1960</v>
      </c>
      <c r="J415">
        <v>1956</v>
      </c>
      <c r="K415">
        <f>VLOOKUP(E415,Plan4!$A$4:$E$32,4,0)</f>
        <v>1952</v>
      </c>
      <c r="L415">
        <v>1968</v>
      </c>
      <c r="M415">
        <v>1</v>
      </c>
      <c r="N415">
        <v>2</v>
      </c>
      <c r="O415">
        <v>0</v>
      </c>
      <c r="P415">
        <v>1</v>
      </c>
      <c r="Q415">
        <f t="shared" si="18"/>
        <v>0</v>
      </c>
      <c r="R415">
        <f t="shared" si="19"/>
        <v>0</v>
      </c>
      <c r="S415">
        <v>0</v>
      </c>
      <c r="T415">
        <v>0</v>
      </c>
      <c r="U415">
        <v>1</v>
      </c>
      <c r="V415">
        <v>1</v>
      </c>
      <c r="W415">
        <f t="shared" si="20"/>
        <v>0</v>
      </c>
      <c r="X415">
        <v>504</v>
      </c>
    </row>
    <row r="416" spans="1:24" x14ac:dyDescent="0.3">
      <c r="A416">
        <v>0</v>
      </c>
      <c r="B416">
        <v>1</v>
      </c>
      <c r="C416">
        <v>0</v>
      </c>
      <c r="D416">
        <v>1</v>
      </c>
      <c r="E416">
        <v>1964</v>
      </c>
      <c r="F416">
        <v>0</v>
      </c>
      <c r="G416">
        <v>14</v>
      </c>
      <c r="H416" t="s">
        <v>251</v>
      </c>
      <c r="I416">
        <v>1960</v>
      </c>
      <c r="J416">
        <v>1956</v>
      </c>
      <c r="K416">
        <f>VLOOKUP(E416,Plan4!$A$4:$E$32,4,0)</f>
        <v>1952</v>
      </c>
      <c r="L416">
        <v>1968</v>
      </c>
      <c r="M416">
        <v>0</v>
      </c>
      <c r="N416">
        <v>0</v>
      </c>
      <c r="O416">
        <v>0</v>
      </c>
      <c r="P416">
        <v>0</v>
      </c>
      <c r="Q416">
        <f t="shared" si="18"/>
        <v>0</v>
      </c>
      <c r="R416">
        <f t="shared" si="19"/>
        <v>0</v>
      </c>
      <c r="S416">
        <v>0</v>
      </c>
      <c r="T416">
        <v>0</v>
      </c>
      <c r="U416">
        <v>0</v>
      </c>
      <c r="V416">
        <v>0</v>
      </c>
      <c r="W416">
        <f t="shared" si="20"/>
        <v>0</v>
      </c>
      <c r="X416">
        <v>504</v>
      </c>
    </row>
    <row r="417" spans="1:24" x14ac:dyDescent="0.3">
      <c r="A417">
        <v>0</v>
      </c>
      <c r="B417">
        <v>0</v>
      </c>
      <c r="C417">
        <v>2</v>
      </c>
      <c r="D417">
        <v>2</v>
      </c>
      <c r="E417">
        <v>1964</v>
      </c>
      <c r="F417">
        <v>0</v>
      </c>
      <c r="G417">
        <v>7</v>
      </c>
      <c r="H417" t="s">
        <v>260</v>
      </c>
      <c r="I417">
        <v>1960</v>
      </c>
      <c r="J417">
        <v>1956</v>
      </c>
      <c r="K417">
        <f>VLOOKUP(E417,Plan4!$A$4:$E$32,4,0)</f>
        <v>1952</v>
      </c>
      <c r="L417">
        <v>1968</v>
      </c>
      <c r="M417">
        <v>0</v>
      </c>
      <c r="N417">
        <v>4</v>
      </c>
      <c r="O417">
        <v>2</v>
      </c>
      <c r="P417">
        <v>5</v>
      </c>
      <c r="Q417">
        <f t="shared" si="18"/>
        <v>0</v>
      </c>
      <c r="R417">
        <f t="shared" si="19"/>
        <v>7</v>
      </c>
      <c r="S417">
        <v>0</v>
      </c>
      <c r="T417">
        <v>0</v>
      </c>
      <c r="U417">
        <v>1</v>
      </c>
      <c r="V417">
        <v>1</v>
      </c>
      <c r="W417">
        <f t="shared" si="20"/>
        <v>1</v>
      </c>
      <c r="X417">
        <v>504</v>
      </c>
    </row>
    <row r="418" spans="1:24" x14ac:dyDescent="0.3">
      <c r="A418">
        <v>0</v>
      </c>
      <c r="B418">
        <v>0</v>
      </c>
      <c r="C418">
        <v>1</v>
      </c>
      <c r="D418">
        <v>1</v>
      </c>
      <c r="E418">
        <v>1964</v>
      </c>
      <c r="F418">
        <v>0</v>
      </c>
      <c r="G418">
        <v>9</v>
      </c>
      <c r="H418" t="s">
        <v>236</v>
      </c>
      <c r="I418">
        <v>1960</v>
      </c>
      <c r="J418">
        <v>1956</v>
      </c>
      <c r="K418">
        <f>VLOOKUP(E418,Plan4!$A$4:$E$32,4,0)</f>
        <v>1952</v>
      </c>
      <c r="L418">
        <v>1968</v>
      </c>
      <c r="M418">
        <v>0</v>
      </c>
      <c r="N418">
        <v>2</v>
      </c>
      <c r="O418">
        <v>1</v>
      </c>
      <c r="P418">
        <v>1</v>
      </c>
      <c r="Q418">
        <f t="shared" si="18"/>
        <v>1</v>
      </c>
      <c r="R418">
        <f t="shared" si="19"/>
        <v>3</v>
      </c>
      <c r="S418">
        <v>0</v>
      </c>
      <c r="T418">
        <v>0</v>
      </c>
      <c r="U418">
        <v>1</v>
      </c>
      <c r="V418">
        <v>1</v>
      </c>
      <c r="W418">
        <f t="shared" si="20"/>
        <v>1</v>
      </c>
      <c r="X418">
        <v>504</v>
      </c>
    </row>
    <row r="419" spans="1:24" x14ac:dyDescent="0.3">
      <c r="A419">
        <v>0</v>
      </c>
      <c r="B419">
        <v>0</v>
      </c>
      <c r="C419">
        <v>1</v>
      </c>
      <c r="D419">
        <v>1</v>
      </c>
      <c r="E419">
        <v>1964</v>
      </c>
      <c r="F419">
        <v>0</v>
      </c>
      <c r="G419">
        <v>8</v>
      </c>
      <c r="H419" t="s">
        <v>271</v>
      </c>
      <c r="I419">
        <v>1960</v>
      </c>
      <c r="J419">
        <v>1956</v>
      </c>
      <c r="K419">
        <f>VLOOKUP(E419,Plan4!$A$4:$E$32,4,0)</f>
        <v>1952</v>
      </c>
      <c r="L419">
        <v>1968</v>
      </c>
      <c r="M419">
        <v>0</v>
      </c>
      <c r="N419">
        <v>1</v>
      </c>
      <c r="O419">
        <v>0</v>
      </c>
      <c r="P419">
        <v>0</v>
      </c>
      <c r="Q419">
        <f t="shared" si="18"/>
        <v>0</v>
      </c>
      <c r="R419">
        <f t="shared" si="19"/>
        <v>0</v>
      </c>
      <c r="S419">
        <v>0</v>
      </c>
      <c r="T419">
        <v>0</v>
      </c>
      <c r="U419">
        <v>1</v>
      </c>
      <c r="V419">
        <v>0</v>
      </c>
      <c r="W419">
        <f t="shared" si="20"/>
        <v>0</v>
      </c>
      <c r="X419">
        <v>504</v>
      </c>
    </row>
    <row r="420" spans="1:24" x14ac:dyDescent="0.3">
      <c r="A420">
        <v>0</v>
      </c>
      <c r="B420">
        <v>0</v>
      </c>
      <c r="C420">
        <v>1</v>
      </c>
      <c r="D420">
        <v>1</v>
      </c>
      <c r="E420">
        <v>1964</v>
      </c>
      <c r="F420">
        <v>0</v>
      </c>
      <c r="G420">
        <v>10</v>
      </c>
      <c r="H420" t="s">
        <v>249</v>
      </c>
      <c r="I420">
        <v>1960</v>
      </c>
      <c r="J420">
        <v>1956</v>
      </c>
      <c r="K420">
        <f>VLOOKUP(E420,Plan4!$A$4:$E$32,4,0)</f>
        <v>1952</v>
      </c>
      <c r="L420">
        <v>1968</v>
      </c>
      <c r="M420">
        <v>0</v>
      </c>
      <c r="N420">
        <v>0</v>
      </c>
      <c r="O420">
        <v>1</v>
      </c>
      <c r="P420">
        <v>5</v>
      </c>
      <c r="Q420">
        <f t="shared" si="18"/>
        <v>0</v>
      </c>
      <c r="R420">
        <f t="shared" si="19"/>
        <v>1</v>
      </c>
      <c r="S420">
        <v>0</v>
      </c>
      <c r="T420">
        <v>0</v>
      </c>
      <c r="U420">
        <v>0</v>
      </c>
      <c r="V420">
        <v>1</v>
      </c>
      <c r="W420">
        <f t="shared" si="20"/>
        <v>1</v>
      </c>
      <c r="X420">
        <v>504</v>
      </c>
    </row>
    <row r="421" spans="1:24" x14ac:dyDescent="0.3">
      <c r="A421">
        <v>0</v>
      </c>
      <c r="B421">
        <v>0</v>
      </c>
      <c r="C421">
        <v>1</v>
      </c>
      <c r="D421">
        <v>1</v>
      </c>
      <c r="E421">
        <v>1964</v>
      </c>
      <c r="F421">
        <v>0</v>
      </c>
      <c r="G421">
        <v>8</v>
      </c>
      <c r="H421" t="s">
        <v>278</v>
      </c>
      <c r="I421">
        <v>1960</v>
      </c>
      <c r="J421">
        <v>1956</v>
      </c>
      <c r="K421">
        <f>VLOOKUP(E421,Plan4!$A$4:$E$32,4,0)</f>
        <v>1952</v>
      </c>
      <c r="L421">
        <v>1968</v>
      </c>
      <c r="M421">
        <v>0</v>
      </c>
      <c r="N421">
        <v>0</v>
      </c>
      <c r="O421">
        <v>0</v>
      </c>
      <c r="P421">
        <v>0</v>
      </c>
      <c r="Q421">
        <f t="shared" si="18"/>
        <v>0</v>
      </c>
      <c r="R421">
        <f t="shared" si="19"/>
        <v>0</v>
      </c>
      <c r="S421">
        <v>0</v>
      </c>
      <c r="T421">
        <v>0</v>
      </c>
      <c r="U421">
        <v>0</v>
      </c>
      <c r="V421">
        <v>0</v>
      </c>
      <c r="W421">
        <f t="shared" si="20"/>
        <v>0</v>
      </c>
      <c r="X421">
        <v>504</v>
      </c>
    </row>
    <row r="422" spans="1:24" x14ac:dyDescent="0.3">
      <c r="A422">
        <v>0</v>
      </c>
      <c r="B422">
        <v>0</v>
      </c>
      <c r="C422">
        <v>1</v>
      </c>
      <c r="D422">
        <v>1</v>
      </c>
      <c r="E422">
        <v>1964</v>
      </c>
      <c r="F422">
        <v>0</v>
      </c>
      <c r="G422">
        <v>9</v>
      </c>
      <c r="H422" t="s">
        <v>229</v>
      </c>
      <c r="I422">
        <v>1960</v>
      </c>
      <c r="J422">
        <v>1956</v>
      </c>
      <c r="K422">
        <f>VLOOKUP(E422,Plan4!$A$4:$E$32,4,0)</f>
        <v>1952</v>
      </c>
      <c r="L422">
        <v>1968</v>
      </c>
      <c r="M422">
        <v>0</v>
      </c>
      <c r="N422">
        <v>1</v>
      </c>
      <c r="O422">
        <v>1</v>
      </c>
      <c r="P422">
        <v>2</v>
      </c>
      <c r="Q422">
        <f t="shared" si="18"/>
        <v>0</v>
      </c>
      <c r="R422">
        <f t="shared" si="19"/>
        <v>1</v>
      </c>
      <c r="S422">
        <v>0</v>
      </c>
      <c r="T422">
        <v>1</v>
      </c>
      <c r="U422">
        <v>1</v>
      </c>
      <c r="V422">
        <v>1</v>
      </c>
      <c r="W422">
        <f t="shared" si="20"/>
        <v>1</v>
      </c>
      <c r="X422">
        <v>504</v>
      </c>
    </row>
    <row r="423" spans="1:24" x14ac:dyDescent="0.3">
      <c r="A423">
        <v>0</v>
      </c>
      <c r="B423">
        <v>0</v>
      </c>
      <c r="C423">
        <v>1</v>
      </c>
      <c r="D423">
        <v>1</v>
      </c>
      <c r="E423">
        <v>1964</v>
      </c>
      <c r="F423">
        <v>0</v>
      </c>
      <c r="G423">
        <v>10</v>
      </c>
      <c r="H423" t="s">
        <v>279</v>
      </c>
      <c r="I423">
        <v>1960</v>
      </c>
      <c r="J423">
        <v>1956</v>
      </c>
      <c r="K423">
        <f>VLOOKUP(E423,Plan4!$A$4:$E$32,4,0)</f>
        <v>1952</v>
      </c>
      <c r="L423">
        <v>1968</v>
      </c>
      <c r="M423">
        <v>0</v>
      </c>
      <c r="N423">
        <v>0</v>
      </c>
      <c r="O423">
        <v>0</v>
      </c>
      <c r="P423">
        <v>0</v>
      </c>
      <c r="Q423">
        <f t="shared" si="18"/>
        <v>0</v>
      </c>
      <c r="R423">
        <f t="shared" si="19"/>
        <v>0</v>
      </c>
      <c r="S423">
        <v>0</v>
      </c>
      <c r="T423">
        <v>0</v>
      </c>
      <c r="U423">
        <v>0</v>
      </c>
      <c r="V423">
        <v>0</v>
      </c>
      <c r="W423">
        <f t="shared" si="20"/>
        <v>0</v>
      </c>
      <c r="X423">
        <v>504</v>
      </c>
    </row>
    <row r="424" spans="1:24" x14ac:dyDescent="0.3">
      <c r="A424">
        <v>0</v>
      </c>
      <c r="B424">
        <v>0</v>
      </c>
      <c r="C424">
        <v>1</v>
      </c>
      <c r="D424">
        <v>1</v>
      </c>
      <c r="E424">
        <v>1964</v>
      </c>
      <c r="F424">
        <v>0</v>
      </c>
      <c r="G424">
        <v>10</v>
      </c>
      <c r="H424" t="s">
        <v>243</v>
      </c>
      <c r="I424">
        <v>1960</v>
      </c>
      <c r="J424">
        <v>1956</v>
      </c>
      <c r="K424">
        <f>VLOOKUP(E424,Plan4!$A$4:$E$32,4,0)</f>
        <v>1952</v>
      </c>
      <c r="L424">
        <v>1968</v>
      </c>
      <c r="M424">
        <v>0</v>
      </c>
      <c r="N424">
        <v>0</v>
      </c>
      <c r="O424">
        <v>0</v>
      </c>
      <c r="P424">
        <v>1</v>
      </c>
      <c r="Q424">
        <f t="shared" si="18"/>
        <v>0</v>
      </c>
      <c r="R424">
        <f t="shared" si="19"/>
        <v>2</v>
      </c>
      <c r="S424">
        <v>0</v>
      </c>
      <c r="T424">
        <v>0</v>
      </c>
      <c r="U424">
        <v>0</v>
      </c>
      <c r="V424">
        <v>1</v>
      </c>
      <c r="W424">
        <f t="shared" si="20"/>
        <v>1</v>
      </c>
      <c r="X424">
        <v>504</v>
      </c>
    </row>
    <row r="425" spans="1:24" x14ac:dyDescent="0.3">
      <c r="A425">
        <v>45</v>
      </c>
      <c r="B425">
        <v>28</v>
      </c>
      <c r="C425">
        <v>34</v>
      </c>
      <c r="D425">
        <v>107</v>
      </c>
      <c r="E425">
        <v>1968</v>
      </c>
      <c r="F425">
        <v>0</v>
      </c>
      <c r="G425">
        <v>16</v>
      </c>
      <c r="H425" t="s">
        <v>209</v>
      </c>
      <c r="I425">
        <v>1964</v>
      </c>
      <c r="J425">
        <v>1960</v>
      </c>
      <c r="K425">
        <f>VLOOKUP(E425,Plan4!$A$4:$E$32,4,0)</f>
        <v>1956</v>
      </c>
      <c r="L425">
        <v>1972</v>
      </c>
      <c r="M425">
        <v>36</v>
      </c>
      <c r="N425">
        <v>90</v>
      </c>
      <c r="O425">
        <v>34</v>
      </c>
      <c r="P425">
        <v>71</v>
      </c>
      <c r="Q425">
        <f t="shared" si="18"/>
        <v>32</v>
      </c>
      <c r="R425">
        <f t="shared" si="19"/>
        <v>74</v>
      </c>
      <c r="S425">
        <v>0</v>
      </c>
      <c r="T425">
        <v>0</v>
      </c>
      <c r="U425">
        <v>1</v>
      </c>
      <c r="V425">
        <v>1</v>
      </c>
      <c r="W425">
        <f t="shared" si="20"/>
        <v>1</v>
      </c>
      <c r="X425">
        <v>527</v>
      </c>
    </row>
    <row r="426" spans="1:24" x14ac:dyDescent="0.3">
      <c r="A426">
        <v>29</v>
      </c>
      <c r="B426">
        <v>32</v>
      </c>
      <c r="C426">
        <v>30</v>
      </c>
      <c r="D426">
        <v>91</v>
      </c>
      <c r="E426">
        <v>1968</v>
      </c>
      <c r="F426">
        <v>0</v>
      </c>
      <c r="G426">
        <v>15</v>
      </c>
      <c r="H426" t="s">
        <v>262</v>
      </c>
      <c r="I426">
        <v>1964</v>
      </c>
      <c r="J426">
        <v>1960</v>
      </c>
      <c r="K426">
        <f>VLOOKUP(E426,Plan4!$A$4:$E$32,4,0)</f>
        <v>1956</v>
      </c>
      <c r="L426">
        <v>1972</v>
      </c>
      <c r="M426">
        <v>30</v>
      </c>
      <c r="N426">
        <v>96</v>
      </c>
      <c r="O426">
        <v>43</v>
      </c>
      <c r="P426">
        <v>103</v>
      </c>
      <c r="Q426">
        <f t="shared" si="18"/>
        <v>37</v>
      </c>
      <c r="R426">
        <f t="shared" si="19"/>
        <v>98</v>
      </c>
      <c r="S426">
        <v>0</v>
      </c>
      <c r="T426">
        <v>0</v>
      </c>
      <c r="U426">
        <v>1</v>
      </c>
      <c r="V426">
        <v>1</v>
      </c>
      <c r="W426">
        <f t="shared" si="20"/>
        <v>1</v>
      </c>
      <c r="X426">
        <v>527</v>
      </c>
    </row>
    <row r="427" spans="1:24" x14ac:dyDescent="0.3">
      <c r="A427">
        <v>11</v>
      </c>
      <c r="B427">
        <v>7</v>
      </c>
      <c r="C427">
        <v>7</v>
      </c>
      <c r="D427">
        <v>25</v>
      </c>
      <c r="E427">
        <v>1968</v>
      </c>
      <c r="F427">
        <v>0</v>
      </c>
      <c r="G427">
        <v>8</v>
      </c>
      <c r="H427" t="s">
        <v>237</v>
      </c>
      <c r="I427">
        <v>1964</v>
      </c>
      <c r="J427">
        <v>1960</v>
      </c>
      <c r="K427">
        <f>VLOOKUP(E427,Plan4!$A$4:$E$32,4,0)</f>
        <v>1956</v>
      </c>
      <c r="L427">
        <v>1972</v>
      </c>
      <c r="M427">
        <v>16</v>
      </c>
      <c r="N427">
        <v>29</v>
      </c>
      <c r="O427">
        <v>4</v>
      </c>
      <c r="P427">
        <v>18</v>
      </c>
      <c r="Q427">
        <f t="shared" si="18"/>
        <v>4</v>
      </c>
      <c r="R427">
        <f t="shared" si="19"/>
        <v>19</v>
      </c>
      <c r="S427">
        <v>1</v>
      </c>
      <c r="T427">
        <v>0</v>
      </c>
      <c r="U427">
        <v>1</v>
      </c>
      <c r="V427">
        <v>1</v>
      </c>
      <c r="W427">
        <f t="shared" si="20"/>
        <v>1</v>
      </c>
      <c r="X427">
        <v>527</v>
      </c>
    </row>
    <row r="428" spans="1:24" x14ac:dyDescent="0.3">
      <c r="A428">
        <v>10</v>
      </c>
      <c r="B428">
        <v>10</v>
      </c>
      <c r="C428">
        <v>12</v>
      </c>
      <c r="D428">
        <v>32</v>
      </c>
      <c r="E428">
        <v>1968</v>
      </c>
      <c r="F428">
        <v>0</v>
      </c>
      <c r="G428">
        <v>10</v>
      </c>
      <c r="H428" t="s">
        <v>214</v>
      </c>
      <c r="I428">
        <v>1964</v>
      </c>
      <c r="J428">
        <v>1960</v>
      </c>
      <c r="K428">
        <f>VLOOKUP(E428,Plan4!$A$4:$E$32,4,0)</f>
        <v>1956</v>
      </c>
      <c r="L428">
        <v>1972</v>
      </c>
      <c r="M428">
        <v>10</v>
      </c>
      <c r="N428">
        <v>22</v>
      </c>
      <c r="O428">
        <v>6</v>
      </c>
      <c r="P428">
        <v>21</v>
      </c>
      <c r="Q428">
        <f t="shared" si="18"/>
        <v>9</v>
      </c>
      <c r="R428">
        <f t="shared" si="19"/>
        <v>26</v>
      </c>
      <c r="S428">
        <v>0</v>
      </c>
      <c r="T428">
        <v>0</v>
      </c>
      <c r="U428">
        <v>1</v>
      </c>
      <c r="V428">
        <v>1</v>
      </c>
      <c r="W428">
        <f t="shared" si="20"/>
        <v>1</v>
      </c>
      <c r="X428">
        <v>527</v>
      </c>
    </row>
    <row r="429" spans="1:24" x14ac:dyDescent="0.3">
      <c r="A429">
        <v>9</v>
      </c>
      <c r="B429">
        <v>9</v>
      </c>
      <c r="C429">
        <v>7</v>
      </c>
      <c r="D429">
        <v>25</v>
      </c>
      <c r="E429">
        <v>1968</v>
      </c>
      <c r="F429">
        <v>0</v>
      </c>
      <c r="G429">
        <v>15</v>
      </c>
      <c r="H429" t="s">
        <v>280</v>
      </c>
      <c r="I429">
        <v>1964</v>
      </c>
      <c r="J429">
        <v>1960</v>
      </c>
      <c r="K429">
        <f>VLOOKUP(E429,Plan4!$A$4:$E$32,4,0)</f>
        <v>1956</v>
      </c>
      <c r="L429">
        <v>1972</v>
      </c>
      <c r="M429">
        <v>0</v>
      </c>
      <c r="N429">
        <v>0</v>
      </c>
      <c r="O429">
        <v>0</v>
      </c>
      <c r="P429">
        <v>0</v>
      </c>
      <c r="Q429">
        <f t="shared" si="18"/>
        <v>0</v>
      </c>
      <c r="R429">
        <f t="shared" si="19"/>
        <v>0</v>
      </c>
      <c r="S429">
        <v>0</v>
      </c>
      <c r="T429">
        <v>0</v>
      </c>
      <c r="U429">
        <v>0</v>
      </c>
      <c r="V429">
        <v>0</v>
      </c>
      <c r="W429">
        <f t="shared" si="20"/>
        <v>0</v>
      </c>
      <c r="X429">
        <v>527</v>
      </c>
    </row>
    <row r="430" spans="1:24" x14ac:dyDescent="0.3">
      <c r="A430">
        <v>7</v>
      </c>
      <c r="B430">
        <v>3</v>
      </c>
      <c r="C430">
        <v>5</v>
      </c>
      <c r="D430">
        <v>15</v>
      </c>
      <c r="E430">
        <v>1968</v>
      </c>
      <c r="F430">
        <v>0</v>
      </c>
      <c r="G430">
        <v>9</v>
      </c>
      <c r="H430" t="s">
        <v>212</v>
      </c>
      <c r="I430">
        <v>1964</v>
      </c>
      <c r="J430">
        <v>1960</v>
      </c>
      <c r="K430">
        <f>VLOOKUP(E430,Plan4!$A$4:$E$32,4,0)</f>
        <v>1956</v>
      </c>
      <c r="L430">
        <v>1972</v>
      </c>
      <c r="M430">
        <v>1</v>
      </c>
      <c r="N430">
        <v>15</v>
      </c>
      <c r="O430">
        <v>0</v>
      </c>
      <c r="P430">
        <v>5</v>
      </c>
      <c r="Q430">
        <f t="shared" si="18"/>
        <v>4</v>
      </c>
      <c r="R430">
        <f t="shared" si="19"/>
        <v>14</v>
      </c>
      <c r="S430">
        <v>0</v>
      </c>
      <c r="T430">
        <v>0</v>
      </c>
      <c r="U430">
        <v>1</v>
      </c>
      <c r="V430">
        <v>1</v>
      </c>
      <c r="W430">
        <f t="shared" si="20"/>
        <v>1</v>
      </c>
      <c r="X430">
        <v>527</v>
      </c>
    </row>
    <row r="431" spans="1:24" x14ac:dyDescent="0.3">
      <c r="A431">
        <v>7</v>
      </c>
      <c r="B431">
        <v>2</v>
      </c>
      <c r="C431">
        <v>4</v>
      </c>
      <c r="D431">
        <v>13</v>
      </c>
      <c r="E431">
        <v>1968</v>
      </c>
      <c r="F431">
        <v>0</v>
      </c>
      <c r="G431">
        <v>17</v>
      </c>
      <c r="H431" t="s">
        <v>239</v>
      </c>
      <c r="I431">
        <v>1964</v>
      </c>
      <c r="J431">
        <v>1960</v>
      </c>
      <c r="K431">
        <f>VLOOKUP(E431,Plan4!$A$4:$E$32,4,0)</f>
        <v>1956</v>
      </c>
      <c r="L431">
        <v>1972</v>
      </c>
      <c r="M431">
        <v>5</v>
      </c>
      <c r="N431">
        <v>14</v>
      </c>
      <c r="O431">
        <v>3</v>
      </c>
      <c r="P431">
        <v>8</v>
      </c>
      <c r="Q431">
        <f t="shared" si="18"/>
        <v>1</v>
      </c>
      <c r="R431">
        <f t="shared" si="19"/>
        <v>6</v>
      </c>
      <c r="S431">
        <v>0</v>
      </c>
      <c r="T431">
        <v>0</v>
      </c>
      <c r="U431">
        <v>1</v>
      </c>
      <c r="V431">
        <v>1</v>
      </c>
      <c r="W431">
        <f t="shared" si="20"/>
        <v>1</v>
      </c>
      <c r="X431">
        <v>527</v>
      </c>
    </row>
    <row r="432" spans="1:24" x14ac:dyDescent="0.3">
      <c r="A432">
        <v>5</v>
      </c>
      <c r="B432">
        <v>11</v>
      </c>
      <c r="C432">
        <v>10</v>
      </c>
      <c r="D432">
        <v>26</v>
      </c>
      <c r="E432">
        <v>1968</v>
      </c>
      <c r="F432">
        <v>0</v>
      </c>
      <c r="G432">
        <v>15</v>
      </c>
      <c r="H432" t="s">
        <v>281</v>
      </c>
      <c r="I432">
        <v>1964</v>
      </c>
      <c r="J432">
        <v>1960</v>
      </c>
      <c r="K432">
        <f>VLOOKUP(E432,Plan4!$A$4:$E$32,4,0)</f>
        <v>1956</v>
      </c>
      <c r="L432">
        <v>1972</v>
      </c>
      <c r="M432">
        <v>0</v>
      </c>
      <c r="N432">
        <v>0</v>
      </c>
      <c r="O432">
        <v>0</v>
      </c>
      <c r="P432">
        <v>0</v>
      </c>
      <c r="Q432">
        <f t="shared" si="18"/>
        <v>0</v>
      </c>
      <c r="R432">
        <f t="shared" si="19"/>
        <v>0</v>
      </c>
      <c r="S432">
        <v>0</v>
      </c>
      <c r="T432">
        <v>1</v>
      </c>
      <c r="U432">
        <v>0</v>
      </c>
      <c r="V432">
        <v>0</v>
      </c>
      <c r="W432">
        <f t="shared" si="20"/>
        <v>0</v>
      </c>
      <c r="X432">
        <v>527</v>
      </c>
    </row>
    <row r="433" spans="1:24" x14ac:dyDescent="0.3">
      <c r="A433">
        <v>5</v>
      </c>
      <c r="B433">
        <v>7</v>
      </c>
      <c r="C433">
        <v>5</v>
      </c>
      <c r="D433">
        <v>17</v>
      </c>
      <c r="E433">
        <v>1968</v>
      </c>
      <c r="F433">
        <v>0</v>
      </c>
      <c r="G433">
        <v>12</v>
      </c>
      <c r="H433" t="s">
        <v>216</v>
      </c>
      <c r="I433">
        <v>1964</v>
      </c>
      <c r="J433">
        <v>1960</v>
      </c>
      <c r="K433">
        <f>VLOOKUP(E433,Plan4!$A$4:$E$32,4,0)</f>
        <v>1956</v>
      </c>
      <c r="L433">
        <v>1972</v>
      </c>
      <c r="M433">
        <v>6</v>
      </c>
      <c r="N433">
        <v>18</v>
      </c>
      <c r="O433">
        <v>8</v>
      </c>
      <c r="P433">
        <v>22</v>
      </c>
      <c r="Q433">
        <f t="shared" si="18"/>
        <v>13</v>
      </c>
      <c r="R433">
        <f t="shared" si="19"/>
        <v>35</v>
      </c>
      <c r="S433">
        <v>0</v>
      </c>
      <c r="T433">
        <v>0</v>
      </c>
      <c r="U433">
        <v>1</v>
      </c>
      <c r="V433">
        <v>1</v>
      </c>
      <c r="W433">
        <f t="shared" si="20"/>
        <v>1</v>
      </c>
      <c r="X433">
        <v>527</v>
      </c>
    </row>
    <row r="434" spans="1:24" x14ac:dyDescent="0.3">
      <c r="A434">
        <v>5</v>
      </c>
      <c r="B434">
        <v>5</v>
      </c>
      <c r="C434">
        <v>3</v>
      </c>
      <c r="D434">
        <v>13</v>
      </c>
      <c r="E434">
        <v>1968</v>
      </c>
      <c r="F434">
        <v>0</v>
      </c>
      <c r="G434">
        <v>16</v>
      </c>
      <c r="H434" t="s">
        <v>213</v>
      </c>
      <c r="I434">
        <v>1964</v>
      </c>
      <c r="J434">
        <v>1960</v>
      </c>
      <c r="K434">
        <f>VLOOKUP(E434,Plan4!$A$4:$E$32,4,0)</f>
        <v>1956</v>
      </c>
      <c r="L434">
        <v>1972</v>
      </c>
      <c r="M434">
        <v>4</v>
      </c>
      <c r="N434">
        <v>18</v>
      </c>
      <c r="O434">
        <v>2</v>
      </c>
      <c r="P434">
        <v>20</v>
      </c>
      <c r="Q434">
        <f t="shared" si="18"/>
        <v>6</v>
      </c>
      <c r="R434">
        <f t="shared" si="19"/>
        <v>24</v>
      </c>
      <c r="S434">
        <v>0</v>
      </c>
      <c r="T434">
        <v>0</v>
      </c>
      <c r="U434">
        <v>1</v>
      </c>
      <c r="V434">
        <v>1</v>
      </c>
      <c r="W434">
        <f t="shared" si="20"/>
        <v>1</v>
      </c>
      <c r="X434">
        <v>527</v>
      </c>
    </row>
    <row r="435" spans="1:24" x14ac:dyDescent="0.3">
      <c r="A435">
        <v>5</v>
      </c>
      <c r="B435">
        <v>2</v>
      </c>
      <c r="C435">
        <v>11</v>
      </c>
      <c r="D435">
        <v>18</v>
      </c>
      <c r="E435">
        <v>1968</v>
      </c>
      <c r="F435">
        <v>0</v>
      </c>
      <c r="G435">
        <v>9</v>
      </c>
      <c r="H435" t="s">
        <v>244</v>
      </c>
      <c r="I435">
        <v>1964</v>
      </c>
      <c r="J435">
        <v>1960</v>
      </c>
      <c r="K435">
        <f>VLOOKUP(E435,Plan4!$A$4:$E$32,4,0)</f>
        <v>1956</v>
      </c>
      <c r="L435">
        <v>1972</v>
      </c>
      <c r="M435">
        <v>7</v>
      </c>
      <c r="N435">
        <v>23</v>
      </c>
      <c r="O435">
        <v>4</v>
      </c>
      <c r="P435">
        <v>21</v>
      </c>
      <c r="Q435">
        <f t="shared" si="18"/>
        <v>1</v>
      </c>
      <c r="R435">
        <f t="shared" si="19"/>
        <v>9</v>
      </c>
      <c r="S435">
        <v>0</v>
      </c>
      <c r="T435">
        <v>0</v>
      </c>
      <c r="U435">
        <v>1</v>
      </c>
      <c r="V435">
        <v>1</v>
      </c>
      <c r="W435">
        <f t="shared" si="20"/>
        <v>1</v>
      </c>
      <c r="X435">
        <v>527</v>
      </c>
    </row>
    <row r="436" spans="1:24" x14ac:dyDescent="0.3">
      <c r="A436">
        <v>4</v>
      </c>
      <c r="B436">
        <v>6</v>
      </c>
      <c r="C436">
        <v>5</v>
      </c>
      <c r="D436">
        <v>15</v>
      </c>
      <c r="E436">
        <v>1968</v>
      </c>
      <c r="F436">
        <v>0</v>
      </c>
      <c r="G436">
        <v>10</v>
      </c>
      <c r="H436" t="s">
        <v>247</v>
      </c>
      <c r="I436">
        <v>1964</v>
      </c>
      <c r="J436">
        <v>1960</v>
      </c>
      <c r="K436">
        <f>VLOOKUP(E436,Plan4!$A$4:$E$32,4,0)</f>
        <v>1956</v>
      </c>
      <c r="L436">
        <v>1972</v>
      </c>
      <c r="M436">
        <v>2</v>
      </c>
      <c r="N436">
        <v>12</v>
      </c>
      <c r="O436">
        <v>3</v>
      </c>
      <c r="P436">
        <v>10</v>
      </c>
      <c r="Q436">
        <f t="shared" si="18"/>
        <v>5</v>
      </c>
      <c r="R436">
        <f t="shared" si="19"/>
        <v>13</v>
      </c>
      <c r="S436">
        <v>0</v>
      </c>
      <c r="T436">
        <v>0</v>
      </c>
      <c r="U436">
        <v>1</v>
      </c>
      <c r="V436">
        <v>1</v>
      </c>
      <c r="W436">
        <f t="shared" si="20"/>
        <v>1</v>
      </c>
      <c r="X436">
        <v>527</v>
      </c>
    </row>
    <row r="437" spans="1:24" x14ac:dyDescent="0.3">
      <c r="A437">
        <v>3</v>
      </c>
      <c r="B437">
        <v>4</v>
      </c>
      <c r="C437">
        <v>9</v>
      </c>
      <c r="D437">
        <v>16</v>
      </c>
      <c r="E437">
        <v>1968</v>
      </c>
      <c r="F437">
        <v>0</v>
      </c>
      <c r="G437">
        <v>8</v>
      </c>
      <c r="H437" t="s">
        <v>221</v>
      </c>
      <c r="I437">
        <v>1964</v>
      </c>
      <c r="J437">
        <v>1960</v>
      </c>
      <c r="K437">
        <f>VLOOKUP(E437,Plan4!$A$4:$E$32,4,0)</f>
        <v>1956</v>
      </c>
      <c r="L437">
        <v>1972</v>
      </c>
      <c r="M437">
        <v>10</v>
      </c>
      <c r="N437">
        <v>27</v>
      </c>
      <c r="O437">
        <v>13</v>
      </c>
      <c r="P437">
        <v>36</v>
      </c>
      <c r="Q437">
        <f t="shared" si="18"/>
        <v>8</v>
      </c>
      <c r="R437">
        <f t="shared" si="19"/>
        <v>25</v>
      </c>
      <c r="S437">
        <v>0</v>
      </c>
      <c r="T437">
        <v>0</v>
      </c>
      <c r="U437">
        <v>1</v>
      </c>
      <c r="V437">
        <v>1</v>
      </c>
      <c r="W437">
        <f t="shared" si="20"/>
        <v>1</v>
      </c>
      <c r="X437">
        <v>527</v>
      </c>
    </row>
    <row r="438" spans="1:24" x14ac:dyDescent="0.3">
      <c r="A438">
        <v>3</v>
      </c>
      <c r="B438">
        <v>4</v>
      </c>
      <c r="C438">
        <v>2</v>
      </c>
      <c r="D438">
        <v>9</v>
      </c>
      <c r="E438">
        <v>1968</v>
      </c>
      <c r="F438">
        <v>0</v>
      </c>
      <c r="G438">
        <v>8</v>
      </c>
      <c r="H438" t="s">
        <v>278</v>
      </c>
      <c r="I438">
        <v>1964</v>
      </c>
      <c r="J438">
        <v>1960</v>
      </c>
      <c r="K438">
        <f>VLOOKUP(E438,Plan4!$A$4:$E$32,4,0)</f>
        <v>1956</v>
      </c>
      <c r="L438">
        <v>1972</v>
      </c>
      <c r="M438">
        <v>0</v>
      </c>
      <c r="N438">
        <v>1</v>
      </c>
      <c r="O438">
        <v>0</v>
      </c>
      <c r="P438">
        <v>0</v>
      </c>
      <c r="Q438">
        <f t="shared" si="18"/>
        <v>0</v>
      </c>
      <c r="R438">
        <f t="shared" si="19"/>
        <v>0</v>
      </c>
      <c r="S438">
        <v>0</v>
      </c>
      <c r="T438">
        <v>0</v>
      </c>
      <c r="U438">
        <v>1</v>
      </c>
      <c r="V438">
        <v>0</v>
      </c>
      <c r="W438">
        <f t="shared" si="20"/>
        <v>0</v>
      </c>
      <c r="X438">
        <v>527</v>
      </c>
    </row>
    <row r="439" spans="1:24" x14ac:dyDescent="0.3">
      <c r="A439">
        <v>3</v>
      </c>
      <c r="B439">
        <v>3</v>
      </c>
      <c r="C439">
        <v>3</v>
      </c>
      <c r="D439">
        <v>9</v>
      </c>
      <c r="E439">
        <v>1968</v>
      </c>
      <c r="F439">
        <v>1</v>
      </c>
      <c r="G439">
        <v>9</v>
      </c>
      <c r="H439" t="s">
        <v>229</v>
      </c>
      <c r="I439">
        <v>1964</v>
      </c>
      <c r="J439">
        <v>1960</v>
      </c>
      <c r="K439">
        <f>VLOOKUP(E439,Plan4!$A$4:$E$32,4,0)</f>
        <v>1956</v>
      </c>
      <c r="L439">
        <v>1972</v>
      </c>
      <c r="M439">
        <v>0</v>
      </c>
      <c r="N439">
        <v>1</v>
      </c>
      <c r="O439">
        <v>0</v>
      </c>
      <c r="P439">
        <v>1</v>
      </c>
      <c r="Q439">
        <f t="shared" si="18"/>
        <v>1</v>
      </c>
      <c r="R439">
        <f t="shared" si="19"/>
        <v>2</v>
      </c>
      <c r="S439">
        <v>0</v>
      </c>
      <c r="T439">
        <v>0</v>
      </c>
      <c r="U439">
        <v>1</v>
      </c>
      <c r="V439">
        <v>1</v>
      </c>
      <c r="W439">
        <f t="shared" si="20"/>
        <v>1</v>
      </c>
      <c r="X439">
        <v>527</v>
      </c>
    </row>
    <row r="440" spans="1:24" x14ac:dyDescent="0.3">
      <c r="A440">
        <v>3</v>
      </c>
      <c r="B440">
        <v>3</v>
      </c>
      <c r="C440">
        <v>2</v>
      </c>
      <c r="D440">
        <v>8</v>
      </c>
      <c r="E440">
        <v>1968</v>
      </c>
      <c r="F440">
        <v>0</v>
      </c>
      <c r="G440">
        <v>13</v>
      </c>
      <c r="H440" t="s">
        <v>241</v>
      </c>
      <c r="I440">
        <v>1964</v>
      </c>
      <c r="J440">
        <v>1960</v>
      </c>
      <c r="K440">
        <f>VLOOKUP(E440,Plan4!$A$4:$E$32,4,0)</f>
        <v>1956</v>
      </c>
      <c r="L440">
        <v>1972</v>
      </c>
      <c r="M440">
        <v>2</v>
      </c>
      <c r="N440">
        <v>5</v>
      </c>
      <c r="O440">
        <v>1</v>
      </c>
      <c r="P440">
        <v>2</v>
      </c>
      <c r="Q440">
        <f t="shared" si="18"/>
        <v>0</v>
      </c>
      <c r="R440">
        <f t="shared" si="19"/>
        <v>3</v>
      </c>
      <c r="S440">
        <v>0</v>
      </c>
      <c r="T440">
        <v>0</v>
      </c>
      <c r="U440">
        <v>1</v>
      </c>
      <c r="V440">
        <v>1</v>
      </c>
      <c r="W440">
        <f t="shared" si="20"/>
        <v>1</v>
      </c>
      <c r="X440">
        <v>527</v>
      </c>
    </row>
    <row r="441" spans="1:24" x14ac:dyDescent="0.3">
      <c r="A441">
        <v>3</v>
      </c>
      <c r="B441">
        <v>3</v>
      </c>
      <c r="C441">
        <v>1</v>
      </c>
      <c r="D441">
        <v>7</v>
      </c>
      <c r="E441">
        <v>1968</v>
      </c>
      <c r="F441">
        <v>0</v>
      </c>
      <c r="G441">
        <v>14</v>
      </c>
      <c r="H441" t="s">
        <v>226</v>
      </c>
      <c r="I441">
        <v>1964</v>
      </c>
      <c r="J441">
        <v>1960</v>
      </c>
      <c r="K441">
        <f>VLOOKUP(E441,Plan4!$A$4:$E$32,4,0)</f>
        <v>1956</v>
      </c>
      <c r="L441">
        <v>1972</v>
      </c>
      <c r="M441">
        <v>2</v>
      </c>
      <c r="N441">
        <v>10</v>
      </c>
      <c r="O441">
        <v>0</v>
      </c>
      <c r="P441">
        <v>3</v>
      </c>
      <c r="Q441">
        <f t="shared" si="18"/>
        <v>0</v>
      </c>
      <c r="R441">
        <f t="shared" si="19"/>
        <v>0</v>
      </c>
      <c r="S441">
        <v>0</v>
      </c>
      <c r="T441">
        <v>0</v>
      </c>
      <c r="U441">
        <v>1</v>
      </c>
      <c r="V441">
        <v>1</v>
      </c>
      <c r="W441">
        <f t="shared" si="20"/>
        <v>0</v>
      </c>
      <c r="X441">
        <v>527</v>
      </c>
    </row>
    <row r="442" spans="1:24" x14ac:dyDescent="0.3">
      <c r="A442">
        <v>2</v>
      </c>
      <c r="B442">
        <v>4</v>
      </c>
      <c r="C442">
        <v>3</v>
      </c>
      <c r="D442">
        <v>9</v>
      </c>
      <c r="E442">
        <v>1968</v>
      </c>
      <c r="F442">
        <v>0</v>
      </c>
      <c r="G442">
        <v>11</v>
      </c>
      <c r="H442" t="s">
        <v>264</v>
      </c>
      <c r="I442">
        <v>1964</v>
      </c>
      <c r="J442">
        <v>1960</v>
      </c>
      <c r="K442">
        <f>VLOOKUP(E442,Plan4!$A$4:$E$32,4,0)</f>
        <v>1956</v>
      </c>
      <c r="L442">
        <v>1972</v>
      </c>
      <c r="M442">
        <v>3</v>
      </c>
      <c r="N442">
        <v>10</v>
      </c>
      <c r="O442">
        <v>1</v>
      </c>
      <c r="P442">
        <v>7</v>
      </c>
      <c r="Q442">
        <f t="shared" si="18"/>
        <v>1</v>
      </c>
      <c r="R442">
        <f t="shared" si="19"/>
        <v>5</v>
      </c>
      <c r="S442">
        <v>0</v>
      </c>
      <c r="T442">
        <v>0</v>
      </c>
      <c r="U442">
        <v>1</v>
      </c>
      <c r="V442">
        <v>1</v>
      </c>
      <c r="W442">
        <f t="shared" si="20"/>
        <v>1</v>
      </c>
      <c r="X442">
        <v>527</v>
      </c>
    </row>
    <row r="443" spans="1:24" x14ac:dyDescent="0.3">
      <c r="A443">
        <v>2</v>
      </c>
      <c r="B443">
        <v>1</v>
      </c>
      <c r="C443">
        <v>2</v>
      </c>
      <c r="D443">
        <v>5</v>
      </c>
      <c r="E443">
        <v>1968</v>
      </c>
      <c r="F443">
        <v>0</v>
      </c>
      <c r="G443">
        <v>7</v>
      </c>
      <c r="H443" t="s">
        <v>260</v>
      </c>
      <c r="I443">
        <v>1964</v>
      </c>
      <c r="J443">
        <v>1960</v>
      </c>
      <c r="K443">
        <f>VLOOKUP(E443,Plan4!$A$4:$E$32,4,0)</f>
        <v>1956</v>
      </c>
      <c r="L443">
        <v>1972</v>
      </c>
      <c r="M443">
        <v>0</v>
      </c>
      <c r="N443">
        <v>2</v>
      </c>
      <c r="O443">
        <v>0</v>
      </c>
      <c r="P443">
        <v>4</v>
      </c>
      <c r="Q443">
        <f t="shared" si="18"/>
        <v>2</v>
      </c>
      <c r="R443">
        <f t="shared" si="19"/>
        <v>5</v>
      </c>
      <c r="S443">
        <v>0</v>
      </c>
      <c r="T443">
        <v>0</v>
      </c>
      <c r="U443">
        <v>1</v>
      </c>
      <c r="V443">
        <v>1</v>
      </c>
      <c r="W443">
        <f t="shared" si="20"/>
        <v>1</v>
      </c>
      <c r="X443">
        <v>527</v>
      </c>
    </row>
    <row r="444" spans="1:24" x14ac:dyDescent="0.3">
      <c r="A444">
        <v>2</v>
      </c>
      <c r="B444">
        <v>1</v>
      </c>
      <c r="C444">
        <v>1</v>
      </c>
      <c r="D444">
        <v>4</v>
      </c>
      <c r="E444">
        <v>1968</v>
      </c>
      <c r="F444">
        <v>0</v>
      </c>
      <c r="G444">
        <v>9</v>
      </c>
      <c r="H444" t="s">
        <v>230</v>
      </c>
      <c r="I444">
        <v>1964</v>
      </c>
      <c r="J444">
        <v>1960</v>
      </c>
      <c r="K444">
        <f>VLOOKUP(E444,Plan4!$A$4:$E$32,4,0)</f>
        <v>1956</v>
      </c>
      <c r="L444">
        <v>1972</v>
      </c>
      <c r="M444">
        <v>2</v>
      </c>
      <c r="N444">
        <v>8</v>
      </c>
      <c r="O444">
        <v>1</v>
      </c>
      <c r="P444">
        <v>6</v>
      </c>
      <c r="Q444">
        <f t="shared" si="18"/>
        <v>8</v>
      </c>
      <c r="R444">
        <f t="shared" si="19"/>
        <v>19</v>
      </c>
      <c r="S444">
        <v>0</v>
      </c>
      <c r="T444">
        <v>0</v>
      </c>
      <c r="U444">
        <v>1</v>
      </c>
      <c r="V444">
        <v>1</v>
      </c>
      <c r="W444">
        <f t="shared" si="20"/>
        <v>1</v>
      </c>
      <c r="X444">
        <v>527</v>
      </c>
    </row>
    <row r="445" spans="1:24" x14ac:dyDescent="0.3">
      <c r="A445">
        <v>2</v>
      </c>
      <c r="B445">
        <v>0</v>
      </c>
      <c r="C445">
        <v>0</v>
      </c>
      <c r="D445">
        <v>2</v>
      </c>
      <c r="E445">
        <v>1968</v>
      </c>
      <c r="F445">
        <v>0</v>
      </c>
      <c r="G445">
        <v>9</v>
      </c>
      <c r="H445" t="s">
        <v>253</v>
      </c>
      <c r="I445">
        <v>1964</v>
      </c>
      <c r="J445">
        <v>1960</v>
      </c>
      <c r="K445">
        <f>VLOOKUP(E445,Plan4!$A$4:$E$32,4,0)</f>
        <v>1956</v>
      </c>
      <c r="L445">
        <v>1972</v>
      </c>
      <c r="M445">
        <v>2</v>
      </c>
      <c r="N445">
        <v>6</v>
      </c>
      <c r="O445">
        <v>7</v>
      </c>
      <c r="P445">
        <v>9</v>
      </c>
      <c r="Q445">
        <f t="shared" si="18"/>
        <v>3</v>
      </c>
      <c r="R445">
        <f t="shared" si="19"/>
        <v>7</v>
      </c>
      <c r="S445">
        <v>0</v>
      </c>
      <c r="T445">
        <v>0</v>
      </c>
      <c r="U445">
        <v>1</v>
      </c>
      <c r="V445">
        <v>1</v>
      </c>
      <c r="W445">
        <f t="shared" si="20"/>
        <v>1</v>
      </c>
      <c r="X445">
        <v>527</v>
      </c>
    </row>
    <row r="446" spans="1:24" x14ac:dyDescent="0.3">
      <c r="A446">
        <v>1</v>
      </c>
      <c r="B446">
        <v>4</v>
      </c>
      <c r="C446">
        <v>3</v>
      </c>
      <c r="D446">
        <v>8</v>
      </c>
      <c r="E446">
        <v>1968</v>
      </c>
      <c r="F446">
        <v>0</v>
      </c>
      <c r="G446">
        <v>10</v>
      </c>
      <c r="H446" t="s">
        <v>217</v>
      </c>
      <c r="I446">
        <v>1964</v>
      </c>
      <c r="J446">
        <v>1960</v>
      </c>
      <c r="K446">
        <f>VLOOKUP(E446,Plan4!$A$4:$E$32,4,0)</f>
        <v>1956</v>
      </c>
      <c r="L446">
        <v>1972</v>
      </c>
      <c r="M446">
        <v>2</v>
      </c>
      <c r="N446">
        <v>6</v>
      </c>
      <c r="O446">
        <v>2</v>
      </c>
      <c r="P446">
        <v>6</v>
      </c>
      <c r="Q446">
        <f t="shared" si="18"/>
        <v>1</v>
      </c>
      <c r="R446">
        <f t="shared" si="19"/>
        <v>4</v>
      </c>
      <c r="S446">
        <v>0</v>
      </c>
      <c r="T446">
        <v>0</v>
      </c>
      <c r="U446">
        <v>1</v>
      </c>
      <c r="V446">
        <v>1</v>
      </c>
      <c r="W446">
        <f t="shared" si="20"/>
        <v>1</v>
      </c>
      <c r="X446">
        <v>527</v>
      </c>
    </row>
    <row r="447" spans="1:24" x14ac:dyDescent="0.3">
      <c r="A447">
        <v>1</v>
      </c>
      <c r="B447">
        <v>3</v>
      </c>
      <c r="C447">
        <v>1</v>
      </c>
      <c r="D447">
        <v>5</v>
      </c>
      <c r="E447">
        <v>1968</v>
      </c>
      <c r="F447">
        <v>0</v>
      </c>
      <c r="G447">
        <v>9</v>
      </c>
      <c r="H447" t="s">
        <v>223</v>
      </c>
      <c r="I447">
        <v>1964</v>
      </c>
      <c r="J447">
        <v>1960</v>
      </c>
      <c r="K447">
        <f>VLOOKUP(E447,Plan4!$A$4:$E$32,4,0)</f>
        <v>1956</v>
      </c>
      <c r="L447">
        <v>1972</v>
      </c>
      <c r="M447">
        <v>1</v>
      </c>
      <c r="N447">
        <v>4</v>
      </c>
      <c r="O447">
        <v>0</v>
      </c>
      <c r="P447">
        <v>1</v>
      </c>
      <c r="Q447">
        <f t="shared" si="18"/>
        <v>2</v>
      </c>
      <c r="R447">
        <f t="shared" si="19"/>
        <v>6</v>
      </c>
      <c r="S447">
        <v>0</v>
      </c>
      <c r="T447">
        <v>0</v>
      </c>
      <c r="U447">
        <v>1</v>
      </c>
      <c r="V447">
        <v>1</v>
      </c>
      <c r="W447">
        <f t="shared" si="20"/>
        <v>1</v>
      </c>
      <c r="X447">
        <v>527</v>
      </c>
    </row>
    <row r="448" spans="1:24" x14ac:dyDescent="0.3">
      <c r="A448">
        <v>1</v>
      </c>
      <c r="B448">
        <v>2</v>
      </c>
      <c r="C448">
        <v>1</v>
      </c>
      <c r="D448">
        <v>4</v>
      </c>
      <c r="E448">
        <v>1968</v>
      </c>
      <c r="F448">
        <v>0</v>
      </c>
      <c r="G448">
        <v>10</v>
      </c>
      <c r="H448" t="s">
        <v>233</v>
      </c>
      <c r="I448">
        <v>1964</v>
      </c>
      <c r="J448">
        <v>1960</v>
      </c>
      <c r="K448">
        <f>VLOOKUP(E448,Plan4!$A$4:$E$32,4,0)</f>
        <v>1956</v>
      </c>
      <c r="L448">
        <v>1972</v>
      </c>
      <c r="M448">
        <v>3</v>
      </c>
      <c r="N448">
        <v>5</v>
      </c>
      <c r="O448">
        <v>1</v>
      </c>
      <c r="P448">
        <v>5</v>
      </c>
      <c r="Q448">
        <f t="shared" si="18"/>
        <v>3</v>
      </c>
      <c r="R448">
        <f t="shared" si="19"/>
        <v>15</v>
      </c>
      <c r="S448">
        <v>0</v>
      </c>
      <c r="T448">
        <v>0</v>
      </c>
      <c r="U448">
        <v>1</v>
      </c>
      <c r="V448">
        <v>1</v>
      </c>
      <c r="W448">
        <f t="shared" si="20"/>
        <v>1</v>
      </c>
      <c r="X448">
        <v>527</v>
      </c>
    </row>
    <row r="449" spans="1:24" x14ac:dyDescent="0.3">
      <c r="A449">
        <v>1</v>
      </c>
      <c r="B449">
        <v>1</v>
      </c>
      <c r="C449">
        <v>0</v>
      </c>
      <c r="D449">
        <v>2</v>
      </c>
      <c r="E449">
        <v>1968</v>
      </c>
      <c r="F449">
        <v>0</v>
      </c>
      <c r="G449">
        <v>11</v>
      </c>
      <c r="H449" t="s">
        <v>270</v>
      </c>
      <c r="I449">
        <v>1964</v>
      </c>
      <c r="J449">
        <v>1960</v>
      </c>
      <c r="K449">
        <f>VLOOKUP(E449,Plan4!$A$4:$E$32,4,0)</f>
        <v>1956</v>
      </c>
      <c r="L449">
        <v>1972</v>
      </c>
      <c r="M449">
        <v>1</v>
      </c>
      <c r="N449">
        <v>1</v>
      </c>
      <c r="O449">
        <v>1</v>
      </c>
      <c r="P449">
        <v>1</v>
      </c>
      <c r="Q449">
        <f t="shared" si="18"/>
        <v>0</v>
      </c>
      <c r="R449">
        <f t="shared" si="19"/>
        <v>0</v>
      </c>
      <c r="S449">
        <v>0</v>
      </c>
      <c r="T449">
        <v>0</v>
      </c>
      <c r="U449">
        <v>1</v>
      </c>
      <c r="V449">
        <v>1</v>
      </c>
      <c r="W449">
        <f t="shared" si="20"/>
        <v>0</v>
      </c>
      <c r="X449">
        <v>527</v>
      </c>
    </row>
    <row r="450" spans="1:24" x14ac:dyDescent="0.3">
      <c r="A450">
        <v>1</v>
      </c>
      <c r="B450">
        <v>1</v>
      </c>
      <c r="C450">
        <v>0</v>
      </c>
      <c r="D450">
        <v>2</v>
      </c>
      <c r="E450">
        <v>1968</v>
      </c>
      <c r="F450">
        <v>0</v>
      </c>
      <c r="G450">
        <v>9</v>
      </c>
      <c r="H450" t="s">
        <v>225</v>
      </c>
      <c r="I450">
        <v>1964</v>
      </c>
      <c r="J450">
        <v>1960</v>
      </c>
      <c r="K450">
        <f>VLOOKUP(E450,Plan4!$A$4:$E$32,4,0)</f>
        <v>1956</v>
      </c>
      <c r="L450">
        <v>1972</v>
      </c>
      <c r="M450">
        <v>0</v>
      </c>
      <c r="N450">
        <v>0</v>
      </c>
      <c r="O450">
        <v>1</v>
      </c>
      <c r="P450">
        <v>1</v>
      </c>
      <c r="Q450">
        <f t="shared" si="18"/>
        <v>1</v>
      </c>
      <c r="R450">
        <f t="shared" si="19"/>
        <v>3</v>
      </c>
      <c r="S450">
        <v>0</v>
      </c>
      <c r="T450">
        <v>0</v>
      </c>
      <c r="U450">
        <v>0</v>
      </c>
      <c r="V450">
        <v>1</v>
      </c>
      <c r="W450">
        <f t="shared" si="20"/>
        <v>1</v>
      </c>
      <c r="X450">
        <v>527</v>
      </c>
    </row>
    <row r="451" spans="1:24" x14ac:dyDescent="0.3">
      <c r="A451">
        <v>1</v>
      </c>
      <c r="B451">
        <v>0</v>
      </c>
      <c r="C451">
        <v>2</v>
      </c>
      <c r="D451">
        <v>3</v>
      </c>
      <c r="E451">
        <v>1968</v>
      </c>
      <c r="F451">
        <v>0</v>
      </c>
      <c r="G451">
        <v>14</v>
      </c>
      <c r="H451" t="s">
        <v>240</v>
      </c>
      <c r="I451">
        <v>1964</v>
      </c>
      <c r="J451">
        <v>1960</v>
      </c>
      <c r="K451">
        <f>VLOOKUP(E451,Plan4!$A$4:$E$32,4,0)</f>
        <v>1956</v>
      </c>
      <c r="L451">
        <v>1972</v>
      </c>
      <c r="M451">
        <v>3</v>
      </c>
      <c r="N451">
        <v>5</v>
      </c>
      <c r="O451">
        <v>2</v>
      </c>
      <c r="P451">
        <v>3</v>
      </c>
      <c r="Q451">
        <f t="shared" ref="Q451:Q514" si="21">SUMIFS($A$2:$A$1248,$H$2:$H$1248,$H451,$E$2:$E$1248,$K451)</f>
        <v>2</v>
      </c>
      <c r="R451">
        <f t="shared" ref="R451:R514" si="22">SUMIFS($D$2:$D$1248,$H$2:$H$1248,$H451,$E$2:$E$1248,$K451)</f>
        <v>2</v>
      </c>
      <c r="S451">
        <v>0</v>
      </c>
      <c r="T451">
        <v>0</v>
      </c>
      <c r="U451">
        <v>1</v>
      </c>
      <c r="V451">
        <v>1</v>
      </c>
      <c r="W451">
        <f t="shared" ref="W451:W514" si="23">COUNTIFS($H$2:$H$1248,$H451,$E$2:$E$1248,$K$2:$K$1248)</f>
        <v>1</v>
      </c>
      <c r="X451">
        <v>527</v>
      </c>
    </row>
    <row r="452" spans="1:24" x14ac:dyDescent="0.3">
      <c r="A452">
        <v>1</v>
      </c>
      <c r="B452">
        <v>0</v>
      </c>
      <c r="C452">
        <v>1</v>
      </c>
      <c r="D452">
        <v>2</v>
      </c>
      <c r="E452">
        <v>1968</v>
      </c>
      <c r="F452">
        <v>0</v>
      </c>
      <c r="G452">
        <v>10</v>
      </c>
      <c r="H452" t="s">
        <v>277</v>
      </c>
      <c r="I452">
        <v>1964</v>
      </c>
      <c r="J452">
        <v>1960</v>
      </c>
      <c r="K452">
        <f>VLOOKUP(E452,Plan4!$A$4:$E$32,4,0)</f>
        <v>1956</v>
      </c>
      <c r="L452">
        <v>1972</v>
      </c>
      <c r="M452">
        <v>0</v>
      </c>
      <c r="N452">
        <v>2</v>
      </c>
      <c r="O452">
        <v>0</v>
      </c>
      <c r="P452">
        <v>0</v>
      </c>
      <c r="Q452">
        <f t="shared" si="21"/>
        <v>0</v>
      </c>
      <c r="R452">
        <f t="shared" si="22"/>
        <v>0</v>
      </c>
      <c r="S452">
        <v>0</v>
      </c>
      <c r="T452">
        <v>0</v>
      </c>
      <c r="U452">
        <v>1</v>
      </c>
      <c r="V452">
        <v>0</v>
      </c>
      <c r="W452">
        <f t="shared" si="23"/>
        <v>0</v>
      </c>
      <c r="X452">
        <v>527</v>
      </c>
    </row>
    <row r="453" spans="1:24" x14ac:dyDescent="0.3">
      <c r="A453">
        <v>1</v>
      </c>
      <c r="B453">
        <v>0</v>
      </c>
      <c r="C453">
        <v>0</v>
      </c>
      <c r="D453">
        <v>1</v>
      </c>
      <c r="E453">
        <v>1968</v>
      </c>
      <c r="F453">
        <v>0</v>
      </c>
      <c r="G453">
        <v>11</v>
      </c>
      <c r="H453" t="s">
        <v>268</v>
      </c>
      <c r="I453">
        <v>1964</v>
      </c>
      <c r="J453">
        <v>1960</v>
      </c>
      <c r="K453">
        <f>VLOOKUP(E453,Plan4!$A$4:$E$32,4,0)</f>
        <v>1956</v>
      </c>
      <c r="L453">
        <v>1972</v>
      </c>
      <c r="M453">
        <v>0</v>
      </c>
      <c r="N453">
        <v>1</v>
      </c>
      <c r="O453">
        <v>1</v>
      </c>
      <c r="P453">
        <v>2</v>
      </c>
      <c r="Q453">
        <f t="shared" si="21"/>
        <v>0</v>
      </c>
      <c r="R453">
        <f t="shared" si="22"/>
        <v>1</v>
      </c>
      <c r="S453">
        <v>0</v>
      </c>
      <c r="T453">
        <v>0</v>
      </c>
      <c r="U453">
        <v>1</v>
      </c>
      <c r="V453">
        <v>1</v>
      </c>
      <c r="W453">
        <f t="shared" si="23"/>
        <v>1</v>
      </c>
      <c r="X453">
        <v>527</v>
      </c>
    </row>
    <row r="454" spans="1:24" x14ac:dyDescent="0.3">
      <c r="A454">
        <v>1</v>
      </c>
      <c r="B454">
        <v>0</v>
      </c>
      <c r="C454">
        <v>0</v>
      </c>
      <c r="D454">
        <v>1</v>
      </c>
      <c r="E454">
        <v>1968</v>
      </c>
      <c r="F454">
        <v>0</v>
      </c>
      <c r="G454">
        <v>12</v>
      </c>
      <c r="H454" t="s">
        <v>265</v>
      </c>
      <c r="I454">
        <v>1964</v>
      </c>
      <c r="J454">
        <v>1960</v>
      </c>
      <c r="K454">
        <f>VLOOKUP(E454,Plan4!$A$4:$E$32,4,0)</f>
        <v>1956</v>
      </c>
      <c r="L454">
        <v>1972</v>
      </c>
      <c r="M454">
        <v>0</v>
      </c>
      <c r="N454">
        <v>0</v>
      </c>
      <c r="O454">
        <v>0</v>
      </c>
      <c r="P454">
        <v>1</v>
      </c>
      <c r="Q454">
        <f t="shared" si="21"/>
        <v>0</v>
      </c>
      <c r="R454">
        <f t="shared" si="22"/>
        <v>0</v>
      </c>
      <c r="S454">
        <v>0</v>
      </c>
      <c r="T454">
        <v>0</v>
      </c>
      <c r="U454">
        <v>0</v>
      </c>
      <c r="V454">
        <v>1</v>
      </c>
      <c r="W454">
        <f t="shared" si="23"/>
        <v>0</v>
      </c>
      <c r="X454">
        <v>527</v>
      </c>
    </row>
    <row r="455" spans="1:24" x14ac:dyDescent="0.3">
      <c r="A455">
        <v>0</v>
      </c>
      <c r="B455">
        <v>4</v>
      </c>
      <c r="C455">
        <v>0</v>
      </c>
      <c r="D455">
        <v>4</v>
      </c>
      <c r="E455">
        <v>1968</v>
      </c>
      <c r="F455">
        <v>0</v>
      </c>
      <c r="G455">
        <v>7</v>
      </c>
      <c r="H455" t="s">
        <v>222</v>
      </c>
      <c r="I455">
        <v>1964</v>
      </c>
      <c r="J455">
        <v>1960</v>
      </c>
      <c r="K455">
        <f>VLOOKUP(E455,Plan4!$A$4:$E$32,4,0)</f>
        <v>1956</v>
      </c>
      <c r="L455">
        <v>1972</v>
      </c>
      <c r="M455">
        <v>0</v>
      </c>
      <c r="N455">
        <v>1</v>
      </c>
      <c r="O455">
        <v>0</v>
      </c>
      <c r="P455">
        <v>0</v>
      </c>
      <c r="Q455">
        <f t="shared" si="21"/>
        <v>0</v>
      </c>
      <c r="R455">
        <f t="shared" si="22"/>
        <v>0</v>
      </c>
      <c r="S455">
        <v>0</v>
      </c>
      <c r="T455">
        <v>0</v>
      </c>
      <c r="U455">
        <v>1</v>
      </c>
      <c r="V455">
        <v>0</v>
      </c>
      <c r="W455">
        <f t="shared" si="23"/>
        <v>0</v>
      </c>
      <c r="X455">
        <v>527</v>
      </c>
    </row>
    <row r="456" spans="1:24" x14ac:dyDescent="0.3">
      <c r="A456">
        <v>0</v>
      </c>
      <c r="B456">
        <v>2</v>
      </c>
      <c r="C456">
        <v>2</v>
      </c>
      <c r="D456">
        <v>4</v>
      </c>
      <c r="E456">
        <v>1968</v>
      </c>
      <c r="F456">
        <v>0</v>
      </c>
      <c r="G456">
        <v>10</v>
      </c>
      <c r="H456" t="s">
        <v>215</v>
      </c>
      <c r="I456">
        <v>1964</v>
      </c>
      <c r="J456">
        <v>1960</v>
      </c>
      <c r="K456">
        <f>VLOOKUP(E456,Plan4!$A$4:$E$32,4,0)</f>
        <v>1956</v>
      </c>
      <c r="L456">
        <v>1972</v>
      </c>
      <c r="M456">
        <v>0</v>
      </c>
      <c r="N456">
        <v>0</v>
      </c>
      <c r="O456">
        <v>1</v>
      </c>
      <c r="P456">
        <v>2</v>
      </c>
      <c r="Q456">
        <f t="shared" si="21"/>
        <v>0</v>
      </c>
      <c r="R456">
        <f t="shared" si="22"/>
        <v>2</v>
      </c>
      <c r="S456">
        <v>0</v>
      </c>
      <c r="T456">
        <v>0</v>
      </c>
      <c r="U456">
        <v>0</v>
      </c>
      <c r="V456">
        <v>1</v>
      </c>
      <c r="W456">
        <f t="shared" si="23"/>
        <v>1</v>
      </c>
      <c r="X456">
        <v>527</v>
      </c>
    </row>
    <row r="457" spans="1:24" x14ac:dyDescent="0.3">
      <c r="A457">
        <v>0</v>
      </c>
      <c r="B457">
        <v>1</v>
      </c>
      <c r="C457">
        <v>4</v>
      </c>
      <c r="D457">
        <v>5</v>
      </c>
      <c r="E457">
        <v>1968</v>
      </c>
      <c r="F457">
        <v>0</v>
      </c>
      <c r="G457">
        <v>14</v>
      </c>
      <c r="H457" t="s">
        <v>218</v>
      </c>
      <c r="I457">
        <v>1964</v>
      </c>
      <c r="J457">
        <v>1960</v>
      </c>
      <c r="K457">
        <f>VLOOKUP(E457,Plan4!$A$4:$E$32,4,0)</f>
        <v>1956</v>
      </c>
      <c r="L457">
        <v>1972</v>
      </c>
      <c r="M457">
        <v>1</v>
      </c>
      <c r="N457">
        <v>4</v>
      </c>
      <c r="O457">
        <v>0</v>
      </c>
      <c r="P457">
        <v>6</v>
      </c>
      <c r="Q457">
        <f t="shared" si="21"/>
        <v>0</v>
      </c>
      <c r="R457">
        <f t="shared" si="22"/>
        <v>1</v>
      </c>
      <c r="S457">
        <v>0</v>
      </c>
      <c r="T457">
        <v>0</v>
      </c>
      <c r="U457">
        <v>1</v>
      </c>
      <c r="V457">
        <v>1</v>
      </c>
      <c r="W457">
        <f t="shared" si="23"/>
        <v>1</v>
      </c>
      <c r="X457">
        <v>527</v>
      </c>
    </row>
    <row r="458" spans="1:24" x14ac:dyDescent="0.3">
      <c r="A458">
        <v>0</v>
      </c>
      <c r="B458">
        <v>1</v>
      </c>
      <c r="C458">
        <v>3</v>
      </c>
      <c r="D458">
        <v>4</v>
      </c>
      <c r="E458">
        <v>1968</v>
      </c>
      <c r="F458">
        <v>0</v>
      </c>
      <c r="G458">
        <v>11</v>
      </c>
      <c r="H458" t="s">
        <v>282</v>
      </c>
      <c r="I458">
        <v>1964</v>
      </c>
      <c r="J458">
        <v>1960</v>
      </c>
      <c r="K458">
        <f>VLOOKUP(E458,Plan4!$A$4:$E$32,4,0)</f>
        <v>1956</v>
      </c>
      <c r="L458">
        <v>1972</v>
      </c>
      <c r="M458">
        <v>0</v>
      </c>
      <c r="N458">
        <v>0</v>
      </c>
      <c r="O458">
        <v>0</v>
      </c>
      <c r="P458">
        <v>0</v>
      </c>
      <c r="Q458">
        <f t="shared" si="21"/>
        <v>0</v>
      </c>
      <c r="R458">
        <f t="shared" si="22"/>
        <v>0</v>
      </c>
      <c r="S458">
        <v>0</v>
      </c>
      <c r="T458">
        <v>0</v>
      </c>
      <c r="U458">
        <v>0</v>
      </c>
      <c r="V458">
        <v>0</v>
      </c>
      <c r="W458">
        <f t="shared" si="23"/>
        <v>0</v>
      </c>
      <c r="X458">
        <v>527</v>
      </c>
    </row>
    <row r="459" spans="1:24" x14ac:dyDescent="0.3">
      <c r="A459">
        <v>0</v>
      </c>
      <c r="B459">
        <v>1</v>
      </c>
      <c r="C459">
        <v>2</v>
      </c>
      <c r="D459">
        <v>3</v>
      </c>
      <c r="E459">
        <v>1968</v>
      </c>
      <c r="F459">
        <v>0</v>
      </c>
      <c r="G459">
        <v>9</v>
      </c>
      <c r="H459" t="s">
        <v>236</v>
      </c>
      <c r="I459">
        <v>1964</v>
      </c>
      <c r="J459">
        <v>1960</v>
      </c>
      <c r="K459">
        <f>VLOOKUP(E459,Plan4!$A$4:$E$32,4,0)</f>
        <v>1956</v>
      </c>
      <c r="L459">
        <v>1972</v>
      </c>
      <c r="M459">
        <v>0</v>
      </c>
      <c r="N459">
        <v>1</v>
      </c>
      <c r="O459">
        <v>0</v>
      </c>
      <c r="P459">
        <v>2</v>
      </c>
      <c r="Q459">
        <f t="shared" si="21"/>
        <v>1</v>
      </c>
      <c r="R459">
        <f t="shared" si="22"/>
        <v>1</v>
      </c>
      <c r="S459">
        <v>0</v>
      </c>
      <c r="T459">
        <v>0</v>
      </c>
      <c r="U459">
        <v>1</v>
      </c>
      <c r="V459">
        <v>1</v>
      </c>
      <c r="W459">
        <f t="shared" si="23"/>
        <v>1</v>
      </c>
      <c r="X459">
        <v>527</v>
      </c>
    </row>
    <row r="460" spans="1:24" x14ac:dyDescent="0.3">
      <c r="A460">
        <v>0</v>
      </c>
      <c r="B460">
        <v>1</v>
      </c>
      <c r="C460">
        <v>1</v>
      </c>
      <c r="D460">
        <v>2</v>
      </c>
      <c r="E460">
        <v>1968</v>
      </c>
      <c r="F460">
        <v>0</v>
      </c>
      <c r="G460">
        <v>10</v>
      </c>
      <c r="H460" t="s">
        <v>220</v>
      </c>
      <c r="I460">
        <v>1964</v>
      </c>
      <c r="J460">
        <v>1960</v>
      </c>
      <c r="K460">
        <f>VLOOKUP(E460,Plan4!$A$4:$E$32,4,0)</f>
        <v>1956</v>
      </c>
      <c r="L460">
        <v>1972</v>
      </c>
      <c r="M460">
        <v>2</v>
      </c>
      <c r="N460">
        <v>3</v>
      </c>
      <c r="O460">
        <v>0</v>
      </c>
      <c r="P460">
        <v>4</v>
      </c>
      <c r="Q460">
        <f t="shared" si="21"/>
        <v>0</v>
      </c>
      <c r="R460">
        <f t="shared" si="22"/>
        <v>2</v>
      </c>
      <c r="S460">
        <v>0</v>
      </c>
      <c r="T460">
        <v>0</v>
      </c>
      <c r="U460">
        <v>1</v>
      </c>
      <c r="V460">
        <v>1</v>
      </c>
      <c r="W460">
        <f t="shared" si="23"/>
        <v>1</v>
      </c>
      <c r="X460">
        <v>527</v>
      </c>
    </row>
    <row r="461" spans="1:24" x14ac:dyDescent="0.3">
      <c r="A461">
        <v>0</v>
      </c>
      <c r="B461">
        <v>1</v>
      </c>
      <c r="C461">
        <v>1</v>
      </c>
      <c r="D461">
        <v>2</v>
      </c>
      <c r="E461">
        <v>1968</v>
      </c>
      <c r="F461">
        <v>0</v>
      </c>
      <c r="G461">
        <v>14</v>
      </c>
      <c r="H461" t="s">
        <v>259</v>
      </c>
      <c r="I461">
        <v>1964</v>
      </c>
      <c r="J461">
        <v>1960</v>
      </c>
      <c r="K461">
        <f>VLOOKUP(E461,Plan4!$A$4:$E$32,4,0)</f>
        <v>1956</v>
      </c>
      <c r="L461">
        <v>1972</v>
      </c>
      <c r="M461">
        <v>0</v>
      </c>
      <c r="N461">
        <v>3</v>
      </c>
      <c r="O461">
        <v>0</v>
      </c>
      <c r="P461">
        <v>0</v>
      </c>
      <c r="Q461">
        <f t="shared" si="21"/>
        <v>0</v>
      </c>
      <c r="R461">
        <f t="shared" si="22"/>
        <v>2</v>
      </c>
      <c r="S461">
        <v>0</v>
      </c>
      <c r="T461">
        <v>0</v>
      </c>
      <c r="U461">
        <v>1</v>
      </c>
      <c r="V461">
        <v>0</v>
      </c>
      <c r="W461">
        <f t="shared" si="23"/>
        <v>1</v>
      </c>
      <c r="X461">
        <v>527</v>
      </c>
    </row>
    <row r="462" spans="1:24" x14ac:dyDescent="0.3">
      <c r="A462">
        <v>0</v>
      </c>
      <c r="B462">
        <v>1</v>
      </c>
      <c r="C462">
        <v>1</v>
      </c>
      <c r="D462">
        <v>2</v>
      </c>
      <c r="E462">
        <v>1968</v>
      </c>
      <c r="F462">
        <v>0</v>
      </c>
      <c r="G462">
        <v>9</v>
      </c>
      <c r="H462" t="s">
        <v>283</v>
      </c>
      <c r="I462">
        <v>1964</v>
      </c>
      <c r="J462">
        <v>1960</v>
      </c>
      <c r="K462">
        <f>VLOOKUP(E462,Plan4!$A$4:$E$32,4,0)</f>
        <v>1956</v>
      </c>
      <c r="L462">
        <v>1972</v>
      </c>
      <c r="M462">
        <v>0</v>
      </c>
      <c r="N462">
        <v>0</v>
      </c>
      <c r="O462">
        <v>0</v>
      </c>
      <c r="P462">
        <v>0</v>
      </c>
      <c r="Q462">
        <f t="shared" si="21"/>
        <v>0</v>
      </c>
      <c r="R462">
        <f t="shared" si="22"/>
        <v>0</v>
      </c>
      <c r="S462">
        <v>0</v>
      </c>
      <c r="T462">
        <v>0</v>
      </c>
      <c r="U462">
        <v>0</v>
      </c>
      <c r="V462">
        <v>0</v>
      </c>
      <c r="W462">
        <f t="shared" si="23"/>
        <v>0</v>
      </c>
      <c r="X462">
        <v>527</v>
      </c>
    </row>
    <row r="463" spans="1:24" x14ac:dyDescent="0.3">
      <c r="A463">
        <v>0</v>
      </c>
      <c r="B463">
        <v>1</v>
      </c>
      <c r="C463">
        <v>0</v>
      </c>
      <c r="D463">
        <v>1</v>
      </c>
      <c r="E463">
        <v>1968</v>
      </c>
      <c r="F463">
        <v>0</v>
      </c>
      <c r="G463">
        <v>11</v>
      </c>
      <c r="H463" t="s">
        <v>284</v>
      </c>
      <c r="I463">
        <v>1964</v>
      </c>
      <c r="J463">
        <v>1960</v>
      </c>
      <c r="K463">
        <f>VLOOKUP(E463,Plan4!$A$4:$E$32,4,0)</f>
        <v>1956</v>
      </c>
      <c r="L463">
        <v>1972</v>
      </c>
      <c r="M463">
        <v>0</v>
      </c>
      <c r="N463">
        <v>0</v>
      </c>
      <c r="O463">
        <v>0</v>
      </c>
      <c r="P463">
        <v>0</v>
      </c>
      <c r="Q463">
        <f t="shared" si="21"/>
        <v>0</v>
      </c>
      <c r="R463">
        <f t="shared" si="22"/>
        <v>0</v>
      </c>
      <c r="S463">
        <v>0</v>
      </c>
      <c r="T463">
        <v>0</v>
      </c>
      <c r="U463">
        <v>0</v>
      </c>
      <c r="V463">
        <v>0</v>
      </c>
      <c r="W463">
        <f t="shared" si="23"/>
        <v>0</v>
      </c>
      <c r="X463">
        <v>527</v>
      </c>
    </row>
    <row r="464" spans="1:24" x14ac:dyDescent="0.3">
      <c r="A464">
        <v>0</v>
      </c>
      <c r="B464">
        <v>1</v>
      </c>
      <c r="C464">
        <v>0</v>
      </c>
      <c r="D464">
        <v>1</v>
      </c>
      <c r="E464">
        <v>1968</v>
      </c>
      <c r="F464">
        <v>0</v>
      </c>
      <c r="G464">
        <v>10</v>
      </c>
      <c r="H464" t="s">
        <v>254</v>
      </c>
      <c r="I464">
        <v>1964</v>
      </c>
      <c r="J464">
        <v>1960</v>
      </c>
      <c r="K464">
        <f>VLOOKUP(E464,Plan4!$A$4:$E$32,4,0)</f>
        <v>1956</v>
      </c>
      <c r="L464">
        <v>1972</v>
      </c>
      <c r="M464">
        <v>0</v>
      </c>
      <c r="N464">
        <v>0</v>
      </c>
      <c r="O464">
        <v>0</v>
      </c>
      <c r="P464">
        <v>0</v>
      </c>
      <c r="Q464">
        <f t="shared" si="21"/>
        <v>0</v>
      </c>
      <c r="R464">
        <f t="shared" si="22"/>
        <v>0</v>
      </c>
      <c r="S464">
        <v>0</v>
      </c>
      <c r="T464">
        <v>0</v>
      </c>
      <c r="U464">
        <v>0</v>
      </c>
      <c r="V464">
        <v>0</v>
      </c>
      <c r="W464">
        <f t="shared" si="23"/>
        <v>0</v>
      </c>
      <c r="X464">
        <v>527</v>
      </c>
    </row>
    <row r="465" spans="1:24" x14ac:dyDescent="0.3">
      <c r="A465">
        <v>0</v>
      </c>
      <c r="B465">
        <v>0</v>
      </c>
      <c r="C465">
        <v>2</v>
      </c>
      <c r="D465">
        <v>2</v>
      </c>
      <c r="E465">
        <v>1968</v>
      </c>
      <c r="F465">
        <v>0</v>
      </c>
      <c r="G465">
        <v>12</v>
      </c>
      <c r="H465" t="s">
        <v>242</v>
      </c>
      <c r="I465">
        <v>1964</v>
      </c>
      <c r="J465">
        <v>1960</v>
      </c>
      <c r="K465">
        <f>VLOOKUP(E465,Plan4!$A$4:$E$32,4,0)</f>
        <v>1956</v>
      </c>
      <c r="L465">
        <v>1972</v>
      </c>
      <c r="M465">
        <v>0</v>
      </c>
      <c r="N465">
        <v>1</v>
      </c>
      <c r="O465">
        <v>0</v>
      </c>
      <c r="P465">
        <v>2</v>
      </c>
      <c r="Q465">
        <f t="shared" si="21"/>
        <v>0</v>
      </c>
      <c r="R465">
        <f t="shared" si="22"/>
        <v>2</v>
      </c>
      <c r="S465">
        <v>0</v>
      </c>
      <c r="T465">
        <v>0</v>
      </c>
      <c r="U465">
        <v>1</v>
      </c>
      <c r="V465">
        <v>1</v>
      </c>
      <c r="W465">
        <f t="shared" si="23"/>
        <v>1</v>
      </c>
      <c r="X465">
        <v>527</v>
      </c>
    </row>
    <row r="466" spans="1:24" x14ac:dyDescent="0.3">
      <c r="A466">
        <v>0</v>
      </c>
      <c r="B466">
        <v>0</v>
      </c>
      <c r="C466">
        <v>1</v>
      </c>
      <c r="D466">
        <v>1</v>
      </c>
      <c r="E466">
        <v>1968</v>
      </c>
      <c r="F466">
        <v>0</v>
      </c>
      <c r="G466">
        <v>9</v>
      </c>
      <c r="H466" t="s">
        <v>210</v>
      </c>
      <c r="I466">
        <v>1964</v>
      </c>
      <c r="J466">
        <v>1960</v>
      </c>
      <c r="K466">
        <f>VLOOKUP(E466,Plan4!$A$4:$E$32,4,0)</f>
        <v>1956</v>
      </c>
      <c r="L466">
        <v>1972</v>
      </c>
      <c r="M466">
        <v>0</v>
      </c>
      <c r="N466">
        <v>0</v>
      </c>
      <c r="O466">
        <v>1</v>
      </c>
      <c r="P466">
        <v>1</v>
      </c>
      <c r="Q466">
        <f t="shared" si="21"/>
        <v>0</v>
      </c>
      <c r="R466">
        <f t="shared" si="22"/>
        <v>1</v>
      </c>
      <c r="S466">
        <v>0</v>
      </c>
      <c r="T466">
        <v>0</v>
      </c>
      <c r="U466">
        <v>0</v>
      </c>
      <c r="V466">
        <v>1</v>
      </c>
      <c r="W466">
        <f t="shared" si="23"/>
        <v>1</v>
      </c>
      <c r="X466">
        <v>527</v>
      </c>
    </row>
    <row r="467" spans="1:24" x14ac:dyDescent="0.3">
      <c r="A467">
        <v>0</v>
      </c>
      <c r="B467">
        <v>0</v>
      </c>
      <c r="C467">
        <v>1</v>
      </c>
      <c r="D467">
        <v>1</v>
      </c>
      <c r="E467">
        <v>1968</v>
      </c>
      <c r="F467">
        <v>0</v>
      </c>
      <c r="G467">
        <v>8</v>
      </c>
      <c r="H467" t="s">
        <v>227</v>
      </c>
      <c r="I467">
        <v>1964</v>
      </c>
      <c r="J467">
        <v>1960</v>
      </c>
      <c r="K467">
        <f>VLOOKUP(E467,Plan4!$A$4:$E$32,4,0)</f>
        <v>1956</v>
      </c>
      <c r="L467">
        <v>1972</v>
      </c>
      <c r="M467">
        <v>1</v>
      </c>
      <c r="N467">
        <v>1</v>
      </c>
      <c r="O467">
        <v>0</v>
      </c>
      <c r="P467">
        <v>1</v>
      </c>
      <c r="Q467">
        <f t="shared" si="21"/>
        <v>1</v>
      </c>
      <c r="R467">
        <f t="shared" si="22"/>
        <v>1</v>
      </c>
      <c r="S467">
        <v>0</v>
      </c>
      <c r="T467">
        <v>0</v>
      </c>
      <c r="U467">
        <v>1</v>
      </c>
      <c r="V467">
        <v>1</v>
      </c>
      <c r="W467">
        <f t="shared" si="23"/>
        <v>1</v>
      </c>
      <c r="X467">
        <v>527</v>
      </c>
    </row>
    <row r="468" spans="1:24" x14ac:dyDescent="0.3">
      <c r="A468">
        <v>0</v>
      </c>
      <c r="B468">
        <v>0</v>
      </c>
      <c r="C468">
        <v>1</v>
      </c>
      <c r="D468">
        <v>1</v>
      </c>
      <c r="E468">
        <v>1968</v>
      </c>
      <c r="F468">
        <v>0</v>
      </c>
      <c r="G468">
        <v>20</v>
      </c>
      <c r="H468" t="s">
        <v>273</v>
      </c>
      <c r="I468">
        <v>1964</v>
      </c>
      <c r="J468">
        <v>1960</v>
      </c>
      <c r="K468">
        <f>VLOOKUP(E468,Plan4!$A$4:$E$32,4,0)</f>
        <v>1956</v>
      </c>
      <c r="L468">
        <v>1972</v>
      </c>
      <c r="M468">
        <v>0</v>
      </c>
      <c r="N468">
        <v>0</v>
      </c>
      <c r="O468">
        <v>0</v>
      </c>
      <c r="P468">
        <v>1</v>
      </c>
      <c r="Q468">
        <f t="shared" si="21"/>
        <v>0</v>
      </c>
      <c r="R468">
        <f t="shared" si="22"/>
        <v>0</v>
      </c>
      <c r="S468">
        <v>0</v>
      </c>
      <c r="T468">
        <v>0</v>
      </c>
      <c r="U468">
        <v>0</v>
      </c>
      <c r="V468">
        <v>1</v>
      </c>
      <c r="W468">
        <f t="shared" si="23"/>
        <v>0</v>
      </c>
      <c r="X468">
        <v>527</v>
      </c>
    </row>
    <row r="469" spans="1:24" x14ac:dyDescent="0.3">
      <c r="A469">
        <v>50</v>
      </c>
      <c r="B469">
        <v>27</v>
      </c>
      <c r="C469">
        <v>22</v>
      </c>
      <c r="D469">
        <v>99</v>
      </c>
      <c r="E469">
        <v>1972</v>
      </c>
      <c r="F469">
        <v>0</v>
      </c>
      <c r="G469">
        <v>15</v>
      </c>
      <c r="H469" t="s">
        <v>262</v>
      </c>
      <c r="I469">
        <v>1968</v>
      </c>
      <c r="J469">
        <v>1964</v>
      </c>
      <c r="K469">
        <f>VLOOKUP(E469,Plan4!$A$4:$E$32,4,0)</f>
        <v>1960</v>
      </c>
      <c r="L469">
        <v>1976</v>
      </c>
      <c r="M469">
        <v>29</v>
      </c>
      <c r="N469">
        <v>91</v>
      </c>
      <c r="O469">
        <v>30</v>
      </c>
      <c r="P469">
        <v>96</v>
      </c>
      <c r="Q469">
        <f t="shared" si="21"/>
        <v>43</v>
      </c>
      <c r="R469">
        <f t="shared" si="22"/>
        <v>103</v>
      </c>
      <c r="S469">
        <v>0</v>
      </c>
      <c r="T469">
        <v>0</v>
      </c>
      <c r="U469">
        <v>1</v>
      </c>
      <c r="V469">
        <v>1</v>
      </c>
      <c r="W469">
        <f t="shared" si="23"/>
        <v>1</v>
      </c>
      <c r="X469">
        <v>600</v>
      </c>
    </row>
    <row r="470" spans="1:24" x14ac:dyDescent="0.3">
      <c r="A470">
        <v>33</v>
      </c>
      <c r="B470">
        <v>31</v>
      </c>
      <c r="C470">
        <v>30</v>
      </c>
      <c r="D470">
        <v>94</v>
      </c>
      <c r="E470">
        <v>1972</v>
      </c>
      <c r="F470">
        <v>0</v>
      </c>
      <c r="G470">
        <v>16</v>
      </c>
      <c r="H470" t="s">
        <v>209</v>
      </c>
      <c r="I470">
        <v>1968</v>
      </c>
      <c r="J470">
        <v>1964</v>
      </c>
      <c r="K470">
        <f>VLOOKUP(E470,Plan4!$A$4:$E$32,4,0)</f>
        <v>1960</v>
      </c>
      <c r="L470">
        <v>1976</v>
      </c>
      <c r="M470">
        <v>45</v>
      </c>
      <c r="N470">
        <v>107</v>
      </c>
      <c r="O470">
        <v>36</v>
      </c>
      <c r="P470">
        <v>90</v>
      </c>
      <c r="Q470">
        <f t="shared" si="21"/>
        <v>34</v>
      </c>
      <c r="R470">
        <f t="shared" si="22"/>
        <v>71</v>
      </c>
      <c r="S470">
        <v>0</v>
      </c>
      <c r="T470">
        <v>0</v>
      </c>
      <c r="U470">
        <v>1</v>
      </c>
      <c r="V470">
        <v>1</v>
      </c>
      <c r="W470">
        <f t="shared" si="23"/>
        <v>1</v>
      </c>
      <c r="X470">
        <v>600</v>
      </c>
    </row>
    <row r="471" spans="1:24" x14ac:dyDescent="0.3">
      <c r="A471">
        <v>20</v>
      </c>
      <c r="B471">
        <v>23</v>
      </c>
      <c r="C471">
        <v>23</v>
      </c>
      <c r="D471">
        <v>66</v>
      </c>
      <c r="E471">
        <v>1972</v>
      </c>
      <c r="F471">
        <v>0</v>
      </c>
      <c r="G471">
        <v>15</v>
      </c>
      <c r="H471" t="s">
        <v>280</v>
      </c>
      <c r="I471">
        <v>1968</v>
      </c>
      <c r="J471">
        <v>1964</v>
      </c>
      <c r="K471">
        <f>VLOOKUP(E471,Plan4!$A$4:$E$32,4,0)</f>
        <v>1960</v>
      </c>
      <c r="L471">
        <v>1976</v>
      </c>
      <c r="M471">
        <v>9</v>
      </c>
      <c r="N471">
        <v>25</v>
      </c>
      <c r="O471">
        <v>0</v>
      </c>
      <c r="P471">
        <v>0</v>
      </c>
      <c r="Q471">
        <f t="shared" si="21"/>
        <v>0</v>
      </c>
      <c r="R471">
        <f t="shared" si="22"/>
        <v>0</v>
      </c>
      <c r="S471">
        <v>0</v>
      </c>
      <c r="T471">
        <v>0</v>
      </c>
      <c r="U471">
        <v>1</v>
      </c>
      <c r="V471">
        <v>0</v>
      </c>
      <c r="W471">
        <f t="shared" si="23"/>
        <v>0</v>
      </c>
      <c r="X471">
        <v>600</v>
      </c>
    </row>
    <row r="472" spans="1:24" x14ac:dyDescent="0.3">
      <c r="A472">
        <v>13</v>
      </c>
      <c r="B472">
        <v>11</v>
      </c>
      <c r="C472">
        <v>16</v>
      </c>
      <c r="D472">
        <v>40</v>
      </c>
      <c r="E472">
        <v>1972</v>
      </c>
      <c r="F472">
        <v>1</v>
      </c>
      <c r="G472">
        <v>15</v>
      </c>
      <c r="H472" t="s">
        <v>281</v>
      </c>
      <c r="I472">
        <v>1968</v>
      </c>
      <c r="J472">
        <v>1964</v>
      </c>
      <c r="K472">
        <f>VLOOKUP(E472,Plan4!$A$4:$E$32,4,0)</f>
        <v>1960</v>
      </c>
      <c r="L472">
        <v>1976</v>
      </c>
      <c r="M472">
        <v>5</v>
      </c>
      <c r="N472">
        <v>26</v>
      </c>
      <c r="O472">
        <v>0</v>
      </c>
      <c r="P472">
        <v>0</v>
      </c>
      <c r="Q472">
        <f t="shared" si="21"/>
        <v>0</v>
      </c>
      <c r="R472">
        <f t="shared" si="22"/>
        <v>0</v>
      </c>
      <c r="S472">
        <v>0</v>
      </c>
      <c r="T472">
        <v>0</v>
      </c>
      <c r="U472">
        <v>1</v>
      </c>
      <c r="V472">
        <v>0</v>
      </c>
      <c r="W472">
        <f t="shared" si="23"/>
        <v>0</v>
      </c>
      <c r="X472">
        <v>600</v>
      </c>
    </row>
    <row r="473" spans="1:24" x14ac:dyDescent="0.3">
      <c r="A473">
        <v>13</v>
      </c>
      <c r="B473">
        <v>8</v>
      </c>
      <c r="C473">
        <v>8</v>
      </c>
      <c r="D473">
        <v>29</v>
      </c>
      <c r="E473">
        <v>1972</v>
      </c>
      <c r="F473">
        <v>0</v>
      </c>
      <c r="G473">
        <v>8</v>
      </c>
      <c r="H473" t="s">
        <v>237</v>
      </c>
      <c r="I473">
        <v>1968</v>
      </c>
      <c r="J473">
        <v>1964</v>
      </c>
      <c r="K473">
        <f>VLOOKUP(E473,Plan4!$A$4:$E$32,4,0)</f>
        <v>1960</v>
      </c>
      <c r="L473">
        <v>1976</v>
      </c>
      <c r="M473">
        <v>11</v>
      </c>
      <c r="N473">
        <v>25</v>
      </c>
      <c r="O473">
        <v>16</v>
      </c>
      <c r="P473">
        <v>29</v>
      </c>
      <c r="Q473">
        <f t="shared" si="21"/>
        <v>4</v>
      </c>
      <c r="R473">
        <f t="shared" si="22"/>
        <v>18</v>
      </c>
      <c r="S473">
        <v>0</v>
      </c>
      <c r="T473">
        <v>0</v>
      </c>
      <c r="U473">
        <v>1</v>
      </c>
      <c r="V473">
        <v>1</v>
      </c>
      <c r="W473">
        <f t="shared" si="23"/>
        <v>1</v>
      </c>
      <c r="X473">
        <v>600</v>
      </c>
    </row>
    <row r="474" spans="1:24" x14ac:dyDescent="0.3">
      <c r="A474">
        <v>8</v>
      </c>
      <c r="B474">
        <v>7</v>
      </c>
      <c r="C474">
        <v>2</v>
      </c>
      <c r="D474">
        <v>17</v>
      </c>
      <c r="E474">
        <v>1972</v>
      </c>
      <c r="F474">
        <v>0</v>
      </c>
      <c r="G474">
        <v>12</v>
      </c>
      <c r="H474" t="s">
        <v>216</v>
      </c>
      <c r="I474">
        <v>1968</v>
      </c>
      <c r="J474">
        <v>1964</v>
      </c>
      <c r="K474">
        <f>VLOOKUP(E474,Plan4!$A$4:$E$32,4,0)</f>
        <v>1960</v>
      </c>
      <c r="L474">
        <v>1976</v>
      </c>
      <c r="M474">
        <v>5</v>
      </c>
      <c r="N474">
        <v>17</v>
      </c>
      <c r="O474">
        <v>6</v>
      </c>
      <c r="P474">
        <v>18</v>
      </c>
      <c r="Q474">
        <f t="shared" si="21"/>
        <v>8</v>
      </c>
      <c r="R474">
        <f t="shared" si="22"/>
        <v>22</v>
      </c>
      <c r="S474">
        <v>0</v>
      </c>
      <c r="T474">
        <v>0</v>
      </c>
      <c r="U474">
        <v>1</v>
      </c>
      <c r="V474">
        <v>1</v>
      </c>
      <c r="W474">
        <f t="shared" si="23"/>
        <v>1</v>
      </c>
      <c r="X474">
        <v>600</v>
      </c>
    </row>
    <row r="475" spans="1:24" x14ac:dyDescent="0.3">
      <c r="A475">
        <v>7</v>
      </c>
      <c r="B475">
        <v>5</v>
      </c>
      <c r="C475">
        <v>9</v>
      </c>
      <c r="D475">
        <v>21</v>
      </c>
      <c r="E475">
        <v>1972</v>
      </c>
      <c r="F475">
        <v>0</v>
      </c>
      <c r="G475">
        <v>9</v>
      </c>
      <c r="H475" t="s">
        <v>244</v>
      </c>
      <c r="I475">
        <v>1968</v>
      </c>
      <c r="J475">
        <v>1964</v>
      </c>
      <c r="K475">
        <f>VLOOKUP(E475,Plan4!$A$4:$E$32,4,0)</f>
        <v>1960</v>
      </c>
      <c r="L475">
        <v>1976</v>
      </c>
      <c r="M475">
        <v>5</v>
      </c>
      <c r="N475">
        <v>18</v>
      </c>
      <c r="O475">
        <v>7</v>
      </c>
      <c r="P475">
        <v>23</v>
      </c>
      <c r="Q475">
        <f t="shared" si="21"/>
        <v>4</v>
      </c>
      <c r="R475">
        <f t="shared" si="22"/>
        <v>21</v>
      </c>
      <c r="S475">
        <v>0</v>
      </c>
      <c r="T475">
        <v>0</v>
      </c>
      <c r="U475">
        <v>1</v>
      </c>
      <c r="V475">
        <v>1</v>
      </c>
      <c r="W475">
        <f t="shared" si="23"/>
        <v>1</v>
      </c>
      <c r="X475">
        <v>600</v>
      </c>
    </row>
    <row r="476" spans="1:24" x14ac:dyDescent="0.3">
      <c r="A476">
        <v>6</v>
      </c>
      <c r="B476">
        <v>13</v>
      </c>
      <c r="C476">
        <v>16</v>
      </c>
      <c r="D476">
        <v>35</v>
      </c>
      <c r="E476">
        <v>1972</v>
      </c>
      <c r="F476">
        <v>0</v>
      </c>
      <c r="G476">
        <v>10</v>
      </c>
      <c r="H476" t="s">
        <v>214</v>
      </c>
      <c r="I476">
        <v>1968</v>
      </c>
      <c r="J476">
        <v>1964</v>
      </c>
      <c r="K476">
        <f>VLOOKUP(E476,Plan4!$A$4:$E$32,4,0)</f>
        <v>1960</v>
      </c>
      <c r="L476">
        <v>1976</v>
      </c>
      <c r="M476">
        <v>10</v>
      </c>
      <c r="N476">
        <v>32</v>
      </c>
      <c r="O476">
        <v>10</v>
      </c>
      <c r="P476">
        <v>22</v>
      </c>
      <c r="Q476">
        <f t="shared" si="21"/>
        <v>6</v>
      </c>
      <c r="R476">
        <f t="shared" si="22"/>
        <v>21</v>
      </c>
      <c r="S476">
        <v>0</v>
      </c>
      <c r="T476">
        <v>0</v>
      </c>
      <c r="U476">
        <v>1</v>
      </c>
      <c r="V476">
        <v>1</v>
      </c>
      <c r="W476">
        <f t="shared" si="23"/>
        <v>1</v>
      </c>
      <c r="X476">
        <v>600</v>
      </c>
    </row>
    <row r="477" spans="1:24" x14ac:dyDescent="0.3">
      <c r="A477">
        <v>6</v>
      </c>
      <c r="B477">
        <v>10</v>
      </c>
      <c r="C477">
        <v>5</v>
      </c>
      <c r="D477">
        <v>21</v>
      </c>
      <c r="E477">
        <v>1972</v>
      </c>
      <c r="F477">
        <v>0</v>
      </c>
      <c r="G477">
        <v>11</v>
      </c>
      <c r="H477" t="s">
        <v>264</v>
      </c>
      <c r="I477">
        <v>1968</v>
      </c>
      <c r="J477">
        <v>1964</v>
      </c>
      <c r="K477">
        <f>VLOOKUP(E477,Plan4!$A$4:$E$32,4,0)</f>
        <v>1960</v>
      </c>
      <c r="L477">
        <v>1976</v>
      </c>
      <c r="M477">
        <v>2</v>
      </c>
      <c r="N477">
        <v>9</v>
      </c>
      <c r="O477">
        <v>3</v>
      </c>
      <c r="P477">
        <v>10</v>
      </c>
      <c r="Q477">
        <f t="shared" si="21"/>
        <v>1</v>
      </c>
      <c r="R477">
        <f t="shared" si="22"/>
        <v>7</v>
      </c>
      <c r="S477">
        <v>0</v>
      </c>
      <c r="T477">
        <v>0</v>
      </c>
      <c r="U477">
        <v>1</v>
      </c>
      <c r="V477">
        <v>1</v>
      </c>
      <c r="W477">
        <f t="shared" si="23"/>
        <v>1</v>
      </c>
      <c r="X477">
        <v>600</v>
      </c>
    </row>
    <row r="478" spans="1:24" x14ac:dyDescent="0.3">
      <c r="A478">
        <v>5</v>
      </c>
      <c r="B478">
        <v>3</v>
      </c>
      <c r="C478">
        <v>10</v>
      </c>
      <c r="D478">
        <v>18</v>
      </c>
      <c r="E478">
        <v>1972</v>
      </c>
      <c r="F478">
        <v>0</v>
      </c>
      <c r="G478">
        <v>8</v>
      </c>
      <c r="H478" t="s">
        <v>221</v>
      </c>
      <c r="I478">
        <v>1968</v>
      </c>
      <c r="J478">
        <v>1964</v>
      </c>
      <c r="K478">
        <f>VLOOKUP(E478,Plan4!$A$4:$E$32,4,0)</f>
        <v>1960</v>
      </c>
      <c r="L478">
        <v>1976</v>
      </c>
      <c r="M478">
        <v>3</v>
      </c>
      <c r="N478">
        <v>16</v>
      </c>
      <c r="O478">
        <v>10</v>
      </c>
      <c r="P478">
        <v>27</v>
      </c>
      <c r="Q478">
        <f t="shared" si="21"/>
        <v>13</v>
      </c>
      <c r="R478">
        <f t="shared" si="22"/>
        <v>36</v>
      </c>
      <c r="S478">
        <v>0</v>
      </c>
      <c r="T478">
        <v>0</v>
      </c>
      <c r="U478">
        <v>1</v>
      </c>
      <c r="V478">
        <v>1</v>
      </c>
      <c r="W478">
        <f t="shared" si="23"/>
        <v>1</v>
      </c>
      <c r="X478">
        <v>600</v>
      </c>
    </row>
    <row r="479" spans="1:24" x14ac:dyDescent="0.3">
      <c r="A479">
        <v>4</v>
      </c>
      <c r="B479">
        <v>6</v>
      </c>
      <c r="C479">
        <v>6</v>
      </c>
      <c r="D479">
        <v>16</v>
      </c>
      <c r="E479">
        <v>1972</v>
      </c>
      <c r="F479">
        <v>0</v>
      </c>
      <c r="G479">
        <v>9</v>
      </c>
      <c r="H479" t="s">
        <v>230</v>
      </c>
      <c r="I479">
        <v>1968</v>
      </c>
      <c r="J479">
        <v>1964</v>
      </c>
      <c r="K479">
        <f>VLOOKUP(E479,Plan4!$A$4:$E$32,4,0)</f>
        <v>1960</v>
      </c>
      <c r="L479">
        <v>1976</v>
      </c>
      <c r="M479">
        <v>2</v>
      </c>
      <c r="N479">
        <v>4</v>
      </c>
      <c r="O479">
        <v>2</v>
      </c>
      <c r="P479">
        <v>8</v>
      </c>
      <c r="Q479">
        <f t="shared" si="21"/>
        <v>1</v>
      </c>
      <c r="R479">
        <f t="shared" si="22"/>
        <v>6</v>
      </c>
      <c r="S479">
        <v>0</v>
      </c>
      <c r="T479">
        <v>0</v>
      </c>
      <c r="U479">
        <v>1</v>
      </c>
      <c r="V479">
        <v>1</v>
      </c>
      <c r="W479">
        <f t="shared" si="23"/>
        <v>1</v>
      </c>
      <c r="X479">
        <v>600</v>
      </c>
    </row>
    <row r="480" spans="1:24" x14ac:dyDescent="0.3">
      <c r="A480">
        <v>4</v>
      </c>
      <c r="B480">
        <v>5</v>
      </c>
      <c r="C480">
        <v>9</v>
      </c>
      <c r="D480">
        <v>18</v>
      </c>
      <c r="E480">
        <v>1972</v>
      </c>
      <c r="F480">
        <v>0</v>
      </c>
      <c r="G480">
        <v>16</v>
      </c>
      <c r="H480" t="s">
        <v>213</v>
      </c>
      <c r="I480">
        <v>1968</v>
      </c>
      <c r="J480">
        <v>1964</v>
      </c>
      <c r="K480">
        <f>VLOOKUP(E480,Plan4!$A$4:$E$32,4,0)</f>
        <v>1960</v>
      </c>
      <c r="L480">
        <v>1976</v>
      </c>
      <c r="M480">
        <v>5</v>
      </c>
      <c r="N480">
        <v>13</v>
      </c>
      <c r="O480">
        <v>4</v>
      </c>
      <c r="P480">
        <v>18</v>
      </c>
      <c r="Q480">
        <f t="shared" si="21"/>
        <v>2</v>
      </c>
      <c r="R480">
        <f t="shared" si="22"/>
        <v>20</v>
      </c>
      <c r="S480">
        <v>0</v>
      </c>
      <c r="T480">
        <v>0</v>
      </c>
      <c r="U480">
        <v>1</v>
      </c>
      <c r="V480">
        <v>1</v>
      </c>
      <c r="W480">
        <f t="shared" si="23"/>
        <v>1</v>
      </c>
      <c r="X480">
        <v>600</v>
      </c>
    </row>
    <row r="481" spans="1:24" x14ac:dyDescent="0.3">
      <c r="A481">
        <v>3</v>
      </c>
      <c r="B481">
        <v>6</v>
      </c>
      <c r="C481">
        <v>7</v>
      </c>
      <c r="D481">
        <v>16</v>
      </c>
      <c r="E481">
        <v>1972</v>
      </c>
      <c r="F481">
        <v>0</v>
      </c>
      <c r="G481">
        <v>10</v>
      </c>
      <c r="H481" t="s">
        <v>247</v>
      </c>
      <c r="I481">
        <v>1968</v>
      </c>
      <c r="J481">
        <v>1964</v>
      </c>
      <c r="K481">
        <f>VLOOKUP(E481,Plan4!$A$4:$E$32,4,0)</f>
        <v>1960</v>
      </c>
      <c r="L481">
        <v>1976</v>
      </c>
      <c r="M481">
        <v>4</v>
      </c>
      <c r="N481">
        <v>15</v>
      </c>
      <c r="O481">
        <v>2</v>
      </c>
      <c r="P481">
        <v>12</v>
      </c>
      <c r="Q481">
        <f t="shared" si="21"/>
        <v>3</v>
      </c>
      <c r="R481">
        <f t="shared" si="22"/>
        <v>10</v>
      </c>
      <c r="S481">
        <v>0</v>
      </c>
      <c r="T481">
        <v>0</v>
      </c>
      <c r="U481">
        <v>1</v>
      </c>
      <c r="V481">
        <v>1</v>
      </c>
      <c r="W481">
        <f t="shared" si="23"/>
        <v>1</v>
      </c>
      <c r="X481">
        <v>600</v>
      </c>
    </row>
    <row r="482" spans="1:24" x14ac:dyDescent="0.3">
      <c r="A482">
        <v>3</v>
      </c>
      <c r="B482">
        <v>1</v>
      </c>
      <c r="C482">
        <v>4</v>
      </c>
      <c r="D482">
        <v>8</v>
      </c>
      <c r="E482">
        <v>1972</v>
      </c>
      <c r="F482">
        <v>0</v>
      </c>
      <c r="G482">
        <v>7</v>
      </c>
      <c r="H482" t="s">
        <v>222</v>
      </c>
      <c r="I482">
        <v>1968</v>
      </c>
      <c r="J482">
        <v>1964</v>
      </c>
      <c r="K482">
        <f>VLOOKUP(E482,Plan4!$A$4:$E$32,4,0)</f>
        <v>1960</v>
      </c>
      <c r="L482">
        <v>1976</v>
      </c>
      <c r="M482">
        <v>0</v>
      </c>
      <c r="N482">
        <v>4</v>
      </c>
      <c r="O482">
        <v>0</v>
      </c>
      <c r="P482">
        <v>1</v>
      </c>
      <c r="Q482">
        <f t="shared" si="21"/>
        <v>0</v>
      </c>
      <c r="R482">
        <f t="shared" si="22"/>
        <v>0</v>
      </c>
      <c r="S482">
        <v>0</v>
      </c>
      <c r="T482">
        <v>0</v>
      </c>
      <c r="U482">
        <v>1</v>
      </c>
      <c r="V482">
        <v>1</v>
      </c>
      <c r="W482">
        <f t="shared" si="23"/>
        <v>0</v>
      </c>
      <c r="X482">
        <v>600</v>
      </c>
    </row>
    <row r="483" spans="1:24" x14ac:dyDescent="0.3">
      <c r="A483">
        <v>3</v>
      </c>
      <c r="B483">
        <v>1</v>
      </c>
      <c r="C483">
        <v>4</v>
      </c>
      <c r="D483">
        <v>8</v>
      </c>
      <c r="E483">
        <v>1972</v>
      </c>
      <c r="F483">
        <v>0</v>
      </c>
      <c r="G483">
        <v>10</v>
      </c>
      <c r="H483" t="s">
        <v>233</v>
      </c>
      <c r="I483">
        <v>1968</v>
      </c>
      <c r="J483">
        <v>1964</v>
      </c>
      <c r="K483">
        <f>VLOOKUP(E483,Plan4!$A$4:$E$32,4,0)</f>
        <v>1960</v>
      </c>
      <c r="L483">
        <v>1976</v>
      </c>
      <c r="M483">
        <v>1</v>
      </c>
      <c r="N483">
        <v>4</v>
      </c>
      <c r="O483">
        <v>3</v>
      </c>
      <c r="P483">
        <v>5</v>
      </c>
      <c r="Q483">
        <f t="shared" si="21"/>
        <v>1</v>
      </c>
      <c r="R483">
        <f t="shared" si="22"/>
        <v>5</v>
      </c>
      <c r="S483">
        <v>0</v>
      </c>
      <c r="T483">
        <v>0</v>
      </c>
      <c r="U483">
        <v>1</v>
      </c>
      <c r="V483">
        <v>1</v>
      </c>
      <c r="W483">
        <f t="shared" si="23"/>
        <v>1</v>
      </c>
      <c r="X483">
        <v>600</v>
      </c>
    </row>
    <row r="484" spans="1:24" x14ac:dyDescent="0.3">
      <c r="A484">
        <v>3</v>
      </c>
      <c r="B484">
        <v>1</v>
      </c>
      <c r="C484">
        <v>1</v>
      </c>
      <c r="D484">
        <v>5</v>
      </c>
      <c r="E484">
        <v>1972</v>
      </c>
      <c r="F484">
        <v>0</v>
      </c>
      <c r="G484">
        <v>14</v>
      </c>
      <c r="H484" t="s">
        <v>226</v>
      </c>
      <c r="I484">
        <v>1968</v>
      </c>
      <c r="J484">
        <v>1964</v>
      </c>
      <c r="K484">
        <f>VLOOKUP(E484,Plan4!$A$4:$E$32,4,0)</f>
        <v>1960</v>
      </c>
      <c r="L484">
        <v>1976</v>
      </c>
      <c r="M484">
        <v>3</v>
      </c>
      <c r="N484">
        <v>7</v>
      </c>
      <c r="O484">
        <v>2</v>
      </c>
      <c r="P484">
        <v>10</v>
      </c>
      <c r="Q484">
        <f t="shared" si="21"/>
        <v>0</v>
      </c>
      <c r="R484">
        <f t="shared" si="22"/>
        <v>3</v>
      </c>
      <c r="S484">
        <v>0</v>
      </c>
      <c r="T484">
        <v>0</v>
      </c>
      <c r="U484">
        <v>1</v>
      </c>
      <c r="V484">
        <v>1</v>
      </c>
      <c r="W484">
        <f t="shared" si="23"/>
        <v>1</v>
      </c>
      <c r="X484">
        <v>600</v>
      </c>
    </row>
    <row r="485" spans="1:24" x14ac:dyDescent="0.3">
      <c r="A485">
        <v>2</v>
      </c>
      <c r="B485">
        <v>4</v>
      </c>
      <c r="C485">
        <v>7</v>
      </c>
      <c r="D485">
        <v>13</v>
      </c>
      <c r="E485">
        <v>1972</v>
      </c>
      <c r="F485">
        <v>0</v>
      </c>
      <c r="G485">
        <v>9</v>
      </c>
      <c r="H485" t="s">
        <v>212</v>
      </c>
      <c r="I485">
        <v>1968</v>
      </c>
      <c r="J485">
        <v>1964</v>
      </c>
      <c r="K485">
        <f>VLOOKUP(E485,Plan4!$A$4:$E$32,4,0)</f>
        <v>1960</v>
      </c>
      <c r="L485">
        <v>1976</v>
      </c>
      <c r="M485">
        <v>7</v>
      </c>
      <c r="N485">
        <v>15</v>
      </c>
      <c r="O485">
        <v>1</v>
      </c>
      <c r="P485">
        <v>15</v>
      </c>
      <c r="Q485">
        <f t="shared" si="21"/>
        <v>0</v>
      </c>
      <c r="R485">
        <f t="shared" si="22"/>
        <v>5</v>
      </c>
      <c r="S485">
        <v>0</v>
      </c>
      <c r="T485">
        <v>0</v>
      </c>
      <c r="U485">
        <v>1</v>
      </c>
      <c r="V485">
        <v>1</v>
      </c>
      <c r="W485">
        <f t="shared" si="23"/>
        <v>1</v>
      </c>
      <c r="X485">
        <v>600</v>
      </c>
    </row>
    <row r="486" spans="1:24" x14ac:dyDescent="0.3">
      <c r="A486">
        <v>2</v>
      </c>
      <c r="B486">
        <v>4</v>
      </c>
      <c r="C486">
        <v>2</v>
      </c>
      <c r="D486">
        <v>8</v>
      </c>
      <c r="E486">
        <v>1972</v>
      </c>
      <c r="F486">
        <v>0</v>
      </c>
      <c r="G486">
        <v>17</v>
      </c>
      <c r="H486" t="s">
        <v>239</v>
      </c>
      <c r="I486">
        <v>1968</v>
      </c>
      <c r="J486">
        <v>1964</v>
      </c>
      <c r="K486">
        <f>VLOOKUP(E486,Plan4!$A$4:$E$32,4,0)</f>
        <v>1960</v>
      </c>
      <c r="L486">
        <v>1976</v>
      </c>
      <c r="M486">
        <v>7</v>
      </c>
      <c r="N486">
        <v>13</v>
      </c>
      <c r="O486">
        <v>5</v>
      </c>
      <c r="P486">
        <v>14</v>
      </c>
      <c r="Q486">
        <f t="shared" si="21"/>
        <v>3</v>
      </c>
      <c r="R486">
        <f t="shared" si="22"/>
        <v>8</v>
      </c>
      <c r="S486">
        <v>0</v>
      </c>
      <c r="T486">
        <v>0</v>
      </c>
      <c r="U486">
        <v>1</v>
      </c>
      <c r="V486">
        <v>1</v>
      </c>
      <c r="W486">
        <f t="shared" si="23"/>
        <v>1</v>
      </c>
      <c r="X486">
        <v>600</v>
      </c>
    </row>
    <row r="487" spans="1:24" x14ac:dyDescent="0.3">
      <c r="A487">
        <v>2</v>
      </c>
      <c r="B487">
        <v>3</v>
      </c>
      <c r="C487">
        <v>4</v>
      </c>
      <c r="D487">
        <v>9</v>
      </c>
      <c r="E487">
        <v>1972</v>
      </c>
      <c r="F487">
        <v>0</v>
      </c>
      <c r="G487">
        <v>8</v>
      </c>
      <c r="H487" t="s">
        <v>278</v>
      </c>
      <c r="I487">
        <v>1968</v>
      </c>
      <c r="J487">
        <v>1964</v>
      </c>
      <c r="K487">
        <f>VLOOKUP(E487,Plan4!$A$4:$E$32,4,0)</f>
        <v>1960</v>
      </c>
      <c r="L487">
        <v>1976</v>
      </c>
      <c r="M487">
        <v>3</v>
      </c>
      <c r="N487">
        <v>9</v>
      </c>
      <c r="O487">
        <v>0</v>
      </c>
      <c r="P487">
        <v>1</v>
      </c>
      <c r="Q487">
        <f t="shared" si="21"/>
        <v>0</v>
      </c>
      <c r="R487">
        <f t="shared" si="22"/>
        <v>0</v>
      </c>
      <c r="S487">
        <v>0</v>
      </c>
      <c r="T487">
        <v>0</v>
      </c>
      <c r="U487">
        <v>1</v>
      </c>
      <c r="V487">
        <v>1</v>
      </c>
      <c r="W487">
        <f t="shared" si="23"/>
        <v>0</v>
      </c>
      <c r="X487">
        <v>600</v>
      </c>
    </row>
    <row r="488" spans="1:24" x14ac:dyDescent="0.3">
      <c r="A488">
        <v>2</v>
      </c>
      <c r="B488">
        <v>1</v>
      </c>
      <c r="C488">
        <v>2</v>
      </c>
      <c r="D488">
        <v>5</v>
      </c>
      <c r="E488">
        <v>1972</v>
      </c>
      <c r="F488">
        <v>0</v>
      </c>
      <c r="G488">
        <v>13</v>
      </c>
      <c r="H488" t="s">
        <v>241</v>
      </c>
      <c r="I488">
        <v>1968</v>
      </c>
      <c r="J488">
        <v>1964</v>
      </c>
      <c r="K488">
        <f>VLOOKUP(E488,Plan4!$A$4:$E$32,4,0)</f>
        <v>1960</v>
      </c>
      <c r="L488">
        <v>1976</v>
      </c>
      <c r="M488">
        <v>3</v>
      </c>
      <c r="N488">
        <v>8</v>
      </c>
      <c r="O488">
        <v>2</v>
      </c>
      <c r="P488">
        <v>5</v>
      </c>
      <c r="Q488">
        <f t="shared" si="21"/>
        <v>1</v>
      </c>
      <c r="R488">
        <f t="shared" si="22"/>
        <v>2</v>
      </c>
      <c r="S488">
        <v>0</v>
      </c>
      <c r="T488">
        <v>0</v>
      </c>
      <c r="U488">
        <v>1</v>
      </c>
      <c r="V488">
        <v>1</v>
      </c>
      <c r="W488">
        <f t="shared" si="23"/>
        <v>1</v>
      </c>
      <c r="X488">
        <v>600</v>
      </c>
    </row>
    <row r="489" spans="1:24" x14ac:dyDescent="0.3">
      <c r="A489">
        <v>2</v>
      </c>
      <c r="B489">
        <v>1</v>
      </c>
      <c r="C489">
        <v>1</v>
      </c>
      <c r="D489">
        <v>4</v>
      </c>
      <c r="E489">
        <v>1972</v>
      </c>
      <c r="F489">
        <v>0</v>
      </c>
      <c r="G489">
        <v>9</v>
      </c>
      <c r="H489" t="s">
        <v>225</v>
      </c>
      <c r="I489">
        <v>1968</v>
      </c>
      <c r="J489">
        <v>1964</v>
      </c>
      <c r="K489">
        <f>VLOOKUP(E489,Plan4!$A$4:$E$32,4,0)</f>
        <v>1960</v>
      </c>
      <c r="L489">
        <v>1976</v>
      </c>
      <c r="M489">
        <v>1</v>
      </c>
      <c r="N489">
        <v>2</v>
      </c>
      <c r="O489">
        <v>0</v>
      </c>
      <c r="P489">
        <v>0</v>
      </c>
      <c r="Q489">
        <f t="shared" si="21"/>
        <v>1</v>
      </c>
      <c r="R489">
        <f t="shared" si="22"/>
        <v>1</v>
      </c>
      <c r="S489">
        <v>0</v>
      </c>
      <c r="T489">
        <v>0</v>
      </c>
      <c r="U489">
        <v>1</v>
      </c>
      <c r="V489">
        <v>0</v>
      </c>
      <c r="W489">
        <f t="shared" si="23"/>
        <v>1</v>
      </c>
      <c r="X489">
        <v>600</v>
      </c>
    </row>
    <row r="490" spans="1:24" x14ac:dyDescent="0.3">
      <c r="A490">
        <v>1</v>
      </c>
      <c r="B490">
        <v>1</v>
      </c>
      <c r="C490">
        <v>3</v>
      </c>
      <c r="D490">
        <v>5</v>
      </c>
      <c r="E490">
        <v>1972</v>
      </c>
      <c r="F490">
        <v>0</v>
      </c>
      <c r="G490">
        <v>14</v>
      </c>
      <c r="H490" t="s">
        <v>285</v>
      </c>
      <c r="I490">
        <v>1968</v>
      </c>
      <c r="J490">
        <v>1964</v>
      </c>
      <c r="K490">
        <f>VLOOKUP(E490,Plan4!$A$4:$E$32,4,0)</f>
        <v>1960</v>
      </c>
      <c r="L490">
        <v>1976</v>
      </c>
      <c r="M490">
        <v>0</v>
      </c>
      <c r="N490">
        <v>0</v>
      </c>
      <c r="O490">
        <v>0</v>
      </c>
      <c r="P490">
        <v>0</v>
      </c>
      <c r="Q490">
        <f t="shared" si="21"/>
        <v>0</v>
      </c>
      <c r="R490">
        <f t="shared" si="22"/>
        <v>0</v>
      </c>
      <c r="S490">
        <v>0</v>
      </c>
      <c r="T490">
        <v>0</v>
      </c>
      <c r="U490">
        <v>0</v>
      </c>
      <c r="V490">
        <v>0</v>
      </c>
      <c r="W490">
        <f t="shared" si="23"/>
        <v>0</v>
      </c>
      <c r="X490">
        <v>600</v>
      </c>
    </row>
    <row r="491" spans="1:24" x14ac:dyDescent="0.3">
      <c r="A491">
        <v>1</v>
      </c>
      <c r="B491">
        <v>1</v>
      </c>
      <c r="C491">
        <v>1</v>
      </c>
      <c r="D491">
        <v>3</v>
      </c>
      <c r="E491">
        <v>1972</v>
      </c>
      <c r="F491">
        <v>0</v>
      </c>
      <c r="G491">
        <v>14</v>
      </c>
      <c r="H491" t="s">
        <v>240</v>
      </c>
      <c r="I491">
        <v>1968</v>
      </c>
      <c r="J491">
        <v>1964</v>
      </c>
      <c r="K491">
        <f>VLOOKUP(E491,Plan4!$A$4:$E$32,4,0)</f>
        <v>1960</v>
      </c>
      <c r="L491">
        <v>1976</v>
      </c>
      <c r="M491">
        <v>1</v>
      </c>
      <c r="N491">
        <v>3</v>
      </c>
      <c r="O491">
        <v>3</v>
      </c>
      <c r="P491">
        <v>5</v>
      </c>
      <c r="Q491">
        <f t="shared" si="21"/>
        <v>2</v>
      </c>
      <c r="R491">
        <f t="shared" si="22"/>
        <v>3</v>
      </c>
      <c r="S491">
        <v>0</v>
      </c>
      <c r="T491">
        <v>0</v>
      </c>
      <c r="U491">
        <v>1</v>
      </c>
      <c r="V491">
        <v>1</v>
      </c>
      <c r="W491">
        <f t="shared" si="23"/>
        <v>1</v>
      </c>
      <c r="X491">
        <v>600</v>
      </c>
    </row>
    <row r="492" spans="1:24" x14ac:dyDescent="0.3">
      <c r="A492">
        <v>1</v>
      </c>
      <c r="B492">
        <v>1</v>
      </c>
      <c r="C492">
        <v>0</v>
      </c>
      <c r="D492">
        <v>2</v>
      </c>
      <c r="E492">
        <v>1972</v>
      </c>
      <c r="F492">
        <v>0</v>
      </c>
      <c r="G492">
        <v>9</v>
      </c>
      <c r="H492" t="s">
        <v>283</v>
      </c>
      <c r="I492">
        <v>1968</v>
      </c>
      <c r="J492">
        <v>1964</v>
      </c>
      <c r="K492">
        <f>VLOOKUP(E492,Plan4!$A$4:$E$32,4,0)</f>
        <v>1960</v>
      </c>
      <c r="L492">
        <v>1976</v>
      </c>
      <c r="M492">
        <v>0</v>
      </c>
      <c r="N492">
        <v>2</v>
      </c>
      <c r="O492">
        <v>0</v>
      </c>
      <c r="P492">
        <v>0</v>
      </c>
      <c r="Q492">
        <f t="shared" si="21"/>
        <v>0</v>
      </c>
      <c r="R492">
        <f t="shared" si="22"/>
        <v>0</v>
      </c>
      <c r="S492">
        <v>0</v>
      </c>
      <c r="T492">
        <v>0</v>
      </c>
      <c r="U492">
        <v>1</v>
      </c>
      <c r="V492">
        <v>0</v>
      </c>
      <c r="W492">
        <f t="shared" si="23"/>
        <v>0</v>
      </c>
      <c r="X492">
        <v>600</v>
      </c>
    </row>
    <row r="493" spans="1:24" x14ac:dyDescent="0.3">
      <c r="A493">
        <v>1</v>
      </c>
      <c r="B493">
        <v>0</v>
      </c>
      <c r="C493">
        <v>0</v>
      </c>
      <c r="D493">
        <v>1</v>
      </c>
      <c r="E493">
        <v>1972</v>
      </c>
      <c r="F493">
        <v>0</v>
      </c>
      <c r="G493">
        <v>10</v>
      </c>
      <c r="H493" t="s">
        <v>217</v>
      </c>
      <c r="I493">
        <v>1968</v>
      </c>
      <c r="J493">
        <v>1964</v>
      </c>
      <c r="K493">
        <f>VLOOKUP(E493,Plan4!$A$4:$E$32,4,0)</f>
        <v>1960</v>
      </c>
      <c r="L493">
        <v>1976</v>
      </c>
      <c r="M493">
        <v>1</v>
      </c>
      <c r="N493">
        <v>8</v>
      </c>
      <c r="O493">
        <v>2</v>
      </c>
      <c r="P493">
        <v>6</v>
      </c>
      <c r="Q493">
        <f t="shared" si="21"/>
        <v>2</v>
      </c>
      <c r="R493">
        <f t="shared" si="22"/>
        <v>6</v>
      </c>
      <c r="S493">
        <v>0</v>
      </c>
      <c r="T493">
        <v>0</v>
      </c>
      <c r="U493">
        <v>1</v>
      </c>
      <c r="V493">
        <v>1</v>
      </c>
      <c r="W493">
        <f t="shared" si="23"/>
        <v>1</v>
      </c>
      <c r="X493">
        <v>600</v>
      </c>
    </row>
    <row r="494" spans="1:24" x14ac:dyDescent="0.3">
      <c r="A494">
        <v>0</v>
      </c>
      <c r="B494">
        <v>3</v>
      </c>
      <c r="C494">
        <v>0</v>
      </c>
      <c r="D494">
        <v>3</v>
      </c>
      <c r="E494">
        <v>1972</v>
      </c>
      <c r="F494">
        <v>0</v>
      </c>
      <c r="G494">
        <v>14</v>
      </c>
      <c r="H494" t="s">
        <v>218</v>
      </c>
      <c r="I494">
        <v>1968</v>
      </c>
      <c r="J494">
        <v>1964</v>
      </c>
      <c r="K494">
        <f>VLOOKUP(E494,Plan4!$A$4:$E$32,4,0)</f>
        <v>1960</v>
      </c>
      <c r="L494">
        <v>1976</v>
      </c>
      <c r="M494">
        <v>0</v>
      </c>
      <c r="N494">
        <v>5</v>
      </c>
      <c r="O494">
        <v>1</v>
      </c>
      <c r="P494">
        <v>4</v>
      </c>
      <c r="Q494">
        <f t="shared" si="21"/>
        <v>0</v>
      </c>
      <c r="R494">
        <f t="shared" si="22"/>
        <v>6</v>
      </c>
      <c r="S494">
        <v>0</v>
      </c>
      <c r="T494">
        <v>0</v>
      </c>
      <c r="U494">
        <v>1</v>
      </c>
      <c r="V494">
        <v>1</v>
      </c>
      <c r="W494">
        <f t="shared" si="23"/>
        <v>1</v>
      </c>
      <c r="X494">
        <v>600</v>
      </c>
    </row>
    <row r="495" spans="1:24" x14ac:dyDescent="0.3">
      <c r="A495">
        <v>0</v>
      </c>
      <c r="B495">
        <v>2</v>
      </c>
      <c r="C495">
        <v>3</v>
      </c>
      <c r="D495">
        <v>5</v>
      </c>
      <c r="E495">
        <v>1972</v>
      </c>
      <c r="F495">
        <v>0</v>
      </c>
      <c r="G495">
        <v>9</v>
      </c>
      <c r="H495" t="s">
        <v>223</v>
      </c>
      <c r="I495">
        <v>1968</v>
      </c>
      <c r="J495">
        <v>1964</v>
      </c>
      <c r="K495">
        <f>VLOOKUP(E495,Plan4!$A$4:$E$32,4,0)</f>
        <v>1960</v>
      </c>
      <c r="L495">
        <v>1976</v>
      </c>
      <c r="M495">
        <v>1</v>
      </c>
      <c r="N495">
        <v>5</v>
      </c>
      <c r="O495">
        <v>1</v>
      </c>
      <c r="P495">
        <v>4</v>
      </c>
      <c r="Q495">
        <f t="shared" si="21"/>
        <v>0</v>
      </c>
      <c r="R495">
        <f t="shared" si="22"/>
        <v>1</v>
      </c>
      <c r="S495">
        <v>0</v>
      </c>
      <c r="T495">
        <v>1</v>
      </c>
      <c r="U495">
        <v>1</v>
      </c>
      <c r="V495">
        <v>1</v>
      </c>
      <c r="W495">
        <f t="shared" si="23"/>
        <v>1</v>
      </c>
      <c r="X495">
        <v>600</v>
      </c>
    </row>
    <row r="496" spans="1:24" x14ac:dyDescent="0.3">
      <c r="A496">
        <v>0</v>
      </c>
      <c r="B496">
        <v>2</v>
      </c>
      <c r="C496">
        <v>1</v>
      </c>
      <c r="D496">
        <v>3</v>
      </c>
      <c r="E496">
        <v>1972</v>
      </c>
      <c r="F496">
        <v>0</v>
      </c>
      <c r="G496">
        <v>7</v>
      </c>
      <c r="H496" t="s">
        <v>260</v>
      </c>
      <c r="I496">
        <v>1968</v>
      </c>
      <c r="J496">
        <v>1964</v>
      </c>
      <c r="K496">
        <f>VLOOKUP(E496,Plan4!$A$4:$E$32,4,0)</f>
        <v>1960</v>
      </c>
      <c r="L496">
        <v>1976</v>
      </c>
      <c r="M496">
        <v>2</v>
      </c>
      <c r="N496">
        <v>5</v>
      </c>
      <c r="O496">
        <v>0</v>
      </c>
      <c r="P496">
        <v>2</v>
      </c>
      <c r="Q496">
        <f t="shared" si="21"/>
        <v>0</v>
      </c>
      <c r="R496">
        <f t="shared" si="22"/>
        <v>4</v>
      </c>
      <c r="S496">
        <v>0</v>
      </c>
      <c r="T496">
        <v>0</v>
      </c>
      <c r="U496">
        <v>1</v>
      </c>
      <c r="V496">
        <v>1</v>
      </c>
      <c r="W496">
        <f t="shared" si="23"/>
        <v>1</v>
      </c>
      <c r="X496">
        <v>600</v>
      </c>
    </row>
    <row r="497" spans="1:24" x14ac:dyDescent="0.3">
      <c r="A497">
        <v>0</v>
      </c>
      <c r="B497">
        <v>2</v>
      </c>
      <c r="C497">
        <v>0</v>
      </c>
      <c r="D497">
        <v>2</v>
      </c>
      <c r="E497">
        <v>1972</v>
      </c>
      <c r="F497">
        <v>0</v>
      </c>
      <c r="G497">
        <v>10</v>
      </c>
      <c r="H497" t="s">
        <v>220</v>
      </c>
      <c r="I497">
        <v>1968</v>
      </c>
      <c r="J497">
        <v>1964</v>
      </c>
      <c r="K497">
        <f>VLOOKUP(E497,Plan4!$A$4:$E$32,4,0)</f>
        <v>1960</v>
      </c>
      <c r="L497">
        <v>1976</v>
      </c>
      <c r="M497">
        <v>0</v>
      </c>
      <c r="N497">
        <v>2</v>
      </c>
      <c r="O497">
        <v>2</v>
      </c>
      <c r="P497">
        <v>3</v>
      </c>
      <c r="Q497">
        <f t="shared" si="21"/>
        <v>0</v>
      </c>
      <c r="R497">
        <f t="shared" si="22"/>
        <v>4</v>
      </c>
      <c r="S497">
        <v>0</v>
      </c>
      <c r="T497">
        <v>0</v>
      </c>
      <c r="U497">
        <v>1</v>
      </c>
      <c r="V497">
        <v>1</v>
      </c>
      <c r="W497">
        <f t="shared" si="23"/>
        <v>1</v>
      </c>
      <c r="X497">
        <v>600</v>
      </c>
    </row>
    <row r="498" spans="1:24" x14ac:dyDescent="0.3">
      <c r="A498">
        <v>0</v>
      </c>
      <c r="B498">
        <v>2</v>
      </c>
      <c r="C498">
        <v>0</v>
      </c>
      <c r="D498">
        <v>2</v>
      </c>
      <c r="E498">
        <v>1972</v>
      </c>
      <c r="F498">
        <v>0</v>
      </c>
      <c r="G498">
        <v>9</v>
      </c>
      <c r="H498" t="s">
        <v>210</v>
      </c>
      <c r="I498">
        <v>1968</v>
      </c>
      <c r="J498">
        <v>1964</v>
      </c>
      <c r="K498">
        <f>VLOOKUP(E498,Plan4!$A$4:$E$32,4,0)</f>
        <v>1960</v>
      </c>
      <c r="L498">
        <v>1976</v>
      </c>
      <c r="M498">
        <v>0</v>
      </c>
      <c r="N498">
        <v>1</v>
      </c>
      <c r="O498">
        <v>0</v>
      </c>
      <c r="P498">
        <v>0</v>
      </c>
      <c r="Q498">
        <f t="shared" si="21"/>
        <v>1</v>
      </c>
      <c r="R498">
        <f t="shared" si="22"/>
        <v>1</v>
      </c>
      <c r="S498">
        <v>0</v>
      </c>
      <c r="T498">
        <v>0</v>
      </c>
      <c r="U498">
        <v>1</v>
      </c>
      <c r="V498">
        <v>0</v>
      </c>
      <c r="W498">
        <f t="shared" si="23"/>
        <v>1</v>
      </c>
      <c r="X498">
        <v>600</v>
      </c>
    </row>
    <row r="499" spans="1:24" x14ac:dyDescent="0.3">
      <c r="A499">
        <v>0</v>
      </c>
      <c r="B499">
        <v>1</v>
      </c>
      <c r="C499">
        <v>2</v>
      </c>
      <c r="D499">
        <v>3</v>
      </c>
      <c r="E499">
        <v>1972</v>
      </c>
      <c r="F499">
        <v>0</v>
      </c>
      <c r="G499">
        <v>10</v>
      </c>
      <c r="H499" t="s">
        <v>215</v>
      </c>
      <c r="I499">
        <v>1968</v>
      </c>
      <c r="J499">
        <v>1964</v>
      </c>
      <c r="K499">
        <f>VLOOKUP(E499,Plan4!$A$4:$E$32,4,0)</f>
        <v>1960</v>
      </c>
      <c r="L499">
        <v>1976</v>
      </c>
      <c r="M499">
        <v>0</v>
      </c>
      <c r="N499">
        <v>4</v>
      </c>
      <c r="O499">
        <v>0</v>
      </c>
      <c r="P499">
        <v>0</v>
      </c>
      <c r="Q499">
        <f t="shared" si="21"/>
        <v>1</v>
      </c>
      <c r="R499">
        <f t="shared" si="22"/>
        <v>2</v>
      </c>
      <c r="S499">
        <v>0</v>
      </c>
      <c r="T499">
        <v>0</v>
      </c>
      <c r="U499">
        <v>1</v>
      </c>
      <c r="V499">
        <v>0</v>
      </c>
      <c r="W499">
        <f t="shared" si="23"/>
        <v>1</v>
      </c>
      <c r="X499">
        <v>600</v>
      </c>
    </row>
    <row r="500" spans="1:24" x14ac:dyDescent="0.3">
      <c r="A500">
        <v>0</v>
      </c>
      <c r="B500">
        <v>1</v>
      </c>
      <c r="C500">
        <v>2</v>
      </c>
      <c r="D500">
        <v>3</v>
      </c>
      <c r="E500">
        <v>1972</v>
      </c>
      <c r="F500">
        <v>0</v>
      </c>
      <c r="G500">
        <v>11</v>
      </c>
      <c r="H500" t="s">
        <v>286</v>
      </c>
      <c r="I500">
        <v>1968</v>
      </c>
      <c r="J500">
        <v>1964</v>
      </c>
      <c r="K500">
        <f>VLOOKUP(E500,Plan4!$A$4:$E$32,4,0)</f>
        <v>1960</v>
      </c>
      <c r="L500">
        <v>1976</v>
      </c>
      <c r="M500">
        <v>0</v>
      </c>
      <c r="N500">
        <v>0</v>
      </c>
      <c r="O500">
        <v>0</v>
      </c>
      <c r="P500">
        <v>0</v>
      </c>
      <c r="Q500">
        <f t="shared" si="21"/>
        <v>0</v>
      </c>
      <c r="R500">
        <f t="shared" si="22"/>
        <v>0</v>
      </c>
      <c r="S500">
        <v>0</v>
      </c>
      <c r="T500">
        <v>0</v>
      </c>
      <c r="U500">
        <v>0</v>
      </c>
      <c r="V500">
        <v>0</v>
      </c>
      <c r="W500">
        <f t="shared" si="23"/>
        <v>0</v>
      </c>
      <c r="X500">
        <v>600</v>
      </c>
    </row>
    <row r="501" spans="1:24" x14ac:dyDescent="0.3">
      <c r="A501">
        <v>0</v>
      </c>
      <c r="B501">
        <v>1</v>
      </c>
      <c r="C501">
        <v>0</v>
      </c>
      <c r="D501">
        <v>1</v>
      </c>
      <c r="E501">
        <v>1972</v>
      </c>
      <c r="F501">
        <v>0</v>
      </c>
      <c r="G501">
        <v>12</v>
      </c>
      <c r="H501" t="s">
        <v>242</v>
      </c>
      <c r="I501">
        <v>1968</v>
      </c>
      <c r="J501">
        <v>1964</v>
      </c>
      <c r="K501">
        <f>VLOOKUP(E501,Plan4!$A$4:$E$32,4,0)</f>
        <v>1960</v>
      </c>
      <c r="L501">
        <v>1976</v>
      </c>
      <c r="M501">
        <v>0</v>
      </c>
      <c r="N501">
        <v>2</v>
      </c>
      <c r="O501">
        <v>0</v>
      </c>
      <c r="P501">
        <v>1</v>
      </c>
      <c r="Q501">
        <f t="shared" si="21"/>
        <v>0</v>
      </c>
      <c r="R501">
        <f t="shared" si="22"/>
        <v>2</v>
      </c>
      <c r="S501">
        <v>0</v>
      </c>
      <c r="T501">
        <v>0</v>
      </c>
      <c r="U501">
        <v>1</v>
      </c>
      <c r="V501">
        <v>1</v>
      </c>
      <c r="W501">
        <f t="shared" si="23"/>
        <v>1</v>
      </c>
      <c r="X501">
        <v>600</v>
      </c>
    </row>
    <row r="502" spans="1:24" x14ac:dyDescent="0.3">
      <c r="A502">
        <v>0</v>
      </c>
      <c r="B502">
        <v>1</v>
      </c>
      <c r="C502">
        <v>0</v>
      </c>
      <c r="D502">
        <v>1</v>
      </c>
      <c r="E502">
        <v>1972</v>
      </c>
      <c r="F502">
        <v>0</v>
      </c>
      <c r="G502">
        <v>10</v>
      </c>
      <c r="H502" t="s">
        <v>263</v>
      </c>
      <c r="I502">
        <v>1968</v>
      </c>
      <c r="J502">
        <v>1964</v>
      </c>
      <c r="K502">
        <f>VLOOKUP(E502,Plan4!$A$4:$E$32,4,0)</f>
        <v>1960</v>
      </c>
      <c r="L502">
        <v>1976</v>
      </c>
      <c r="M502">
        <v>0</v>
      </c>
      <c r="N502">
        <v>0</v>
      </c>
      <c r="O502">
        <v>0</v>
      </c>
      <c r="P502">
        <v>0</v>
      </c>
      <c r="Q502">
        <f t="shared" si="21"/>
        <v>0</v>
      </c>
      <c r="R502">
        <f t="shared" si="22"/>
        <v>0</v>
      </c>
      <c r="S502">
        <v>0</v>
      </c>
      <c r="T502">
        <v>0</v>
      </c>
      <c r="U502">
        <v>0</v>
      </c>
      <c r="V502">
        <v>0</v>
      </c>
      <c r="W502">
        <f t="shared" si="23"/>
        <v>0</v>
      </c>
      <c r="X502">
        <v>600</v>
      </c>
    </row>
    <row r="503" spans="1:24" x14ac:dyDescent="0.3">
      <c r="A503">
        <v>0</v>
      </c>
      <c r="B503">
        <v>1</v>
      </c>
      <c r="C503">
        <v>0</v>
      </c>
      <c r="D503">
        <v>1</v>
      </c>
      <c r="E503">
        <v>1972</v>
      </c>
      <c r="F503">
        <v>0</v>
      </c>
      <c r="G503">
        <v>9</v>
      </c>
      <c r="H503" t="s">
        <v>229</v>
      </c>
      <c r="I503">
        <v>1968</v>
      </c>
      <c r="J503">
        <v>1964</v>
      </c>
      <c r="K503">
        <f>VLOOKUP(E503,Plan4!$A$4:$E$32,4,0)</f>
        <v>1960</v>
      </c>
      <c r="L503">
        <v>1976</v>
      </c>
      <c r="M503">
        <v>3</v>
      </c>
      <c r="N503">
        <v>9</v>
      </c>
      <c r="O503">
        <v>0</v>
      </c>
      <c r="P503">
        <v>1</v>
      </c>
      <c r="Q503">
        <f t="shared" si="21"/>
        <v>0</v>
      </c>
      <c r="R503">
        <f t="shared" si="22"/>
        <v>1</v>
      </c>
      <c r="S503">
        <v>1</v>
      </c>
      <c r="T503">
        <v>0</v>
      </c>
      <c r="U503">
        <v>1</v>
      </c>
      <c r="V503">
        <v>1</v>
      </c>
      <c r="W503">
        <f t="shared" si="23"/>
        <v>1</v>
      </c>
      <c r="X503">
        <v>600</v>
      </c>
    </row>
    <row r="504" spans="1:24" x14ac:dyDescent="0.3">
      <c r="A504">
        <v>0</v>
      </c>
      <c r="B504">
        <v>1</v>
      </c>
      <c r="C504">
        <v>0</v>
      </c>
      <c r="D504">
        <v>1</v>
      </c>
      <c r="E504">
        <v>1972</v>
      </c>
      <c r="F504">
        <v>0</v>
      </c>
      <c r="G504">
        <v>11</v>
      </c>
      <c r="H504" t="s">
        <v>282</v>
      </c>
      <c r="I504">
        <v>1968</v>
      </c>
      <c r="J504">
        <v>1964</v>
      </c>
      <c r="K504">
        <f>VLOOKUP(E504,Plan4!$A$4:$E$32,4,0)</f>
        <v>1960</v>
      </c>
      <c r="L504">
        <v>1976</v>
      </c>
      <c r="M504">
        <v>0</v>
      </c>
      <c r="N504">
        <v>4</v>
      </c>
      <c r="O504">
        <v>0</v>
      </c>
      <c r="P504">
        <v>0</v>
      </c>
      <c r="Q504">
        <f t="shared" si="21"/>
        <v>0</v>
      </c>
      <c r="R504">
        <f t="shared" si="22"/>
        <v>0</v>
      </c>
      <c r="S504">
        <v>0</v>
      </c>
      <c r="T504">
        <v>0</v>
      </c>
      <c r="U504">
        <v>1</v>
      </c>
      <c r="V504">
        <v>0</v>
      </c>
      <c r="W504">
        <f t="shared" si="23"/>
        <v>0</v>
      </c>
      <c r="X504">
        <v>600</v>
      </c>
    </row>
    <row r="505" spans="1:24" x14ac:dyDescent="0.3">
      <c r="A505">
        <v>0</v>
      </c>
      <c r="B505">
        <v>1</v>
      </c>
      <c r="C505">
        <v>0</v>
      </c>
      <c r="D505">
        <v>1</v>
      </c>
      <c r="E505">
        <v>1972</v>
      </c>
      <c r="F505">
        <v>0</v>
      </c>
      <c r="G505">
        <v>11</v>
      </c>
      <c r="H505" t="s">
        <v>268</v>
      </c>
      <c r="I505">
        <v>1968</v>
      </c>
      <c r="J505">
        <v>1964</v>
      </c>
      <c r="K505">
        <f>VLOOKUP(E505,Plan4!$A$4:$E$32,4,0)</f>
        <v>1960</v>
      </c>
      <c r="L505">
        <v>1976</v>
      </c>
      <c r="M505">
        <v>1</v>
      </c>
      <c r="N505">
        <v>1</v>
      </c>
      <c r="O505">
        <v>0</v>
      </c>
      <c r="P505">
        <v>1</v>
      </c>
      <c r="Q505">
        <f t="shared" si="21"/>
        <v>1</v>
      </c>
      <c r="R505">
        <f t="shared" si="22"/>
        <v>2</v>
      </c>
      <c r="S505">
        <v>0</v>
      </c>
      <c r="T505">
        <v>0</v>
      </c>
      <c r="U505">
        <v>1</v>
      </c>
      <c r="V505">
        <v>1</v>
      </c>
      <c r="W505">
        <f t="shared" si="23"/>
        <v>1</v>
      </c>
      <c r="X505">
        <v>600</v>
      </c>
    </row>
    <row r="506" spans="1:24" x14ac:dyDescent="0.3">
      <c r="A506">
        <v>0</v>
      </c>
      <c r="B506">
        <v>1</v>
      </c>
      <c r="C506">
        <v>0</v>
      </c>
      <c r="D506">
        <v>1</v>
      </c>
      <c r="E506">
        <v>1972</v>
      </c>
      <c r="F506">
        <v>0</v>
      </c>
      <c r="G506">
        <v>14</v>
      </c>
      <c r="H506" t="s">
        <v>259</v>
      </c>
      <c r="I506">
        <v>1968</v>
      </c>
      <c r="J506">
        <v>1964</v>
      </c>
      <c r="K506">
        <f>VLOOKUP(E506,Plan4!$A$4:$E$32,4,0)</f>
        <v>1960</v>
      </c>
      <c r="L506">
        <v>1976</v>
      </c>
      <c r="M506">
        <v>0</v>
      </c>
      <c r="N506">
        <v>2</v>
      </c>
      <c r="O506">
        <v>0</v>
      </c>
      <c r="P506">
        <v>3</v>
      </c>
      <c r="Q506">
        <f t="shared" si="21"/>
        <v>0</v>
      </c>
      <c r="R506">
        <f t="shared" si="22"/>
        <v>0</v>
      </c>
      <c r="S506">
        <v>0</v>
      </c>
      <c r="T506">
        <v>0</v>
      </c>
      <c r="U506">
        <v>1</v>
      </c>
      <c r="V506">
        <v>1</v>
      </c>
      <c r="W506">
        <f t="shared" si="23"/>
        <v>0</v>
      </c>
      <c r="X506">
        <v>600</v>
      </c>
    </row>
    <row r="507" spans="1:24" x14ac:dyDescent="0.3">
      <c r="A507">
        <v>0</v>
      </c>
      <c r="B507">
        <v>1</v>
      </c>
      <c r="C507">
        <v>0</v>
      </c>
      <c r="D507">
        <v>1</v>
      </c>
      <c r="E507">
        <v>1972</v>
      </c>
      <c r="F507">
        <v>0</v>
      </c>
      <c r="G507">
        <v>10</v>
      </c>
      <c r="H507" t="s">
        <v>277</v>
      </c>
      <c r="I507">
        <v>1968</v>
      </c>
      <c r="J507">
        <v>1964</v>
      </c>
      <c r="K507">
        <f>VLOOKUP(E507,Plan4!$A$4:$E$32,4,0)</f>
        <v>1960</v>
      </c>
      <c r="L507">
        <v>1976</v>
      </c>
      <c r="M507">
        <v>1</v>
      </c>
      <c r="N507">
        <v>2</v>
      </c>
      <c r="O507">
        <v>0</v>
      </c>
      <c r="P507">
        <v>2</v>
      </c>
      <c r="Q507">
        <f t="shared" si="21"/>
        <v>0</v>
      </c>
      <c r="R507">
        <f t="shared" si="22"/>
        <v>0</v>
      </c>
      <c r="S507">
        <v>0</v>
      </c>
      <c r="T507">
        <v>0</v>
      </c>
      <c r="U507">
        <v>1</v>
      </c>
      <c r="V507">
        <v>1</v>
      </c>
      <c r="W507">
        <f t="shared" si="23"/>
        <v>0</v>
      </c>
      <c r="X507">
        <v>600</v>
      </c>
    </row>
    <row r="508" spans="1:24" x14ac:dyDescent="0.3">
      <c r="A508">
        <v>0</v>
      </c>
      <c r="B508">
        <v>1</v>
      </c>
      <c r="C508">
        <v>0</v>
      </c>
      <c r="D508">
        <v>1</v>
      </c>
      <c r="E508">
        <v>1972</v>
      </c>
      <c r="F508">
        <v>0</v>
      </c>
      <c r="G508">
        <v>9</v>
      </c>
      <c r="H508" t="s">
        <v>253</v>
      </c>
      <c r="I508">
        <v>1968</v>
      </c>
      <c r="J508">
        <v>1964</v>
      </c>
      <c r="K508">
        <f>VLOOKUP(E508,Plan4!$A$4:$E$32,4,0)</f>
        <v>1960</v>
      </c>
      <c r="L508">
        <v>1976</v>
      </c>
      <c r="M508">
        <v>2</v>
      </c>
      <c r="N508">
        <v>2</v>
      </c>
      <c r="O508">
        <v>2</v>
      </c>
      <c r="P508">
        <v>6</v>
      </c>
      <c r="Q508">
        <f t="shared" si="21"/>
        <v>7</v>
      </c>
      <c r="R508">
        <f t="shared" si="22"/>
        <v>9</v>
      </c>
      <c r="S508">
        <v>0</v>
      </c>
      <c r="T508">
        <v>0</v>
      </c>
      <c r="U508">
        <v>1</v>
      </c>
      <c r="V508">
        <v>1</v>
      </c>
      <c r="W508">
        <f t="shared" si="23"/>
        <v>1</v>
      </c>
      <c r="X508">
        <v>600</v>
      </c>
    </row>
    <row r="509" spans="1:24" x14ac:dyDescent="0.3">
      <c r="A509">
        <v>0</v>
      </c>
      <c r="B509">
        <v>0</v>
      </c>
      <c r="C509">
        <v>2</v>
      </c>
      <c r="D509">
        <v>2</v>
      </c>
      <c r="E509">
        <v>1972</v>
      </c>
      <c r="F509">
        <v>0</v>
      </c>
      <c r="G509">
        <v>9</v>
      </c>
      <c r="H509" t="s">
        <v>236</v>
      </c>
      <c r="I509">
        <v>1968</v>
      </c>
      <c r="J509">
        <v>1964</v>
      </c>
      <c r="K509">
        <f>VLOOKUP(E509,Plan4!$A$4:$E$32,4,0)</f>
        <v>1960</v>
      </c>
      <c r="L509">
        <v>1976</v>
      </c>
      <c r="M509">
        <v>0</v>
      </c>
      <c r="N509">
        <v>3</v>
      </c>
      <c r="O509">
        <v>0</v>
      </c>
      <c r="P509">
        <v>1</v>
      </c>
      <c r="Q509">
        <f t="shared" si="21"/>
        <v>0</v>
      </c>
      <c r="R509">
        <f t="shared" si="22"/>
        <v>2</v>
      </c>
      <c r="S509">
        <v>0</v>
      </c>
      <c r="T509">
        <v>0</v>
      </c>
      <c r="U509">
        <v>1</v>
      </c>
      <c r="V509">
        <v>1</v>
      </c>
      <c r="W509">
        <f t="shared" si="23"/>
        <v>1</v>
      </c>
      <c r="X509">
        <v>600</v>
      </c>
    </row>
    <row r="510" spans="1:24" x14ac:dyDescent="0.3">
      <c r="A510">
        <v>0</v>
      </c>
      <c r="B510">
        <v>0</v>
      </c>
      <c r="C510">
        <v>2</v>
      </c>
      <c r="D510">
        <v>2</v>
      </c>
      <c r="E510">
        <v>1972</v>
      </c>
      <c r="F510">
        <v>0</v>
      </c>
      <c r="G510">
        <v>11</v>
      </c>
      <c r="H510" t="s">
        <v>270</v>
      </c>
      <c r="I510">
        <v>1968</v>
      </c>
      <c r="J510">
        <v>1964</v>
      </c>
      <c r="K510">
        <f>VLOOKUP(E510,Plan4!$A$4:$E$32,4,0)</f>
        <v>1960</v>
      </c>
      <c r="L510">
        <v>1976</v>
      </c>
      <c r="M510">
        <v>1</v>
      </c>
      <c r="N510">
        <v>2</v>
      </c>
      <c r="O510">
        <v>1</v>
      </c>
      <c r="P510">
        <v>1</v>
      </c>
      <c r="Q510">
        <f t="shared" si="21"/>
        <v>1</v>
      </c>
      <c r="R510">
        <f t="shared" si="22"/>
        <v>1</v>
      </c>
      <c r="S510">
        <v>0</v>
      </c>
      <c r="T510">
        <v>0</v>
      </c>
      <c r="U510">
        <v>1</v>
      </c>
      <c r="V510">
        <v>1</v>
      </c>
      <c r="W510">
        <f t="shared" si="23"/>
        <v>1</v>
      </c>
      <c r="X510">
        <v>600</v>
      </c>
    </row>
    <row r="511" spans="1:24" x14ac:dyDescent="0.3">
      <c r="A511">
        <v>0</v>
      </c>
      <c r="B511">
        <v>0</v>
      </c>
      <c r="C511">
        <v>1</v>
      </c>
      <c r="D511">
        <v>1</v>
      </c>
      <c r="E511">
        <v>1972</v>
      </c>
      <c r="F511">
        <v>0</v>
      </c>
      <c r="G511">
        <v>8</v>
      </c>
      <c r="H511" t="s">
        <v>271</v>
      </c>
      <c r="I511">
        <v>1968</v>
      </c>
      <c r="J511">
        <v>1964</v>
      </c>
      <c r="K511">
        <f>VLOOKUP(E511,Plan4!$A$4:$E$32,4,0)</f>
        <v>1960</v>
      </c>
      <c r="L511">
        <v>1976</v>
      </c>
      <c r="M511">
        <v>0</v>
      </c>
      <c r="N511">
        <v>0</v>
      </c>
      <c r="O511">
        <v>0</v>
      </c>
      <c r="P511">
        <v>1</v>
      </c>
      <c r="Q511">
        <f t="shared" si="21"/>
        <v>0</v>
      </c>
      <c r="R511">
        <f t="shared" si="22"/>
        <v>1</v>
      </c>
      <c r="S511">
        <v>0</v>
      </c>
      <c r="T511">
        <v>0</v>
      </c>
      <c r="U511">
        <v>0</v>
      </c>
      <c r="V511">
        <v>1</v>
      </c>
      <c r="W511">
        <f t="shared" si="23"/>
        <v>1</v>
      </c>
      <c r="X511">
        <v>600</v>
      </c>
    </row>
    <row r="512" spans="1:24" x14ac:dyDescent="0.3">
      <c r="A512">
        <v>0</v>
      </c>
      <c r="B512">
        <v>0</v>
      </c>
      <c r="C512">
        <v>1</v>
      </c>
      <c r="D512">
        <v>1</v>
      </c>
      <c r="E512">
        <v>1972</v>
      </c>
      <c r="F512">
        <v>0</v>
      </c>
      <c r="G512">
        <v>8</v>
      </c>
      <c r="H512" t="s">
        <v>227</v>
      </c>
      <c r="I512">
        <v>1968</v>
      </c>
      <c r="J512">
        <v>1964</v>
      </c>
      <c r="K512">
        <f>VLOOKUP(E512,Plan4!$A$4:$E$32,4,0)</f>
        <v>1960</v>
      </c>
      <c r="L512">
        <v>1976</v>
      </c>
      <c r="M512">
        <v>0</v>
      </c>
      <c r="N512">
        <v>1</v>
      </c>
      <c r="O512">
        <v>1</v>
      </c>
      <c r="P512">
        <v>1</v>
      </c>
      <c r="Q512">
        <f t="shared" si="21"/>
        <v>0</v>
      </c>
      <c r="R512">
        <f t="shared" si="22"/>
        <v>1</v>
      </c>
      <c r="S512">
        <v>0</v>
      </c>
      <c r="T512">
        <v>0</v>
      </c>
      <c r="U512">
        <v>1</v>
      </c>
      <c r="V512">
        <v>1</v>
      </c>
      <c r="W512">
        <f t="shared" si="23"/>
        <v>1</v>
      </c>
      <c r="X512">
        <v>600</v>
      </c>
    </row>
    <row r="513" spans="1:24" x14ac:dyDescent="0.3">
      <c r="A513">
        <v>0</v>
      </c>
      <c r="B513">
        <v>0</v>
      </c>
      <c r="C513">
        <v>1</v>
      </c>
      <c r="D513">
        <v>1</v>
      </c>
      <c r="E513">
        <v>1972</v>
      </c>
      <c r="F513">
        <v>0</v>
      </c>
      <c r="G513">
        <v>10</v>
      </c>
      <c r="H513" t="s">
        <v>254</v>
      </c>
      <c r="I513">
        <v>1968</v>
      </c>
      <c r="J513">
        <v>1964</v>
      </c>
      <c r="K513">
        <f>VLOOKUP(E513,Plan4!$A$4:$E$32,4,0)</f>
        <v>1960</v>
      </c>
      <c r="L513">
        <v>1976</v>
      </c>
      <c r="M513">
        <v>0</v>
      </c>
      <c r="N513">
        <v>1</v>
      </c>
      <c r="O513">
        <v>0</v>
      </c>
      <c r="P513">
        <v>0</v>
      </c>
      <c r="Q513">
        <f t="shared" si="21"/>
        <v>0</v>
      </c>
      <c r="R513">
        <f t="shared" si="22"/>
        <v>0</v>
      </c>
      <c r="S513">
        <v>0</v>
      </c>
      <c r="T513">
        <v>0</v>
      </c>
      <c r="U513">
        <v>1</v>
      </c>
      <c r="V513">
        <v>0</v>
      </c>
      <c r="W513">
        <f t="shared" si="23"/>
        <v>0</v>
      </c>
      <c r="X513">
        <v>600</v>
      </c>
    </row>
    <row r="514" spans="1:24" x14ac:dyDescent="0.3">
      <c r="A514">
        <v>0</v>
      </c>
      <c r="B514">
        <v>0</v>
      </c>
      <c r="C514">
        <v>1</v>
      </c>
      <c r="D514">
        <v>1</v>
      </c>
      <c r="E514">
        <v>1972</v>
      </c>
      <c r="F514">
        <v>0</v>
      </c>
      <c r="G514">
        <v>8</v>
      </c>
      <c r="H514" t="s">
        <v>287</v>
      </c>
      <c r="I514">
        <v>1968</v>
      </c>
      <c r="J514">
        <v>1964</v>
      </c>
      <c r="K514">
        <f>VLOOKUP(E514,Plan4!$A$4:$E$32,4,0)</f>
        <v>1960</v>
      </c>
      <c r="L514">
        <v>1976</v>
      </c>
      <c r="M514">
        <v>0</v>
      </c>
      <c r="N514">
        <v>0</v>
      </c>
      <c r="O514">
        <v>0</v>
      </c>
      <c r="P514">
        <v>0</v>
      </c>
      <c r="Q514">
        <f t="shared" si="21"/>
        <v>0</v>
      </c>
      <c r="R514">
        <f t="shared" si="22"/>
        <v>0</v>
      </c>
      <c r="S514">
        <v>0</v>
      </c>
      <c r="T514">
        <v>0</v>
      </c>
      <c r="U514">
        <v>0</v>
      </c>
      <c r="V514">
        <v>0</v>
      </c>
      <c r="W514">
        <f t="shared" si="23"/>
        <v>0</v>
      </c>
      <c r="X514">
        <v>600</v>
      </c>
    </row>
    <row r="515" spans="1:24" x14ac:dyDescent="0.3">
      <c r="A515">
        <v>0</v>
      </c>
      <c r="B515">
        <v>0</v>
      </c>
      <c r="C515">
        <v>1</v>
      </c>
      <c r="D515">
        <v>1</v>
      </c>
      <c r="E515">
        <v>1972</v>
      </c>
      <c r="F515">
        <v>0</v>
      </c>
      <c r="G515">
        <v>10</v>
      </c>
      <c r="H515" t="s">
        <v>279</v>
      </c>
      <c r="I515">
        <v>1968</v>
      </c>
      <c r="J515">
        <v>1964</v>
      </c>
      <c r="K515">
        <f>VLOOKUP(E515,Plan4!$A$4:$E$32,4,0)</f>
        <v>1960</v>
      </c>
      <c r="L515">
        <v>1976</v>
      </c>
      <c r="M515">
        <v>0</v>
      </c>
      <c r="N515">
        <v>0</v>
      </c>
      <c r="O515">
        <v>0</v>
      </c>
      <c r="P515">
        <v>1</v>
      </c>
      <c r="Q515">
        <f t="shared" ref="Q515:Q578" si="24">SUMIFS($A$2:$A$1248,$H$2:$H$1248,$H515,$E$2:$E$1248,$K515)</f>
        <v>0</v>
      </c>
      <c r="R515">
        <f t="shared" ref="R515:R578" si="25">SUMIFS($D$2:$D$1248,$H$2:$H$1248,$H515,$E$2:$E$1248,$K515)</f>
        <v>0</v>
      </c>
      <c r="S515">
        <v>0</v>
      </c>
      <c r="T515">
        <v>0</v>
      </c>
      <c r="U515">
        <v>0</v>
      </c>
      <c r="V515">
        <v>1</v>
      </c>
      <c r="W515">
        <f t="shared" ref="W515:W578" si="26">COUNTIFS($H$2:$H$1248,$H515,$E$2:$E$1248,$K$2:$K$1248)</f>
        <v>0</v>
      </c>
      <c r="X515">
        <v>600</v>
      </c>
    </row>
    <row r="516" spans="1:24" x14ac:dyDescent="0.3">
      <c r="A516">
        <v>0</v>
      </c>
      <c r="B516">
        <v>0</v>
      </c>
      <c r="C516">
        <v>1</v>
      </c>
      <c r="D516">
        <v>1</v>
      </c>
      <c r="E516">
        <v>1972</v>
      </c>
      <c r="F516">
        <v>0</v>
      </c>
      <c r="G516">
        <v>8</v>
      </c>
      <c r="H516" t="s">
        <v>224</v>
      </c>
      <c r="I516">
        <v>1968</v>
      </c>
      <c r="J516">
        <v>1964</v>
      </c>
      <c r="K516">
        <f>VLOOKUP(E516,Plan4!$A$4:$E$32,4,0)</f>
        <v>1960</v>
      </c>
      <c r="L516">
        <v>1976</v>
      </c>
      <c r="M516">
        <v>0</v>
      </c>
      <c r="N516">
        <v>0</v>
      </c>
      <c r="O516">
        <v>0</v>
      </c>
      <c r="P516">
        <v>0</v>
      </c>
      <c r="Q516">
        <f t="shared" si="24"/>
        <v>0</v>
      </c>
      <c r="R516">
        <f t="shared" si="25"/>
        <v>1</v>
      </c>
      <c r="S516">
        <v>0</v>
      </c>
      <c r="T516">
        <v>0</v>
      </c>
      <c r="U516">
        <v>0</v>
      </c>
      <c r="V516">
        <v>0</v>
      </c>
      <c r="W516">
        <f t="shared" si="26"/>
        <v>1</v>
      </c>
      <c r="X516">
        <v>600</v>
      </c>
    </row>
    <row r="517" spans="1:24" x14ac:dyDescent="0.3">
      <c r="A517">
        <v>49</v>
      </c>
      <c r="B517">
        <v>41</v>
      </c>
      <c r="C517">
        <v>35</v>
      </c>
      <c r="D517">
        <v>125</v>
      </c>
      <c r="E517">
        <v>1976</v>
      </c>
      <c r="F517">
        <v>0</v>
      </c>
      <c r="G517">
        <v>15</v>
      </c>
      <c r="H517" t="s">
        <v>262</v>
      </c>
      <c r="I517">
        <v>1972</v>
      </c>
      <c r="J517">
        <v>1968</v>
      </c>
      <c r="K517">
        <f>VLOOKUP(E517,Plan4!$A$4:$E$32,4,0)</f>
        <v>1964</v>
      </c>
      <c r="L517">
        <v>1980</v>
      </c>
      <c r="M517">
        <v>50</v>
      </c>
      <c r="N517">
        <v>99</v>
      </c>
      <c r="O517">
        <v>29</v>
      </c>
      <c r="P517">
        <v>91</v>
      </c>
      <c r="Q517">
        <f t="shared" si="24"/>
        <v>30</v>
      </c>
      <c r="R517">
        <f t="shared" si="25"/>
        <v>96</v>
      </c>
      <c r="S517">
        <v>0</v>
      </c>
      <c r="T517">
        <v>1</v>
      </c>
      <c r="U517">
        <v>1</v>
      </c>
      <c r="V517">
        <v>1</v>
      </c>
      <c r="W517">
        <f t="shared" si="26"/>
        <v>1</v>
      </c>
      <c r="X517">
        <v>613</v>
      </c>
    </row>
    <row r="518" spans="1:24" x14ac:dyDescent="0.3">
      <c r="A518">
        <v>40</v>
      </c>
      <c r="B518">
        <v>25</v>
      </c>
      <c r="C518">
        <v>25</v>
      </c>
      <c r="D518">
        <v>90</v>
      </c>
      <c r="E518">
        <v>1976</v>
      </c>
      <c r="F518">
        <v>0</v>
      </c>
      <c r="G518">
        <v>15</v>
      </c>
      <c r="H518" t="s">
        <v>280</v>
      </c>
      <c r="I518">
        <v>1972</v>
      </c>
      <c r="J518">
        <v>1968</v>
      </c>
      <c r="K518">
        <f>VLOOKUP(E518,Plan4!$A$4:$E$32,4,0)</f>
        <v>1964</v>
      </c>
      <c r="L518">
        <v>1980</v>
      </c>
      <c r="M518">
        <v>20</v>
      </c>
      <c r="N518">
        <v>66</v>
      </c>
      <c r="O518">
        <v>9</v>
      </c>
      <c r="P518">
        <v>25</v>
      </c>
      <c r="Q518">
        <f t="shared" si="24"/>
        <v>0</v>
      </c>
      <c r="R518">
        <f t="shared" si="25"/>
        <v>0</v>
      </c>
      <c r="S518">
        <v>0</v>
      </c>
      <c r="T518">
        <v>0</v>
      </c>
      <c r="U518">
        <v>1</v>
      </c>
      <c r="V518">
        <v>1</v>
      </c>
      <c r="W518">
        <f t="shared" si="26"/>
        <v>0</v>
      </c>
      <c r="X518">
        <v>613</v>
      </c>
    </row>
    <row r="519" spans="1:24" x14ac:dyDescent="0.3">
      <c r="A519">
        <v>34</v>
      </c>
      <c r="B519">
        <v>35</v>
      </c>
      <c r="C519">
        <v>25</v>
      </c>
      <c r="D519">
        <v>94</v>
      </c>
      <c r="E519">
        <v>1976</v>
      </c>
      <c r="F519">
        <v>0</v>
      </c>
      <c r="G519">
        <v>16</v>
      </c>
      <c r="H519" t="s">
        <v>209</v>
      </c>
      <c r="I519">
        <v>1972</v>
      </c>
      <c r="J519">
        <v>1968</v>
      </c>
      <c r="K519">
        <f>VLOOKUP(E519,Plan4!$A$4:$E$32,4,0)</f>
        <v>1964</v>
      </c>
      <c r="L519">
        <v>1980</v>
      </c>
      <c r="M519">
        <v>33</v>
      </c>
      <c r="N519">
        <v>94</v>
      </c>
      <c r="O519">
        <v>45</v>
      </c>
      <c r="P519">
        <v>107</v>
      </c>
      <c r="Q519">
        <f t="shared" si="24"/>
        <v>36</v>
      </c>
      <c r="R519">
        <f t="shared" si="25"/>
        <v>90</v>
      </c>
      <c r="S519">
        <v>0</v>
      </c>
      <c r="T519">
        <v>0</v>
      </c>
      <c r="U519">
        <v>1</v>
      </c>
      <c r="V519">
        <v>1</v>
      </c>
      <c r="W519">
        <f t="shared" si="26"/>
        <v>1</v>
      </c>
      <c r="X519">
        <v>613</v>
      </c>
    </row>
    <row r="520" spans="1:24" x14ac:dyDescent="0.3">
      <c r="A520">
        <v>10</v>
      </c>
      <c r="B520">
        <v>12</v>
      </c>
      <c r="C520">
        <v>17</v>
      </c>
      <c r="D520">
        <v>39</v>
      </c>
      <c r="E520">
        <v>1976</v>
      </c>
      <c r="F520">
        <v>0</v>
      </c>
      <c r="G520">
        <v>15</v>
      </c>
      <c r="H520" t="s">
        <v>281</v>
      </c>
      <c r="I520">
        <v>1972</v>
      </c>
      <c r="J520">
        <v>1968</v>
      </c>
      <c r="K520">
        <f>VLOOKUP(E520,Plan4!$A$4:$E$32,4,0)</f>
        <v>1964</v>
      </c>
      <c r="L520">
        <v>1980</v>
      </c>
      <c r="M520">
        <v>13</v>
      </c>
      <c r="N520">
        <v>40</v>
      </c>
      <c r="O520">
        <v>5</v>
      </c>
      <c r="P520">
        <v>26</v>
      </c>
      <c r="Q520">
        <f t="shared" si="24"/>
        <v>0</v>
      </c>
      <c r="R520">
        <f t="shared" si="25"/>
        <v>0</v>
      </c>
      <c r="S520">
        <v>1</v>
      </c>
      <c r="T520">
        <v>0</v>
      </c>
      <c r="U520">
        <v>1</v>
      </c>
      <c r="V520">
        <v>1</v>
      </c>
      <c r="W520">
        <f t="shared" si="26"/>
        <v>0</v>
      </c>
      <c r="X520">
        <v>613</v>
      </c>
    </row>
    <row r="521" spans="1:24" x14ac:dyDescent="0.3">
      <c r="A521">
        <v>9</v>
      </c>
      <c r="B521">
        <v>6</v>
      </c>
      <c r="C521">
        <v>10</v>
      </c>
      <c r="D521">
        <v>25</v>
      </c>
      <c r="E521">
        <v>1976</v>
      </c>
      <c r="F521">
        <v>0</v>
      </c>
      <c r="G521">
        <v>8</v>
      </c>
      <c r="H521" t="s">
        <v>237</v>
      </c>
      <c r="I521">
        <v>1972</v>
      </c>
      <c r="J521">
        <v>1968</v>
      </c>
      <c r="K521">
        <f>VLOOKUP(E521,Plan4!$A$4:$E$32,4,0)</f>
        <v>1964</v>
      </c>
      <c r="L521">
        <v>1980</v>
      </c>
      <c r="M521">
        <v>13</v>
      </c>
      <c r="N521">
        <v>29</v>
      </c>
      <c r="O521">
        <v>11</v>
      </c>
      <c r="P521">
        <v>25</v>
      </c>
      <c r="Q521">
        <f t="shared" si="24"/>
        <v>16</v>
      </c>
      <c r="R521">
        <f t="shared" si="25"/>
        <v>29</v>
      </c>
      <c r="S521">
        <v>0</v>
      </c>
      <c r="T521">
        <v>0</v>
      </c>
      <c r="U521">
        <v>1</v>
      </c>
      <c r="V521">
        <v>1</v>
      </c>
      <c r="W521">
        <f t="shared" si="26"/>
        <v>1</v>
      </c>
      <c r="X521">
        <v>613</v>
      </c>
    </row>
    <row r="522" spans="1:24" x14ac:dyDescent="0.3">
      <c r="A522">
        <v>7</v>
      </c>
      <c r="B522">
        <v>6</v>
      </c>
      <c r="C522">
        <v>13</v>
      </c>
      <c r="D522">
        <v>26</v>
      </c>
      <c r="E522">
        <v>1976</v>
      </c>
      <c r="F522">
        <v>0</v>
      </c>
      <c r="G522">
        <v>9</v>
      </c>
      <c r="H522" t="s">
        <v>244</v>
      </c>
      <c r="I522">
        <v>1972</v>
      </c>
      <c r="J522">
        <v>1968</v>
      </c>
      <c r="K522">
        <f>VLOOKUP(E522,Plan4!$A$4:$E$32,4,0)</f>
        <v>1964</v>
      </c>
      <c r="L522">
        <v>1980</v>
      </c>
      <c r="M522">
        <v>7</v>
      </c>
      <c r="N522">
        <v>21</v>
      </c>
      <c r="O522">
        <v>5</v>
      </c>
      <c r="P522">
        <v>18</v>
      </c>
      <c r="Q522">
        <f t="shared" si="24"/>
        <v>7</v>
      </c>
      <c r="R522">
        <f t="shared" si="25"/>
        <v>23</v>
      </c>
      <c r="S522">
        <v>0</v>
      </c>
      <c r="T522">
        <v>0</v>
      </c>
      <c r="U522">
        <v>1</v>
      </c>
      <c r="V522">
        <v>1</v>
      </c>
      <c r="W522">
        <f t="shared" si="26"/>
        <v>1</v>
      </c>
      <c r="X522">
        <v>613</v>
      </c>
    </row>
    <row r="523" spans="1:24" x14ac:dyDescent="0.3">
      <c r="A523">
        <v>6</v>
      </c>
      <c r="B523">
        <v>9</v>
      </c>
      <c r="C523">
        <v>7</v>
      </c>
      <c r="D523">
        <v>22</v>
      </c>
      <c r="E523">
        <v>1976</v>
      </c>
      <c r="F523">
        <v>0</v>
      </c>
      <c r="G523">
        <v>11</v>
      </c>
      <c r="H523" t="s">
        <v>264</v>
      </c>
      <c r="I523">
        <v>1972</v>
      </c>
      <c r="J523">
        <v>1968</v>
      </c>
      <c r="K523">
        <f>VLOOKUP(E523,Plan4!$A$4:$E$32,4,0)</f>
        <v>1964</v>
      </c>
      <c r="L523">
        <v>1980</v>
      </c>
      <c r="M523">
        <v>6</v>
      </c>
      <c r="N523">
        <v>21</v>
      </c>
      <c r="O523">
        <v>2</v>
      </c>
      <c r="P523">
        <v>9</v>
      </c>
      <c r="Q523">
        <f t="shared" si="24"/>
        <v>3</v>
      </c>
      <c r="R523">
        <f t="shared" si="25"/>
        <v>10</v>
      </c>
      <c r="S523">
        <v>0</v>
      </c>
      <c r="T523">
        <v>0</v>
      </c>
      <c r="U523">
        <v>1</v>
      </c>
      <c r="V523">
        <v>1</v>
      </c>
      <c r="W523">
        <f t="shared" si="26"/>
        <v>1</v>
      </c>
      <c r="X523">
        <v>613</v>
      </c>
    </row>
    <row r="524" spans="1:24" x14ac:dyDescent="0.3">
      <c r="A524">
        <v>6</v>
      </c>
      <c r="B524">
        <v>4</v>
      </c>
      <c r="C524">
        <v>3</v>
      </c>
      <c r="D524">
        <v>13</v>
      </c>
      <c r="E524">
        <v>1976</v>
      </c>
      <c r="F524">
        <v>0</v>
      </c>
      <c r="G524">
        <v>7</v>
      </c>
      <c r="H524" t="s">
        <v>222</v>
      </c>
      <c r="I524">
        <v>1972</v>
      </c>
      <c r="J524">
        <v>1968</v>
      </c>
      <c r="K524">
        <f>VLOOKUP(E524,Plan4!$A$4:$E$32,4,0)</f>
        <v>1964</v>
      </c>
      <c r="L524">
        <v>1980</v>
      </c>
      <c r="M524">
        <v>3</v>
      </c>
      <c r="N524">
        <v>8</v>
      </c>
      <c r="O524">
        <v>0</v>
      </c>
      <c r="P524">
        <v>4</v>
      </c>
      <c r="Q524">
        <f t="shared" si="24"/>
        <v>0</v>
      </c>
      <c r="R524">
        <f t="shared" si="25"/>
        <v>1</v>
      </c>
      <c r="S524">
        <v>0</v>
      </c>
      <c r="T524">
        <v>0</v>
      </c>
      <c r="U524">
        <v>1</v>
      </c>
      <c r="V524">
        <v>1</v>
      </c>
      <c r="W524">
        <f t="shared" si="26"/>
        <v>1</v>
      </c>
      <c r="X524">
        <v>613</v>
      </c>
    </row>
    <row r="525" spans="1:24" x14ac:dyDescent="0.3">
      <c r="A525">
        <v>4</v>
      </c>
      <c r="B525">
        <v>9</v>
      </c>
      <c r="C525">
        <v>14</v>
      </c>
      <c r="D525">
        <v>27</v>
      </c>
      <c r="E525">
        <v>1976</v>
      </c>
      <c r="F525">
        <v>0</v>
      </c>
      <c r="G525">
        <v>10</v>
      </c>
      <c r="H525" t="s">
        <v>247</v>
      </c>
      <c r="I525">
        <v>1972</v>
      </c>
      <c r="J525">
        <v>1968</v>
      </c>
      <c r="K525">
        <f>VLOOKUP(E525,Plan4!$A$4:$E$32,4,0)</f>
        <v>1964</v>
      </c>
      <c r="L525">
        <v>1980</v>
      </c>
      <c r="M525">
        <v>3</v>
      </c>
      <c r="N525">
        <v>16</v>
      </c>
      <c r="O525">
        <v>4</v>
      </c>
      <c r="P525">
        <v>15</v>
      </c>
      <c r="Q525">
        <f t="shared" si="24"/>
        <v>2</v>
      </c>
      <c r="R525">
        <f t="shared" si="25"/>
        <v>12</v>
      </c>
      <c r="S525">
        <v>0</v>
      </c>
      <c r="T525">
        <v>0</v>
      </c>
      <c r="U525">
        <v>1</v>
      </c>
      <c r="V525">
        <v>1</v>
      </c>
      <c r="W525">
        <f t="shared" si="26"/>
        <v>1</v>
      </c>
      <c r="X525">
        <v>613</v>
      </c>
    </row>
    <row r="526" spans="1:24" x14ac:dyDescent="0.3">
      <c r="A526">
        <v>4</v>
      </c>
      <c r="B526">
        <v>5</v>
      </c>
      <c r="C526">
        <v>13</v>
      </c>
      <c r="D526">
        <v>22</v>
      </c>
      <c r="E526">
        <v>1976</v>
      </c>
      <c r="F526">
        <v>0</v>
      </c>
      <c r="G526">
        <v>10</v>
      </c>
      <c r="H526" t="s">
        <v>214</v>
      </c>
      <c r="I526">
        <v>1972</v>
      </c>
      <c r="J526">
        <v>1968</v>
      </c>
      <c r="K526">
        <f>VLOOKUP(E526,Plan4!$A$4:$E$32,4,0)</f>
        <v>1964</v>
      </c>
      <c r="L526">
        <v>1980</v>
      </c>
      <c r="M526">
        <v>6</v>
      </c>
      <c r="N526">
        <v>35</v>
      </c>
      <c r="O526">
        <v>10</v>
      </c>
      <c r="P526">
        <v>32</v>
      </c>
      <c r="Q526">
        <f t="shared" si="24"/>
        <v>10</v>
      </c>
      <c r="R526">
        <f t="shared" si="25"/>
        <v>22</v>
      </c>
      <c r="S526">
        <v>0</v>
      </c>
      <c r="T526">
        <v>0</v>
      </c>
      <c r="U526">
        <v>1</v>
      </c>
      <c r="V526">
        <v>1</v>
      </c>
      <c r="W526">
        <f t="shared" si="26"/>
        <v>1</v>
      </c>
      <c r="X526">
        <v>613</v>
      </c>
    </row>
    <row r="527" spans="1:24" x14ac:dyDescent="0.3">
      <c r="A527">
        <v>4</v>
      </c>
      <c r="B527">
        <v>2</v>
      </c>
      <c r="C527">
        <v>0</v>
      </c>
      <c r="D527">
        <v>6</v>
      </c>
      <c r="E527">
        <v>1976</v>
      </c>
      <c r="F527">
        <v>0</v>
      </c>
      <c r="G527">
        <v>10</v>
      </c>
      <c r="H527" t="s">
        <v>233</v>
      </c>
      <c r="I527">
        <v>1972</v>
      </c>
      <c r="J527">
        <v>1968</v>
      </c>
      <c r="K527">
        <f>VLOOKUP(E527,Plan4!$A$4:$E$32,4,0)</f>
        <v>1964</v>
      </c>
      <c r="L527">
        <v>1980</v>
      </c>
      <c r="M527">
        <v>3</v>
      </c>
      <c r="N527">
        <v>8</v>
      </c>
      <c r="O527">
        <v>1</v>
      </c>
      <c r="P527">
        <v>4</v>
      </c>
      <c r="Q527">
        <f t="shared" si="24"/>
        <v>3</v>
      </c>
      <c r="R527">
        <f t="shared" si="25"/>
        <v>5</v>
      </c>
      <c r="S527">
        <v>0</v>
      </c>
      <c r="T527">
        <v>0</v>
      </c>
      <c r="U527">
        <v>1</v>
      </c>
      <c r="V527">
        <v>1</v>
      </c>
      <c r="W527">
        <f t="shared" si="26"/>
        <v>1</v>
      </c>
      <c r="X527">
        <v>613</v>
      </c>
    </row>
    <row r="528" spans="1:24" x14ac:dyDescent="0.3">
      <c r="A528">
        <v>4</v>
      </c>
      <c r="B528">
        <v>1</v>
      </c>
      <c r="C528">
        <v>0</v>
      </c>
      <c r="D528">
        <v>5</v>
      </c>
      <c r="E528">
        <v>1976</v>
      </c>
      <c r="F528">
        <v>0</v>
      </c>
      <c r="G528">
        <v>9</v>
      </c>
      <c r="H528" t="s">
        <v>230</v>
      </c>
      <c r="I528">
        <v>1972</v>
      </c>
      <c r="J528">
        <v>1968</v>
      </c>
      <c r="K528">
        <f>VLOOKUP(E528,Plan4!$A$4:$E$32,4,0)</f>
        <v>1964</v>
      </c>
      <c r="L528">
        <v>1980</v>
      </c>
      <c r="M528">
        <v>4</v>
      </c>
      <c r="N528">
        <v>16</v>
      </c>
      <c r="O528">
        <v>2</v>
      </c>
      <c r="P528">
        <v>4</v>
      </c>
      <c r="Q528">
        <f t="shared" si="24"/>
        <v>2</v>
      </c>
      <c r="R528">
        <f t="shared" si="25"/>
        <v>8</v>
      </c>
      <c r="S528">
        <v>0</v>
      </c>
      <c r="T528">
        <v>0</v>
      </c>
      <c r="U528">
        <v>1</v>
      </c>
      <c r="V528">
        <v>1</v>
      </c>
      <c r="W528">
        <f t="shared" si="26"/>
        <v>1</v>
      </c>
      <c r="X528">
        <v>613</v>
      </c>
    </row>
    <row r="529" spans="1:24" x14ac:dyDescent="0.3">
      <c r="A529">
        <v>3</v>
      </c>
      <c r="B529">
        <v>5</v>
      </c>
      <c r="C529">
        <v>5</v>
      </c>
      <c r="D529">
        <v>13</v>
      </c>
      <c r="E529">
        <v>1976</v>
      </c>
      <c r="F529">
        <v>0</v>
      </c>
      <c r="G529">
        <v>16</v>
      </c>
      <c r="H529" t="s">
        <v>213</v>
      </c>
      <c r="I529">
        <v>1972</v>
      </c>
      <c r="J529">
        <v>1968</v>
      </c>
      <c r="K529">
        <f>VLOOKUP(E529,Plan4!$A$4:$E$32,4,0)</f>
        <v>1964</v>
      </c>
      <c r="L529">
        <v>1980</v>
      </c>
      <c r="M529">
        <v>4</v>
      </c>
      <c r="N529">
        <v>18</v>
      </c>
      <c r="O529">
        <v>5</v>
      </c>
      <c r="P529">
        <v>13</v>
      </c>
      <c r="Q529">
        <f t="shared" si="24"/>
        <v>4</v>
      </c>
      <c r="R529">
        <f t="shared" si="25"/>
        <v>18</v>
      </c>
      <c r="S529">
        <v>0</v>
      </c>
      <c r="T529">
        <v>0</v>
      </c>
      <c r="U529">
        <v>1</v>
      </c>
      <c r="V529">
        <v>1</v>
      </c>
      <c r="W529">
        <f t="shared" si="26"/>
        <v>1</v>
      </c>
      <c r="X529">
        <v>613</v>
      </c>
    </row>
    <row r="530" spans="1:24" x14ac:dyDescent="0.3">
      <c r="A530">
        <v>2</v>
      </c>
      <c r="B530">
        <v>7</v>
      </c>
      <c r="C530">
        <v>4</v>
      </c>
      <c r="D530">
        <v>13</v>
      </c>
      <c r="E530">
        <v>1976</v>
      </c>
      <c r="F530">
        <v>0</v>
      </c>
      <c r="G530">
        <v>8</v>
      </c>
      <c r="H530" t="s">
        <v>221</v>
      </c>
      <c r="I530">
        <v>1972</v>
      </c>
      <c r="J530">
        <v>1968</v>
      </c>
      <c r="K530">
        <f>VLOOKUP(E530,Plan4!$A$4:$E$32,4,0)</f>
        <v>1964</v>
      </c>
      <c r="L530">
        <v>1980</v>
      </c>
      <c r="M530">
        <v>5</v>
      </c>
      <c r="N530">
        <v>18</v>
      </c>
      <c r="O530">
        <v>3</v>
      </c>
      <c r="P530">
        <v>16</v>
      </c>
      <c r="Q530">
        <f t="shared" si="24"/>
        <v>10</v>
      </c>
      <c r="R530">
        <f t="shared" si="25"/>
        <v>27</v>
      </c>
      <c r="S530">
        <v>0</v>
      </c>
      <c r="T530">
        <v>0</v>
      </c>
      <c r="U530">
        <v>1</v>
      </c>
      <c r="V530">
        <v>1</v>
      </c>
      <c r="W530">
        <f t="shared" si="26"/>
        <v>1</v>
      </c>
      <c r="X530">
        <v>613</v>
      </c>
    </row>
    <row r="531" spans="1:24" x14ac:dyDescent="0.3">
      <c r="A531">
        <v>2</v>
      </c>
      <c r="B531">
        <v>3</v>
      </c>
      <c r="C531">
        <v>4</v>
      </c>
      <c r="D531">
        <v>9</v>
      </c>
      <c r="E531">
        <v>1976</v>
      </c>
      <c r="F531">
        <v>0</v>
      </c>
      <c r="G531">
        <v>9</v>
      </c>
      <c r="H531" t="s">
        <v>212</v>
      </c>
      <c r="I531">
        <v>1972</v>
      </c>
      <c r="J531">
        <v>1968</v>
      </c>
      <c r="K531">
        <f>VLOOKUP(E531,Plan4!$A$4:$E$32,4,0)</f>
        <v>1964</v>
      </c>
      <c r="L531">
        <v>1980</v>
      </c>
      <c r="M531">
        <v>2</v>
      </c>
      <c r="N531">
        <v>13</v>
      </c>
      <c r="O531">
        <v>7</v>
      </c>
      <c r="P531">
        <v>15</v>
      </c>
      <c r="Q531">
        <f t="shared" si="24"/>
        <v>1</v>
      </c>
      <c r="R531">
        <f t="shared" si="25"/>
        <v>15</v>
      </c>
      <c r="S531">
        <v>0</v>
      </c>
      <c r="T531">
        <v>0</v>
      </c>
      <c r="U531">
        <v>1</v>
      </c>
      <c r="V531">
        <v>1</v>
      </c>
      <c r="W531">
        <f t="shared" si="26"/>
        <v>1</v>
      </c>
      <c r="X531">
        <v>613</v>
      </c>
    </row>
    <row r="532" spans="1:24" x14ac:dyDescent="0.3">
      <c r="A532">
        <v>2</v>
      </c>
      <c r="B532">
        <v>3</v>
      </c>
      <c r="C532">
        <v>3</v>
      </c>
      <c r="D532">
        <v>8</v>
      </c>
      <c r="E532">
        <v>1976</v>
      </c>
      <c r="F532">
        <v>0</v>
      </c>
      <c r="G532">
        <v>13</v>
      </c>
      <c r="H532" t="s">
        <v>241</v>
      </c>
      <c r="I532">
        <v>1972</v>
      </c>
      <c r="J532">
        <v>1968</v>
      </c>
      <c r="K532">
        <f>VLOOKUP(E532,Plan4!$A$4:$E$32,4,0)</f>
        <v>1964</v>
      </c>
      <c r="L532">
        <v>1980</v>
      </c>
      <c r="M532">
        <v>2</v>
      </c>
      <c r="N532">
        <v>5</v>
      </c>
      <c r="O532">
        <v>3</v>
      </c>
      <c r="P532">
        <v>8</v>
      </c>
      <c r="Q532">
        <f t="shared" si="24"/>
        <v>2</v>
      </c>
      <c r="R532">
        <f t="shared" si="25"/>
        <v>5</v>
      </c>
      <c r="S532">
        <v>0</v>
      </c>
      <c r="T532">
        <v>0</v>
      </c>
      <c r="U532">
        <v>1</v>
      </c>
      <c r="V532">
        <v>1</v>
      </c>
      <c r="W532">
        <f t="shared" si="26"/>
        <v>1</v>
      </c>
      <c r="X532">
        <v>613</v>
      </c>
    </row>
    <row r="533" spans="1:24" x14ac:dyDescent="0.3">
      <c r="A533">
        <v>2</v>
      </c>
      <c r="B533">
        <v>2</v>
      </c>
      <c r="C533">
        <v>4</v>
      </c>
      <c r="D533">
        <v>8</v>
      </c>
      <c r="E533">
        <v>1976</v>
      </c>
      <c r="F533">
        <v>0</v>
      </c>
      <c r="G533">
        <v>17</v>
      </c>
      <c r="H533" t="s">
        <v>239</v>
      </c>
      <c r="I533">
        <v>1972</v>
      </c>
      <c r="J533">
        <v>1968</v>
      </c>
      <c r="K533">
        <f>VLOOKUP(E533,Plan4!$A$4:$E$32,4,0)</f>
        <v>1964</v>
      </c>
      <c r="L533">
        <v>1980</v>
      </c>
      <c r="M533">
        <v>2</v>
      </c>
      <c r="N533">
        <v>8</v>
      </c>
      <c r="O533">
        <v>7</v>
      </c>
      <c r="P533">
        <v>13</v>
      </c>
      <c r="Q533">
        <f t="shared" si="24"/>
        <v>5</v>
      </c>
      <c r="R533">
        <f t="shared" si="25"/>
        <v>14</v>
      </c>
      <c r="S533">
        <v>0</v>
      </c>
      <c r="T533">
        <v>0</v>
      </c>
      <c r="U533">
        <v>1</v>
      </c>
      <c r="V533">
        <v>1</v>
      </c>
      <c r="W533">
        <f t="shared" si="26"/>
        <v>1</v>
      </c>
      <c r="X533">
        <v>613</v>
      </c>
    </row>
    <row r="534" spans="1:24" x14ac:dyDescent="0.3">
      <c r="A534">
        <v>2</v>
      </c>
      <c r="B534">
        <v>1</v>
      </c>
      <c r="C534">
        <v>1</v>
      </c>
      <c r="D534">
        <v>4</v>
      </c>
      <c r="E534">
        <v>1976</v>
      </c>
      <c r="F534">
        <v>0</v>
      </c>
      <c r="G534">
        <v>14</v>
      </c>
      <c r="H534" t="s">
        <v>240</v>
      </c>
      <c r="I534">
        <v>1972</v>
      </c>
      <c r="J534">
        <v>1968</v>
      </c>
      <c r="K534">
        <f>VLOOKUP(E534,Plan4!$A$4:$E$32,4,0)</f>
        <v>1964</v>
      </c>
      <c r="L534">
        <v>1980</v>
      </c>
      <c r="M534">
        <v>1</v>
      </c>
      <c r="N534">
        <v>3</v>
      </c>
      <c r="O534">
        <v>1</v>
      </c>
      <c r="P534">
        <v>3</v>
      </c>
      <c r="Q534">
        <f t="shared" si="24"/>
        <v>3</v>
      </c>
      <c r="R534">
        <f t="shared" si="25"/>
        <v>5</v>
      </c>
      <c r="S534">
        <v>0</v>
      </c>
      <c r="T534">
        <v>0</v>
      </c>
      <c r="U534">
        <v>1</v>
      </c>
      <c r="V534">
        <v>1</v>
      </c>
      <c r="W534">
        <f t="shared" si="26"/>
        <v>1</v>
      </c>
      <c r="X534">
        <v>613</v>
      </c>
    </row>
    <row r="535" spans="1:24" x14ac:dyDescent="0.3">
      <c r="A535">
        <v>1</v>
      </c>
      <c r="B535">
        <v>1</v>
      </c>
      <c r="C535">
        <v>4</v>
      </c>
      <c r="D535">
        <v>6</v>
      </c>
      <c r="E535">
        <v>1976</v>
      </c>
      <c r="F535">
        <v>0</v>
      </c>
      <c r="G535">
        <v>14</v>
      </c>
      <c r="H535" t="s">
        <v>259</v>
      </c>
      <c r="I535">
        <v>1972</v>
      </c>
      <c r="J535">
        <v>1968</v>
      </c>
      <c r="K535">
        <f>VLOOKUP(E535,Plan4!$A$4:$E$32,4,0)</f>
        <v>1964</v>
      </c>
      <c r="L535">
        <v>1980</v>
      </c>
      <c r="M535">
        <v>0</v>
      </c>
      <c r="N535">
        <v>1</v>
      </c>
      <c r="O535">
        <v>0</v>
      </c>
      <c r="P535">
        <v>2</v>
      </c>
      <c r="Q535">
        <f t="shared" si="24"/>
        <v>0</v>
      </c>
      <c r="R535">
        <f t="shared" si="25"/>
        <v>3</v>
      </c>
      <c r="S535">
        <v>0</v>
      </c>
      <c r="T535">
        <v>0</v>
      </c>
      <c r="U535">
        <v>1</v>
      </c>
      <c r="V535">
        <v>1</v>
      </c>
      <c r="W535">
        <f t="shared" si="26"/>
        <v>1</v>
      </c>
      <c r="X535">
        <v>613</v>
      </c>
    </row>
    <row r="536" spans="1:24" x14ac:dyDescent="0.3">
      <c r="A536">
        <v>1</v>
      </c>
      <c r="B536">
        <v>1</v>
      </c>
      <c r="C536">
        <v>2</v>
      </c>
      <c r="D536">
        <v>4</v>
      </c>
      <c r="E536">
        <v>1976</v>
      </c>
      <c r="F536">
        <v>0</v>
      </c>
      <c r="G536">
        <v>14</v>
      </c>
      <c r="H536" t="s">
        <v>218</v>
      </c>
      <c r="I536">
        <v>1972</v>
      </c>
      <c r="J536">
        <v>1968</v>
      </c>
      <c r="K536">
        <f>VLOOKUP(E536,Plan4!$A$4:$E$32,4,0)</f>
        <v>1964</v>
      </c>
      <c r="L536">
        <v>1980</v>
      </c>
      <c r="M536">
        <v>0</v>
      </c>
      <c r="N536">
        <v>3</v>
      </c>
      <c r="O536">
        <v>0</v>
      </c>
      <c r="P536">
        <v>5</v>
      </c>
      <c r="Q536">
        <f t="shared" si="24"/>
        <v>1</v>
      </c>
      <c r="R536">
        <f t="shared" si="25"/>
        <v>4</v>
      </c>
      <c r="S536">
        <v>0</v>
      </c>
      <c r="T536">
        <v>0</v>
      </c>
      <c r="U536">
        <v>1</v>
      </c>
      <c r="V536">
        <v>1</v>
      </c>
      <c r="W536">
        <f t="shared" si="26"/>
        <v>1</v>
      </c>
      <c r="X536">
        <v>613</v>
      </c>
    </row>
    <row r="537" spans="1:24" x14ac:dyDescent="0.3">
      <c r="A537">
        <v>1</v>
      </c>
      <c r="B537">
        <v>1</v>
      </c>
      <c r="C537">
        <v>0</v>
      </c>
      <c r="D537">
        <v>2</v>
      </c>
      <c r="E537">
        <v>1976</v>
      </c>
      <c r="F537">
        <v>0</v>
      </c>
      <c r="G537">
        <v>10</v>
      </c>
      <c r="H537" t="s">
        <v>254</v>
      </c>
      <c r="I537">
        <v>1972</v>
      </c>
      <c r="J537">
        <v>1968</v>
      </c>
      <c r="K537">
        <f>VLOOKUP(E537,Plan4!$A$4:$E$32,4,0)</f>
        <v>1964</v>
      </c>
      <c r="L537">
        <v>1980</v>
      </c>
      <c r="M537">
        <v>0</v>
      </c>
      <c r="N537">
        <v>1</v>
      </c>
      <c r="O537">
        <v>0</v>
      </c>
      <c r="P537">
        <v>1</v>
      </c>
      <c r="Q537">
        <f t="shared" si="24"/>
        <v>0</v>
      </c>
      <c r="R537">
        <f t="shared" si="25"/>
        <v>0</v>
      </c>
      <c r="S537">
        <v>0</v>
      </c>
      <c r="T537">
        <v>0</v>
      </c>
      <c r="U537">
        <v>1</v>
      </c>
      <c r="V537">
        <v>1</v>
      </c>
      <c r="W537">
        <f t="shared" si="26"/>
        <v>0</v>
      </c>
      <c r="X537">
        <v>613</v>
      </c>
    </row>
    <row r="538" spans="1:24" x14ac:dyDescent="0.3">
      <c r="A538">
        <v>1</v>
      </c>
      <c r="B538">
        <v>1</v>
      </c>
      <c r="C538">
        <v>0</v>
      </c>
      <c r="D538">
        <v>2</v>
      </c>
      <c r="E538">
        <v>1976</v>
      </c>
      <c r="F538">
        <v>0</v>
      </c>
      <c r="G538">
        <v>14</v>
      </c>
      <c r="H538" t="s">
        <v>285</v>
      </c>
      <c r="I538">
        <v>1972</v>
      </c>
      <c r="J538">
        <v>1968</v>
      </c>
      <c r="K538">
        <f>VLOOKUP(E538,Plan4!$A$4:$E$32,4,0)</f>
        <v>1964</v>
      </c>
      <c r="L538">
        <v>1980</v>
      </c>
      <c r="M538">
        <v>1</v>
      </c>
      <c r="N538">
        <v>5</v>
      </c>
      <c r="O538">
        <v>0</v>
      </c>
      <c r="P538">
        <v>0</v>
      </c>
      <c r="Q538">
        <f t="shared" si="24"/>
        <v>0</v>
      </c>
      <c r="R538">
        <f t="shared" si="25"/>
        <v>0</v>
      </c>
      <c r="S538">
        <v>0</v>
      </c>
      <c r="T538">
        <v>0</v>
      </c>
      <c r="U538">
        <v>1</v>
      </c>
      <c r="V538">
        <v>0</v>
      </c>
      <c r="W538">
        <f t="shared" si="26"/>
        <v>0</v>
      </c>
      <c r="X538">
        <v>613</v>
      </c>
    </row>
    <row r="539" spans="1:24" x14ac:dyDescent="0.3">
      <c r="A539">
        <v>1</v>
      </c>
      <c r="B539">
        <v>1</v>
      </c>
      <c r="C539">
        <v>0</v>
      </c>
      <c r="D539">
        <v>2</v>
      </c>
      <c r="E539">
        <v>1976</v>
      </c>
      <c r="F539">
        <v>0</v>
      </c>
      <c r="G539">
        <v>9</v>
      </c>
      <c r="H539" t="s">
        <v>225</v>
      </c>
      <c r="I539">
        <v>1972</v>
      </c>
      <c r="J539">
        <v>1968</v>
      </c>
      <c r="K539">
        <f>VLOOKUP(E539,Plan4!$A$4:$E$32,4,0)</f>
        <v>1964</v>
      </c>
      <c r="L539">
        <v>1980</v>
      </c>
      <c r="M539">
        <v>2</v>
      </c>
      <c r="N539">
        <v>4</v>
      </c>
      <c r="O539">
        <v>1</v>
      </c>
      <c r="P539">
        <v>2</v>
      </c>
      <c r="Q539">
        <f t="shared" si="24"/>
        <v>0</v>
      </c>
      <c r="R539">
        <f t="shared" si="25"/>
        <v>0</v>
      </c>
      <c r="S539">
        <v>0</v>
      </c>
      <c r="T539">
        <v>0</v>
      </c>
      <c r="U539">
        <v>1</v>
      </c>
      <c r="V539">
        <v>1</v>
      </c>
      <c r="W539">
        <f t="shared" si="26"/>
        <v>0</v>
      </c>
      <c r="X539">
        <v>613</v>
      </c>
    </row>
    <row r="540" spans="1:24" x14ac:dyDescent="0.3">
      <c r="A540">
        <v>1</v>
      </c>
      <c r="B540">
        <v>0</v>
      </c>
      <c r="C540">
        <v>2</v>
      </c>
      <c r="D540">
        <v>3</v>
      </c>
      <c r="E540">
        <v>1976</v>
      </c>
      <c r="F540">
        <v>0</v>
      </c>
      <c r="G540">
        <v>10</v>
      </c>
      <c r="H540" t="s">
        <v>217</v>
      </c>
      <c r="I540">
        <v>1972</v>
      </c>
      <c r="J540">
        <v>1968</v>
      </c>
      <c r="K540">
        <f>VLOOKUP(E540,Plan4!$A$4:$E$32,4,0)</f>
        <v>1964</v>
      </c>
      <c r="L540">
        <v>1980</v>
      </c>
      <c r="M540">
        <v>1</v>
      </c>
      <c r="N540">
        <v>1</v>
      </c>
      <c r="O540">
        <v>1</v>
      </c>
      <c r="P540">
        <v>8</v>
      </c>
      <c r="Q540">
        <f t="shared" si="24"/>
        <v>2</v>
      </c>
      <c r="R540">
        <f t="shared" si="25"/>
        <v>6</v>
      </c>
      <c r="S540">
        <v>0</v>
      </c>
      <c r="T540">
        <v>0</v>
      </c>
      <c r="U540">
        <v>1</v>
      </c>
      <c r="V540">
        <v>1</v>
      </c>
      <c r="W540">
        <f t="shared" si="26"/>
        <v>1</v>
      </c>
      <c r="X540">
        <v>613</v>
      </c>
    </row>
    <row r="541" spans="1:24" x14ac:dyDescent="0.3">
      <c r="A541">
        <v>1</v>
      </c>
      <c r="B541">
        <v>0</v>
      </c>
      <c r="C541">
        <v>1</v>
      </c>
      <c r="D541">
        <v>2</v>
      </c>
      <c r="E541">
        <v>1976</v>
      </c>
      <c r="F541">
        <v>0</v>
      </c>
      <c r="G541">
        <v>9</v>
      </c>
      <c r="H541" t="s">
        <v>229</v>
      </c>
      <c r="I541">
        <v>1972</v>
      </c>
      <c r="J541">
        <v>1968</v>
      </c>
      <c r="K541">
        <f>VLOOKUP(E541,Plan4!$A$4:$E$32,4,0)</f>
        <v>1964</v>
      </c>
      <c r="L541">
        <v>1980</v>
      </c>
      <c r="M541">
        <v>0</v>
      </c>
      <c r="N541">
        <v>1</v>
      </c>
      <c r="O541">
        <v>3</v>
      </c>
      <c r="P541">
        <v>9</v>
      </c>
      <c r="Q541">
        <f t="shared" si="24"/>
        <v>0</v>
      </c>
      <c r="R541">
        <f t="shared" si="25"/>
        <v>1</v>
      </c>
      <c r="S541">
        <v>0</v>
      </c>
      <c r="T541">
        <v>0</v>
      </c>
      <c r="U541">
        <v>1</v>
      </c>
      <c r="V541">
        <v>1</v>
      </c>
      <c r="W541">
        <f t="shared" si="26"/>
        <v>1</v>
      </c>
      <c r="X541">
        <v>613</v>
      </c>
    </row>
    <row r="542" spans="1:24" x14ac:dyDescent="0.3">
      <c r="A542">
        <v>1</v>
      </c>
      <c r="B542">
        <v>0</v>
      </c>
      <c r="C542">
        <v>0</v>
      </c>
      <c r="D542">
        <v>1</v>
      </c>
      <c r="E542">
        <v>1976</v>
      </c>
      <c r="F542">
        <v>0</v>
      </c>
      <c r="G542">
        <v>22</v>
      </c>
      <c r="H542" t="s">
        <v>257</v>
      </c>
      <c r="I542">
        <v>1972</v>
      </c>
      <c r="J542">
        <v>1968</v>
      </c>
      <c r="K542">
        <f>VLOOKUP(E542,Plan4!$A$4:$E$32,4,0)</f>
        <v>1964</v>
      </c>
      <c r="L542">
        <v>1980</v>
      </c>
      <c r="M542">
        <v>0</v>
      </c>
      <c r="N542">
        <v>0</v>
      </c>
      <c r="O542">
        <v>0</v>
      </c>
      <c r="P542">
        <v>0</v>
      </c>
      <c r="Q542">
        <f t="shared" si="24"/>
        <v>0</v>
      </c>
      <c r="R542">
        <f t="shared" si="25"/>
        <v>3</v>
      </c>
      <c r="S542">
        <v>0</v>
      </c>
      <c r="T542">
        <v>0</v>
      </c>
      <c r="U542">
        <v>0</v>
      </c>
      <c r="V542">
        <v>0</v>
      </c>
      <c r="W542">
        <f t="shared" si="26"/>
        <v>1</v>
      </c>
      <c r="X542">
        <v>613</v>
      </c>
    </row>
    <row r="543" spans="1:24" x14ac:dyDescent="0.3">
      <c r="A543">
        <v>0</v>
      </c>
      <c r="B543">
        <v>5</v>
      </c>
      <c r="C543">
        <v>6</v>
      </c>
      <c r="D543">
        <v>11</v>
      </c>
      <c r="E543">
        <v>1976</v>
      </c>
      <c r="F543">
        <v>1</v>
      </c>
      <c r="G543">
        <v>9</v>
      </c>
      <c r="H543" t="s">
        <v>223</v>
      </c>
      <c r="I543">
        <v>1972</v>
      </c>
      <c r="J543">
        <v>1968</v>
      </c>
      <c r="K543">
        <f>VLOOKUP(E543,Plan4!$A$4:$E$32,4,0)</f>
        <v>1964</v>
      </c>
      <c r="L543">
        <v>1980</v>
      </c>
      <c r="M543">
        <v>0</v>
      </c>
      <c r="N543">
        <v>5</v>
      </c>
      <c r="O543">
        <v>1</v>
      </c>
      <c r="P543">
        <v>5</v>
      </c>
      <c r="Q543">
        <f t="shared" si="24"/>
        <v>1</v>
      </c>
      <c r="R543">
        <f t="shared" si="25"/>
        <v>4</v>
      </c>
      <c r="S543">
        <v>0</v>
      </c>
      <c r="T543">
        <v>0</v>
      </c>
      <c r="U543">
        <v>1</v>
      </c>
      <c r="V543">
        <v>1</v>
      </c>
      <c r="W543">
        <f t="shared" si="26"/>
        <v>1</v>
      </c>
      <c r="X543">
        <v>613</v>
      </c>
    </row>
    <row r="544" spans="1:24" x14ac:dyDescent="0.3">
      <c r="A544">
        <v>0</v>
      </c>
      <c r="B544">
        <v>3</v>
      </c>
      <c r="C544">
        <v>3</v>
      </c>
      <c r="D544">
        <v>6</v>
      </c>
      <c r="E544">
        <v>1976</v>
      </c>
      <c r="F544">
        <v>0</v>
      </c>
      <c r="G544">
        <v>10</v>
      </c>
      <c r="H544" t="s">
        <v>220</v>
      </c>
      <c r="I544">
        <v>1972</v>
      </c>
      <c r="J544">
        <v>1968</v>
      </c>
      <c r="K544">
        <f>VLOOKUP(E544,Plan4!$A$4:$E$32,4,0)</f>
        <v>1964</v>
      </c>
      <c r="L544">
        <v>1980</v>
      </c>
      <c r="M544">
        <v>0</v>
      </c>
      <c r="N544">
        <v>2</v>
      </c>
      <c r="O544">
        <v>0</v>
      </c>
      <c r="P544">
        <v>2</v>
      </c>
      <c r="Q544">
        <f t="shared" si="24"/>
        <v>2</v>
      </c>
      <c r="R544">
        <f t="shared" si="25"/>
        <v>3</v>
      </c>
      <c r="S544">
        <v>0</v>
      </c>
      <c r="T544">
        <v>0</v>
      </c>
      <c r="U544">
        <v>1</v>
      </c>
      <c r="V544">
        <v>1</v>
      </c>
      <c r="W544">
        <f t="shared" si="26"/>
        <v>1</v>
      </c>
      <c r="X544">
        <v>613</v>
      </c>
    </row>
    <row r="545" spans="1:24" x14ac:dyDescent="0.3">
      <c r="A545">
        <v>0</v>
      </c>
      <c r="B545">
        <v>2</v>
      </c>
      <c r="C545">
        <v>3</v>
      </c>
      <c r="D545">
        <v>5</v>
      </c>
      <c r="E545">
        <v>1976</v>
      </c>
      <c r="F545">
        <v>0</v>
      </c>
      <c r="G545">
        <v>14</v>
      </c>
      <c r="H545" t="s">
        <v>226</v>
      </c>
      <c r="I545">
        <v>1972</v>
      </c>
      <c r="J545">
        <v>1968</v>
      </c>
      <c r="K545">
        <f>VLOOKUP(E545,Plan4!$A$4:$E$32,4,0)</f>
        <v>1964</v>
      </c>
      <c r="L545">
        <v>1980</v>
      </c>
      <c r="M545">
        <v>3</v>
      </c>
      <c r="N545">
        <v>5</v>
      </c>
      <c r="O545">
        <v>3</v>
      </c>
      <c r="P545">
        <v>7</v>
      </c>
      <c r="Q545">
        <f t="shared" si="24"/>
        <v>2</v>
      </c>
      <c r="R545">
        <f t="shared" si="25"/>
        <v>10</v>
      </c>
      <c r="S545">
        <v>0</v>
      </c>
      <c r="T545">
        <v>0</v>
      </c>
      <c r="U545">
        <v>1</v>
      </c>
      <c r="V545">
        <v>1</v>
      </c>
      <c r="W545">
        <f t="shared" si="26"/>
        <v>1</v>
      </c>
      <c r="X545">
        <v>613</v>
      </c>
    </row>
    <row r="546" spans="1:24" x14ac:dyDescent="0.3">
      <c r="A546">
        <v>0</v>
      </c>
      <c r="B546">
        <v>2</v>
      </c>
      <c r="C546">
        <v>0</v>
      </c>
      <c r="D546">
        <v>2</v>
      </c>
      <c r="E546">
        <v>1976</v>
      </c>
      <c r="F546">
        <v>0</v>
      </c>
      <c r="G546">
        <v>11</v>
      </c>
      <c r="H546" t="s">
        <v>246</v>
      </c>
      <c r="I546">
        <v>1972</v>
      </c>
      <c r="J546">
        <v>1968</v>
      </c>
      <c r="K546">
        <f>VLOOKUP(E546,Plan4!$A$4:$E$32,4,0)</f>
        <v>1964</v>
      </c>
      <c r="L546">
        <v>1980</v>
      </c>
      <c r="M546">
        <v>0</v>
      </c>
      <c r="N546">
        <v>0</v>
      </c>
      <c r="O546">
        <v>0</v>
      </c>
      <c r="P546">
        <v>0</v>
      </c>
      <c r="Q546">
        <f t="shared" si="24"/>
        <v>0</v>
      </c>
      <c r="R546">
        <f t="shared" si="25"/>
        <v>0</v>
      </c>
      <c r="S546">
        <v>0</v>
      </c>
      <c r="T546">
        <v>0</v>
      </c>
      <c r="U546">
        <v>0</v>
      </c>
      <c r="V546">
        <v>0</v>
      </c>
      <c r="W546">
        <f t="shared" si="26"/>
        <v>0</v>
      </c>
      <c r="X546">
        <v>613</v>
      </c>
    </row>
    <row r="547" spans="1:24" x14ac:dyDescent="0.3">
      <c r="A547">
        <v>0</v>
      </c>
      <c r="B547">
        <v>2</v>
      </c>
      <c r="C547">
        <v>0</v>
      </c>
      <c r="D547">
        <v>2</v>
      </c>
      <c r="E547">
        <v>1976</v>
      </c>
      <c r="F547">
        <v>0</v>
      </c>
      <c r="G547">
        <v>8</v>
      </c>
      <c r="H547" t="s">
        <v>224</v>
      </c>
      <c r="I547">
        <v>1972</v>
      </c>
      <c r="J547">
        <v>1968</v>
      </c>
      <c r="K547">
        <f>VLOOKUP(E547,Plan4!$A$4:$E$32,4,0)</f>
        <v>1964</v>
      </c>
      <c r="L547">
        <v>1980</v>
      </c>
      <c r="M547">
        <v>0</v>
      </c>
      <c r="N547">
        <v>1</v>
      </c>
      <c r="O547">
        <v>0</v>
      </c>
      <c r="P547">
        <v>0</v>
      </c>
      <c r="Q547">
        <f t="shared" si="24"/>
        <v>0</v>
      </c>
      <c r="R547">
        <f t="shared" si="25"/>
        <v>0</v>
      </c>
      <c r="S547">
        <v>0</v>
      </c>
      <c r="T547">
        <v>0</v>
      </c>
      <c r="U547">
        <v>1</v>
      </c>
      <c r="V547">
        <v>0</v>
      </c>
      <c r="W547">
        <f t="shared" si="26"/>
        <v>0</v>
      </c>
      <c r="X547">
        <v>613</v>
      </c>
    </row>
    <row r="548" spans="1:24" x14ac:dyDescent="0.3">
      <c r="A548">
        <v>0</v>
      </c>
      <c r="B548">
        <v>1</v>
      </c>
      <c r="C548">
        <v>4</v>
      </c>
      <c r="D548">
        <v>5</v>
      </c>
      <c r="E548">
        <v>1976</v>
      </c>
      <c r="F548">
        <v>0</v>
      </c>
      <c r="G548">
        <v>12</v>
      </c>
      <c r="H548" t="s">
        <v>216</v>
      </c>
      <c r="I548">
        <v>1972</v>
      </c>
      <c r="J548">
        <v>1968</v>
      </c>
      <c r="K548">
        <f>VLOOKUP(E548,Plan4!$A$4:$E$32,4,0)</f>
        <v>1964</v>
      </c>
      <c r="L548">
        <v>1980</v>
      </c>
      <c r="M548">
        <v>8</v>
      </c>
      <c r="N548">
        <v>17</v>
      </c>
      <c r="O548">
        <v>5</v>
      </c>
      <c r="P548">
        <v>17</v>
      </c>
      <c r="Q548">
        <f t="shared" si="24"/>
        <v>6</v>
      </c>
      <c r="R548">
        <f t="shared" si="25"/>
        <v>18</v>
      </c>
      <c r="S548">
        <v>0</v>
      </c>
      <c r="T548">
        <v>0</v>
      </c>
      <c r="U548">
        <v>1</v>
      </c>
      <c r="V548">
        <v>1</v>
      </c>
      <c r="W548">
        <f t="shared" si="26"/>
        <v>1</v>
      </c>
      <c r="X548">
        <v>613</v>
      </c>
    </row>
    <row r="549" spans="1:24" x14ac:dyDescent="0.3">
      <c r="A549">
        <v>0</v>
      </c>
      <c r="B549">
        <v>1</v>
      </c>
      <c r="C549">
        <v>1</v>
      </c>
      <c r="D549">
        <v>2</v>
      </c>
      <c r="E549">
        <v>1976</v>
      </c>
      <c r="F549">
        <v>0</v>
      </c>
      <c r="G549">
        <v>7</v>
      </c>
      <c r="H549" t="s">
        <v>260</v>
      </c>
      <c r="I549">
        <v>1972</v>
      </c>
      <c r="J549">
        <v>1968</v>
      </c>
      <c r="K549">
        <f>VLOOKUP(E549,Plan4!$A$4:$E$32,4,0)</f>
        <v>1964</v>
      </c>
      <c r="L549">
        <v>1980</v>
      </c>
      <c r="M549">
        <v>0</v>
      </c>
      <c r="N549">
        <v>3</v>
      </c>
      <c r="O549">
        <v>2</v>
      </c>
      <c r="P549">
        <v>5</v>
      </c>
      <c r="Q549">
        <f t="shared" si="24"/>
        <v>0</v>
      </c>
      <c r="R549">
        <f t="shared" si="25"/>
        <v>2</v>
      </c>
      <c r="S549">
        <v>0</v>
      </c>
      <c r="T549">
        <v>0</v>
      </c>
      <c r="U549">
        <v>1</v>
      </c>
      <c r="V549">
        <v>1</v>
      </c>
      <c r="W549">
        <f t="shared" si="26"/>
        <v>1</v>
      </c>
      <c r="X549">
        <v>613</v>
      </c>
    </row>
    <row r="550" spans="1:24" x14ac:dyDescent="0.3">
      <c r="A550">
        <v>0</v>
      </c>
      <c r="B550">
        <v>1</v>
      </c>
      <c r="C550">
        <v>0</v>
      </c>
      <c r="D550">
        <v>1</v>
      </c>
      <c r="E550">
        <v>1976</v>
      </c>
      <c r="F550">
        <v>0</v>
      </c>
      <c r="G550">
        <v>11</v>
      </c>
      <c r="H550" t="s">
        <v>282</v>
      </c>
      <c r="I550">
        <v>1972</v>
      </c>
      <c r="J550">
        <v>1968</v>
      </c>
      <c r="K550">
        <f>VLOOKUP(E550,Plan4!$A$4:$E$32,4,0)</f>
        <v>1964</v>
      </c>
      <c r="L550">
        <v>1980</v>
      </c>
      <c r="M550">
        <v>0</v>
      </c>
      <c r="N550">
        <v>1</v>
      </c>
      <c r="O550">
        <v>0</v>
      </c>
      <c r="P550">
        <v>4</v>
      </c>
      <c r="Q550">
        <f t="shared" si="24"/>
        <v>0</v>
      </c>
      <c r="R550">
        <f t="shared" si="25"/>
        <v>0</v>
      </c>
      <c r="S550">
        <v>0</v>
      </c>
      <c r="T550">
        <v>0</v>
      </c>
      <c r="U550">
        <v>1</v>
      </c>
      <c r="V550">
        <v>1</v>
      </c>
      <c r="W550">
        <f t="shared" si="26"/>
        <v>0</v>
      </c>
      <c r="X550">
        <v>613</v>
      </c>
    </row>
    <row r="551" spans="1:24" x14ac:dyDescent="0.3">
      <c r="A551">
        <v>0</v>
      </c>
      <c r="B551">
        <v>1</v>
      </c>
      <c r="C551">
        <v>0</v>
      </c>
      <c r="D551">
        <v>1</v>
      </c>
      <c r="E551">
        <v>1976</v>
      </c>
      <c r="F551">
        <v>0</v>
      </c>
      <c r="G551">
        <v>12</v>
      </c>
      <c r="H551" t="s">
        <v>265</v>
      </c>
      <c r="I551">
        <v>1972</v>
      </c>
      <c r="J551">
        <v>1968</v>
      </c>
      <c r="K551">
        <f>VLOOKUP(E551,Plan4!$A$4:$E$32,4,0)</f>
        <v>1964</v>
      </c>
      <c r="L551">
        <v>1980</v>
      </c>
      <c r="M551">
        <v>0</v>
      </c>
      <c r="N551">
        <v>0</v>
      </c>
      <c r="O551">
        <v>1</v>
      </c>
      <c r="P551">
        <v>1</v>
      </c>
      <c r="Q551">
        <f t="shared" si="24"/>
        <v>0</v>
      </c>
      <c r="R551">
        <f t="shared" si="25"/>
        <v>0</v>
      </c>
      <c r="S551">
        <v>0</v>
      </c>
      <c r="T551">
        <v>0</v>
      </c>
      <c r="U551">
        <v>0</v>
      </c>
      <c r="V551">
        <v>1</v>
      </c>
      <c r="W551">
        <f t="shared" si="26"/>
        <v>0</v>
      </c>
      <c r="X551">
        <v>613</v>
      </c>
    </row>
    <row r="552" spans="1:24" x14ac:dyDescent="0.3">
      <c r="A552">
        <v>0</v>
      </c>
      <c r="B552">
        <v>0</v>
      </c>
      <c r="C552">
        <v>2</v>
      </c>
      <c r="D552">
        <v>2</v>
      </c>
      <c r="E552">
        <v>1976</v>
      </c>
      <c r="F552">
        <v>0</v>
      </c>
      <c r="G552">
        <v>9</v>
      </c>
      <c r="H552" t="s">
        <v>236</v>
      </c>
      <c r="I552">
        <v>1972</v>
      </c>
      <c r="J552">
        <v>1968</v>
      </c>
      <c r="K552">
        <f>VLOOKUP(E552,Plan4!$A$4:$E$32,4,0)</f>
        <v>1964</v>
      </c>
      <c r="L552">
        <v>1980</v>
      </c>
      <c r="M552">
        <v>0</v>
      </c>
      <c r="N552">
        <v>2</v>
      </c>
      <c r="O552">
        <v>0</v>
      </c>
      <c r="P552">
        <v>3</v>
      </c>
      <c r="Q552">
        <f t="shared" si="24"/>
        <v>0</v>
      </c>
      <c r="R552">
        <f t="shared" si="25"/>
        <v>1</v>
      </c>
      <c r="S552">
        <v>0</v>
      </c>
      <c r="T552">
        <v>0</v>
      </c>
      <c r="U552">
        <v>1</v>
      </c>
      <c r="V552">
        <v>1</v>
      </c>
      <c r="W552">
        <f t="shared" si="26"/>
        <v>1</v>
      </c>
      <c r="X552">
        <v>613</v>
      </c>
    </row>
    <row r="553" spans="1:24" x14ac:dyDescent="0.3">
      <c r="A553">
        <v>0</v>
      </c>
      <c r="B553">
        <v>0</v>
      </c>
      <c r="C553">
        <v>1</v>
      </c>
      <c r="D553">
        <v>1</v>
      </c>
      <c r="E553">
        <v>1976</v>
      </c>
      <c r="F553">
        <v>0</v>
      </c>
      <c r="G553">
        <v>10</v>
      </c>
      <c r="H553" t="s">
        <v>215</v>
      </c>
      <c r="I553">
        <v>1972</v>
      </c>
      <c r="J553">
        <v>1968</v>
      </c>
      <c r="K553">
        <f>VLOOKUP(E553,Plan4!$A$4:$E$32,4,0)</f>
        <v>1964</v>
      </c>
      <c r="L553">
        <v>1980</v>
      </c>
      <c r="M553">
        <v>0</v>
      </c>
      <c r="N553">
        <v>3</v>
      </c>
      <c r="O553">
        <v>0</v>
      </c>
      <c r="P553">
        <v>4</v>
      </c>
      <c r="Q553">
        <f t="shared" si="24"/>
        <v>0</v>
      </c>
      <c r="R553">
        <f t="shared" si="25"/>
        <v>0</v>
      </c>
      <c r="S553">
        <v>0</v>
      </c>
      <c r="T553">
        <v>0</v>
      </c>
      <c r="U553">
        <v>1</v>
      </c>
      <c r="V553">
        <v>1</v>
      </c>
      <c r="W553">
        <f t="shared" si="26"/>
        <v>0</v>
      </c>
      <c r="X553">
        <v>613</v>
      </c>
    </row>
    <row r="554" spans="1:24" x14ac:dyDescent="0.3">
      <c r="A554">
        <v>0</v>
      </c>
      <c r="B554">
        <v>0</v>
      </c>
      <c r="C554">
        <v>1</v>
      </c>
      <c r="D554">
        <v>1</v>
      </c>
      <c r="E554">
        <v>1976</v>
      </c>
      <c r="F554">
        <v>0</v>
      </c>
      <c r="G554">
        <v>10</v>
      </c>
      <c r="H554" t="s">
        <v>288</v>
      </c>
      <c r="I554">
        <v>1972</v>
      </c>
      <c r="J554">
        <v>1968</v>
      </c>
      <c r="K554">
        <f>VLOOKUP(E554,Plan4!$A$4:$E$32,4,0)</f>
        <v>1964</v>
      </c>
      <c r="L554">
        <v>1980</v>
      </c>
      <c r="M554">
        <v>0</v>
      </c>
      <c r="N554">
        <v>0</v>
      </c>
      <c r="O554">
        <v>0</v>
      </c>
      <c r="P554">
        <v>0</v>
      </c>
      <c r="Q554">
        <f t="shared" si="24"/>
        <v>0</v>
      </c>
      <c r="R554">
        <f t="shared" si="25"/>
        <v>0</v>
      </c>
      <c r="S554">
        <v>0</v>
      </c>
      <c r="T554">
        <v>0</v>
      </c>
      <c r="U554">
        <v>0</v>
      </c>
      <c r="V554">
        <v>0</v>
      </c>
      <c r="W554">
        <f t="shared" si="26"/>
        <v>0</v>
      </c>
      <c r="X554">
        <v>613</v>
      </c>
    </row>
    <row r="555" spans="1:24" x14ac:dyDescent="0.3">
      <c r="A555">
        <v>0</v>
      </c>
      <c r="B555">
        <v>0</v>
      </c>
      <c r="C555">
        <v>1</v>
      </c>
      <c r="D555">
        <v>1</v>
      </c>
      <c r="E555">
        <v>1976</v>
      </c>
      <c r="F555">
        <v>0</v>
      </c>
      <c r="G555">
        <v>11</v>
      </c>
      <c r="H555" t="s">
        <v>268</v>
      </c>
      <c r="I555">
        <v>1972</v>
      </c>
      <c r="J555">
        <v>1968</v>
      </c>
      <c r="K555">
        <f>VLOOKUP(E555,Plan4!$A$4:$E$32,4,0)</f>
        <v>1964</v>
      </c>
      <c r="L555">
        <v>1980</v>
      </c>
      <c r="M555">
        <v>0</v>
      </c>
      <c r="N555">
        <v>1</v>
      </c>
      <c r="O555">
        <v>1</v>
      </c>
      <c r="P555">
        <v>1</v>
      </c>
      <c r="Q555">
        <f t="shared" si="24"/>
        <v>0</v>
      </c>
      <c r="R555">
        <f t="shared" si="25"/>
        <v>1</v>
      </c>
      <c r="S555">
        <v>0</v>
      </c>
      <c r="T555">
        <v>0</v>
      </c>
      <c r="U555">
        <v>1</v>
      </c>
      <c r="V555">
        <v>1</v>
      </c>
      <c r="W555">
        <f t="shared" si="26"/>
        <v>1</v>
      </c>
      <c r="X555">
        <v>613</v>
      </c>
    </row>
    <row r="556" spans="1:24" x14ac:dyDescent="0.3">
      <c r="A556">
        <v>0</v>
      </c>
      <c r="B556">
        <v>0</v>
      </c>
      <c r="C556">
        <v>1</v>
      </c>
      <c r="D556">
        <v>1</v>
      </c>
      <c r="E556">
        <v>1976</v>
      </c>
      <c r="F556">
        <v>0</v>
      </c>
      <c r="G556">
        <v>14</v>
      </c>
      <c r="H556" t="s">
        <v>261</v>
      </c>
      <c r="I556">
        <v>1972</v>
      </c>
      <c r="J556">
        <v>1968</v>
      </c>
      <c r="K556">
        <f>VLOOKUP(E556,Plan4!$A$4:$E$32,4,0)</f>
        <v>1964</v>
      </c>
      <c r="L556">
        <v>1980</v>
      </c>
      <c r="M556">
        <v>0</v>
      </c>
      <c r="N556">
        <v>0</v>
      </c>
      <c r="O556">
        <v>0</v>
      </c>
      <c r="P556">
        <v>0</v>
      </c>
      <c r="Q556">
        <f t="shared" si="24"/>
        <v>0</v>
      </c>
      <c r="R556">
        <f t="shared" si="25"/>
        <v>0</v>
      </c>
      <c r="S556">
        <v>0</v>
      </c>
      <c r="T556">
        <v>0</v>
      </c>
      <c r="U556">
        <v>0</v>
      </c>
      <c r="V556">
        <v>0</v>
      </c>
      <c r="W556">
        <f t="shared" si="26"/>
        <v>0</v>
      </c>
      <c r="X556">
        <v>613</v>
      </c>
    </row>
    <row r="557" spans="1:24" x14ac:dyDescent="0.3">
      <c r="A557">
        <v>0</v>
      </c>
      <c r="B557">
        <v>0</v>
      </c>
      <c r="C557">
        <v>1</v>
      </c>
      <c r="D557">
        <v>1</v>
      </c>
      <c r="E557">
        <v>1976</v>
      </c>
      <c r="F557">
        <v>0</v>
      </c>
      <c r="G557">
        <v>11</v>
      </c>
      <c r="H557" t="s">
        <v>289</v>
      </c>
      <c r="I557">
        <v>1972</v>
      </c>
      <c r="J557">
        <v>1968</v>
      </c>
      <c r="K557">
        <f>VLOOKUP(E557,Plan4!$A$4:$E$32,4,0)</f>
        <v>1964</v>
      </c>
      <c r="L557">
        <v>1980</v>
      </c>
      <c r="M557">
        <v>0</v>
      </c>
      <c r="N557">
        <v>0</v>
      </c>
      <c r="O557">
        <v>0</v>
      </c>
      <c r="P557">
        <v>0</v>
      </c>
      <c r="Q557">
        <f t="shared" si="24"/>
        <v>0</v>
      </c>
      <c r="R557">
        <f t="shared" si="25"/>
        <v>0</v>
      </c>
      <c r="S557">
        <v>0</v>
      </c>
      <c r="T557">
        <v>0</v>
      </c>
      <c r="U557">
        <v>0</v>
      </c>
      <c r="V557">
        <v>0</v>
      </c>
      <c r="W557">
        <f t="shared" si="26"/>
        <v>0</v>
      </c>
      <c r="X557">
        <v>613</v>
      </c>
    </row>
    <row r="558" spans="1:24" x14ac:dyDescent="0.3">
      <c r="A558">
        <v>80</v>
      </c>
      <c r="B558">
        <v>69</v>
      </c>
      <c r="C558">
        <v>46</v>
      </c>
      <c r="D558">
        <v>195</v>
      </c>
      <c r="E558">
        <v>1980</v>
      </c>
      <c r="F558">
        <v>1</v>
      </c>
      <c r="G558">
        <v>15</v>
      </c>
      <c r="H558" t="s">
        <v>262</v>
      </c>
      <c r="I558">
        <v>1976</v>
      </c>
      <c r="J558">
        <v>1972</v>
      </c>
      <c r="K558">
        <f>VLOOKUP(E558,Plan4!$A$4:$E$32,4,0)</f>
        <v>1968</v>
      </c>
      <c r="L558">
        <v>1984</v>
      </c>
      <c r="M558">
        <v>49</v>
      </c>
      <c r="N558">
        <v>125</v>
      </c>
      <c r="O558">
        <v>50</v>
      </c>
      <c r="P558">
        <v>99</v>
      </c>
      <c r="Q558">
        <f t="shared" si="24"/>
        <v>29</v>
      </c>
      <c r="R558">
        <f t="shared" si="25"/>
        <v>91</v>
      </c>
      <c r="S558">
        <v>0</v>
      </c>
      <c r="T558">
        <v>0</v>
      </c>
      <c r="U558">
        <v>1</v>
      </c>
      <c r="V558">
        <v>1</v>
      </c>
      <c r="W558">
        <f t="shared" si="26"/>
        <v>1</v>
      </c>
      <c r="X558">
        <v>631</v>
      </c>
    </row>
    <row r="559" spans="1:24" x14ac:dyDescent="0.3">
      <c r="A559">
        <v>47</v>
      </c>
      <c r="B559">
        <v>37</v>
      </c>
      <c r="C559">
        <v>42</v>
      </c>
      <c r="D559">
        <v>126</v>
      </c>
      <c r="E559">
        <v>1980</v>
      </c>
      <c r="F559">
        <v>0</v>
      </c>
      <c r="G559">
        <v>15</v>
      </c>
      <c r="H559" t="s">
        <v>280</v>
      </c>
      <c r="I559">
        <v>1976</v>
      </c>
      <c r="J559">
        <v>1972</v>
      </c>
      <c r="K559">
        <f>VLOOKUP(E559,Plan4!$A$4:$E$32,4,0)</f>
        <v>1968</v>
      </c>
      <c r="L559">
        <v>1984</v>
      </c>
      <c r="M559">
        <v>40</v>
      </c>
      <c r="N559">
        <v>90</v>
      </c>
      <c r="O559">
        <v>20</v>
      </c>
      <c r="P559">
        <v>66</v>
      </c>
      <c r="Q559">
        <f t="shared" si="24"/>
        <v>9</v>
      </c>
      <c r="R559">
        <f t="shared" si="25"/>
        <v>25</v>
      </c>
      <c r="S559">
        <v>0</v>
      </c>
      <c r="T559">
        <v>0</v>
      </c>
      <c r="U559">
        <v>1</v>
      </c>
      <c r="V559">
        <v>1</v>
      </c>
      <c r="W559">
        <f t="shared" si="26"/>
        <v>1</v>
      </c>
      <c r="X559">
        <v>631</v>
      </c>
    </row>
    <row r="560" spans="1:24" x14ac:dyDescent="0.3">
      <c r="A560">
        <v>8</v>
      </c>
      <c r="B560">
        <v>16</v>
      </c>
      <c r="C560">
        <v>17</v>
      </c>
      <c r="D560">
        <v>41</v>
      </c>
      <c r="E560">
        <v>1980</v>
      </c>
      <c r="F560">
        <v>0</v>
      </c>
      <c r="G560">
        <v>11</v>
      </c>
      <c r="H560" t="s">
        <v>264</v>
      </c>
      <c r="I560">
        <v>1976</v>
      </c>
      <c r="J560">
        <v>1972</v>
      </c>
      <c r="K560">
        <f>VLOOKUP(E560,Plan4!$A$4:$E$32,4,0)</f>
        <v>1968</v>
      </c>
      <c r="L560">
        <v>1984</v>
      </c>
      <c r="M560">
        <v>6</v>
      </c>
      <c r="N560">
        <v>22</v>
      </c>
      <c r="O560">
        <v>6</v>
      </c>
      <c r="P560">
        <v>21</v>
      </c>
      <c r="Q560">
        <f t="shared" si="24"/>
        <v>2</v>
      </c>
      <c r="R560">
        <f t="shared" si="25"/>
        <v>9</v>
      </c>
      <c r="S560">
        <v>0</v>
      </c>
      <c r="T560">
        <v>0</v>
      </c>
      <c r="U560">
        <v>1</v>
      </c>
      <c r="V560">
        <v>1</v>
      </c>
      <c r="W560">
        <f t="shared" si="26"/>
        <v>1</v>
      </c>
      <c r="X560">
        <v>631</v>
      </c>
    </row>
    <row r="561" spans="1:24" x14ac:dyDescent="0.3">
      <c r="A561">
        <v>8</v>
      </c>
      <c r="B561">
        <v>7</v>
      </c>
      <c r="C561">
        <v>5</v>
      </c>
      <c r="D561">
        <v>20</v>
      </c>
      <c r="E561">
        <v>1980</v>
      </c>
      <c r="F561">
        <v>0</v>
      </c>
      <c r="G561">
        <v>7</v>
      </c>
      <c r="H561" t="s">
        <v>222</v>
      </c>
      <c r="I561">
        <v>1976</v>
      </c>
      <c r="J561">
        <v>1972</v>
      </c>
      <c r="K561">
        <f>VLOOKUP(E561,Plan4!$A$4:$E$32,4,0)</f>
        <v>1968</v>
      </c>
      <c r="L561">
        <v>1984</v>
      </c>
      <c r="M561">
        <v>6</v>
      </c>
      <c r="N561">
        <v>13</v>
      </c>
      <c r="O561">
        <v>3</v>
      </c>
      <c r="P561">
        <v>8</v>
      </c>
      <c r="Q561">
        <f t="shared" si="24"/>
        <v>0</v>
      </c>
      <c r="R561">
        <f t="shared" si="25"/>
        <v>4</v>
      </c>
      <c r="S561">
        <v>0</v>
      </c>
      <c r="T561">
        <v>0</v>
      </c>
      <c r="U561">
        <v>1</v>
      </c>
      <c r="V561">
        <v>1</v>
      </c>
      <c r="W561">
        <f t="shared" si="26"/>
        <v>1</v>
      </c>
      <c r="X561">
        <v>631</v>
      </c>
    </row>
    <row r="562" spans="1:24" x14ac:dyDescent="0.3">
      <c r="A562">
        <v>8</v>
      </c>
      <c r="B562">
        <v>3</v>
      </c>
      <c r="C562">
        <v>4</v>
      </c>
      <c r="D562">
        <v>15</v>
      </c>
      <c r="E562">
        <v>1980</v>
      </c>
      <c r="F562">
        <v>0</v>
      </c>
      <c r="G562">
        <v>8</v>
      </c>
      <c r="H562" t="s">
        <v>221</v>
      </c>
      <c r="I562">
        <v>1976</v>
      </c>
      <c r="J562">
        <v>1972</v>
      </c>
      <c r="K562">
        <f>VLOOKUP(E562,Plan4!$A$4:$E$32,4,0)</f>
        <v>1968</v>
      </c>
      <c r="L562">
        <v>1984</v>
      </c>
      <c r="M562">
        <v>2</v>
      </c>
      <c r="N562">
        <v>13</v>
      </c>
      <c r="O562">
        <v>5</v>
      </c>
      <c r="P562">
        <v>18</v>
      </c>
      <c r="Q562">
        <f t="shared" si="24"/>
        <v>3</v>
      </c>
      <c r="R562">
        <f t="shared" si="25"/>
        <v>16</v>
      </c>
      <c r="S562">
        <v>0</v>
      </c>
      <c r="T562">
        <v>0</v>
      </c>
      <c r="U562">
        <v>1</v>
      </c>
      <c r="V562">
        <v>1</v>
      </c>
      <c r="W562">
        <f t="shared" si="26"/>
        <v>1</v>
      </c>
      <c r="X562">
        <v>631</v>
      </c>
    </row>
    <row r="563" spans="1:24" x14ac:dyDescent="0.3">
      <c r="A563">
        <v>7</v>
      </c>
      <c r="B563">
        <v>10</v>
      </c>
      <c r="C563">
        <v>15</v>
      </c>
      <c r="D563">
        <v>32</v>
      </c>
      <c r="E563">
        <v>1980</v>
      </c>
      <c r="F563">
        <v>0</v>
      </c>
      <c r="G563">
        <v>10</v>
      </c>
      <c r="H563" t="s">
        <v>214</v>
      </c>
      <c r="I563">
        <v>1976</v>
      </c>
      <c r="J563">
        <v>1972</v>
      </c>
      <c r="K563">
        <f>VLOOKUP(E563,Plan4!$A$4:$E$32,4,0)</f>
        <v>1968</v>
      </c>
      <c r="L563">
        <v>1984</v>
      </c>
      <c r="M563">
        <v>4</v>
      </c>
      <c r="N563">
        <v>22</v>
      </c>
      <c r="O563">
        <v>6</v>
      </c>
      <c r="P563">
        <v>35</v>
      </c>
      <c r="Q563">
        <f t="shared" si="24"/>
        <v>10</v>
      </c>
      <c r="R563">
        <f t="shared" si="25"/>
        <v>32</v>
      </c>
      <c r="S563">
        <v>0</v>
      </c>
      <c r="T563">
        <v>0</v>
      </c>
      <c r="U563">
        <v>1</v>
      </c>
      <c r="V563">
        <v>1</v>
      </c>
      <c r="W563">
        <f t="shared" si="26"/>
        <v>1</v>
      </c>
      <c r="X563">
        <v>631</v>
      </c>
    </row>
    <row r="564" spans="1:24" x14ac:dyDescent="0.3">
      <c r="A564">
        <v>6</v>
      </c>
      <c r="B564">
        <v>6</v>
      </c>
      <c r="C564">
        <v>13</v>
      </c>
      <c r="D564">
        <v>25</v>
      </c>
      <c r="E564">
        <v>1980</v>
      </c>
      <c r="F564">
        <v>0</v>
      </c>
      <c r="G564">
        <v>10</v>
      </c>
      <c r="H564" t="s">
        <v>247</v>
      </c>
      <c r="I564">
        <v>1976</v>
      </c>
      <c r="J564">
        <v>1972</v>
      </c>
      <c r="K564">
        <f>VLOOKUP(E564,Plan4!$A$4:$E$32,4,0)</f>
        <v>1968</v>
      </c>
      <c r="L564">
        <v>1984</v>
      </c>
      <c r="M564">
        <v>4</v>
      </c>
      <c r="N564">
        <v>27</v>
      </c>
      <c r="O564">
        <v>3</v>
      </c>
      <c r="P564">
        <v>16</v>
      </c>
      <c r="Q564">
        <f t="shared" si="24"/>
        <v>4</v>
      </c>
      <c r="R564">
        <f t="shared" si="25"/>
        <v>15</v>
      </c>
      <c r="S564">
        <v>0</v>
      </c>
      <c r="T564">
        <v>0</v>
      </c>
      <c r="U564">
        <v>1</v>
      </c>
      <c r="V564">
        <v>1</v>
      </c>
      <c r="W564">
        <f t="shared" si="26"/>
        <v>1</v>
      </c>
      <c r="X564">
        <v>631</v>
      </c>
    </row>
    <row r="565" spans="1:24" x14ac:dyDescent="0.3">
      <c r="A565">
        <v>6</v>
      </c>
      <c r="B565">
        <v>5</v>
      </c>
      <c r="C565">
        <v>3</v>
      </c>
      <c r="D565">
        <v>14</v>
      </c>
      <c r="E565">
        <v>1980</v>
      </c>
      <c r="F565">
        <v>0</v>
      </c>
      <c r="G565">
        <v>9</v>
      </c>
      <c r="H565" t="s">
        <v>212</v>
      </c>
      <c r="I565">
        <v>1976</v>
      </c>
      <c r="J565">
        <v>1972</v>
      </c>
      <c r="K565">
        <f>VLOOKUP(E565,Plan4!$A$4:$E$32,4,0)</f>
        <v>1968</v>
      </c>
      <c r="L565">
        <v>1984</v>
      </c>
      <c r="M565">
        <v>2</v>
      </c>
      <c r="N565">
        <v>9</v>
      </c>
      <c r="O565">
        <v>2</v>
      </c>
      <c r="P565">
        <v>13</v>
      </c>
      <c r="Q565">
        <f t="shared" si="24"/>
        <v>7</v>
      </c>
      <c r="R565">
        <f t="shared" si="25"/>
        <v>15</v>
      </c>
      <c r="S565">
        <v>0</v>
      </c>
      <c r="T565">
        <v>0</v>
      </c>
      <c r="U565">
        <v>1</v>
      </c>
      <c r="V565">
        <v>1</v>
      </c>
      <c r="W565">
        <f t="shared" si="26"/>
        <v>1</v>
      </c>
      <c r="X565">
        <v>631</v>
      </c>
    </row>
    <row r="566" spans="1:24" x14ac:dyDescent="0.3">
      <c r="A566">
        <v>5</v>
      </c>
      <c r="B566">
        <v>7</v>
      </c>
      <c r="C566">
        <v>9</v>
      </c>
      <c r="D566">
        <v>21</v>
      </c>
      <c r="E566">
        <v>1980</v>
      </c>
      <c r="F566">
        <v>0</v>
      </c>
      <c r="G566">
        <v>16</v>
      </c>
      <c r="H566" t="s">
        <v>213</v>
      </c>
      <c r="I566">
        <v>1976</v>
      </c>
      <c r="J566">
        <v>1972</v>
      </c>
      <c r="K566">
        <f>VLOOKUP(E566,Plan4!$A$4:$E$32,4,0)</f>
        <v>1968</v>
      </c>
      <c r="L566">
        <v>1984</v>
      </c>
      <c r="M566">
        <v>3</v>
      </c>
      <c r="N566">
        <v>13</v>
      </c>
      <c r="O566">
        <v>4</v>
      </c>
      <c r="P566">
        <v>18</v>
      </c>
      <c r="Q566">
        <f t="shared" si="24"/>
        <v>5</v>
      </c>
      <c r="R566">
        <f t="shared" si="25"/>
        <v>13</v>
      </c>
      <c r="S566">
        <v>0</v>
      </c>
      <c r="T566">
        <v>0</v>
      </c>
      <c r="U566">
        <v>1</v>
      </c>
      <c r="V566">
        <v>1</v>
      </c>
      <c r="W566">
        <f t="shared" si="26"/>
        <v>1</v>
      </c>
      <c r="X566">
        <v>631</v>
      </c>
    </row>
    <row r="567" spans="1:24" x14ac:dyDescent="0.3">
      <c r="A567">
        <v>3</v>
      </c>
      <c r="B567">
        <v>14</v>
      </c>
      <c r="C567">
        <v>15</v>
      </c>
      <c r="D567">
        <v>32</v>
      </c>
      <c r="E567">
        <v>1980</v>
      </c>
      <c r="F567">
        <v>0</v>
      </c>
      <c r="G567">
        <v>9</v>
      </c>
      <c r="H567" t="s">
        <v>244</v>
      </c>
      <c r="I567">
        <v>1976</v>
      </c>
      <c r="J567">
        <v>1972</v>
      </c>
      <c r="K567">
        <f>VLOOKUP(E567,Plan4!$A$4:$E$32,4,0)</f>
        <v>1968</v>
      </c>
      <c r="L567">
        <v>1984</v>
      </c>
      <c r="M567">
        <v>7</v>
      </c>
      <c r="N567">
        <v>26</v>
      </c>
      <c r="O567">
        <v>7</v>
      </c>
      <c r="P567">
        <v>21</v>
      </c>
      <c r="Q567">
        <f t="shared" si="24"/>
        <v>5</v>
      </c>
      <c r="R567">
        <f t="shared" si="25"/>
        <v>18</v>
      </c>
      <c r="S567">
        <v>0</v>
      </c>
      <c r="T567">
        <v>0</v>
      </c>
      <c r="U567">
        <v>1</v>
      </c>
      <c r="V567">
        <v>1</v>
      </c>
      <c r="W567">
        <f t="shared" si="26"/>
        <v>1</v>
      </c>
      <c r="X567">
        <v>631</v>
      </c>
    </row>
    <row r="568" spans="1:24" x14ac:dyDescent="0.3">
      <c r="A568">
        <v>3</v>
      </c>
      <c r="B568">
        <v>3</v>
      </c>
      <c r="C568">
        <v>6</v>
      </c>
      <c r="D568">
        <v>12</v>
      </c>
      <c r="E568">
        <v>1980</v>
      </c>
      <c r="F568">
        <v>0</v>
      </c>
      <c r="G568">
        <v>9</v>
      </c>
      <c r="H568" t="s">
        <v>230</v>
      </c>
      <c r="I568">
        <v>1976</v>
      </c>
      <c r="J568">
        <v>1972</v>
      </c>
      <c r="K568">
        <f>VLOOKUP(E568,Plan4!$A$4:$E$32,4,0)</f>
        <v>1968</v>
      </c>
      <c r="L568">
        <v>1984</v>
      </c>
      <c r="M568">
        <v>4</v>
      </c>
      <c r="N568">
        <v>5</v>
      </c>
      <c r="O568">
        <v>4</v>
      </c>
      <c r="P568">
        <v>16</v>
      </c>
      <c r="Q568">
        <f t="shared" si="24"/>
        <v>2</v>
      </c>
      <c r="R568">
        <f t="shared" si="25"/>
        <v>4</v>
      </c>
      <c r="S568">
        <v>0</v>
      </c>
      <c r="T568">
        <v>0</v>
      </c>
      <c r="U568">
        <v>1</v>
      </c>
      <c r="V568">
        <v>1</v>
      </c>
      <c r="W568">
        <f t="shared" si="26"/>
        <v>1</v>
      </c>
      <c r="X568">
        <v>631</v>
      </c>
    </row>
    <row r="569" spans="1:24" x14ac:dyDescent="0.3">
      <c r="A569">
        <v>3</v>
      </c>
      <c r="B569">
        <v>1</v>
      </c>
      <c r="C569">
        <v>4</v>
      </c>
      <c r="D569">
        <v>8</v>
      </c>
      <c r="E569">
        <v>1980</v>
      </c>
      <c r="F569">
        <v>0</v>
      </c>
      <c r="G569">
        <v>10</v>
      </c>
      <c r="H569" t="s">
        <v>233</v>
      </c>
      <c r="I569">
        <v>1976</v>
      </c>
      <c r="J569">
        <v>1972</v>
      </c>
      <c r="K569">
        <f>VLOOKUP(E569,Plan4!$A$4:$E$32,4,0)</f>
        <v>1968</v>
      </c>
      <c r="L569">
        <v>1984</v>
      </c>
      <c r="M569">
        <v>4</v>
      </c>
      <c r="N569">
        <v>6</v>
      </c>
      <c r="O569">
        <v>3</v>
      </c>
      <c r="P569">
        <v>8</v>
      </c>
      <c r="Q569">
        <f t="shared" si="24"/>
        <v>1</v>
      </c>
      <c r="R569">
        <f t="shared" si="25"/>
        <v>4</v>
      </c>
      <c r="S569">
        <v>0</v>
      </c>
      <c r="T569">
        <v>0</v>
      </c>
      <c r="U569">
        <v>1</v>
      </c>
      <c r="V569">
        <v>1</v>
      </c>
      <c r="W569">
        <f t="shared" si="26"/>
        <v>1</v>
      </c>
      <c r="X569">
        <v>631</v>
      </c>
    </row>
    <row r="570" spans="1:24" x14ac:dyDescent="0.3">
      <c r="A570">
        <v>2</v>
      </c>
      <c r="B570">
        <v>3</v>
      </c>
      <c r="C570">
        <v>9</v>
      </c>
      <c r="D570">
        <v>14</v>
      </c>
      <c r="E570">
        <v>1980</v>
      </c>
      <c r="F570">
        <v>0</v>
      </c>
      <c r="G570">
        <v>17</v>
      </c>
      <c r="H570" t="s">
        <v>239</v>
      </c>
      <c r="I570">
        <v>1976</v>
      </c>
      <c r="J570">
        <v>1972</v>
      </c>
      <c r="K570">
        <f>VLOOKUP(E570,Plan4!$A$4:$E$32,4,0)</f>
        <v>1968</v>
      </c>
      <c r="L570">
        <v>1984</v>
      </c>
      <c r="M570">
        <v>2</v>
      </c>
      <c r="N570">
        <v>8</v>
      </c>
      <c r="O570">
        <v>2</v>
      </c>
      <c r="P570">
        <v>8</v>
      </c>
      <c r="Q570">
        <f t="shared" si="24"/>
        <v>7</v>
      </c>
      <c r="R570">
        <f t="shared" si="25"/>
        <v>13</v>
      </c>
      <c r="S570">
        <v>0</v>
      </c>
      <c r="T570">
        <v>0</v>
      </c>
      <c r="U570">
        <v>1</v>
      </c>
      <c r="V570">
        <v>1</v>
      </c>
      <c r="W570">
        <f t="shared" si="26"/>
        <v>1</v>
      </c>
      <c r="X570">
        <v>631</v>
      </c>
    </row>
    <row r="571" spans="1:24" x14ac:dyDescent="0.3">
      <c r="A571">
        <v>2</v>
      </c>
      <c r="B571">
        <v>3</v>
      </c>
      <c r="C571">
        <v>4</v>
      </c>
      <c r="D571">
        <v>9</v>
      </c>
      <c r="E571">
        <v>1980</v>
      </c>
      <c r="F571">
        <v>0</v>
      </c>
      <c r="G571">
        <v>13</v>
      </c>
      <c r="H571" t="s">
        <v>241</v>
      </c>
      <c r="I571">
        <v>1976</v>
      </c>
      <c r="J571">
        <v>1972</v>
      </c>
      <c r="K571">
        <f>VLOOKUP(E571,Plan4!$A$4:$E$32,4,0)</f>
        <v>1968</v>
      </c>
      <c r="L571">
        <v>1984</v>
      </c>
      <c r="M571">
        <v>2</v>
      </c>
      <c r="N571">
        <v>8</v>
      </c>
      <c r="O571">
        <v>2</v>
      </c>
      <c r="P571">
        <v>5</v>
      </c>
      <c r="Q571">
        <f t="shared" si="24"/>
        <v>3</v>
      </c>
      <c r="R571">
        <f t="shared" si="25"/>
        <v>8</v>
      </c>
      <c r="S571">
        <v>0</v>
      </c>
      <c r="T571">
        <v>0</v>
      </c>
      <c r="U571">
        <v>1</v>
      </c>
      <c r="V571">
        <v>1</v>
      </c>
      <c r="W571">
        <f t="shared" si="26"/>
        <v>1</v>
      </c>
      <c r="X571">
        <v>631</v>
      </c>
    </row>
    <row r="572" spans="1:24" x14ac:dyDescent="0.3">
      <c r="A572">
        <v>2</v>
      </c>
      <c r="B572">
        <v>2</v>
      </c>
      <c r="C572">
        <v>5</v>
      </c>
      <c r="D572">
        <v>9</v>
      </c>
      <c r="E572">
        <v>1980</v>
      </c>
      <c r="F572">
        <v>0</v>
      </c>
      <c r="G572">
        <v>12</v>
      </c>
      <c r="H572" t="s">
        <v>216</v>
      </c>
      <c r="I572">
        <v>1976</v>
      </c>
      <c r="J572">
        <v>1972</v>
      </c>
      <c r="K572">
        <f>VLOOKUP(E572,Plan4!$A$4:$E$32,4,0)</f>
        <v>1968</v>
      </c>
      <c r="L572">
        <v>1984</v>
      </c>
      <c r="M572">
        <v>0</v>
      </c>
      <c r="N572">
        <v>5</v>
      </c>
      <c r="O572">
        <v>8</v>
      </c>
      <c r="P572">
        <v>17</v>
      </c>
      <c r="Q572">
        <f t="shared" si="24"/>
        <v>5</v>
      </c>
      <c r="R572">
        <f t="shared" si="25"/>
        <v>17</v>
      </c>
      <c r="S572">
        <v>0</v>
      </c>
      <c r="T572">
        <v>0</v>
      </c>
      <c r="U572">
        <v>1</v>
      </c>
      <c r="V572">
        <v>1</v>
      </c>
      <c r="W572">
        <f t="shared" si="26"/>
        <v>1</v>
      </c>
      <c r="X572">
        <v>631</v>
      </c>
    </row>
    <row r="573" spans="1:24" x14ac:dyDescent="0.3">
      <c r="A573">
        <v>2</v>
      </c>
      <c r="B573">
        <v>1</v>
      </c>
      <c r="C573">
        <v>2</v>
      </c>
      <c r="D573">
        <v>5</v>
      </c>
      <c r="E573">
        <v>1980</v>
      </c>
      <c r="F573">
        <v>0</v>
      </c>
      <c r="G573">
        <v>10</v>
      </c>
      <c r="H573" t="s">
        <v>217</v>
      </c>
      <c r="I573">
        <v>1976</v>
      </c>
      <c r="J573">
        <v>1972</v>
      </c>
      <c r="K573">
        <f>VLOOKUP(E573,Plan4!$A$4:$E$32,4,0)</f>
        <v>1968</v>
      </c>
      <c r="L573">
        <v>1984</v>
      </c>
      <c r="M573">
        <v>1</v>
      </c>
      <c r="N573">
        <v>3</v>
      </c>
      <c r="O573">
        <v>1</v>
      </c>
      <c r="P573">
        <v>1</v>
      </c>
      <c r="Q573">
        <f t="shared" si="24"/>
        <v>1</v>
      </c>
      <c r="R573">
        <f t="shared" si="25"/>
        <v>8</v>
      </c>
      <c r="S573">
        <v>0</v>
      </c>
      <c r="T573">
        <v>0</v>
      </c>
      <c r="U573">
        <v>1</v>
      </c>
      <c r="V573">
        <v>1</v>
      </c>
      <c r="W573">
        <f t="shared" si="26"/>
        <v>1</v>
      </c>
      <c r="X573">
        <v>631</v>
      </c>
    </row>
    <row r="574" spans="1:24" x14ac:dyDescent="0.3">
      <c r="A574">
        <v>2</v>
      </c>
      <c r="B574">
        <v>0</v>
      </c>
      <c r="C574">
        <v>2</v>
      </c>
      <c r="D574">
        <v>4</v>
      </c>
      <c r="E574">
        <v>1980</v>
      </c>
      <c r="F574">
        <v>0</v>
      </c>
      <c r="G574">
        <v>9</v>
      </c>
      <c r="H574" t="s">
        <v>236</v>
      </c>
      <c r="I574">
        <v>1976</v>
      </c>
      <c r="J574">
        <v>1972</v>
      </c>
      <c r="K574">
        <f>VLOOKUP(E574,Plan4!$A$4:$E$32,4,0)</f>
        <v>1968</v>
      </c>
      <c r="L574">
        <v>1984</v>
      </c>
      <c r="M574">
        <v>0</v>
      </c>
      <c r="N574">
        <v>2</v>
      </c>
      <c r="O574">
        <v>0</v>
      </c>
      <c r="P574">
        <v>2</v>
      </c>
      <c r="Q574">
        <f t="shared" si="24"/>
        <v>0</v>
      </c>
      <c r="R574">
        <f t="shared" si="25"/>
        <v>3</v>
      </c>
      <c r="S574">
        <v>0</v>
      </c>
      <c r="T574">
        <v>0</v>
      </c>
      <c r="U574">
        <v>1</v>
      </c>
      <c r="V574">
        <v>1</v>
      </c>
      <c r="W574">
        <f t="shared" si="26"/>
        <v>1</v>
      </c>
      <c r="X574">
        <v>631</v>
      </c>
    </row>
    <row r="575" spans="1:24" x14ac:dyDescent="0.3">
      <c r="A575">
        <v>2</v>
      </c>
      <c r="B575">
        <v>0</v>
      </c>
      <c r="C575">
        <v>2</v>
      </c>
      <c r="D575">
        <v>4</v>
      </c>
      <c r="E575">
        <v>1980</v>
      </c>
      <c r="F575">
        <v>0</v>
      </c>
      <c r="G575">
        <v>11</v>
      </c>
      <c r="H575" t="s">
        <v>270</v>
      </c>
      <c r="I575">
        <v>1976</v>
      </c>
      <c r="J575">
        <v>1972</v>
      </c>
      <c r="K575">
        <f>VLOOKUP(E575,Plan4!$A$4:$E$32,4,0)</f>
        <v>1968</v>
      </c>
      <c r="L575">
        <v>1984</v>
      </c>
      <c r="M575">
        <v>0</v>
      </c>
      <c r="N575">
        <v>0</v>
      </c>
      <c r="O575">
        <v>0</v>
      </c>
      <c r="P575">
        <v>2</v>
      </c>
      <c r="Q575">
        <f t="shared" si="24"/>
        <v>1</v>
      </c>
      <c r="R575">
        <f t="shared" si="25"/>
        <v>2</v>
      </c>
      <c r="S575">
        <v>0</v>
      </c>
      <c r="T575">
        <v>0</v>
      </c>
      <c r="U575">
        <v>0</v>
      </c>
      <c r="V575">
        <v>1</v>
      </c>
      <c r="W575">
        <f t="shared" si="26"/>
        <v>1</v>
      </c>
      <c r="X575">
        <v>631</v>
      </c>
    </row>
    <row r="576" spans="1:24" x14ac:dyDescent="0.3">
      <c r="A576">
        <v>2</v>
      </c>
      <c r="B576">
        <v>0</v>
      </c>
      <c r="C576">
        <v>0</v>
      </c>
      <c r="D576">
        <v>2</v>
      </c>
      <c r="E576">
        <v>1980</v>
      </c>
      <c r="F576">
        <v>0</v>
      </c>
      <c r="G576">
        <v>14</v>
      </c>
      <c r="H576" t="s">
        <v>218</v>
      </c>
      <c r="I576">
        <v>1976</v>
      </c>
      <c r="J576">
        <v>1972</v>
      </c>
      <c r="K576">
        <f>VLOOKUP(E576,Plan4!$A$4:$E$32,4,0)</f>
        <v>1968</v>
      </c>
      <c r="L576">
        <v>1984</v>
      </c>
      <c r="M576">
        <v>1</v>
      </c>
      <c r="N576">
        <v>4</v>
      </c>
      <c r="O576">
        <v>0</v>
      </c>
      <c r="P576">
        <v>3</v>
      </c>
      <c r="Q576">
        <f t="shared" si="24"/>
        <v>0</v>
      </c>
      <c r="R576">
        <f t="shared" si="25"/>
        <v>5</v>
      </c>
      <c r="S576">
        <v>0</v>
      </c>
      <c r="T576">
        <v>0</v>
      </c>
      <c r="U576">
        <v>1</v>
      </c>
      <c r="V576">
        <v>1</v>
      </c>
      <c r="W576">
        <f t="shared" si="26"/>
        <v>1</v>
      </c>
      <c r="X576">
        <v>631</v>
      </c>
    </row>
    <row r="577" spans="1:24" x14ac:dyDescent="0.3">
      <c r="A577">
        <v>1</v>
      </c>
      <c r="B577">
        <v>3</v>
      </c>
      <c r="C577">
        <v>2</v>
      </c>
      <c r="D577">
        <v>6</v>
      </c>
      <c r="E577">
        <v>1980</v>
      </c>
      <c r="F577">
        <v>0</v>
      </c>
      <c r="G577">
        <v>8</v>
      </c>
      <c r="H577" t="s">
        <v>224</v>
      </c>
      <c r="I577">
        <v>1976</v>
      </c>
      <c r="J577">
        <v>1972</v>
      </c>
      <c r="K577">
        <f>VLOOKUP(E577,Plan4!$A$4:$E$32,4,0)</f>
        <v>1968</v>
      </c>
      <c r="L577">
        <v>1984</v>
      </c>
      <c r="M577">
        <v>0</v>
      </c>
      <c r="N577">
        <v>2</v>
      </c>
      <c r="O577">
        <v>0</v>
      </c>
      <c r="P577">
        <v>1</v>
      </c>
      <c r="Q577">
        <f t="shared" si="24"/>
        <v>0</v>
      </c>
      <c r="R577">
        <f t="shared" si="25"/>
        <v>0</v>
      </c>
      <c r="S577">
        <v>0</v>
      </c>
      <c r="T577">
        <v>0</v>
      </c>
      <c r="U577">
        <v>1</v>
      </c>
      <c r="V577">
        <v>1</v>
      </c>
      <c r="W577">
        <f t="shared" si="26"/>
        <v>0</v>
      </c>
      <c r="X577">
        <v>631</v>
      </c>
    </row>
    <row r="578" spans="1:24" x14ac:dyDescent="0.3">
      <c r="A578">
        <v>1</v>
      </c>
      <c r="B578">
        <v>2</v>
      </c>
      <c r="C578">
        <v>1</v>
      </c>
      <c r="D578">
        <v>4</v>
      </c>
      <c r="E578">
        <v>1980</v>
      </c>
      <c r="F578">
        <v>0</v>
      </c>
      <c r="G578">
        <v>10</v>
      </c>
      <c r="H578" t="s">
        <v>215</v>
      </c>
      <c r="I578">
        <v>1976</v>
      </c>
      <c r="J578">
        <v>1972</v>
      </c>
      <c r="K578">
        <f>VLOOKUP(E578,Plan4!$A$4:$E$32,4,0)</f>
        <v>1968</v>
      </c>
      <c r="L578">
        <v>1984</v>
      </c>
      <c r="M578">
        <v>0</v>
      </c>
      <c r="N578">
        <v>1</v>
      </c>
      <c r="O578">
        <v>0</v>
      </c>
      <c r="P578">
        <v>3</v>
      </c>
      <c r="Q578">
        <f t="shared" si="24"/>
        <v>0</v>
      </c>
      <c r="R578">
        <f t="shared" si="25"/>
        <v>4</v>
      </c>
      <c r="S578">
        <v>0</v>
      </c>
      <c r="T578">
        <v>0</v>
      </c>
      <c r="U578">
        <v>1</v>
      </c>
      <c r="V578">
        <v>1</v>
      </c>
      <c r="W578">
        <f t="shared" si="26"/>
        <v>1</v>
      </c>
      <c r="X578">
        <v>631</v>
      </c>
    </row>
    <row r="579" spans="1:24" x14ac:dyDescent="0.3">
      <c r="A579">
        <v>1</v>
      </c>
      <c r="B579">
        <v>0</v>
      </c>
      <c r="C579">
        <v>2</v>
      </c>
      <c r="D579">
        <v>3</v>
      </c>
      <c r="E579">
        <v>1980</v>
      </c>
      <c r="F579">
        <v>0</v>
      </c>
      <c r="G579">
        <v>9</v>
      </c>
      <c r="H579" t="s">
        <v>210</v>
      </c>
      <c r="I579">
        <v>1976</v>
      </c>
      <c r="J579">
        <v>1972</v>
      </c>
      <c r="K579">
        <f>VLOOKUP(E579,Plan4!$A$4:$E$32,4,0)</f>
        <v>1968</v>
      </c>
      <c r="L579">
        <v>1984</v>
      </c>
      <c r="M579">
        <v>0</v>
      </c>
      <c r="N579">
        <v>0</v>
      </c>
      <c r="O579">
        <v>0</v>
      </c>
      <c r="P579">
        <v>2</v>
      </c>
      <c r="Q579">
        <f t="shared" ref="Q579:Q642" si="27">SUMIFS($A$2:$A$1248,$H$2:$H$1248,$H579,$E$2:$E$1248,$K579)</f>
        <v>0</v>
      </c>
      <c r="R579">
        <f t="shared" ref="R579:R642" si="28">SUMIFS($D$2:$D$1248,$H$2:$H$1248,$H579,$E$2:$E$1248,$K579)</f>
        <v>1</v>
      </c>
      <c r="S579">
        <v>0</v>
      </c>
      <c r="T579">
        <v>0</v>
      </c>
      <c r="U579">
        <v>0</v>
      </c>
      <c r="V579">
        <v>1</v>
      </c>
      <c r="W579">
        <f t="shared" ref="W579:W642" si="29">COUNTIFS($H$2:$H$1248,$H579,$E$2:$E$1248,$K$2:$K$1248)</f>
        <v>1</v>
      </c>
      <c r="X579">
        <v>631</v>
      </c>
    </row>
    <row r="580" spans="1:24" x14ac:dyDescent="0.3">
      <c r="A580">
        <v>1</v>
      </c>
      <c r="B580">
        <v>0</v>
      </c>
      <c r="C580">
        <v>0</v>
      </c>
      <c r="D580">
        <v>1</v>
      </c>
      <c r="E580">
        <v>1980</v>
      </c>
      <c r="F580">
        <v>0</v>
      </c>
      <c r="G580">
        <v>10</v>
      </c>
      <c r="H580" t="s">
        <v>220</v>
      </c>
      <c r="I580">
        <v>1976</v>
      </c>
      <c r="J580">
        <v>1972</v>
      </c>
      <c r="K580">
        <f>VLOOKUP(E580,Plan4!$A$4:$E$32,4,0)</f>
        <v>1968</v>
      </c>
      <c r="L580">
        <v>1984</v>
      </c>
      <c r="M580">
        <v>0</v>
      </c>
      <c r="N580">
        <v>6</v>
      </c>
      <c r="O580">
        <v>0</v>
      </c>
      <c r="P580">
        <v>2</v>
      </c>
      <c r="Q580">
        <f t="shared" si="27"/>
        <v>0</v>
      </c>
      <c r="R580">
        <f t="shared" si="28"/>
        <v>2</v>
      </c>
      <c r="S580">
        <v>0</v>
      </c>
      <c r="T580">
        <v>0</v>
      </c>
      <c r="U580">
        <v>1</v>
      </c>
      <c r="V580">
        <v>1</v>
      </c>
      <c r="W580">
        <f t="shared" si="29"/>
        <v>1</v>
      </c>
      <c r="X580">
        <v>631</v>
      </c>
    </row>
    <row r="581" spans="1:24" x14ac:dyDescent="0.3">
      <c r="A581">
        <v>1</v>
      </c>
      <c r="B581">
        <v>0</v>
      </c>
      <c r="C581">
        <v>0</v>
      </c>
      <c r="D581">
        <v>1</v>
      </c>
      <c r="E581">
        <v>1980</v>
      </c>
      <c r="F581">
        <v>0</v>
      </c>
      <c r="G581">
        <v>8</v>
      </c>
      <c r="H581" t="s">
        <v>227</v>
      </c>
      <c r="I581">
        <v>1976</v>
      </c>
      <c r="J581">
        <v>1972</v>
      </c>
      <c r="K581">
        <f>VLOOKUP(E581,Plan4!$A$4:$E$32,4,0)</f>
        <v>1968</v>
      </c>
      <c r="L581">
        <v>1984</v>
      </c>
      <c r="M581">
        <v>0</v>
      </c>
      <c r="N581">
        <v>0</v>
      </c>
      <c r="O581">
        <v>0</v>
      </c>
      <c r="P581">
        <v>1</v>
      </c>
      <c r="Q581">
        <f t="shared" si="27"/>
        <v>0</v>
      </c>
      <c r="R581">
        <f t="shared" si="28"/>
        <v>1</v>
      </c>
      <c r="S581">
        <v>0</v>
      </c>
      <c r="T581">
        <v>0</v>
      </c>
      <c r="U581">
        <v>0</v>
      </c>
      <c r="V581">
        <v>1</v>
      </c>
      <c r="W581">
        <f t="shared" si="29"/>
        <v>1</v>
      </c>
      <c r="X581">
        <v>631</v>
      </c>
    </row>
    <row r="582" spans="1:24" x14ac:dyDescent="0.3">
      <c r="A582">
        <v>1</v>
      </c>
      <c r="B582">
        <v>0</v>
      </c>
      <c r="C582">
        <v>0</v>
      </c>
      <c r="D582">
        <v>1</v>
      </c>
      <c r="E582">
        <v>1980</v>
      </c>
      <c r="F582">
        <v>0</v>
      </c>
      <c r="G582">
        <v>11</v>
      </c>
      <c r="H582" t="s">
        <v>290</v>
      </c>
      <c r="I582">
        <v>1976</v>
      </c>
      <c r="J582">
        <v>1972</v>
      </c>
      <c r="K582">
        <f>VLOOKUP(E582,Plan4!$A$4:$E$32,4,0)</f>
        <v>1968</v>
      </c>
      <c r="L582">
        <v>1984</v>
      </c>
      <c r="M582">
        <v>0</v>
      </c>
      <c r="N582">
        <v>0</v>
      </c>
      <c r="O582">
        <v>0</v>
      </c>
      <c r="P582">
        <v>0</v>
      </c>
      <c r="Q582">
        <f t="shared" si="27"/>
        <v>0</v>
      </c>
      <c r="R582">
        <f t="shared" si="28"/>
        <v>0</v>
      </c>
      <c r="S582">
        <v>0</v>
      </c>
      <c r="T582">
        <v>0</v>
      </c>
      <c r="U582">
        <v>0</v>
      </c>
      <c r="V582">
        <v>0</v>
      </c>
      <c r="W582">
        <f t="shared" si="29"/>
        <v>0</v>
      </c>
      <c r="X582">
        <v>631</v>
      </c>
    </row>
    <row r="583" spans="1:24" x14ac:dyDescent="0.3">
      <c r="A583">
        <v>0</v>
      </c>
      <c r="B583">
        <v>3</v>
      </c>
      <c r="C583">
        <v>2</v>
      </c>
      <c r="D583">
        <v>5</v>
      </c>
      <c r="E583">
        <v>1980</v>
      </c>
      <c r="F583">
        <v>0</v>
      </c>
      <c r="G583">
        <v>14</v>
      </c>
      <c r="H583" t="s">
        <v>285</v>
      </c>
      <c r="I583">
        <v>1976</v>
      </c>
      <c r="J583">
        <v>1972</v>
      </c>
      <c r="K583">
        <f>VLOOKUP(E583,Plan4!$A$4:$E$32,4,0)</f>
        <v>1968</v>
      </c>
      <c r="L583">
        <v>1984</v>
      </c>
      <c r="M583">
        <v>1</v>
      </c>
      <c r="N583">
        <v>2</v>
      </c>
      <c r="O583">
        <v>1</v>
      </c>
      <c r="P583">
        <v>5</v>
      </c>
      <c r="Q583">
        <f t="shared" si="27"/>
        <v>0</v>
      </c>
      <c r="R583">
        <f t="shared" si="28"/>
        <v>0</v>
      </c>
      <c r="S583">
        <v>0</v>
      </c>
      <c r="T583">
        <v>0</v>
      </c>
      <c r="U583">
        <v>1</v>
      </c>
      <c r="V583">
        <v>1</v>
      </c>
      <c r="W583">
        <f t="shared" si="29"/>
        <v>0</v>
      </c>
      <c r="X583">
        <v>631</v>
      </c>
    </row>
    <row r="584" spans="1:24" x14ac:dyDescent="0.3">
      <c r="A584">
        <v>0</v>
      </c>
      <c r="B584">
        <v>2</v>
      </c>
      <c r="C584">
        <v>2</v>
      </c>
      <c r="D584">
        <v>4</v>
      </c>
      <c r="E584">
        <v>1980</v>
      </c>
      <c r="F584">
        <v>0</v>
      </c>
      <c r="G584">
        <v>11</v>
      </c>
      <c r="H584" t="s">
        <v>282</v>
      </c>
      <c r="I584">
        <v>1976</v>
      </c>
      <c r="J584">
        <v>1972</v>
      </c>
      <c r="K584">
        <f>VLOOKUP(E584,Plan4!$A$4:$E$32,4,0)</f>
        <v>1968</v>
      </c>
      <c r="L584">
        <v>1984</v>
      </c>
      <c r="M584">
        <v>0</v>
      </c>
      <c r="N584">
        <v>1</v>
      </c>
      <c r="O584">
        <v>0</v>
      </c>
      <c r="P584">
        <v>1</v>
      </c>
      <c r="Q584">
        <f t="shared" si="27"/>
        <v>0</v>
      </c>
      <c r="R584">
        <f t="shared" si="28"/>
        <v>4</v>
      </c>
      <c r="S584">
        <v>0</v>
      </c>
      <c r="T584">
        <v>0</v>
      </c>
      <c r="U584">
        <v>1</v>
      </c>
      <c r="V584">
        <v>1</v>
      </c>
      <c r="W584">
        <f t="shared" si="29"/>
        <v>1</v>
      </c>
      <c r="X584">
        <v>631</v>
      </c>
    </row>
    <row r="585" spans="1:24" x14ac:dyDescent="0.3">
      <c r="A585">
        <v>0</v>
      </c>
      <c r="B585">
        <v>2</v>
      </c>
      <c r="C585">
        <v>0</v>
      </c>
      <c r="D585">
        <v>2</v>
      </c>
      <c r="E585">
        <v>1980</v>
      </c>
      <c r="F585">
        <v>0</v>
      </c>
      <c r="G585">
        <v>11</v>
      </c>
      <c r="H585" t="s">
        <v>291</v>
      </c>
      <c r="I585">
        <v>1976</v>
      </c>
      <c r="J585">
        <v>1972</v>
      </c>
      <c r="K585">
        <f>VLOOKUP(E585,Plan4!$A$4:$E$32,4,0)</f>
        <v>1968</v>
      </c>
      <c r="L585">
        <v>1984</v>
      </c>
      <c r="M585">
        <v>0</v>
      </c>
      <c r="N585">
        <v>0</v>
      </c>
      <c r="O585">
        <v>0</v>
      </c>
      <c r="P585">
        <v>0</v>
      </c>
      <c r="Q585">
        <f t="shared" si="27"/>
        <v>0</v>
      </c>
      <c r="R585">
        <f t="shared" si="28"/>
        <v>0</v>
      </c>
      <c r="S585">
        <v>0</v>
      </c>
      <c r="T585">
        <v>0</v>
      </c>
      <c r="U585">
        <v>0</v>
      </c>
      <c r="V585">
        <v>0</v>
      </c>
      <c r="W585">
        <f t="shared" si="29"/>
        <v>0</v>
      </c>
      <c r="X585">
        <v>631</v>
      </c>
    </row>
    <row r="586" spans="1:24" x14ac:dyDescent="0.3">
      <c r="A586">
        <v>0</v>
      </c>
      <c r="B586">
        <v>1</v>
      </c>
      <c r="C586">
        <v>3</v>
      </c>
      <c r="D586">
        <v>4</v>
      </c>
      <c r="E586">
        <v>1980</v>
      </c>
      <c r="F586">
        <v>0</v>
      </c>
      <c r="G586">
        <v>9</v>
      </c>
      <c r="H586" t="s">
        <v>229</v>
      </c>
      <c r="I586">
        <v>1976</v>
      </c>
      <c r="J586">
        <v>1972</v>
      </c>
      <c r="K586">
        <f>VLOOKUP(E586,Plan4!$A$4:$E$32,4,0)</f>
        <v>1968</v>
      </c>
      <c r="L586">
        <v>1984</v>
      </c>
      <c r="M586">
        <v>1</v>
      </c>
      <c r="N586">
        <v>2</v>
      </c>
      <c r="O586">
        <v>0</v>
      </c>
      <c r="P586">
        <v>1</v>
      </c>
      <c r="Q586">
        <f t="shared" si="27"/>
        <v>3</v>
      </c>
      <c r="R586">
        <f t="shared" si="28"/>
        <v>9</v>
      </c>
      <c r="S586">
        <v>0</v>
      </c>
      <c r="T586">
        <v>0</v>
      </c>
      <c r="U586">
        <v>1</v>
      </c>
      <c r="V586">
        <v>1</v>
      </c>
      <c r="W586">
        <f t="shared" si="29"/>
        <v>1</v>
      </c>
      <c r="X586">
        <v>631</v>
      </c>
    </row>
    <row r="587" spans="1:24" x14ac:dyDescent="0.3">
      <c r="A587">
        <v>0</v>
      </c>
      <c r="B587">
        <v>1</v>
      </c>
      <c r="C587">
        <v>2</v>
      </c>
      <c r="D587">
        <v>3</v>
      </c>
      <c r="E587">
        <v>1980</v>
      </c>
      <c r="F587">
        <v>0</v>
      </c>
      <c r="G587">
        <v>14</v>
      </c>
      <c r="H587" t="s">
        <v>226</v>
      </c>
      <c r="I587">
        <v>1976</v>
      </c>
      <c r="J587">
        <v>1972</v>
      </c>
      <c r="K587">
        <f>VLOOKUP(E587,Plan4!$A$4:$E$32,4,0)</f>
        <v>1968</v>
      </c>
      <c r="L587">
        <v>1984</v>
      </c>
      <c r="M587">
        <v>0</v>
      </c>
      <c r="N587">
        <v>5</v>
      </c>
      <c r="O587">
        <v>3</v>
      </c>
      <c r="P587">
        <v>5</v>
      </c>
      <c r="Q587">
        <f t="shared" si="27"/>
        <v>3</v>
      </c>
      <c r="R587">
        <f t="shared" si="28"/>
        <v>7</v>
      </c>
      <c r="S587">
        <v>0</v>
      </c>
      <c r="T587">
        <v>0</v>
      </c>
      <c r="U587">
        <v>1</v>
      </c>
      <c r="V587">
        <v>1</v>
      </c>
      <c r="W587">
        <f t="shared" si="29"/>
        <v>1</v>
      </c>
      <c r="X587">
        <v>631</v>
      </c>
    </row>
    <row r="588" spans="1:24" x14ac:dyDescent="0.3">
      <c r="A588">
        <v>0</v>
      </c>
      <c r="B588">
        <v>1</v>
      </c>
      <c r="C588">
        <v>1</v>
      </c>
      <c r="D588">
        <v>2</v>
      </c>
      <c r="E588">
        <v>1980</v>
      </c>
      <c r="F588">
        <v>0</v>
      </c>
      <c r="G588">
        <v>10</v>
      </c>
      <c r="H588" t="s">
        <v>249</v>
      </c>
      <c r="I588">
        <v>1976</v>
      </c>
      <c r="J588">
        <v>1972</v>
      </c>
      <c r="K588">
        <f>VLOOKUP(E588,Plan4!$A$4:$E$32,4,0)</f>
        <v>1968</v>
      </c>
      <c r="L588">
        <v>1984</v>
      </c>
      <c r="M588">
        <v>0</v>
      </c>
      <c r="N588">
        <v>0</v>
      </c>
      <c r="O588">
        <v>0</v>
      </c>
      <c r="P588">
        <v>0</v>
      </c>
      <c r="Q588">
        <f t="shared" si="27"/>
        <v>0</v>
      </c>
      <c r="R588">
        <f t="shared" si="28"/>
        <v>0</v>
      </c>
      <c r="S588">
        <v>0</v>
      </c>
      <c r="T588">
        <v>0</v>
      </c>
      <c r="U588">
        <v>0</v>
      </c>
      <c r="V588">
        <v>0</v>
      </c>
      <c r="W588">
        <f t="shared" si="29"/>
        <v>0</v>
      </c>
      <c r="X588">
        <v>631</v>
      </c>
    </row>
    <row r="589" spans="1:24" x14ac:dyDescent="0.3">
      <c r="A589">
        <v>0</v>
      </c>
      <c r="B589">
        <v>1</v>
      </c>
      <c r="C589">
        <v>0</v>
      </c>
      <c r="D589">
        <v>1</v>
      </c>
      <c r="E589">
        <v>1980</v>
      </c>
      <c r="F589">
        <v>0</v>
      </c>
      <c r="G589">
        <v>9</v>
      </c>
      <c r="H589" t="s">
        <v>283</v>
      </c>
      <c r="I589">
        <v>1976</v>
      </c>
      <c r="J589">
        <v>1972</v>
      </c>
      <c r="K589">
        <f>VLOOKUP(E589,Plan4!$A$4:$E$32,4,0)</f>
        <v>1968</v>
      </c>
      <c r="L589">
        <v>1984</v>
      </c>
      <c r="M589">
        <v>0</v>
      </c>
      <c r="N589">
        <v>0</v>
      </c>
      <c r="O589">
        <v>1</v>
      </c>
      <c r="P589">
        <v>2</v>
      </c>
      <c r="Q589">
        <f t="shared" si="27"/>
        <v>0</v>
      </c>
      <c r="R589">
        <f t="shared" si="28"/>
        <v>2</v>
      </c>
      <c r="S589">
        <v>0</v>
      </c>
      <c r="T589">
        <v>0</v>
      </c>
      <c r="U589">
        <v>0</v>
      </c>
      <c r="V589">
        <v>1</v>
      </c>
      <c r="W589">
        <f t="shared" si="29"/>
        <v>1</v>
      </c>
      <c r="X589">
        <v>631</v>
      </c>
    </row>
    <row r="590" spans="1:24" x14ac:dyDescent="0.3">
      <c r="A590">
        <v>0</v>
      </c>
      <c r="B590">
        <v>1</v>
      </c>
      <c r="C590">
        <v>0</v>
      </c>
      <c r="D590">
        <v>1</v>
      </c>
      <c r="E590">
        <v>1980</v>
      </c>
      <c r="F590">
        <v>0</v>
      </c>
      <c r="G590">
        <v>12</v>
      </c>
      <c r="H590" t="s">
        <v>265</v>
      </c>
      <c r="I590">
        <v>1976</v>
      </c>
      <c r="J590">
        <v>1972</v>
      </c>
      <c r="K590">
        <f>VLOOKUP(E590,Plan4!$A$4:$E$32,4,0)</f>
        <v>1968</v>
      </c>
      <c r="L590">
        <v>1984</v>
      </c>
      <c r="M590">
        <v>0</v>
      </c>
      <c r="N590">
        <v>1</v>
      </c>
      <c r="O590">
        <v>0</v>
      </c>
      <c r="P590">
        <v>0</v>
      </c>
      <c r="Q590">
        <f t="shared" si="27"/>
        <v>1</v>
      </c>
      <c r="R590">
        <f t="shared" si="28"/>
        <v>1</v>
      </c>
      <c r="S590">
        <v>0</v>
      </c>
      <c r="T590">
        <v>0</v>
      </c>
      <c r="U590">
        <v>1</v>
      </c>
      <c r="V590">
        <v>0</v>
      </c>
      <c r="W590">
        <f t="shared" si="29"/>
        <v>1</v>
      </c>
      <c r="X590">
        <v>631</v>
      </c>
    </row>
    <row r="591" spans="1:24" x14ac:dyDescent="0.3">
      <c r="A591">
        <v>0</v>
      </c>
      <c r="B591">
        <v>0</v>
      </c>
      <c r="C591">
        <v>3</v>
      </c>
      <c r="D591">
        <v>3</v>
      </c>
      <c r="E591">
        <v>1980</v>
      </c>
      <c r="F591">
        <v>0</v>
      </c>
      <c r="G591">
        <v>10</v>
      </c>
      <c r="H591" t="s">
        <v>254</v>
      </c>
      <c r="I591">
        <v>1976</v>
      </c>
      <c r="J591">
        <v>1972</v>
      </c>
      <c r="K591">
        <f>VLOOKUP(E591,Plan4!$A$4:$E$32,4,0)</f>
        <v>1968</v>
      </c>
      <c r="L591">
        <v>1984</v>
      </c>
      <c r="M591">
        <v>1</v>
      </c>
      <c r="N591">
        <v>2</v>
      </c>
      <c r="O591">
        <v>0</v>
      </c>
      <c r="P591">
        <v>1</v>
      </c>
      <c r="Q591">
        <f t="shared" si="27"/>
        <v>0</v>
      </c>
      <c r="R591">
        <f t="shared" si="28"/>
        <v>1</v>
      </c>
      <c r="S591">
        <v>0</v>
      </c>
      <c r="T591">
        <v>0</v>
      </c>
      <c r="U591">
        <v>1</v>
      </c>
      <c r="V591">
        <v>1</v>
      </c>
      <c r="W591">
        <f t="shared" si="29"/>
        <v>1</v>
      </c>
      <c r="X591">
        <v>631</v>
      </c>
    </row>
    <row r="592" spans="1:24" x14ac:dyDescent="0.3">
      <c r="A592">
        <v>0</v>
      </c>
      <c r="B592">
        <v>0</v>
      </c>
      <c r="C592">
        <v>1</v>
      </c>
      <c r="D592">
        <v>1</v>
      </c>
      <c r="E592">
        <v>1980</v>
      </c>
      <c r="F592">
        <v>0</v>
      </c>
      <c r="G592">
        <v>9</v>
      </c>
      <c r="H592" t="s">
        <v>292</v>
      </c>
      <c r="I592">
        <v>1976</v>
      </c>
      <c r="J592">
        <v>1972</v>
      </c>
      <c r="K592">
        <f>VLOOKUP(E592,Plan4!$A$4:$E$32,4,0)</f>
        <v>1968</v>
      </c>
      <c r="L592">
        <v>1984</v>
      </c>
      <c r="M592">
        <v>0</v>
      </c>
      <c r="N592">
        <v>0</v>
      </c>
      <c r="O592">
        <v>0</v>
      </c>
      <c r="P592">
        <v>0</v>
      </c>
      <c r="Q592">
        <f t="shared" si="27"/>
        <v>0</v>
      </c>
      <c r="R592">
        <f t="shared" si="28"/>
        <v>0</v>
      </c>
      <c r="S592">
        <v>0</v>
      </c>
      <c r="T592">
        <v>0</v>
      </c>
      <c r="U592">
        <v>0</v>
      </c>
      <c r="V592">
        <v>0</v>
      </c>
      <c r="W592">
        <f t="shared" si="29"/>
        <v>0</v>
      </c>
      <c r="X592">
        <v>631</v>
      </c>
    </row>
    <row r="593" spans="1:24" x14ac:dyDescent="0.3">
      <c r="A593">
        <v>0</v>
      </c>
      <c r="B593">
        <v>0</v>
      </c>
      <c r="C593">
        <v>1</v>
      </c>
      <c r="D593">
        <v>1</v>
      </c>
      <c r="E593">
        <v>1980</v>
      </c>
      <c r="F593">
        <v>0</v>
      </c>
      <c r="G593">
        <v>10</v>
      </c>
      <c r="H593" t="s">
        <v>263</v>
      </c>
      <c r="I593">
        <v>1976</v>
      </c>
      <c r="J593">
        <v>1972</v>
      </c>
      <c r="K593">
        <f>VLOOKUP(E593,Plan4!$A$4:$E$32,4,0)</f>
        <v>1968</v>
      </c>
      <c r="L593">
        <v>1984</v>
      </c>
      <c r="M593">
        <v>0</v>
      </c>
      <c r="N593">
        <v>0</v>
      </c>
      <c r="O593">
        <v>0</v>
      </c>
      <c r="P593">
        <v>1</v>
      </c>
      <c r="Q593">
        <f t="shared" si="27"/>
        <v>0</v>
      </c>
      <c r="R593">
        <f t="shared" si="28"/>
        <v>0</v>
      </c>
      <c r="S593">
        <v>0</v>
      </c>
      <c r="T593">
        <v>0</v>
      </c>
      <c r="U593">
        <v>0</v>
      </c>
      <c r="V593">
        <v>1</v>
      </c>
      <c r="W593">
        <f t="shared" si="29"/>
        <v>0</v>
      </c>
      <c r="X593">
        <v>631</v>
      </c>
    </row>
    <row r="594" spans="1:24" x14ac:dyDescent="0.3">
      <c r="A594">
        <v>83</v>
      </c>
      <c r="B594">
        <v>61</v>
      </c>
      <c r="C594">
        <v>30</v>
      </c>
      <c r="D594">
        <v>174</v>
      </c>
      <c r="E594">
        <v>1984</v>
      </c>
      <c r="F594">
        <v>1</v>
      </c>
      <c r="G594">
        <v>16</v>
      </c>
      <c r="H594" t="s">
        <v>209</v>
      </c>
      <c r="I594">
        <v>1980</v>
      </c>
      <c r="J594">
        <v>1976</v>
      </c>
      <c r="K594">
        <f>VLOOKUP(E594,Plan4!$A$4:$E$32,4,0)</f>
        <v>1972</v>
      </c>
      <c r="L594">
        <v>1988</v>
      </c>
      <c r="M594">
        <v>0</v>
      </c>
      <c r="N594">
        <v>0</v>
      </c>
      <c r="O594">
        <v>34</v>
      </c>
      <c r="P594">
        <v>94</v>
      </c>
      <c r="Q594">
        <f t="shared" si="27"/>
        <v>33</v>
      </c>
      <c r="R594">
        <f t="shared" si="28"/>
        <v>94</v>
      </c>
      <c r="S594">
        <v>0</v>
      </c>
      <c r="T594">
        <v>0</v>
      </c>
      <c r="U594">
        <v>0</v>
      </c>
      <c r="V594">
        <v>1</v>
      </c>
      <c r="W594">
        <f t="shared" si="29"/>
        <v>1</v>
      </c>
      <c r="X594">
        <v>688</v>
      </c>
    </row>
    <row r="595" spans="1:24" x14ac:dyDescent="0.3">
      <c r="A595">
        <v>20</v>
      </c>
      <c r="B595">
        <v>16</v>
      </c>
      <c r="C595">
        <v>17</v>
      </c>
      <c r="D595">
        <v>53</v>
      </c>
      <c r="E595">
        <v>1984</v>
      </c>
      <c r="F595">
        <v>0</v>
      </c>
      <c r="G595">
        <v>10</v>
      </c>
      <c r="H595" t="s">
        <v>247</v>
      </c>
      <c r="I595">
        <v>1980</v>
      </c>
      <c r="J595">
        <v>1976</v>
      </c>
      <c r="K595">
        <f>VLOOKUP(E595,Plan4!$A$4:$E$32,4,0)</f>
        <v>1972</v>
      </c>
      <c r="L595">
        <v>1988</v>
      </c>
      <c r="M595">
        <v>6</v>
      </c>
      <c r="N595">
        <v>25</v>
      </c>
      <c r="O595">
        <v>4</v>
      </c>
      <c r="P595">
        <v>27</v>
      </c>
      <c r="Q595">
        <f t="shared" si="27"/>
        <v>3</v>
      </c>
      <c r="R595">
        <f t="shared" si="28"/>
        <v>16</v>
      </c>
      <c r="S595">
        <v>0</v>
      </c>
      <c r="T595">
        <v>0</v>
      </c>
      <c r="U595">
        <v>1</v>
      </c>
      <c r="V595">
        <v>1</v>
      </c>
      <c r="W595">
        <f t="shared" si="29"/>
        <v>1</v>
      </c>
      <c r="X595">
        <v>688</v>
      </c>
    </row>
    <row r="596" spans="1:24" x14ac:dyDescent="0.3">
      <c r="A596">
        <v>17</v>
      </c>
      <c r="B596">
        <v>19</v>
      </c>
      <c r="C596">
        <v>23</v>
      </c>
      <c r="D596">
        <v>59</v>
      </c>
      <c r="E596">
        <v>1984</v>
      </c>
      <c r="F596">
        <v>0</v>
      </c>
      <c r="G596">
        <v>15</v>
      </c>
      <c r="H596" t="s">
        <v>281</v>
      </c>
      <c r="I596">
        <v>1980</v>
      </c>
      <c r="J596">
        <v>1976</v>
      </c>
      <c r="K596">
        <f>VLOOKUP(E596,Plan4!$A$4:$E$32,4,0)</f>
        <v>1972</v>
      </c>
      <c r="L596">
        <v>1988</v>
      </c>
      <c r="M596">
        <v>0</v>
      </c>
      <c r="N596">
        <v>0</v>
      </c>
      <c r="O596">
        <v>10</v>
      </c>
      <c r="P596">
        <v>39</v>
      </c>
      <c r="Q596">
        <f t="shared" si="27"/>
        <v>13</v>
      </c>
      <c r="R596">
        <f t="shared" si="28"/>
        <v>40</v>
      </c>
      <c r="S596">
        <v>0</v>
      </c>
      <c r="T596">
        <v>0</v>
      </c>
      <c r="U596">
        <v>0</v>
      </c>
      <c r="V596">
        <v>1</v>
      </c>
      <c r="W596">
        <f t="shared" si="29"/>
        <v>1</v>
      </c>
      <c r="X596">
        <v>688</v>
      </c>
    </row>
    <row r="597" spans="1:24" x14ac:dyDescent="0.3">
      <c r="A597">
        <v>15</v>
      </c>
      <c r="B597">
        <v>8</v>
      </c>
      <c r="C597">
        <v>9</v>
      </c>
      <c r="D597">
        <v>32</v>
      </c>
      <c r="E597">
        <v>1984</v>
      </c>
      <c r="F597">
        <v>0</v>
      </c>
      <c r="G597">
        <v>8</v>
      </c>
      <c r="H597" t="s">
        <v>293</v>
      </c>
      <c r="I597">
        <v>1980</v>
      </c>
      <c r="J597">
        <v>1976</v>
      </c>
      <c r="K597">
        <f>VLOOKUP(E597,Plan4!$A$4:$E$32,4,0)</f>
        <v>1972</v>
      </c>
      <c r="L597">
        <v>1988</v>
      </c>
      <c r="M597">
        <v>0</v>
      </c>
      <c r="N597">
        <v>0</v>
      </c>
      <c r="O597">
        <v>0</v>
      </c>
      <c r="P597">
        <v>0</v>
      </c>
      <c r="Q597">
        <f t="shared" si="27"/>
        <v>0</v>
      </c>
      <c r="R597">
        <f t="shared" si="28"/>
        <v>0</v>
      </c>
      <c r="S597">
        <v>0</v>
      </c>
      <c r="T597">
        <v>0</v>
      </c>
      <c r="U597">
        <v>0</v>
      </c>
      <c r="V597">
        <v>0</v>
      </c>
      <c r="W597">
        <f t="shared" si="29"/>
        <v>0</v>
      </c>
      <c r="X597">
        <v>688</v>
      </c>
    </row>
    <row r="598" spans="1:24" x14ac:dyDescent="0.3">
      <c r="A598">
        <v>14</v>
      </c>
      <c r="B598">
        <v>6</v>
      </c>
      <c r="C598">
        <v>12</v>
      </c>
      <c r="D598">
        <v>32</v>
      </c>
      <c r="E598">
        <v>1984</v>
      </c>
      <c r="F598">
        <v>0</v>
      </c>
      <c r="G598">
        <v>8</v>
      </c>
      <c r="H598" t="s">
        <v>221</v>
      </c>
      <c r="I598">
        <v>1980</v>
      </c>
      <c r="J598">
        <v>1976</v>
      </c>
      <c r="K598">
        <f>VLOOKUP(E598,Plan4!$A$4:$E$32,4,0)</f>
        <v>1972</v>
      </c>
      <c r="L598">
        <v>1988</v>
      </c>
      <c r="M598">
        <v>8</v>
      </c>
      <c r="N598">
        <v>15</v>
      </c>
      <c r="O598">
        <v>2</v>
      </c>
      <c r="P598">
        <v>13</v>
      </c>
      <c r="Q598">
        <f t="shared" si="27"/>
        <v>5</v>
      </c>
      <c r="R598">
        <f t="shared" si="28"/>
        <v>18</v>
      </c>
      <c r="S598">
        <v>0</v>
      </c>
      <c r="T598">
        <v>0</v>
      </c>
      <c r="U598">
        <v>1</v>
      </c>
      <c r="V598">
        <v>1</v>
      </c>
      <c r="W598">
        <f t="shared" si="29"/>
        <v>1</v>
      </c>
      <c r="X598">
        <v>688</v>
      </c>
    </row>
    <row r="599" spans="1:24" x14ac:dyDescent="0.3">
      <c r="A599">
        <v>10</v>
      </c>
      <c r="B599">
        <v>18</v>
      </c>
      <c r="C599">
        <v>16</v>
      </c>
      <c r="D599">
        <v>44</v>
      </c>
      <c r="E599">
        <v>1984</v>
      </c>
      <c r="F599">
        <v>0</v>
      </c>
      <c r="G599">
        <v>9</v>
      </c>
      <c r="H599" t="s">
        <v>223</v>
      </c>
      <c r="I599">
        <v>1980</v>
      </c>
      <c r="J599">
        <v>1976</v>
      </c>
      <c r="K599">
        <f>VLOOKUP(E599,Plan4!$A$4:$E$32,4,0)</f>
        <v>1972</v>
      </c>
      <c r="L599">
        <v>1988</v>
      </c>
      <c r="M599">
        <v>0</v>
      </c>
      <c r="N599">
        <v>0</v>
      </c>
      <c r="O599">
        <v>0</v>
      </c>
      <c r="P599">
        <v>11</v>
      </c>
      <c r="Q599">
        <f t="shared" si="27"/>
        <v>0</v>
      </c>
      <c r="R599">
        <f t="shared" si="28"/>
        <v>5</v>
      </c>
      <c r="S599">
        <v>0</v>
      </c>
      <c r="T599">
        <v>0</v>
      </c>
      <c r="U599">
        <v>0</v>
      </c>
      <c r="V599">
        <v>1</v>
      </c>
      <c r="W599">
        <f t="shared" si="29"/>
        <v>1</v>
      </c>
      <c r="X599">
        <v>688</v>
      </c>
    </row>
    <row r="600" spans="1:24" x14ac:dyDescent="0.3">
      <c r="A600">
        <v>10</v>
      </c>
      <c r="B600">
        <v>8</v>
      </c>
      <c r="C600">
        <v>14</v>
      </c>
      <c r="D600">
        <v>32</v>
      </c>
      <c r="E600">
        <v>1984</v>
      </c>
      <c r="F600">
        <v>0</v>
      </c>
      <c r="G600">
        <v>8</v>
      </c>
      <c r="H600" t="s">
        <v>237</v>
      </c>
      <c r="I600">
        <v>1980</v>
      </c>
      <c r="J600">
        <v>1976</v>
      </c>
      <c r="K600">
        <f>VLOOKUP(E600,Plan4!$A$4:$E$32,4,0)</f>
        <v>1972</v>
      </c>
      <c r="L600">
        <v>1988</v>
      </c>
      <c r="M600">
        <v>0</v>
      </c>
      <c r="N600">
        <v>0</v>
      </c>
      <c r="O600">
        <v>9</v>
      </c>
      <c r="P600">
        <v>25</v>
      </c>
      <c r="Q600">
        <f t="shared" si="27"/>
        <v>13</v>
      </c>
      <c r="R600">
        <f t="shared" si="28"/>
        <v>29</v>
      </c>
      <c r="S600">
        <v>0</v>
      </c>
      <c r="T600">
        <v>0</v>
      </c>
      <c r="U600">
        <v>0</v>
      </c>
      <c r="V600">
        <v>1</v>
      </c>
      <c r="W600">
        <f t="shared" si="29"/>
        <v>1</v>
      </c>
      <c r="X600">
        <v>688</v>
      </c>
    </row>
    <row r="601" spans="1:24" x14ac:dyDescent="0.3">
      <c r="A601">
        <v>8</v>
      </c>
      <c r="B601">
        <v>1</v>
      </c>
      <c r="C601">
        <v>2</v>
      </c>
      <c r="D601">
        <v>11</v>
      </c>
      <c r="E601">
        <v>1984</v>
      </c>
      <c r="F601">
        <v>0</v>
      </c>
      <c r="G601">
        <v>14</v>
      </c>
      <c r="H601" t="s">
        <v>240</v>
      </c>
      <c r="I601">
        <v>1980</v>
      </c>
      <c r="J601">
        <v>1976</v>
      </c>
      <c r="K601">
        <f>VLOOKUP(E601,Plan4!$A$4:$E$32,4,0)</f>
        <v>1972</v>
      </c>
      <c r="L601">
        <v>1988</v>
      </c>
      <c r="M601">
        <v>0</v>
      </c>
      <c r="N601">
        <v>0</v>
      </c>
      <c r="O601">
        <v>2</v>
      </c>
      <c r="P601">
        <v>4</v>
      </c>
      <c r="Q601">
        <f t="shared" si="27"/>
        <v>1</v>
      </c>
      <c r="R601">
        <f t="shared" si="28"/>
        <v>3</v>
      </c>
      <c r="S601">
        <v>0</v>
      </c>
      <c r="T601">
        <v>0</v>
      </c>
      <c r="U601">
        <v>0</v>
      </c>
      <c r="V601">
        <v>1</v>
      </c>
      <c r="W601">
        <f t="shared" si="29"/>
        <v>1</v>
      </c>
      <c r="X601">
        <v>688</v>
      </c>
    </row>
    <row r="602" spans="1:24" x14ac:dyDescent="0.3">
      <c r="A602">
        <v>7</v>
      </c>
      <c r="B602">
        <v>4</v>
      </c>
      <c r="C602">
        <v>7</v>
      </c>
      <c r="D602">
        <v>18</v>
      </c>
      <c r="E602">
        <v>1984</v>
      </c>
      <c r="F602">
        <v>0</v>
      </c>
      <c r="G602">
        <v>13</v>
      </c>
      <c r="H602" t="s">
        <v>241</v>
      </c>
      <c r="I602">
        <v>1980</v>
      </c>
      <c r="J602">
        <v>1976</v>
      </c>
      <c r="K602">
        <f>VLOOKUP(E602,Plan4!$A$4:$E$32,4,0)</f>
        <v>1972</v>
      </c>
      <c r="L602">
        <v>1988</v>
      </c>
      <c r="M602">
        <v>2</v>
      </c>
      <c r="N602">
        <v>9</v>
      </c>
      <c r="O602">
        <v>2</v>
      </c>
      <c r="P602">
        <v>8</v>
      </c>
      <c r="Q602">
        <f t="shared" si="27"/>
        <v>2</v>
      </c>
      <c r="R602">
        <f t="shared" si="28"/>
        <v>5</v>
      </c>
      <c r="S602">
        <v>0</v>
      </c>
      <c r="T602">
        <v>0</v>
      </c>
      <c r="U602">
        <v>1</v>
      </c>
      <c r="V602">
        <v>1</v>
      </c>
      <c r="W602">
        <f t="shared" si="29"/>
        <v>1</v>
      </c>
      <c r="X602">
        <v>688</v>
      </c>
    </row>
    <row r="603" spans="1:24" x14ac:dyDescent="0.3">
      <c r="A603">
        <v>6</v>
      </c>
      <c r="B603">
        <v>6</v>
      </c>
      <c r="C603">
        <v>7</v>
      </c>
      <c r="D603">
        <v>19</v>
      </c>
      <c r="E603">
        <v>1984</v>
      </c>
      <c r="F603">
        <v>0</v>
      </c>
      <c r="G603">
        <v>14</v>
      </c>
      <c r="H603" t="s">
        <v>259</v>
      </c>
      <c r="I603">
        <v>1980</v>
      </c>
      <c r="J603">
        <v>1976</v>
      </c>
      <c r="K603">
        <f>VLOOKUP(E603,Plan4!$A$4:$E$32,4,0)</f>
        <v>1972</v>
      </c>
      <c r="L603">
        <v>1988</v>
      </c>
      <c r="M603">
        <v>0</v>
      </c>
      <c r="N603">
        <v>0</v>
      </c>
      <c r="O603">
        <v>1</v>
      </c>
      <c r="P603">
        <v>6</v>
      </c>
      <c r="Q603">
        <f t="shared" si="27"/>
        <v>0</v>
      </c>
      <c r="R603">
        <f t="shared" si="28"/>
        <v>1</v>
      </c>
      <c r="S603">
        <v>0</v>
      </c>
      <c r="T603">
        <v>1</v>
      </c>
      <c r="U603">
        <v>0</v>
      </c>
      <c r="V603">
        <v>1</v>
      </c>
      <c r="W603">
        <f t="shared" si="29"/>
        <v>1</v>
      </c>
      <c r="X603">
        <v>688</v>
      </c>
    </row>
    <row r="604" spans="1:24" x14ac:dyDescent="0.3">
      <c r="A604">
        <v>5</v>
      </c>
      <c r="B604">
        <v>11</v>
      </c>
      <c r="C604">
        <v>21</v>
      </c>
      <c r="D604">
        <v>37</v>
      </c>
      <c r="E604">
        <v>1984</v>
      </c>
      <c r="F604">
        <v>0</v>
      </c>
      <c r="G604">
        <v>16</v>
      </c>
      <c r="H604" t="s">
        <v>213</v>
      </c>
      <c r="I604">
        <v>1980</v>
      </c>
      <c r="J604">
        <v>1976</v>
      </c>
      <c r="K604">
        <f>VLOOKUP(E604,Plan4!$A$4:$E$32,4,0)</f>
        <v>1972</v>
      </c>
      <c r="L604">
        <v>1988</v>
      </c>
      <c r="M604">
        <v>5</v>
      </c>
      <c r="N604">
        <v>21</v>
      </c>
      <c r="O604">
        <v>3</v>
      </c>
      <c r="P604">
        <v>13</v>
      </c>
      <c r="Q604">
        <f t="shared" si="27"/>
        <v>4</v>
      </c>
      <c r="R604">
        <f t="shared" si="28"/>
        <v>18</v>
      </c>
      <c r="S604">
        <v>0</v>
      </c>
      <c r="T604">
        <v>0</v>
      </c>
      <c r="U604">
        <v>1</v>
      </c>
      <c r="V604">
        <v>1</v>
      </c>
      <c r="W604">
        <f t="shared" si="29"/>
        <v>1</v>
      </c>
      <c r="X604">
        <v>688</v>
      </c>
    </row>
    <row r="605" spans="1:24" x14ac:dyDescent="0.3">
      <c r="A605">
        <v>5</v>
      </c>
      <c r="B605">
        <v>7</v>
      </c>
      <c r="C605">
        <v>16</v>
      </c>
      <c r="D605">
        <v>28</v>
      </c>
      <c r="E605">
        <v>1984</v>
      </c>
      <c r="F605">
        <v>0</v>
      </c>
      <c r="G605">
        <v>9</v>
      </c>
      <c r="H605" t="s">
        <v>212</v>
      </c>
      <c r="I605">
        <v>1980</v>
      </c>
      <c r="J605">
        <v>1976</v>
      </c>
      <c r="K605">
        <f>VLOOKUP(E605,Plan4!$A$4:$E$32,4,0)</f>
        <v>1972</v>
      </c>
      <c r="L605">
        <v>1988</v>
      </c>
      <c r="M605">
        <v>6</v>
      </c>
      <c r="N605">
        <v>14</v>
      </c>
      <c r="O605">
        <v>2</v>
      </c>
      <c r="P605">
        <v>9</v>
      </c>
      <c r="Q605">
        <f t="shared" si="27"/>
        <v>2</v>
      </c>
      <c r="R605">
        <f t="shared" si="28"/>
        <v>13</v>
      </c>
      <c r="S605">
        <v>0</v>
      </c>
      <c r="T605">
        <v>0</v>
      </c>
      <c r="U605">
        <v>1</v>
      </c>
      <c r="V605">
        <v>1</v>
      </c>
      <c r="W605">
        <f t="shared" si="29"/>
        <v>1</v>
      </c>
      <c r="X605">
        <v>688</v>
      </c>
    </row>
    <row r="606" spans="1:24" x14ac:dyDescent="0.3">
      <c r="A606">
        <v>5</v>
      </c>
      <c r="B606">
        <v>2</v>
      </c>
      <c r="C606">
        <v>6</v>
      </c>
      <c r="D606">
        <v>13</v>
      </c>
      <c r="E606">
        <v>1984</v>
      </c>
      <c r="F606">
        <v>0</v>
      </c>
      <c r="G606">
        <v>14</v>
      </c>
      <c r="H606" t="s">
        <v>226</v>
      </c>
      <c r="I606">
        <v>1980</v>
      </c>
      <c r="J606">
        <v>1976</v>
      </c>
      <c r="K606">
        <f>VLOOKUP(E606,Plan4!$A$4:$E$32,4,0)</f>
        <v>1972</v>
      </c>
      <c r="L606">
        <v>1988</v>
      </c>
      <c r="M606">
        <v>0</v>
      </c>
      <c r="N606">
        <v>3</v>
      </c>
      <c r="O606">
        <v>0</v>
      </c>
      <c r="P606">
        <v>5</v>
      </c>
      <c r="Q606">
        <f t="shared" si="27"/>
        <v>3</v>
      </c>
      <c r="R606">
        <f t="shared" si="28"/>
        <v>5</v>
      </c>
      <c r="S606">
        <v>0</v>
      </c>
      <c r="T606">
        <v>0</v>
      </c>
      <c r="U606">
        <v>1</v>
      </c>
      <c r="V606">
        <v>1</v>
      </c>
      <c r="W606">
        <f t="shared" si="29"/>
        <v>1</v>
      </c>
      <c r="X606">
        <v>688</v>
      </c>
    </row>
    <row r="607" spans="1:24" x14ac:dyDescent="0.3">
      <c r="A607">
        <v>4</v>
      </c>
      <c r="B607">
        <v>8</v>
      </c>
      <c r="C607">
        <v>12</v>
      </c>
      <c r="D607">
        <v>24</v>
      </c>
      <c r="E607">
        <v>1984</v>
      </c>
      <c r="F607">
        <v>0</v>
      </c>
      <c r="G607">
        <v>12</v>
      </c>
      <c r="H607" t="s">
        <v>216</v>
      </c>
      <c r="I607">
        <v>1980</v>
      </c>
      <c r="J607">
        <v>1976</v>
      </c>
      <c r="K607">
        <f>VLOOKUP(E607,Plan4!$A$4:$E$32,4,0)</f>
        <v>1972</v>
      </c>
      <c r="L607">
        <v>1988</v>
      </c>
      <c r="M607">
        <v>2</v>
      </c>
      <c r="N607">
        <v>9</v>
      </c>
      <c r="O607">
        <v>0</v>
      </c>
      <c r="P607">
        <v>5</v>
      </c>
      <c r="Q607">
        <f t="shared" si="27"/>
        <v>8</v>
      </c>
      <c r="R607">
        <f t="shared" si="28"/>
        <v>17</v>
      </c>
      <c r="S607">
        <v>0</v>
      </c>
      <c r="T607">
        <v>0</v>
      </c>
      <c r="U607">
        <v>1</v>
      </c>
      <c r="V607">
        <v>1</v>
      </c>
      <c r="W607">
        <f t="shared" si="29"/>
        <v>1</v>
      </c>
      <c r="X607">
        <v>688</v>
      </c>
    </row>
    <row r="608" spans="1:24" x14ac:dyDescent="0.3">
      <c r="A608">
        <v>4</v>
      </c>
      <c r="B608">
        <v>2</v>
      </c>
      <c r="C608">
        <v>6</v>
      </c>
      <c r="D608">
        <v>12</v>
      </c>
      <c r="E608">
        <v>1984</v>
      </c>
      <c r="F608">
        <v>0</v>
      </c>
      <c r="G608">
        <v>10</v>
      </c>
      <c r="H608" t="s">
        <v>233</v>
      </c>
      <c r="I608">
        <v>1980</v>
      </c>
      <c r="J608">
        <v>1976</v>
      </c>
      <c r="K608">
        <f>VLOOKUP(E608,Plan4!$A$4:$E$32,4,0)</f>
        <v>1972</v>
      </c>
      <c r="L608">
        <v>1988</v>
      </c>
      <c r="M608">
        <v>3</v>
      </c>
      <c r="N608">
        <v>8</v>
      </c>
      <c r="O608">
        <v>4</v>
      </c>
      <c r="P608">
        <v>6</v>
      </c>
      <c r="Q608">
        <f t="shared" si="27"/>
        <v>3</v>
      </c>
      <c r="R608">
        <f t="shared" si="28"/>
        <v>8</v>
      </c>
      <c r="S608">
        <v>0</v>
      </c>
      <c r="T608">
        <v>0</v>
      </c>
      <c r="U608">
        <v>1</v>
      </c>
      <c r="V608">
        <v>1</v>
      </c>
      <c r="W608">
        <f t="shared" si="29"/>
        <v>1</v>
      </c>
      <c r="X608">
        <v>688</v>
      </c>
    </row>
    <row r="609" spans="1:24" x14ac:dyDescent="0.3">
      <c r="A609">
        <v>2</v>
      </c>
      <c r="B609">
        <v>11</v>
      </c>
      <c r="C609">
        <v>6</v>
      </c>
      <c r="D609">
        <v>19</v>
      </c>
      <c r="E609">
        <v>1984</v>
      </c>
      <c r="F609">
        <v>0</v>
      </c>
      <c r="G609">
        <v>9</v>
      </c>
      <c r="H609" t="s">
        <v>230</v>
      </c>
      <c r="I609">
        <v>1980</v>
      </c>
      <c r="J609">
        <v>1976</v>
      </c>
      <c r="K609">
        <f>VLOOKUP(E609,Plan4!$A$4:$E$32,4,0)</f>
        <v>1972</v>
      </c>
      <c r="L609">
        <v>1988</v>
      </c>
      <c r="M609">
        <v>3</v>
      </c>
      <c r="N609">
        <v>12</v>
      </c>
      <c r="O609">
        <v>4</v>
      </c>
      <c r="P609">
        <v>5</v>
      </c>
      <c r="Q609">
        <f t="shared" si="27"/>
        <v>4</v>
      </c>
      <c r="R609">
        <f t="shared" si="28"/>
        <v>16</v>
      </c>
      <c r="S609">
        <v>0</v>
      </c>
      <c r="T609">
        <v>0</v>
      </c>
      <c r="U609">
        <v>1</v>
      </c>
      <c r="V609">
        <v>1</v>
      </c>
      <c r="W609">
        <f t="shared" si="29"/>
        <v>1</v>
      </c>
      <c r="X609">
        <v>688</v>
      </c>
    </row>
    <row r="610" spans="1:24" x14ac:dyDescent="0.3">
      <c r="A610">
        <v>2</v>
      </c>
      <c r="B610">
        <v>3</v>
      </c>
      <c r="C610">
        <v>1</v>
      </c>
      <c r="D610">
        <v>6</v>
      </c>
      <c r="E610">
        <v>1984</v>
      </c>
      <c r="F610">
        <v>0</v>
      </c>
      <c r="G610">
        <v>9</v>
      </c>
      <c r="H610" t="s">
        <v>229</v>
      </c>
      <c r="I610">
        <v>1980</v>
      </c>
      <c r="J610">
        <v>1976</v>
      </c>
      <c r="K610">
        <f>VLOOKUP(E610,Plan4!$A$4:$E$32,4,0)</f>
        <v>1972</v>
      </c>
      <c r="L610">
        <v>1988</v>
      </c>
      <c r="M610">
        <v>0</v>
      </c>
      <c r="N610">
        <v>4</v>
      </c>
      <c r="O610">
        <v>1</v>
      </c>
      <c r="P610">
        <v>2</v>
      </c>
      <c r="Q610">
        <f t="shared" si="27"/>
        <v>0</v>
      </c>
      <c r="R610">
        <f t="shared" si="28"/>
        <v>1</v>
      </c>
      <c r="S610">
        <v>0</v>
      </c>
      <c r="T610">
        <v>0</v>
      </c>
      <c r="U610">
        <v>1</v>
      </c>
      <c r="V610">
        <v>1</v>
      </c>
      <c r="W610">
        <f t="shared" si="29"/>
        <v>1</v>
      </c>
      <c r="X610">
        <v>688</v>
      </c>
    </row>
    <row r="611" spans="1:24" x14ac:dyDescent="0.3">
      <c r="A611">
        <v>2</v>
      </c>
      <c r="B611">
        <v>0</v>
      </c>
      <c r="C611">
        <v>0</v>
      </c>
      <c r="D611">
        <v>2</v>
      </c>
      <c r="E611">
        <v>1984</v>
      </c>
      <c r="F611">
        <v>0</v>
      </c>
      <c r="G611">
        <v>10</v>
      </c>
      <c r="H611" t="s">
        <v>272</v>
      </c>
      <c r="I611">
        <v>1980</v>
      </c>
      <c r="J611">
        <v>1976</v>
      </c>
      <c r="K611">
        <f>VLOOKUP(E611,Plan4!$A$4:$E$32,4,0)</f>
        <v>1972</v>
      </c>
      <c r="L611">
        <v>1988</v>
      </c>
      <c r="M611">
        <v>0</v>
      </c>
      <c r="N611">
        <v>0</v>
      </c>
      <c r="O611">
        <v>0</v>
      </c>
      <c r="P611">
        <v>0</v>
      </c>
      <c r="Q611">
        <f t="shared" si="27"/>
        <v>0</v>
      </c>
      <c r="R611">
        <f t="shared" si="28"/>
        <v>0</v>
      </c>
      <c r="S611">
        <v>0</v>
      </c>
      <c r="T611">
        <v>0</v>
      </c>
      <c r="U611">
        <v>0</v>
      </c>
      <c r="V611">
        <v>0</v>
      </c>
      <c r="W611">
        <f t="shared" si="29"/>
        <v>0</v>
      </c>
      <c r="X611">
        <v>688</v>
      </c>
    </row>
    <row r="612" spans="1:24" x14ac:dyDescent="0.3">
      <c r="A612">
        <v>1</v>
      </c>
      <c r="B612">
        <v>5</v>
      </c>
      <c r="C612">
        <v>2</v>
      </c>
      <c r="D612">
        <v>8</v>
      </c>
      <c r="E612">
        <v>1984</v>
      </c>
      <c r="F612">
        <v>0</v>
      </c>
      <c r="G612">
        <v>9</v>
      </c>
      <c r="H612" t="s">
        <v>236</v>
      </c>
      <c r="I612">
        <v>1980</v>
      </c>
      <c r="J612">
        <v>1976</v>
      </c>
      <c r="K612">
        <f>VLOOKUP(E612,Plan4!$A$4:$E$32,4,0)</f>
        <v>1972</v>
      </c>
      <c r="L612">
        <v>1988</v>
      </c>
      <c r="M612">
        <v>2</v>
      </c>
      <c r="N612">
        <v>4</v>
      </c>
      <c r="O612">
        <v>0</v>
      </c>
      <c r="P612">
        <v>2</v>
      </c>
      <c r="Q612">
        <f t="shared" si="27"/>
        <v>0</v>
      </c>
      <c r="R612">
        <f t="shared" si="28"/>
        <v>2</v>
      </c>
      <c r="S612">
        <v>0</v>
      </c>
      <c r="T612">
        <v>0</v>
      </c>
      <c r="U612">
        <v>1</v>
      </c>
      <c r="V612">
        <v>1</v>
      </c>
      <c r="W612">
        <f t="shared" si="29"/>
        <v>1</v>
      </c>
      <c r="X612">
        <v>688</v>
      </c>
    </row>
    <row r="613" spans="1:24" x14ac:dyDescent="0.3">
      <c r="A613">
        <v>1</v>
      </c>
      <c r="B613">
        <v>2</v>
      </c>
      <c r="C613">
        <v>2</v>
      </c>
      <c r="D613">
        <v>5</v>
      </c>
      <c r="E613">
        <v>1984</v>
      </c>
      <c r="F613">
        <v>0</v>
      </c>
      <c r="G613">
        <v>8</v>
      </c>
      <c r="H613" t="s">
        <v>224</v>
      </c>
      <c r="I613">
        <v>1980</v>
      </c>
      <c r="J613">
        <v>1976</v>
      </c>
      <c r="K613">
        <f>VLOOKUP(E613,Plan4!$A$4:$E$32,4,0)</f>
        <v>1972</v>
      </c>
      <c r="L613">
        <v>1988</v>
      </c>
      <c r="M613">
        <v>1</v>
      </c>
      <c r="N613">
        <v>6</v>
      </c>
      <c r="O613">
        <v>0</v>
      </c>
      <c r="P613">
        <v>2</v>
      </c>
      <c r="Q613">
        <f t="shared" si="27"/>
        <v>0</v>
      </c>
      <c r="R613">
        <f t="shared" si="28"/>
        <v>1</v>
      </c>
      <c r="S613">
        <v>0</v>
      </c>
      <c r="T613">
        <v>0</v>
      </c>
      <c r="U613">
        <v>1</v>
      </c>
      <c r="V613">
        <v>1</v>
      </c>
      <c r="W613">
        <f t="shared" si="29"/>
        <v>1</v>
      </c>
      <c r="X613">
        <v>688</v>
      </c>
    </row>
    <row r="614" spans="1:24" x14ac:dyDescent="0.3">
      <c r="A614">
        <v>1</v>
      </c>
      <c r="B614">
        <v>1</v>
      </c>
      <c r="C614">
        <v>2</v>
      </c>
      <c r="D614">
        <v>4</v>
      </c>
      <c r="E614">
        <v>1984</v>
      </c>
      <c r="F614">
        <v>0</v>
      </c>
      <c r="G614">
        <v>10</v>
      </c>
      <c r="H614" t="s">
        <v>220</v>
      </c>
      <c r="I614">
        <v>1980</v>
      </c>
      <c r="J614">
        <v>1976</v>
      </c>
      <c r="K614">
        <f>VLOOKUP(E614,Plan4!$A$4:$E$32,4,0)</f>
        <v>1972</v>
      </c>
      <c r="L614">
        <v>1988</v>
      </c>
      <c r="M614">
        <v>1</v>
      </c>
      <c r="N614">
        <v>1</v>
      </c>
      <c r="O614">
        <v>0</v>
      </c>
      <c r="P614">
        <v>6</v>
      </c>
      <c r="Q614">
        <f t="shared" si="27"/>
        <v>0</v>
      </c>
      <c r="R614">
        <f t="shared" si="28"/>
        <v>2</v>
      </c>
      <c r="S614">
        <v>0</v>
      </c>
      <c r="T614">
        <v>0</v>
      </c>
      <c r="U614">
        <v>1</v>
      </c>
      <c r="V614">
        <v>1</v>
      </c>
      <c r="W614">
        <f t="shared" si="29"/>
        <v>1</v>
      </c>
      <c r="X614">
        <v>688</v>
      </c>
    </row>
    <row r="615" spans="1:24" x14ac:dyDescent="0.3">
      <c r="A615">
        <v>1</v>
      </c>
      <c r="B615">
        <v>1</v>
      </c>
      <c r="C615">
        <v>1</v>
      </c>
      <c r="D615">
        <v>3</v>
      </c>
      <c r="E615">
        <v>1984</v>
      </c>
      <c r="F615">
        <v>0</v>
      </c>
      <c r="G615">
        <v>10</v>
      </c>
      <c r="H615" t="s">
        <v>215</v>
      </c>
      <c r="I615">
        <v>1980</v>
      </c>
      <c r="J615">
        <v>1976</v>
      </c>
      <c r="K615">
        <f>VLOOKUP(E615,Plan4!$A$4:$E$32,4,0)</f>
        <v>1972</v>
      </c>
      <c r="L615">
        <v>1988</v>
      </c>
      <c r="M615">
        <v>1</v>
      </c>
      <c r="N615">
        <v>4</v>
      </c>
      <c r="O615">
        <v>0</v>
      </c>
      <c r="P615">
        <v>1</v>
      </c>
      <c r="Q615">
        <f t="shared" si="27"/>
        <v>0</v>
      </c>
      <c r="R615">
        <f t="shared" si="28"/>
        <v>3</v>
      </c>
      <c r="S615">
        <v>0</v>
      </c>
      <c r="T615">
        <v>0</v>
      </c>
      <c r="U615">
        <v>1</v>
      </c>
      <c r="V615">
        <v>1</v>
      </c>
      <c r="W615">
        <f t="shared" si="29"/>
        <v>1</v>
      </c>
      <c r="X615">
        <v>688</v>
      </c>
    </row>
    <row r="616" spans="1:24" x14ac:dyDescent="0.3">
      <c r="A616">
        <v>1</v>
      </c>
      <c r="B616">
        <v>0</v>
      </c>
      <c r="C616">
        <v>2</v>
      </c>
      <c r="D616">
        <v>3</v>
      </c>
      <c r="E616">
        <v>1984</v>
      </c>
      <c r="F616">
        <v>0</v>
      </c>
      <c r="G616">
        <v>8</v>
      </c>
      <c r="H616" t="s">
        <v>278</v>
      </c>
      <c r="I616">
        <v>1980</v>
      </c>
      <c r="J616">
        <v>1976</v>
      </c>
      <c r="K616">
        <f>VLOOKUP(E616,Plan4!$A$4:$E$32,4,0)</f>
        <v>1972</v>
      </c>
      <c r="L616">
        <v>1988</v>
      </c>
      <c r="M616">
        <v>0</v>
      </c>
      <c r="N616">
        <v>0</v>
      </c>
      <c r="O616">
        <v>0</v>
      </c>
      <c r="P616">
        <v>0</v>
      </c>
      <c r="Q616">
        <f t="shared" si="27"/>
        <v>2</v>
      </c>
      <c r="R616">
        <f t="shared" si="28"/>
        <v>9</v>
      </c>
      <c r="S616">
        <v>0</v>
      </c>
      <c r="T616">
        <v>0</v>
      </c>
      <c r="U616">
        <v>0</v>
      </c>
      <c r="V616">
        <v>0</v>
      </c>
      <c r="W616">
        <f t="shared" si="29"/>
        <v>1</v>
      </c>
      <c r="X616">
        <v>688</v>
      </c>
    </row>
    <row r="617" spans="1:24" x14ac:dyDescent="0.3">
      <c r="A617">
        <v>1</v>
      </c>
      <c r="B617">
        <v>0</v>
      </c>
      <c r="C617">
        <v>2</v>
      </c>
      <c r="D617">
        <v>3</v>
      </c>
      <c r="E617">
        <v>1984</v>
      </c>
      <c r="F617">
        <v>0</v>
      </c>
      <c r="G617">
        <v>11</v>
      </c>
      <c r="H617" t="s">
        <v>246</v>
      </c>
      <c r="I617">
        <v>1980</v>
      </c>
      <c r="J617">
        <v>1976</v>
      </c>
      <c r="K617">
        <f>VLOOKUP(E617,Plan4!$A$4:$E$32,4,0)</f>
        <v>1972</v>
      </c>
      <c r="L617">
        <v>1988</v>
      </c>
      <c r="M617">
        <v>0</v>
      </c>
      <c r="N617">
        <v>0</v>
      </c>
      <c r="O617">
        <v>0</v>
      </c>
      <c r="P617">
        <v>2</v>
      </c>
      <c r="Q617">
        <f t="shared" si="27"/>
        <v>0</v>
      </c>
      <c r="R617">
        <f t="shared" si="28"/>
        <v>0</v>
      </c>
      <c r="S617">
        <v>0</v>
      </c>
      <c r="T617">
        <v>0</v>
      </c>
      <c r="U617">
        <v>0</v>
      </c>
      <c r="V617">
        <v>1</v>
      </c>
      <c r="W617">
        <f t="shared" si="29"/>
        <v>0</v>
      </c>
      <c r="X617">
        <v>688</v>
      </c>
    </row>
    <row r="618" spans="1:24" x14ac:dyDescent="0.3">
      <c r="A618">
        <v>1</v>
      </c>
      <c r="B618">
        <v>0</v>
      </c>
      <c r="C618">
        <v>0</v>
      </c>
      <c r="D618">
        <v>1</v>
      </c>
      <c r="E618">
        <v>1984</v>
      </c>
      <c r="F618">
        <v>0</v>
      </c>
      <c r="G618">
        <v>11</v>
      </c>
      <c r="H618" t="s">
        <v>268</v>
      </c>
      <c r="I618">
        <v>1980</v>
      </c>
      <c r="J618">
        <v>1976</v>
      </c>
      <c r="K618">
        <f>VLOOKUP(E618,Plan4!$A$4:$E$32,4,0)</f>
        <v>1972</v>
      </c>
      <c r="L618">
        <v>1988</v>
      </c>
      <c r="M618">
        <v>0</v>
      </c>
      <c r="N618">
        <v>0</v>
      </c>
      <c r="O618">
        <v>0</v>
      </c>
      <c r="P618">
        <v>1</v>
      </c>
      <c r="Q618">
        <f t="shared" si="27"/>
        <v>0</v>
      </c>
      <c r="R618">
        <f t="shared" si="28"/>
        <v>1</v>
      </c>
      <c r="S618">
        <v>0</v>
      </c>
      <c r="T618">
        <v>0</v>
      </c>
      <c r="U618">
        <v>0</v>
      </c>
      <c r="V618">
        <v>1</v>
      </c>
      <c r="W618">
        <f t="shared" si="29"/>
        <v>1</v>
      </c>
      <c r="X618">
        <v>688</v>
      </c>
    </row>
    <row r="619" spans="1:24" x14ac:dyDescent="0.3">
      <c r="A619">
        <v>0</v>
      </c>
      <c r="B619">
        <v>4</v>
      </c>
      <c r="C619">
        <v>4</v>
      </c>
      <c r="D619">
        <v>8</v>
      </c>
      <c r="E619">
        <v>1984</v>
      </c>
      <c r="F619">
        <v>0</v>
      </c>
      <c r="G619">
        <v>14</v>
      </c>
      <c r="H619" t="s">
        <v>218</v>
      </c>
      <c r="I619">
        <v>1980</v>
      </c>
      <c r="J619">
        <v>1976</v>
      </c>
      <c r="K619">
        <f>VLOOKUP(E619,Plan4!$A$4:$E$32,4,0)</f>
        <v>1972</v>
      </c>
      <c r="L619">
        <v>1988</v>
      </c>
      <c r="M619">
        <v>2</v>
      </c>
      <c r="N619">
        <v>2</v>
      </c>
      <c r="O619">
        <v>1</v>
      </c>
      <c r="P619">
        <v>4</v>
      </c>
      <c r="Q619">
        <f t="shared" si="27"/>
        <v>0</v>
      </c>
      <c r="R619">
        <f t="shared" si="28"/>
        <v>3</v>
      </c>
      <c r="S619">
        <v>0</v>
      </c>
      <c r="T619">
        <v>0</v>
      </c>
      <c r="U619">
        <v>1</v>
      </c>
      <c r="V619">
        <v>1</v>
      </c>
      <c r="W619">
        <f t="shared" si="29"/>
        <v>1</v>
      </c>
      <c r="X619">
        <v>688</v>
      </c>
    </row>
    <row r="620" spans="1:24" x14ac:dyDescent="0.3">
      <c r="A620">
        <v>0</v>
      </c>
      <c r="B620">
        <v>3</v>
      </c>
      <c r="C620">
        <v>3</v>
      </c>
      <c r="D620">
        <v>6</v>
      </c>
      <c r="E620">
        <v>1984</v>
      </c>
      <c r="F620">
        <v>0</v>
      </c>
      <c r="G620">
        <v>10</v>
      </c>
      <c r="H620" t="s">
        <v>217</v>
      </c>
      <c r="I620">
        <v>1980</v>
      </c>
      <c r="J620">
        <v>1976</v>
      </c>
      <c r="K620">
        <f>VLOOKUP(E620,Plan4!$A$4:$E$32,4,0)</f>
        <v>1972</v>
      </c>
      <c r="L620">
        <v>1988</v>
      </c>
      <c r="M620">
        <v>2</v>
      </c>
      <c r="N620">
        <v>5</v>
      </c>
      <c r="O620">
        <v>1</v>
      </c>
      <c r="P620">
        <v>3</v>
      </c>
      <c r="Q620">
        <f t="shared" si="27"/>
        <v>1</v>
      </c>
      <c r="R620">
        <f t="shared" si="28"/>
        <v>1</v>
      </c>
      <c r="S620">
        <v>0</v>
      </c>
      <c r="T620">
        <v>0</v>
      </c>
      <c r="U620">
        <v>1</v>
      </c>
      <c r="V620">
        <v>1</v>
      </c>
      <c r="W620">
        <f t="shared" si="29"/>
        <v>1</v>
      </c>
      <c r="X620">
        <v>688</v>
      </c>
    </row>
    <row r="621" spans="1:24" x14ac:dyDescent="0.3">
      <c r="A621">
        <v>0</v>
      </c>
      <c r="B621">
        <v>1</v>
      </c>
      <c r="C621">
        <v>2</v>
      </c>
      <c r="D621">
        <v>3</v>
      </c>
      <c r="E621">
        <v>1984</v>
      </c>
      <c r="F621">
        <v>0</v>
      </c>
      <c r="G621">
        <v>10</v>
      </c>
      <c r="H621" t="s">
        <v>254</v>
      </c>
      <c r="I621">
        <v>1980</v>
      </c>
      <c r="J621">
        <v>1976</v>
      </c>
      <c r="K621">
        <f>VLOOKUP(E621,Plan4!$A$4:$E$32,4,0)</f>
        <v>1972</v>
      </c>
      <c r="L621">
        <v>1988</v>
      </c>
      <c r="M621">
        <v>0</v>
      </c>
      <c r="N621">
        <v>3</v>
      </c>
      <c r="O621">
        <v>1</v>
      </c>
      <c r="P621">
        <v>2</v>
      </c>
      <c r="Q621">
        <f t="shared" si="27"/>
        <v>0</v>
      </c>
      <c r="R621">
        <f t="shared" si="28"/>
        <v>1</v>
      </c>
      <c r="S621">
        <v>0</v>
      </c>
      <c r="T621">
        <v>0</v>
      </c>
      <c r="U621">
        <v>1</v>
      </c>
      <c r="V621">
        <v>1</v>
      </c>
      <c r="W621">
        <f t="shared" si="29"/>
        <v>1</v>
      </c>
      <c r="X621">
        <v>688</v>
      </c>
    </row>
    <row r="622" spans="1:24" x14ac:dyDescent="0.3">
      <c r="A622">
        <v>0</v>
      </c>
      <c r="B622">
        <v>1</v>
      </c>
      <c r="C622">
        <v>2</v>
      </c>
      <c r="D622">
        <v>3</v>
      </c>
      <c r="E622">
        <v>1984</v>
      </c>
      <c r="F622">
        <v>0</v>
      </c>
      <c r="G622">
        <v>9</v>
      </c>
      <c r="H622" t="s">
        <v>225</v>
      </c>
      <c r="I622">
        <v>1980</v>
      </c>
      <c r="J622">
        <v>1976</v>
      </c>
      <c r="K622">
        <f>VLOOKUP(E622,Plan4!$A$4:$E$32,4,0)</f>
        <v>1972</v>
      </c>
      <c r="L622">
        <v>1988</v>
      </c>
      <c r="M622">
        <v>0</v>
      </c>
      <c r="N622">
        <v>0</v>
      </c>
      <c r="O622">
        <v>1</v>
      </c>
      <c r="P622">
        <v>2</v>
      </c>
      <c r="Q622">
        <f t="shared" si="27"/>
        <v>2</v>
      </c>
      <c r="R622">
        <f t="shared" si="28"/>
        <v>4</v>
      </c>
      <c r="S622">
        <v>0</v>
      </c>
      <c r="T622">
        <v>0</v>
      </c>
      <c r="U622">
        <v>0</v>
      </c>
      <c r="V622">
        <v>1</v>
      </c>
      <c r="W622">
        <f t="shared" si="29"/>
        <v>1</v>
      </c>
      <c r="X622">
        <v>688</v>
      </c>
    </row>
    <row r="623" spans="1:24" x14ac:dyDescent="0.3">
      <c r="A623">
        <v>0</v>
      </c>
      <c r="B623">
        <v>1</v>
      </c>
      <c r="C623">
        <v>1</v>
      </c>
      <c r="D623">
        <v>2</v>
      </c>
      <c r="E623">
        <v>1984</v>
      </c>
      <c r="F623">
        <v>0</v>
      </c>
      <c r="G623">
        <v>9</v>
      </c>
      <c r="H623" t="s">
        <v>210</v>
      </c>
      <c r="I623">
        <v>1980</v>
      </c>
      <c r="J623">
        <v>1976</v>
      </c>
      <c r="K623">
        <f>VLOOKUP(E623,Plan4!$A$4:$E$32,4,0)</f>
        <v>1972</v>
      </c>
      <c r="L623">
        <v>1988</v>
      </c>
      <c r="M623">
        <v>1</v>
      </c>
      <c r="N623">
        <v>3</v>
      </c>
      <c r="O623">
        <v>0</v>
      </c>
      <c r="P623">
        <v>0</v>
      </c>
      <c r="Q623">
        <f t="shared" si="27"/>
        <v>0</v>
      </c>
      <c r="R623">
        <f t="shared" si="28"/>
        <v>2</v>
      </c>
      <c r="S623">
        <v>0</v>
      </c>
      <c r="T623">
        <v>0</v>
      </c>
      <c r="U623">
        <v>1</v>
      </c>
      <c r="V623">
        <v>0</v>
      </c>
      <c r="W623">
        <f t="shared" si="29"/>
        <v>1</v>
      </c>
      <c r="X623">
        <v>688</v>
      </c>
    </row>
    <row r="624" spans="1:24" x14ac:dyDescent="0.3">
      <c r="A624">
        <v>0</v>
      </c>
      <c r="B624">
        <v>1</v>
      </c>
      <c r="C624">
        <v>1</v>
      </c>
      <c r="D624">
        <v>2</v>
      </c>
      <c r="E624">
        <v>1984</v>
      </c>
      <c r="F624">
        <v>0</v>
      </c>
      <c r="G624">
        <v>10</v>
      </c>
      <c r="H624" t="s">
        <v>279</v>
      </c>
      <c r="I624">
        <v>1980</v>
      </c>
      <c r="J624">
        <v>1976</v>
      </c>
      <c r="K624">
        <f>VLOOKUP(E624,Plan4!$A$4:$E$32,4,0)</f>
        <v>1972</v>
      </c>
      <c r="L624">
        <v>1988</v>
      </c>
      <c r="M624">
        <v>0</v>
      </c>
      <c r="N624">
        <v>0</v>
      </c>
      <c r="O624">
        <v>0</v>
      </c>
      <c r="P624">
        <v>0</v>
      </c>
      <c r="Q624">
        <f t="shared" si="27"/>
        <v>0</v>
      </c>
      <c r="R624">
        <f t="shared" si="28"/>
        <v>1</v>
      </c>
      <c r="S624">
        <v>0</v>
      </c>
      <c r="T624">
        <v>0</v>
      </c>
      <c r="U624">
        <v>0</v>
      </c>
      <c r="V624">
        <v>0</v>
      </c>
      <c r="W624">
        <f t="shared" si="29"/>
        <v>1</v>
      </c>
      <c r="X624">
        <v>688</v>
      </c>
    </row>
    <row r="625" spans="1:24" x14ac:dyDescent="0.3">
      <c r="A625">
        <v>0</v>
      </c>
      <c r="B625">
        <v>1</v>
      </c>
      <c r="C625">
        <v>1</v>
      </c>
      <c r="D625">
        <v>2</v>
      </c>
      <c r="E625">
        <v>1984</v>
      </c>
      <c r="F625">
        <v>0</v>
      </c>
      <c r="G625">
        <v>14</v>
      </c>
      <c r="H625" t="s">
        <v>261</v>
      </c>
      <c r="I625">
        <v>1980</v>
      </c>
      <c r="J625">
        <v>1976</v>
      </c>
      <c r="K625">
        <f>VLOOKUP(E625,Plan4!$A$4:$E$32,4,0)</f>
        <v>1972</v>
      </c>
      <c r="L625">
        <v>1988</v>
      </c>
      <c r="M625">
        <v>0</v>
      </c>
      <c r="N625">
        <v>0</v>
      </c>
      <c r="O625">
        <v>0</v>
      </c>
      <c r="P625">
        <v>1</v>
      </c>
      <c r="Q625">
        <f t="shared" si="27"/>
        <v>0</v>
      </c>
      <c r="R625">
        <f t="shared" si="28"/>
        <v>0</v>
      </c>
      <c r="S625">
        <v>0</v>
      </c>
      <c r="T625">
        <v>0</v>
      </c>
      <c r="U625">
        <v>0</v>
      </c>
      <c r="V625">
        <v>1</v>
      </c>
      <c r="W625">
        <f t="shared" si="29"/>
        <v>0</v>
      </c>
      <c r="X625">
        <v>688</v>
      </c>
    </row>
    <row r="626" spans="1:24" x14ac:dyDescent="0.3">
      <c r="A626">
        <v>0</v>
      </c>
      <c r="B626">
        <v>1</v>
      </c>
      <c r="C626">
        <v>0</v>
      </c>
      <c r="D626">
        <v>1</v>
      </c>
      <c r="E626">
        <v>1984</v>
      </c>
      <c r="F626">
        <v>0</v>
      </c>
      <c r="G626">
        <v>11</v>
      </c>
      <c r="H626" t="s">
        <v>286</v>
      </c>
      <c r="I626">
        <v>1980</v>
      </c>
      <c r="J626">
        <v>1976</v>
      </c>
      <c r="K626">
        <f>VLOOKUP(E626,Plan4!$A$4:$E$32,4,0)</f>
        <v>1972</v>
      </c>
      <c r="L626">
        <v>1988</v>
      </c>
      <c r="M626">
        <v>0</v>
      </c>
      <c r="N626">
        <v>0</v>
      </c>
      <c r="O626">
        <v>0</v>
      </c>
      <c r="P626">
        <v>0</v>
      </c>
      <c r="Q626">
        <f t="shared" si="27"/>
        <v>0</v>
      </c>
      <c r="R626">
        <f t="shared" si="28"/>
        <v>3</v>
      </c>
      <c r="S626">
        <v>0</v>
      </c>
      <c r="T626">
        <v>0</v>
      </c>
      <c r="U626">
        <v>0</v>
      </c>
      <c r="V626">
        <v>0</v>
      </c>
      <c r="W626">
        <f t="shared" si="29"/>
        <v>1</v>
      </c>
      <c r="X626">
        <v>688</v>
      </c>
    </row>
    <row r="627" spans="1:24" x14ac:dyDescent="0.3">
      <c r="A627">
        <v>0</v>
      </c>
      <c r="B627">
        <v>1</v>
      </c>
      <c r="C627">
        <v>0</v>
      </c>
      <c r="D627">
        <v>1</v>
      </c>
      <c r="E627">
        <v>1984</v>
      </c>
      <c r="F627">
        <v>0</v>
      </c>
      <c r="G627">
        <v>8</v>
      </c>
      <c r="H627" t="s">
        <v>248</v>
      </c>
      <c r="I627">
        <v>1980</v>
      </c>
      <c r="J627">
        <v>1976</v>
      </c>
      <c r="K627">
        <f>VLOOKUP(E627,Plan4!$A$4:$E$32,4,0)</f>
        <v>1972</v>
      </c>
      <c r="L627">
        <v>1988</v>
      </c>
      <c r="M627">
        <v>0</v>
      </c>
      <c r="N627">
        <v>0</v>
      </c>
      <c r="O627">
        <v>0</v>
      </c>
      <c r="P627">
        <v>0</v>
      </c>
      <c r="Q627">
        <f t="shared" si="27"/>
        <v>0</v>
      </c>
      <c r="R627">
        <f t="shared" si="28"/>
        <v>0</v>
      </c>
      <c r="S627">
        <v>0</v>
      </c>
      <c r="T627">
        <v>0</v>
      </c>
      <c r="U627">
        <v>0</v>
      </c>
      <c r="V627">
        <v>0</v>
      </c>
      <c r="W627">
        <f t="shared" si="29"/>
        <v>0</v>
      </c>
      <c r="X627">
        <v>688</v>
      </c>
    </row>
    <row r="628" spans="1:24" x14ac:dyDescent="0.3">
      <c r="A628">
        <v>0</v>
      </c>
      <c r="B628">
        <v>1</v>
      </c>
      <c r="C628">
        <v>0</v>
      </c>
      <c r="D628">
        <v>1</v>
      </c>
      <c r="E628">
        <v>1984</v>
      </c>
      <c r="F628">
        <v>0</v>
      </c>
      <c r="G628">
        <v>10</v>
      </c>
      <c r="H628" t="s">
        <v>249</v>
      </c>
      <c r="I628">
        <v>1980</v>
      </c>
      <c r="J628">
        <v>1976</v>
      </c>
      <c r="K628">
        <f>VLOOKUP(E628,Plan4!$A$4:$E$32,4,0)</f>
        <v>1972</v>
      </c>
      <c r="L628">
        <v>1988</v>
      </c>
      <c r="M628">
        <v>0</v>
      </c>
      <c r="N628">
        <v>2</v>
      </c>
      <c r="O628">
        <v>0</v>
      </c>
      <c r="P628">
        <v>0</v>
      </c>
      <c r="Q628">
        <f t="shared" si="27"/>
        <v>0</v>
      </c>
      <c r="R628">
        <f t="shared" si="28"/>
        <v>0</v>
      </c>
      <c r="S628">
        <v>0</v>
      </c>
      <c r="T628">
        <v>0</v>
      </c>
      <c r="U628">
        <v>1</v>
      </c>
      <c r="V628">
        <v>0</v>
      </c>
      <c r="W628">
        <f t="shared" si="29"/>
        <v>0</v>
      </c>
      <c r="X628">
        <v>688</v>
      </c>
    </row>
    <row r="629" spans="1:24" x14ac:dyDescent="0.3">
      <c r="A629">
        <v>0</v>
      </c>
      <c r="B629">
        <v>1</v>
      </c>
      <c r="C629">
        <v>0</v>
      </c>
      <c r="D629">
        <v>1</v>
      </c>
      <c r="E629">
        <v>1984</v>
      </c>
      <c r="F629">
        <v>0</v>
      </c>
      <c r="G629">
        <v>14</v>
      </c>
      <c r="H629" t="s">
        <v>294</v>
      </c>
      <c r="I629">
        <v>1980</v>
      </c>
      <c r="J629">
        <v>1976</v>
      </c>
      <c r="K629">
        <f>VLOOKUP(E629,Plan4!$A$4:$E$32,4,0)</f>
        <v>1972</v>
      </c>
      <c r="L629">
        <v>1988</v>
      </c>
      <c r="M629">
        <v>0</v>
      </c>
      <c r="N629">
        <v>0</v>
      </c>
      <c r="O629">
        <v>0</v>
      </c>
      <c r="P629">
        <v>0</v>
      </c>
      <c r="Q629">
        <f t="shared" si="27"/>
        <v>0</v>
      </c>
      <c r="R629">
        <f t="shared" si="28"/>
        <v>0</v>
      </c>
      <c r="S629">
        <v>0</v>
      </c>
      <c r="T629">
        <v>0</v>
      </c>
      <c r="U629">
        <v>0</v>
      </c>
      <c r="V629">
        <v>0</v>
      </c>
      <c r="W629">
        <f t="shared" si="29"/>
        <v>0</v>
      </c>
      <c r="X629">
        <v>688</v>
      </c>
    </row>
    <row r="630" spans="1:24" x14ac:dyDescent="0.3">
      <c r="A630">
        <v>0</v>
      </c>
      <c r="B630">
        <v>1</v>
      </c>
      <c r="C630">
        <v>0</v>
      </c>
      <c r="D630">
        <v>1</v>
      </c>
      <c r="E630">
        <v>1984</v>
      </c>
      <c r="F630">
        <v>0</v>
      </c>
      <c r="G630">
        <v>7</v>
      </c>
      <c r="H630" t="s">
        <v>255</v>
      </c>
      <c r="I630">
        <v>1980</v>
      </c>
      <c r="J630">
        <v>1976</v>
      </c>
      <c r="K630">
        <f>VLOOKUP(E630,Plan4!$A$4:$E$32,4,0)</f>
        <v>1972</v>
      </c>
      <c r="L630">
        <v>1988</v>
      </c>
      <c r="M630">
        <v>0</v>
      </c>
      <c r="N630">
        <v>0</v>
      </c>
      <c r="O630">
        <v>0</v>
      </c>
      <c r="P630">
        <v>0</v>
      </c>
      <c r="Q630">
        <f t="shared" si="27"/>
        <v>0</v>
      </c>
      <c r="R630">
        <f t="shared" si="28"/>
        <v>0</v>
      </c>
      <c r="S630">
        <v>0</v>
      </c>
      <c r="T630">
        <v>0</v>
      </c>
      <c r="U630">
        <v>0</v>
      </c>
      <c r="V630">
        <v>0</v>
      </c>
      <c r="W630">
        <f t="shared" si="29"/>
        <v>0</v>
      </c>
      <c r="X630">
        <v>688</v>
      </c>
    </row>
    <row r="631" spans="1:24" x14ac:dyDescent="0.3">
      <c r="A631">
        <v>0</v>
      </c>
      <c r="B631">
        <v>1</v>
      </c>
      <c r="C631">
        <v>0</v>
      </c>
      <c r="D631">
        <v>1</v>
      </c>
      <c r="E631">
        <v>1984</v>
      </c>
      <c r="F631">
        <v>0</v>
      </c>
      <c r="G631">
        <v>8</v>
      </c>
      <c r="H631" t="s">
        <v>295</v>
      </c>
      <c r="I631">
        <v>1980</v>
      </c>
      <c r="J631">
        <v>1976</v>
      </c>
      <c r="K631">
        <f>VLOOKUP(E631,Plan4!$A$4:$E$32,4,0)</f>
        <v>1972</v>
      </c>
      <c r="L631">
        <v>1988</v>
      </c>
      <c r="M631">
        <v>0</v>
      </c>
      <c r="N631">
        <v>0</v>
      </c>
      <c r="O631">
        <v>0</v>
      </c>
      <c r="P631">
        <v>0</v>
      </c>
      <c r="Q631">
        <f t="shared" si="27"/>
        <v>0</v>
      </c>
      <c r="R631">
        <f t="shared" si="28"/>
        <v>0</v>
      </c>
      <c r="S631">
        <v>0</v>
      </c>
      <c r="T631">
        <v>0</v>
      </c>
      <c r="U631">
        <v>0</v>
      </c>
      <c r="V631">
        <v>0</v>
      </c>
      <c r="W631">
        <f t="shared" si="29"/>
        <v>0</v>
      </c>
      <c r="X631">
        <v>688</v>
      </c>
    </row>
    <row r="632" spans="1:24" x14ac:dyDescent="0.3">
      <c r="A632">
        <v>0</v>
      </c>
      <c r="B632">
        <v>1</v>
      </c>
      <c r="C632">
        <v>0</v>
      </c>
      <c r="D632">
        <v>1</v>
      </c>
      <c r="E632">
        <v>1984</v>
      </c>
      <c r="F632">
        <v>0</v>
      </c>
      <c r="G632">
        <v>11</v>
      </c>
      <c r="H632" t="s">
        <v>289</v>
      </c>
      <c r="I632">
        <v>1980</v>
      </c>
      <c r="J632">
        <v>1976</v>
      </c>
      <c r="K632">
        <f>VLOOKUP(E632,Plan4!$A$4:$E$32,4,0)</f>
        <v>1972</v>
      </c>
      <c r="L632">
        <v>1988</v>
      </c>
      <c r="M632">
        <v>0</v>
      </c>
      <c r="N632">
        <v>0</v>
      </c>
      <c r="O632">
        <v>0</v>
      </c>
      <c r="P632">
        <v>1</v>
      </c>
      <c r="Q632">
        <f t="shared" si="27"/>
        <v>0</v>
      </c>
      <c r="R632">
        <f t="shared" si="28"/>
        <v>0</v>
      </c>
      <c r="S632">
        <v>0</v>
      </c>
      <c r="T632">
        <v>0</v>
      </c>
      <c r="U632">
        <v>0</v>
      </c>
      <c r="V632">
        <v>1</v>
      </c>
      <c r="W632">
        <f t="shared" si="29"/>
        <v>0</v>
      </c>
      <c r="X632">
        <v>688</v>
      </c>
    </row>
    <row r="633" spans="1:24" x14ac:dyDescent="0.3">
      <c r="A633">
        <v>0</v>
      </c>
      <c r="B633">
        <v>0</v>
      </c>
      <c r="C633">
        <v>3</v>
      </c>
      <c r="D633">
        <v>3</v>
      </c>
      <c r="E633">
        <v>1984</v>
      </c>
      <c r="F633">
        <v>0</v>
      </c>
      <c r="G633">
        <v>9</v>
      </c>
      <c r="H633" t="s">
        <v>253</v>
      </c>
      <c r="I633">
        <v>1980</v>
      </c>
      <c r="J633">
        <v>1976</v>
      </c>
      <c r="K633">
        <f>VLOOKUP(E633,Plan4!$A$4:$E$32,4,0)</f>
        <v>1972</v>
      </c>
      <c r="L633">
        <v>1988</v>
      </c>
      <c r="M633">
        <v>0</v>
      </c>
      <c r="N633">
        <v>0</v>
      </c>
      <c r="O633">
        <v>0</v>
      </c>
      <c r="P633">
        <v>0</v>
      </c>
      <c r="Q633">
        <f t="shared" si="27"/>
        <v>0</v>
      </c>
      <c r="R633">
        <f t="shared" si="28"/>
        <v>1</v>
      </c>
      <c r="S633">
        <v>0</v>
      </c>
      <c r="T633">
        <v>0</v>
      </c>
      <c r="U633">
        <v>0</v>
      </c>
      <c r="V633">
        <v>0</v>
      </c>
      <c r="W633">
        <f t="shared" si="29"/>
        <v>1</v>
      </c>
      <c r="X633">
        <v>688</v>
      </c>
    </row>
    <row r="634" spans="1:24" x14ac:dyDescent="0.3">
      <c r="A634">
        <v>0</v>
      </c>
      <c r="B634">
        <v>0</v>
      </c>
      <c r="C634">
        <v>3</v>
      </c>
      <c r="D634">
        <v>3</v>
      </c>
      <c r="E634">
        <v>1984</v>
      </c>
      <c r="F634">
        <v>0</v>
      </c>
      <c r="G634">
        <v>12</v>
      </c>
      <c r="H634" t="s">
        <v>265</v>
      </c>
      <c r="I634">
        <v>1980</v>
      </c>
      <c r="J634">
        <v>1976</v>
      </c>
      <c r="K634">
        <f>VLOOKUP(E634,Plan4!$A$4:$E$32,4,0)</f>
        <v>1972</v>
      </c>
      <c r="L634">
        <v>1988</v>
      </c>
      <c r="M634">
        <v>0</v>
      </c>
      <c r="N634">
        <v>1</v>
      </c>
      <c r="O634">
        <v>0</v>
      </c>
      <c r="P634">
        <v>1</v>
      </c>
      <c r="Q634">
        <f t="shared" si="27"/>
        <v>0</v>
      </c>
      <c r="R634">
        <f t="shared" si="28"/>
        <v>0</v>
      </c>
      <c r="S634">
        <v>0</v>
      </c>
      <c r="T634">
        <v>0</v>
      </c>
      <c r="U634">
        <v>1</v>
      </c>
      <c r="V634">
        <v>1</v>
      </c>
      <c r="W634">
        <f t="shared" si="29"/>
        <v>0</v>
      </c>
      <c r="X634">
        <v>688</v>
      </c>
    </row>
    <row r="635" spans="1:24" x14ac:dyDescent="0.3">
      <c r="A635">
        <v>0</v>
      </c>
      <c r="B635">
        <v>0</v>
      </c>
      <c r="C635">
        <v>2</v>
      </c>
      <c r="D635">
        <v>2</v>
      </c>
      <c r="E635">
        <v>1984</v>
      </c>
      <c r="F635">
        <v>0</v>
      </c>
      <c r="G635">
        <v>10</v>
      </c>
      <c r="H635" t="s">
        <v>296</v>
      </c>
      <c r="I635">
        <v>1980</v>
      </c>
      <c r="J635">
        <v>1976</v>
      </c>
      <c r="K635">
        <f>VLOOKUP(E635,Plan4!$A$4:$E$32,4,0)</f>
        <v>1972</v>
      </c>
      <c r="L635">
        <v>1988</v>
      </c>
      <c r="M635">
        <v>0</v>
      </c>
      <c r="N635">
        <v>0</v>
      </c>
      <c r="O635">
        <v>0</v>
      </c>
      <c r="P635">
        <v>0</v>
      </c>
      <c r="Q635">
        <f t="shared" si="27"/>
        <v>0</v>
      </c>
      <c r="R635">
        <f t="shared" si="28"/>
        <v>0</v>
      </c>
      <c r="S635">
        <v>0</v>
      </c>
      <c r="T635">
        <v>0</v>
      </c>
      <c r="U635">
        <v>0</v>
      </c>
      <c r="V635">
        <v>0</v>
      </c>
      <c r="W635">
        <f t="shared" si="29"/>
        <v>0</v>
      </c>
      <c r="X635">
        <v>688</v>
      </c>
    </row>
    <row r="636" spans="1:24" x14ac:dyDescent="0.3">
      <c r="A636">
        <v>0</v>
      </c>
      <c r="B636">
        <v>0</v>
      </c>
      <c r="C636">
        <v>1</v>
      </c>
      <c r="D636">
        <v>1</v>
      </c>
      <c r="E636">
        <v>1984</v>
      </c>
      <c r="F636">
        <v>0</v>
      </c>
      <c r="G636">
        <v>11</v>
      </c>
      <c r="H636" t="s">
        <v>284</v>
      </c>
      <c r="I636">
        <v>1980</v>
      </c>
      <c r="J636">
        <v>1976</v>
      </c>
      <c r="K636">
        <f>VLOOKUP(E636,Plan4!$A$4:$E$32,4,0)</f>
        <v>1972</v>
      </c>
      <c r="L636">
        <v>1988</v>
      </c>
      <c r="M636">
        <v>0</v>
      </c>
      <c r="N636">
        <v>0</v>
      </c>
      <c r="O636">
        <v>0</v>
      </c>
      <c r="P636">
        <v>0</v>
      </c>
      <c r="Q636">
        <f t="shared" si="27"/>
        <v>0</v>
      </c>
      <c r="R636">
        <f t="shared" si="28"/>
        <v>0</v>
      </c>
      <c r="S636">
        <v>0</v>
      </c>
      <c r="T636">
        <v>0</v>
      </c>
      <c r="U636">
        <v>0</v>
      </c>
      <c r="V636">
        <v>0</v>
      </c>
      <c r="W636">
        <f t="shared" si="29"/>
        <v>0</v>
      </c>
      <c r="X636">
        <v>688</v>
      </c>
    </row>
    <row r="637" spans="1:24" x14ac:dyDescent="0.3">
      <c r="A637">
        <v>0</v>
      </c>
      <c r="B637">
        <v>0</v>
      </c>
      <c r="C637">
        <v>1</v>
      </c>
      <c r="D637">
        <v>1</v>
      </c>
      <c r="E637">
        <v>1984</v>
      </c>
      <c r="F637">
        <v>0</v>
      </c>
      <c r="G637">
        <v>17</v>
      </c>
      <c r="H637" t="s">
        <v>297</v>
      </c>
      <c r="I637">
        <v>1980</v>
      </c>
      <c r="J637">
        <v>1976</v>
      </c>
      <c r="K637">
        <f>VLOOKUP(E637,Plan4!$A$4:$E$32,4,0)</f>
        <v>1972</v>
      </c>
      <c r="L637">
        <v>1988</v>
      </c>
      <c r="M637">
        <v>0</v>
      </c>
      <c r="N637">
        <v>0</v>
      </c>
      <c r="O637">
        <v>0</v>
      </c>
      <c r="P637">
        <v>0</v>
      </c>
      <c r="Q637">
        <f t="shared" si="27"/>
        <v>0</v>
      </c>
      <c r="R637">
        <f t="shared" si="28"/>
        <v>0</v>
      </c>
      <c r="S637">
        <v>0</v>
      </c>
      <c r="T637">
        <v>0</v>
      </c>
      <c r="U637">
        <v>0</v>
      </c>
      <c r="V637">
        <v>0</v>
      </c>
      <c r="W637">
        <f t="shared" si="29"/>
        <v>0</v>
      </c>
      <c r="X637">
        <v>688</v>
      </c>
    </row>
    <row r="638" spans="1:24" x14ac:dyDescent="0.3">
      <c r="A638">
        <v>0</v>
      </c>
      <c r="B638">
        <v>0</v>
      </c>
      <c r="C638">
        <v>1</v>
      </c>
      <c r="D638">
        <v>1</v>
      </c>
      <c r="E638">
        <v>1984</v>
      </c>
      <c r="F638">
        <v>0</v>
      </c>
      <c r="G638">
        <v>21</v>
      </c>
      <c r="H638" t="s">
        <v>298</v>
      </c>
      <c r="I638">
        <v>1980</v>
      </c>
      <c r="J638">
        <v>1976</v>
      </c>
      <c r="K638">
        <f>VLOOKUP(E638,Plan4!$A$4:$E$32,4,0)</f>
        <v>1972</v>
      </c>
      <c r="L638">
        <v>1988</v>
      </c>
      <c r="M638">
        <v>0</v>
      </c>
      <c r="N638">
        <v>0</v>
      </c>
      <c r="O638">
        <v>0</v>
      </c>
      <c r="P638">
        <v>0</v>
      </c>
      <c r="Q638">
        <f t="shared" si="27"/>
        <v>0</v>
      </c>
      <c r="R638">
        <f t="shared" si="28"/>
        <v>0</v>
      </c>
      <c r="S638">
        <v>0</v>
      </c>
      <c r="T638">
        <v>0</v>
      </c>
      <c r="U638">
        <v>0</v>
      </c>
      <c r="V638">
        <v>0</v>
      </c>
      <c r="W638">
        <f t="shared" si="29"/>
        <v>0</v>
      </c>
      <c r="X638">
        <v>688</v>
      </c>
    </row>
    <row r="639" spans="1:24" x14ac:dyDescent="0.3">
      <c r="A639">
        <v>0</v>
      </c>
      <c r="B639">
        <v>0</v>
      </c>
      <c r="C639">
        <v>1</v>
      </c>
      <c r="D639">
        <v>1</v>
      </c>
      <c r="E639">
        <v>1984</v>
      </c>
      <c r="F639">
        <v>0</v>
      </c>
      <c r="G639">
        <v>10</v>
      </c>
      <c r="H639" t="s">
        <v>267</v>
      </c>
      <c r="I639">
        <v>1980</v>
      </c>
      <c r="J639">
        <v>1976</v>
      </c>
      <c r="K639">
        <f>VLOOKUP(E639,Plan4!$A$4:$E$32,4,0)</f>
        <v>1972</v>
      </c>
      <c r="L639">
        <v>1988</v>
      </c>
      <c r="M639">
        <v>0</v>
      </c>
      <c r="N639">
        <v>0</v>
      </c>
      <c r="O639">
        <v>0</v>
      </c>
      <c r="P639">
        <v>0</v>
      </c>
      <c r="Q639">
        <f t="shared" si="27"/>
        <v>0</v>
      </c>
      <c r="R639">
        <f t="shared" si="28"/>
        <v>0</v>
      </c>
      <c r="S639">
        <v>0</v>
      </c>
      <c r="T639">
        <v>0</v>
      </c>
      <c r="U639">
        <v>0</v>
      </c>
      <c r="V639">
        <v>0</v>
      </c>
      <c r="W639">
        <f t="shared" si="29"/>
        <v>0</v>
      </c>
      <c r="X639">
        <v>688</v>
      </c>
    </row>
    <row r="640" spans="1:24" x14ac:dyDescent="0.3">
      <c r="A640">
        <v>0</v>
      </c>
      <c r="B640">
        <v>0</v>
      </c>
      <c r="C640">
        <v>1</v>
      </c>
      <c r="D640">
        <v>1</v>
      </c>
      <c r="E640">
        <v>1984</v>
      </c>
      <c r="F640">
        <v>0</v>
      </c>
      <c r="G640">
        <v>9</v>
      </c>
      <c r="H640" t="s">
        <v>299</v>
      </c>
      <c r="I640">
        <v>1980</v>
      </c>
      <c r="J640">
        <v>1976</v>
      </c>
      <c r="K640">
        <f>VLOOKUP(E640,Plan4!$A$4:$E$32,4,0)</f>
        <v>1972</v>
      </c>
      <c r="L640">
        <v>1988</v>
      </c>
      <c r="M640">
        <v>0</v>
      </c>
      <c r="N640">
        <v>0</v>
      </c>
      <c r="O640">
        <v>0</v>
      </c>
      <c r="P640">
        <v>0</v>
      </c>
      <c r="Q640">
        <f t="shared" si="27"/>
        <v>0</v>
      </c>
      <c r="R640">
        <f t="shared" si="28"/>
        <v>0</v>
      </c>
      <c r="S640">
        <v>0</v>
      </c>
      <c r="T640">
        <v>0</v>
      </c>
      <c r="U640">
        <v>0</v>
      </c>
      <c r="V640">
        <v>0</v>
      </c>
      <c r="W640">
        <f t="shared" si="29"/>
        <v>0</v>
      </c>
      <c r="X640">
        <v>688</v>
      </c>
    </row>
    <row r="641" spans="1:24" x14ac:dyDescent="0.3">
      <c r="A641">
        <v>55</v>
      </c>
      <c r="B641">
        <v>31</v>
      </c>
      <c r="C641">
        <v>46</v>
      </c>
      <c r="D641">
        <v>132</v>
      </c>
      <c r="E641">
        <v>1988</v>
      </c>
      <c r="F641">
        <v>0</v>
      </c>
      <c r="G641">
        <v>15</v>
      </c>
      <c r="H641" t="s">
        <v>262</v>
      </c>
      <c r="I641">
        <v>1984</v>
      </c>
      <c r="J641">
        <v>1980</v>
      </c>
      <c r="K641">
        <f>VLOOKUP(E641,Plan4!$A$4:$E$32,4,0)</f>
        <v>1976</v>
      </c>
      <c r="L641">
        <v>1992</v>
      </c>
      <c r="M641">
        <v>0</v>
      </c>
      <c r="N641">
        <v>0</v>
      </c>
      <c r="O641">
        <v>80</v>
      </c>
      <c r="P641">
        <v>195</v>
      </c>
      <c r="Q641">
        <f t="shared" si="27"/>
        <v>49</v>
      </c>
      <c r="R641">
        <f t="shared" si="28"/>
        <v>125</v>
      </c>
      <c r="S641">
        <v>0</v>
      </c>
      <c r="T641">
        <v>0</v>
      </c>
      <c r="U641">
        <v>0</v>
      </c>
      <c r="V641">
        <v>1</v>
      </c>
      <c r="W641">
        <f t="shared" si="29"/>
        <v>1</v>
      </c>
      <c r="X641">
        <v>739</v>
      </c>
    </row>
    <row r="642" spans="1:24" x14ac:dyDescent="0.3">
      <c r="A642">
        <v>37</v>
      </c>
      <c r="B642">
        <v>35</v>
      </c>
      <c r="C642">
        <v>30</v>
      </c>
      <c r="D642">
        <v>102</v>
      </c>
      <c r="E642">
        <v>1988</v>
      </c>
      <c r="F642">
        <v>0</v>
      </c>
      <c r="G642">
        <v>15</v>
      </c>
      <c r="H642" t="s">
        <v>280</v>
      </c>
      <c r="I642">
        <v>1984</v>
      </c>
      <c r="J642">
        <v>1980</v>
      </c>
      <c r="K642">
        <f>VLOOKUP(E642,Plan4!$A$4:$E$32,4,0)</f>
        <v>1976</v>
      </c>
      <c r="L642">
        <v>1992</v>
      </c>
      <c r="M642">
        <v>0</v>
      </c>
      <c r="N642">
        <v>0</v>
      </c>
      <c r="O642">
        <v>47</v>
      </c>
      <c r="P642">
        <v>126</v>
      </c>
      <c r="Q642">
        <f t="shared" si="27"/>
        <v>40</v>
      </c>
      <c r="R642">
        <f t="shared" si="28"/>
        <v>90</v>
      </c>
      <c r="S642">
        <v>0</v>
      </c>
      <c r="T642">
        <v>0</v>
      </c>
      <c r="U642">
        <v>0</v>
      </c>
      <c r="V642">
        <v>1</v>
      </c>
      <c r="W642">
        <f t="shared" si="29"/>
        <v>1</v>
      </c>
      <c r="X642">
        <v>739</v>
      </c>
    </row>
    <row r="643" spans="1:24" x14ac:dyDescent="0.3">
      <c r="A643">
        <v>36</v>
      </c>
      <c r="B643">
        <v>31</v>
      </c>
      <c r="C643">
        <v>27</v>
      </c>
      <c r="D643">
        <v>94</v>
      </c>
      <c r="E643">
        <v>1988</v>
      </c>
      <c r="F643">
        <v>0</v>
      </c>
      <c r="G643">
        <v>16</v>
      </c>
      <c r="H643" t="s">
        <v>209</v>
      </c>
      <c r="I643">
        <v>1984</v>
      </c>
      <c r="J643">
        <v>1980</v>
      </c>
      <c r="K643">
        <f>VLOOKUP(E643,Plan4!$A$4:$E$32,4,0)</f>
        <v>1976</v>
      </c>
      <c r="L643">
        <v>1992</v>
      </c>
      <c r="M643">
        <v>83</v>
      </c>
      <c r="N643">
        <v>174</v>
      </c>
      <c r="O643">
        <v>0</v>
      </c>
      <c r="P643">
        <v>0</v>
      </c>
      <c r="Q643">
        <f t="shared" ref="Q643:Q706" si="30">SUMIFS($A$2:$A$1248,$H$2:$H$1248,$H643,$E$2:$E$1248,$K643)</f>
        <v>34</v>
      </c>
      <c r="R643">
        <f t="shared" ref="R643:R706" si="31">SUMIFS($D$2:$D$1248,$H$2:$H$1248,$H643,$E$2:$E$1248,$K643)</f>
        <v>94</v>
      </c>
      <c r="S643">
        <v>1</v>
      </c>
      <c r="T643">
        <v>0</v>
      </c>
      <c r="U643">
        <v>1</v>
      </c>
      <c r="V643">
        <v>0</v>
      </c>
      <c r="W643">
        <f t="shared" ref="W643:W706" si="32">COUNTIFS($H$2:$H$1248,$H643,$E$2:$E$1248,$K$2:$K$1248)</f>
        <v>1</v>
      </c>
      <c r="X643">
        <v>739</v>
      </c>
    </row>
    <row r="644" spans="1:24" x14ac:dyDescent="0.3">
      <c r="A644">
        <v>12</v>
      </c>
      <c r="B644">
        <v>10</v>
      </c>
      <c r="C644">
        <v>11</v>
      </c>
      <c r="D644">
        <v>33</v>
      </c>
      <c r="E644">
        <v>1988</v>
      </c>
      <c r="F644">
        <v>1</v>
      </c>
      <c r="G644">
        <v>14</v>
      </c>
      <c r="H644" t="s">
        <v>259</v>
      </c>
      <c r="I644">
        <v>1984</v>
      </c>
      <c r="J644">
        <v>1980</v>
      </c>
      <c r="K644">
        <f>VLOOKUP(E644,Plan4!$A$4:$E$32,4,0)</f>
        <v>1976</v>
      </c>
      <c r="L644">
        <v>1992</v>
      </c>
      <c r="M644">
        <v>6</v>
      </c>
      <c r="N644">
        <v>19</v>
      </c>
      <c r="O644">
        <v>0</v>
      </c>
      <c r="P644">
        <v>0</v>
      </c>
      <c r="Q644">
        <f t="shared" si="30"/>
        <v>1</v>
      </c>
      <c r="R644">
        <f t="shared" si="31"/>
        <v>6</v>
      </c>
      <c r="S644">
        <v>0</v>
      </c>
      <c r="T644">
        <v>0</v>
      </c>
      <c r="U644">
        <v>1</v>
      </c>
      <c r="V644">
        <v>0</v>
      </c>
      <c r="W644">
        <f t="shared" si="32"/>
        <v>1</v>
      </c>
      <c r="X644">
        <v>739</v>
      </c>
    </row>
    <row r="645" spans="1:24" x14ac:dyDescent="0.3">
      <c r="A645">
        <v>11</v>
      </c>
      <c r="B645">
        <v>14</v>
      </c>
      <c r="C645">
        <v>15</v>
      </c>
      <c r="D645">
        <v>40</v>
      </c>
      <c r="E645">
        <v>1988</v>
      </c>
      <c r="F645">
        <v>0</v>
      </c>
      <c r="G645">
        <v>15</v>
      </c>
      <c r="H645" t="s">
        <v>281</v>
      </c>
      <c r="I645">
        <v>1984</v>
      </c>
      <c r="J645">
        <v>1980</v>
      </c>
      <c r="K645">
        <f>VLOOKUP(E645,Plan4!$A$4:$E$32,4,0)</f>
        <v>1976</v>
      </c>
      <c r="L645">
        <v>1992</v>
      </c>
      <c r="M645">
        <v>17</v>
      </c>
      <c r="N645">
        <v>59</v>
      </c>
      <c r="O645">
        <v>0</v>
      </c>
      <c r="P645">
        <v>0</v>
      </c>
      <c r="Q645">
        <f t="shared" si="30"/>
        <v>10</v>
      </c>
      <c r="R645">
        <f t="shared" si="31"/>
        <v>39</v>
      </c>
      <c r="S645">
        <v>0</v>
      </c>
      <c r="T645">
        <v>0</v>
      </c>
      <c r="U645">
        <v>1</v>
      </c>
      <c r="V645">
        <v>0</v>
      </c>
      <c r="W645">
        <f t="shared" si="32"/>
        <v>1</v>
      </c>
      <c r="X645">
        <v>739</v>
      </c>
    </row>
    <row r="646" spans="1:24" x14ac:dyDescent="0.3">
      <c r="A646">
        <v>11</v>
      </c>
      <c r="B646">
        <v>6</v>
      </c>
      <c r="C646">
        <v>6</v>
      </c>
      <c r="D646">
        <v>23</v>
      </c>
      <c r="E646">
        <v>1988</v>
      </c>
      <c r="F646">
        <v>0</v>
      </c>
      <c r="G646">
        <v>10</v>
      </c>
      <c r="H646" t="s">
        <v>214</v>
      </c>
      <c r="I646">
        <v>1984</v>
      </c>
      <c r="J646">
        <v>1980</v>
      </c>
      <c r="K646">
        <f>VLOOKUP(E646,Plan4!$A$4:$E$32,4,0)</f>
        <v>1976</v>
      </c>
      <c r="L646">
        <v>1992</v>
      </c>
      <c r="M646">
        <v>0</v>
      </c>
      <c r="N646">
        <v>0</v>
      </c>
      <c r="O646">
        <v>7</v>
      </c>
      <c r="P646">
        <v>32</v>
      </c>
      <c r="Q646">
        <f t="shared" si="30"/>
        <v>4</v>
      </c>
      <c r="R646">
        <f t="shared" si="31"/>
        <v>22</v>
      </c>
      <c r="S646">
        <v>0</v>
      </c>
      <c r="T646">
        <v>0</v>
      </c>
      <c r="U646">
        <v>0</v>
      </c>
      <c r="V646">
        <v>1</v>
      </c>
      <c r="W646">
        <f t="shared" si="32"/>
        <v>1</v>
      </c>
      <c r="X646">
        <v>739</v>
      </c>
    </row>
    <row r="647" spans="1:24" x14ac:dyDescent="0.3">
      <c r="A647">
        <v>10</v>
      </c>
      <c r="B647">
        <v>12</v>
      </c>
      <c r="C647">
        <v>13</v>
      </c>
      <c r="D647">
        <v>35</v>
      </c>
      <c r="E647">
        <v>1988</v>
      </c>
      <c r="F647">
        <v>0</v>
      </c>
      <c r="G647">
        <v>11</v>
      </c>
      <c r="H647" t="s">
        <v>264</v>
      </c>
      <c r="I647">
        <v>1984</v>
      </c>
      <c r="J647">
        <v>1980</v>
      </c>
      <c r="K647">
        <f>VLOOKUP(E647,Plan4!$A$4:$E$32,4,0)</f>
        <v>1976</v>
      </c>
      <c r="L647">
        <v>1992</v>
      </c>
      <c r="M647">
        <v>0</v>
      </c>
      <c r="N647">
        <v>0</v>
      </c>
      <c r="O647">
        <v>8</v>
      </c>
      <c r="P647">
        <v>41</v>
      </c>
      <c r="Q647">
        <f t="shared" si="30"/>
        <v>6</v>
      </c>
      <c r="R647">
        <f t="shared" si="31"/>
        <v>22</v>
      </c>
      <c r="S647">
        <v>0</v>
      </c>
      <c r="T647">
        <v>0</v>
      </c>
      <c r="U647">
        <v>0</v>
      </c>
      <c r="V647">
        <v>1</v>
      </c>
      <c r="W647">
        <f t="shared" si="32"/>
        <v>1</v>
      </c>
      <c r="X647">
        <v>739</v>
      </c>
    </row>
    <row r="648" spans="1:24" x14ac:dyDescent="0.3">
      <c r="A648">
        <v>7</v>
      </c>
      <c r="B648">
        <v>11</v>
      </c>
      <c r="C648">
        <v>6</v>
      </c>
      <c r="D648">
        <v>24</v>
      </c>
      <c r="E648">
        <v>1988</v>
      </c>
      <c r="F648">
        <v>0</v>
      </c>
      <c r="G648">
        <v>10</v>
      </c>
      <c r="H648" t="s">
        <v>247</v>
      </c>
      <c r="I648">
        <v>1984</v>
      </c>
      <c r="J648">
        <v>1980</v>
      </c>
      <c r="K648">
        <f>VLOOKUP(E648,Plan4!$A$4:$E$32,4,0)</f>
        <v>1976</v>
      </c>
      <c r="L648">
        <v>1992</v>
      </c>
      <c r="M648">
        <v>20</v>
      </c>
      <c r="N648">
        <v>53</v>
      </c>
      <c r="O648">
        <v>6</v>
      </c>
      <c r="P648">
        <v>25</v>
      </c>
      <c r="Q648">
        <f t="shared" si="30"/>
        <v>4</v>
      </c>
      <c r="R648">
        <f t="shared" si="31"/>
        <v>27</v>
      </c>
      <c r="S648">
        <v>0</v>
      </c>
      <c r="T648">
        <v>0</v>
      </c>
      <c r="U648">
        <v>1</v>
      </c>
      <c r="V648">
        <v>1</v>
      </c>
      <c r="W648">
        <f t="shared" si="32"/>
        <v>1</v>
      </c>
      <c r="X648">
        <v>739</v>
      </c>
    </row>
    <row r="649" spans="1:24" x14ac:dyDescent="0.3">
      <c r="A649">
        <v>6</v>
      </c>
      <c r="B649">
        <v>4</v>
      </c>
      <c r="C649">
        <v>6</v>
      </c>
      <c r="D649">
        <v>16</v>
      </c>
      <c r="E649">
        <v>1988</v>
      </c>
      <c r="F649">
        <v>0</v>
      </c>
      <c r="G649">
        <v>9</v>
      </c>
      <c r="H649" t="s">
        <v>212</v>
      </c>
      <c r="I649">
        <v>1984</v>
      </c>
      <c r="J649">
        <v>1980</v>
      </c>
      <c r="K649">
        <f>VLOOKUP(E649,Plan4!$A$4:$E$32,4,0)</f>
        <v>1976</v>
      </c>
      <c r="L649">
        <v>1992</v>
      </c>
      <c r="M649">
        <v>5</v>
      </c>
      <c r="N649">
        <v>28</v>
      </c>
      <c r="O649">
        <v>6</v>
      </c>
      <c r="P649">
        <v>14</v>
      </c>
      <c r="Q649">
        <f t="shared" si="30"/>
        <v>2</v>
      </c>
      <c r="R649">
        <f t="shared" si="31"/>
        <v>9</v>
      </c>
      <c r="S649">
        <v>0</v>
      </c>
      <c r="T649">
        <v>0</v>
      </c>
      <c r="U649">
        <v>1</v>
      </c>
      <c r="V649">
        <v>1</v>
      </c>
      <c r="W649">
        <f t="shared" si="32"/>
        <v>1</v>
      </c>
      <c r="X649">
        <v>739</v>
      </c>
    </row>
    <row r="650" spans="1:24" x14ac:dyDescent="0.3">
      <c r="A650">
        <v>6</v>
      </c>
      <c r="B650">
        <v>4</v>
      </c>
      <c r="C650">
        <v>4</v>
      </c>
      <c r="D650">
        <v>14</v>
      </c>
      <c r="E650">
        <v>1988</v>
      </c>
      <c r="F650">
        <v>0</v>
      </c>
      <c r="G650">
        <v>8</v>
      </c>
      <c r="H650" t="s">
        <v>221</v>
      </c>
      <c r="I650">
        <v>1984</v>
      </c>
      <c r="J650">
        <v>1980</v>
      </c>
      <c r="K650">
        <f>VLOOKUP(E650,Plan4!$A$4:$E$32,4,0)</f>
        <v>1976</v>
      </c>
      <c r="L650">
        <v>1992</v>
      </c>
      <c r="M650">
        <v>14</v>
      </c>
      <c r="N650">
        <v>32</v>
      </c>
      <c r="O650">
        <v>8</v>
      </c>
      <c r="P650">
        <v>15</v>
      </c>
      <c r="Q650">
        <f t="shared" si="30"/>
        <v>2</v>
      </c>
      <c r="R650">
        <f t="shared" si="31"/>
        <v>13</v>
      </c>
      <c r="S650">
        <v>0</v>
      </c>
      <c r="T650">
        <v>0</v>
      </c>
      <c r="U650">
        <v>1</v>
      </c>
      <c r="V650">
        <v>1</v>
      </c>
      <c r="W650">
        <f t="shared" si="32"/>
        <v>1</v>
      </c>
      <c r="X650">
        <v>739</v>
      </c>
    </row>
    <row r="651" spans="1:24" x14ac:dyDescent="0.3">
      <c r="A651">
        <v>5</v>
      </c>
      <c r="B651">
        <v>11</v>
      </c>
      <c r="C651">
        <v>12</v>
      </c>
      <c r="D651">
        <v>28</v>
      </c>
      <c r="E651">
        <v>1988</v>
      </c>
      <c r="F651">
        <v>0</v>
      </c>
      <c r="G651">
        <v>8</v>
      </c>
      <c r="H651" t="s">
        <v>293</v>
      </c>
      <c r="I651">
        <v>1984</v>
      </c>
      <c r="J651">
        <v>1980</v>
      </c>
      <c r="K651">
        <f>VLOOKUP(E651,Plan4!$A$4:$E$32,4,0)</f>
        <v>1976</v>
      </c>
      <c r="L651">
        <v>1992</v>
      </c>
      <c r="M651">
        <v>15</v>
      </c>
      <c r="N651">
        <v>32</v>
      </c>
      <c r="O651">
        <v>0</v>
      </c>
      <c r="P651">
        <v>0</v>
      </c>
      <c r="Q651">
        <f t="shared" si="30"/>
        <v>0</v>
      </c>
      <c r="R651">
        <f t="shared" si="31"/>
        <v>0</v>
      </c>
      <c r="S651">
        <v>0</v>
      </c>
      <c r="T651">
        <v>0</v>
      </c>
      <c r="U651">
        <v>1</v>
      </c>
      <c r="V651">
        <v>0</v>
      </c>
      <c r="W651">
        <f t="shared" si="32"/>
        <v>0</v>
      </c>
      <c r="X651">
        <v>739</v>
      </c>
    </row>
    <row r="652" spans="1:24" x14ac:dyDescent="0.3">
      <c r="A652">
        <v>5</v>
      </c>
      <c r="B652">
        <v>10</v>
      </c>
      <c r="C652">
        <v>9</v>
      </c>
      <c r="D652">
        <v>24</v>
      </c>
      <c r="E652">
        <v>1988</v>
      </c>
      <c r="F652">
        <v>0</v>
      </c>
      <c r="G652">
        <v>16</v>
      </c>
      <c r="H652" t="s">
        <v>213</v>
      </c>
      <c r="I652">
        <v>1984</v>
      </c>
      <c r="J652">
        <v>1980</v>
      </c>
      <c r="K652">
        <f>VLOOKUP(E652,Plan4!$A$4:$E$32,4,0)</f>
        <v>1976</v>
      </c>
      <c r="L652">
        <v>1992</v>
      </c>
      <c r="M652">
        <v>5</v>
      </c>
      <c r="N652">
        <v>37</v>
      </c>
      <c r="O652">
        <v>5</v>
      </c>
      <c r="P652">
        <v>21</v>
      </c>
      <c r="Q652">
        <f t="shared" si="30"/>
        <v>3</v>
      </c>
      <c r="R652">
        <f t="shared" si="31"/>
        <v>13</v>
      </c>
      <c r="S652">
        <v>0</v>
      </c>
      <c r="T652">
        <v>0</v>
      </c>
      <c r="U652">
        <v>1</v>
      </c>
      <c r="V652">
        <v>1</v>
      </c>
      <c r="W652">
        <f t="shared" si="32"/>
        <v>1</v>
      </c>
      <c r="X652">
        <v>739</v>
      </c>
    </row>
    <row r="653" spans="1:24" x14ac:dyDescent="0.3">
      <c r="A653">
        <v>5</v>
      </c>
      <c r="B653">
        <v>2</v>
      </c>
      <c r="C653">
        <v>2</v>
      </c>
      <c r="D653">
        <v>9</v>
      </c>
      <c r="E653">
        <v>1988</v>
      </c>
      <c r="F653">
        <v>0</v>
      </c>
      <c r="G653">
        <v>8</v>
      </c>
      <c r="H653" t="s">
        <v>278</v>
      </c>
      <c r="I653">
        <v>1984</v>
      </c>
      <c r="J653">
        <v>1980</v>
      </c>
      <c r="K653">
        <f>VLOOKUP(E653,Plan4!$A$4:$E$32,4,0)</f>
        <v>1976</v>
      </c>
      <c r="L653">
        <v>1992</v>
      </c>
      <c r="M653">
        <v>1</v>
      </c>
      <c r="N653">
        <v>3</v>
      </c>
      <c r="O653">
        <v>0</v>
      </c>
      <c r="P653">
        <v>0</v>
      </c>
      <c r="Q653">
        <f t="shared" si="30"/>
        <v>0</v>
      </c>
      <c r="R653">
        <f t="shared" si="31"/>
        <v>0</v>
      </c>
      <c r="S653">
        <v>0</v>
      </c>
      <c r="T653">
        <v>0</v>
      </c>
      <c r="U653">
        <v>1</v>
      </c>
      <c r="V653">
        <v>0</v>
      </c>
      <c r="W653">
        <f t="shared" si="32"/>
        <v>0</v>
      </c>
      <c r="X653">
        <v>739</v>
      </c>
    </row>
    <row r="654" spans="1:24" x14ac:dyDescent="0.3">
      <c r="A654">
        <v>4</v>
      </c>
      <c r="B654">
        <v>3</v>
      </c>
      <c r="C654">
        <v>7</v>
      </c>
      <c r="D654">
        <v>14</v>
      </c>
      <c r="E654">
        <v>1988</v>
      </c>
      <c r="F654">
        <v>0</v>
      </c>
      <c r="G654">
        <v>8</v>
      </c>
      <c r="H654" t="s">
        <v>237</v>
      </c>
      <c r="I654">
        <v>1984</v>
      </c>
      <c r="J654">
        <v>1980</v>
      </c>
      <c r="K654">
        <f>VLOOKUP(E654,Plan4!$A$4:$E$32,4,0)</f>
        <v>1976</v>
      </c>
      <c r="L654">
        <v>1992</v>
      </c>
      <c r="M654">
        <v>10</v>
      </c>
      <c r="N654">
        <v>32</v>
      </c>
      <c r="O654">
        <v>0</v>
      </c>
      <c r="P654">
        <v>0</v>
      </c>
      <c r="Q654">
        <f t="shared" si="30"/>
        <v>9</v>
      </c>
      <c r="R654">
        <f t="shared" si="31"/>
        <v>25</v>
      </c>
      <c r="S654">
        <v>0</v>
      </c>
      <c r="T654">
        <v>0</v>
      </c>
      <c r="U654">
        <v>1</v>
      </c>
      <c r="V654">
        <v>0</v>
      </c>
      <c r="W654">
        <f t="shared" si="32"/>
        <v>1</v>
      </c>
      <c r="X654">
        <v>739</v>
      </c>
    </row>
    <row r="655" spans="1:24" x14ac:dyDescent="0.3">
      <c r="A655">
        <v>3</v>
      </c>
      <c r="B655">
        <v>6</v>
      </c>
      <c r="C655">
        <v>5</v>
      </c>
      <c r="D655">
        <v>14</v>
      </c>
      <c r="E655">
        <v>1988</v>
      </c>
      <c r="F655">
        <v>0</v>
      </c>
      <c r="G655">
        <v>12</v>
      </c>
      <c r="H655" t="s">
        <v>216</v>
      </c>
      <c r="I655">
        <v>1984</v>
      </c>
      <c r="J655">
        <v>1980</v>
      </c>
      <c r="K655">
        <f>VLOOKUP(E655,Plan4!$A$4:$E$32,4,0)</f>
        <v>1976</v>
      </c>
      <c r="L655">
        <v>1992</v>
      </c>
      <c r="M655">
        <v>4</v>
      </c>
      <c r="N655">
        <v>24</v>
      </c>
      <c r="O655">
        <v>2</v>
      </c>
      <c r="P655">
        <v>9</v>
      </c>
      <c r="Q655">
        <f t="shared" si="30"/>
        <v>0</v>
      </c>
      <c r="R655">
        <f t="shared" si="31"/>
        <v>5</v>
      </c>
      <c r="S655">
        <v>0</v>
      </c>
      <c r="T655">
        <v>0</v>
      </c>
      <c r="U655">
        <v>1</v>
      </c>
      <c r="V655">
        <v>1</v>
      </c>
      <c r="W655">
        <f t="shared" si="32"/>
        <v>1</v>
      </c>
      <c r="X655">
        <v>739</v>
      </c>
    </row>
    <row r="656" spans="1:24" x14ac:dyDescent="0.3">
      <c r="A656">
        <v>3</v>
      </c>
      <c r="B656">
        <v>4</v>
      </c>
      <c r="C656">
        <v>5</v>
      </c>
      <c r="D656">
        <v>12</v>
      </c>
      <c r="E656">
        <v>1988</v>
      </c>
      <c r="F656">
        <v>0</v>
      </c>
      <c r="G656">
        <v>13</v>
      </c>
      <c r="H656" t="s">
        <v>241</v>
      </c>
      <c r="I656">
        <v>1984</v>
      </c>
      <c r="J656">
        <v>1980</v>
      </c>
      <c r="K656">
        <f>VLOOKUP(E656,Plan4!$A$4:$E$32,4,0)</f>
        <v>1976</v>
      </c>
      <c r="L656">
        <v>1992</v>
      </c>
      <c r="M656">
        <v>7</v>
      </c>
      <c r="N656">
        <v>18</v>
      </c>
      <c r="O656">
        <v>2</v>
      </c>
      <c r="P656">
        <v>9</v>
      </c>
      <c r="Q656">
        <f t="shared" si="30"/>
        <v>2</v>
      </c>
      <c r="R656">
        <f t="shared" si="31"/>
        <v>8</v>
      </c>
      <c r="S656">
        <v>0</v>
      </c>
      <c r="T656">
        <v>0</v>
      </c>
      <c r="U656">
        <v>1</v>
      </c>
      <c r="V656">
        <v>1</v>
      </c>
      <c r="W656">
        <f t="shared" si="32"/>
        <v>1</v>
      </c>
      <c r="X656">
        <v>739</v>
      </c>
    </row>
    <row r="657" spans="1:24" x14ac:dyDescent="0.3">
      <c r="A657">
        <v>3</v>
      </c>
      <c r="B657">
        <v>3</v>
      </c>
      <c r="C657">
        <v>2</v>
      </c>
      <c r="D657">
        <v>8</v>
      </c>
      <c r="E657">
        <v>1988</v>
      </c>
      <c r="F657">
        <v>0</v>
      </c>
      <c r="G657">
        <v>17</v>
      </c>
      <c r="H657" t="s">
        <v>239</v>
      </c>
      <c r="I657">
        <v>1984</v>
      </c>
      <c r="J657">
        <v>1980</v>
      </c>
      <c r="K657">
        <f>VLOOKUP(E657,Plan4!$A$4:$E$32,4,0)</f>
        <v>1976</v>
      </c>
      <c r="L657">
        <v>1992</v>
      </c>
      <c r="M657">
        <v>0</v>
      </c>
      <c r="N657">
        <v>0</v>
      </c>
      <c r="O657">
        <v>2</v>
      </c>
      <c r="P657">
        <v>14</v>
      </c>
      <c r="Q657">
        <f t="shared" si="30"/>
        <v>2</v>
      </c>
      <c r="R657">
        <f t="shared" si="31"/>
        <v>8</v>
      </c>
      <c r="S657">
        <v>0</v>
      </c>
      <c r="T657">
        <v>0</v>
      </c>
      <c r="U657">
        <v>0</v>
      </c>
      <c r="V657">
        <v>1</v>
      </c>
      <c r="W657">
        <f t="shared" si="32"/>
        <v>1</v>
      </c>
      <c r="X657">
        <v>739</v>
      </c>
    </row>
    <row r="658" spans="1:24" x14ac:dyDescent="0.3">
      <c r="A658">
        <v>3</v>
      </c>
      <c r="B658">
        <v>2</v>
      </c>
      <c r="C658">
        <v>8</v>
      </c>
      <c r="D658">
        <v>13</v>
      </c>
      <c r="E658">
        <v>1988</v>
      </c>
      <c r="F658">
        <v>0</v>
      </c>
      <c r="G658">
        <v>14</v>
      </c>
      <c r="H658" t="s">
        <v>240</v>
      </c>
      <c r="I658">
        <v>1984</v>
      </c>
      <c r="J658">
        <v>1980</v>
      </c>
      <c r="K658">
        <f>VLOOKUP(E658,Plan4!$A$4:$E$32,4,0)</f>
        <v>1976</v>
      </c>
      <c r="L658">
        <v>1992</v>
      </c>
      <c r="M658">
        <v>8</v>
      </c>
      <c r="N658">
        <v>11</v>
      </c>
      <c r="O658">
        <v>0</v>
      </c>
      <c r="P658">
        <v>0</v>
      </c>
      <c r="Q658">
        <f t="shared" si="30"/>
        <v>2</v>
      </c>
      <c r="R658">
        <f t="shared" si="31"/>
        <v>4</v>
      </c>
      <c r="S658">
        <v>0</v>
      </c>
      <c r="T658">
        <v>0</v>
      </c>
      <c r="U658">
        <v>1</v>
      </c>
      <c r="V658">
        <v>0</v>
      </c>
      <c r="W658">
        <f t="shared" si="32"/>
        <v>1</v>
      </c>
      <c r="X658">
        <v>739</v>
      </c>
    </row>
    <row r="659" spans="1:24" x14ac:dyDescent="0.3">
      <c r="A659">
        <v>3</v>
      </c>
      <c r="B659">
        <v>2</v>
      </c>
      <c r="C659">
        <v>5</v>
      </c>
      <c r="D659">
        <v>10</v>
      </c>
      <c r="E659">
        <v>1988</v>
      </c>
      <c r="F659">
        <v>0</v>
      </c>
      <c r="G659">
        <v>9</v>
      </c>
      <c r="H659" t="s">
        <v>223</v>
      </c>
      <c r="I659">
        <v>1984</v>
      </c>
      <c r="J659">
        <v>1980</v>
      </c>
      <c r="K659">
        <f>VLOOKUP(E659,Plan4!$A$4:$E$32,4,0)</f>
        <v>1976</v>
      </c>
      <c r="L659">
        <v>1992</v>
      </c>
      <c r="M659">
        <v>10</v>
      </c>
      <c r="N659">
        <v>44</v>
      </c>
      <c r="O659">
        <v>0</v>
      </c>
      <c r="P659">
        <v>0</v>
      </c>
      <c r="Q659">
        <f t="shared" si="30"/>
        <v>0</v>
      </c>
      <c r="R659">
        <f t="shared" si="31"/>
        <v>11</v>
      </c>
      <c r="S659">
        <v>0</v>
      </c>
      <c r="T659">
        <v>0</v>
      </c>
      <c r="U659">
        <v>1</v>
      </c>
      <c r="V659">
        <v>0</v>
      </c>
      <c r="W659">
        <f t="shared" si="32"/>
        <v>1</v>
      </c>
      <c r="X659">
        <v>739</v>
      </c>
    </row>
    <row r="660" spans="1:24" x14ac:dyDescent="0.3">
      <c r="A660">
        <v>2</v>
      </c>
      <c r="B660">
        <v>5</v>
      </c>
      <c r="C660">
        <v>9</v>
      </c>
      <c r="D660">
        <v>16</v>
      </c>
      <c r="E660">
        <v>1988</v>
      </c>
      <c r="F660">
        <v>0</v>
      </c>
      <c r="G660">
        <v>9</v>
      </c>
      <c r="H660" t="s">
        <v>244</v>
      </c>
      <c r="I660">
        <v>1984</v>
      </c>
      <c r="J660">
        <v>1980</v>
      </c>
      <c r="K660">
        <f>VLOOKUP(E660,Plan4!$A$4:$E$32,4,0)</f>
        <v>1976</v>
      </c>
      <c r="L660">
        <v>1992</v>
      </c>
      <c r="M660">
        <v>0</v>
      </c>
      <c r="N660">
        <v>0</v>
      </c>
      <c r="O660">
        <v>3</v>
      </c>
      <c r="P660">
        <v>32</v>
      </c>
      <c r="Q660">
        <f t="shared" si="30"/>
        <v>7</v>
      </c>
      <c r="R660">
        <f t="shared" si="31"/>
        <v>26</v>
      </c>
      <c r="S660">
        <v>0</v>
      </c>
      <c r="T660">
        <v>0</v>
      </c>
      <c r="U660">
        <v>0</v>
      </c>
      <c r="V660">
        <v>1</v>
      </c>
      <c r="W660">
        <f t="shared" si="32"/>
        <v>1</v>
      </c>
      <c r="X660">
        <v>739</v>
      </c>
    </row>
    <row r="661" spans="1:24" x14ac:dyDescent="0.3">
      <c r="A661">
        <v>2</v>
      </c>
      <c r="B661">
        <v>3</v>
      </c>
      <c r="C661">
        <v>0</v>
      </c>
      <c r="D661">
        <v>5</v>
      </c>
      <c r="E661">
        <v>1988</v>
      </c>
      <c r="F661">
        <v>0</v>
      </c>
      <c r="G661">
        <v>9</v>
      </c>
      <c r="H661" t="s">
        <v>225</v>
      </c>
      <c r="I661">
        <v>1984</v>
      </c>
      <c r="J661">
        <v>1980</v>
      </c>
      <c r="K661">
        <f>VLOOKUP(E661,Plan4!$A$4:$E$32,4,0)</f>
        <v>1976</v>
      </c>
      <c r="L661">
        <v>1992</v>
      </c>
      <c r="M661">
        <v>0</v>
      </c>
      <c r="N661">
        <v>3</v>
      </c>
      <c r="O661">
        <v>0</v>
      </c>
      <c r="P661">
        <v>0</v>
      </c>
      <c r="Q661">
        <f t="shared" si="30"/>
        <v>1</v>
      </c>
      <c r="R661">
        <f t="shared" si="31"/>
        <v>2</v>
      </c>
      <c r="S661">
        <v>0</v>
      </c>
      <c r="T661">
        <v>0</v>
      </c>
      <c r="U661">
        <v>1</v>
      </c>
      <c r="V661">
        <v>0</v>
      </c>
      <c r="W661">
        <f t="shared" si="32"/>
        <v>1</v>
      </c>
      <c r="X661">
        <v>739</v>
      </c>
    </row>
    <row r="662" spans="1:24" x14ac:dyDescent="0.3">
      <c r="A662">
        <v>2</v>
      </c>
      <c r="B662">
        <v>2</v>
      </c>
      <c r="C662">
        <v>5</v>
      </c>
      <c r="D662">
        <v>9</v>
      </c>
      <c r="E662">
        <v>1988</v>
      </c>
      <c r="F662">
        <v>0</v>
      </c>
      <c r="G662">
        <v>14</v>
      </c>
      <c r="H662" t="s">
        <v>226</v>
      </c>
      <c r="I662">
        <v>1984</v>
      </c>
      <c r="J662">
        <v>1980</v>
      </c>
      <c r="K662">
        <f>VLOOKUP(E662,Plan4!$A$4:$E$32,4,0)</f>
        <v>1976</v>
      </c>
      <c r="L662">
        <v>1992</v>
      </c>
      <c r="M662">
        <v>5</v>
      </c>
      <c r="N662">
        <v>13</v>
      </c>
      <c r="O662">
        <v>0</v>
      </c>
      <c r="P662">
        <v>3</v>
      </c>
      <c r="Q662">
        <f t="shared" si="30"/>
        <v>0</v>
      </c>
      <c r="R662">
        <f t="shared" si="31"/>
        <v>5</v>
      </c>
      <c r="S662">
        <v>0</v>
      </c>
      <c r="T662">
        <v>0</v>
      </c>
      <c r="U662">
        <v>1</v>
      </c>
      <c r="V662">
        <v>1</v>
      </c>
      <c r="W662">
        <f t="shared" si="32"/>
        <v>1</v>
      </c>
      <c r="X662">
        <v>739</v>
      </c>
    </row>
    <row r="663" spans="1:24" x14ac:dyDescent="0.3">
      <c r="A663">
        <v>2</v>
      </c>
      <c r="B663">
        <v>1</v>
      </c>
      <c r="C663">
        <v>1</v>
      </c>
      <c r="D663">
        <v>4</v>
      </c>
      <c r="E663">
        <v>1988</v>
      </c>
      <c r="F663">
        <v>0</v>
      </c>
      <c r="G663">
        <v>10</v>
      </c>
      <c r="H663" t="s">
        <v>217</v>
      </c>
      <c r="I663">
        <v>1984</v>
      </c>
      <c r="J663">
        <v>1980</v>
      </c>
      <c r="K663">
        <f>VLOOKUP(E663,Plan4!$A$4:$E$32,4,0)</f>
        <v>1976</v>
      </c>
      <c r="L663">
        <v>1992</v>
      </c>
      <c r="M663">
        <v>0</v>
      </c>
      <c r="N663">
        <v>6</v>
      </c>
      <c r="O663">
        <v>2</v>
      </c>
      <c r="P663">
        <v>5</v>
      </c>
      <c r="Q663">
        <f t="shared" si="30"/>
        <v>1</v>
      </c>
      <c r="R663">
        <f t="shared" si="31"/>
        <v>3</v>
      </c>
      <c r="S663">
        <v>0</v>
      </c>
      <c r="T663">
        <v>0</v>
      </c>
      <c r="U663">
        <v>1</v>
      </c>
      <c r="V663">
        <v>1</v>
      </c>
      <c r="W663">
        <f t="shared" si="32"/>
        <v>1</v>
      </c>
      <c r="X663">
        <v>739</v>
      </c>
    </row>
    <row r="664" spans="1:24" x14ac:dyDescent="0.3">
      <c r="A664">
        <v>1</v>
      </c>
      <c r="B664">
        <v>2</v>
      </c>
      <c r="C664">
        <v>3</v>
      </c>
      <c r="D664">
        <v>6</v>
      </c>
      <c r="E664">
        <v>1988</v>
      </c>
      <c r="F664">
        <v>0</v>
      </c>
      <c r="G664">
        <v>9</v>
      </c>
      <c r="H664" t="s">
        <v>236</v>
      </c>
      <c r="I664">
        <v>1984</v>
      </c>
      <c r="J664">
        <v>1980</v>
      </c>
      <c r="K664">
        <f>VLOOKUP(E664,Plan4!$A$4:$E$32,4,0)</f>
        <v>1976</v>
      </c>
      <c r="L664">
        <v>1992</v>
      </c>
      <c r="M664">
        <v>1</v>
      </c>
      <c r="N664">
        <v>8</v>
      </c>
      <c r="O664">
        <v>2</v>
      </c>
      <c r="P664">
        <v>4</v>
      </c>
      <c r="Q664">
        <f t="shared" si="30"/>
        <v>0</v>
      </c>
      <c r="R664">
        <f t="shared" si="31"/>
        <v>2</v>
      </c>
      <c r="S664">
        <v>0</v>
      </c>
      <c r="T664">
        <v>0</v>
      </c>
      <c r="U664">
        <v>1</v>
      </c>
      <c r="V664">
        <v>1</v>
      </c>
      <c r="W664">
        <f t="shared" si="32"/>
        <v>1</v>
      </c>
      <c r="X664">
        <v>739</v>
      </c>
    </row>
    <row r="665" spans="1:24" x14ac:dyDescent="0.3">
      <c r="A665">
        <v>1</v>
      </c>
      <c r="B665">
        <v>1</v>
      </c>
      <c r="C665">
        <v>2</v>
      </c>
      <c r="D665">
        <v>4</v>
      </c>
      <c r="E665">
        <v>1988</v>
      </c>
      <c r="F665">
        <v>0</v>
      </c>
      <c r="G665">
        <v>10</v>
      </c>
      <c r="H665" t="s">
        <v>233</v>
      </c>
      <c r="I665">
        <v>1984</v>
      </c>
      <c r="J665">
        <v>1980</v>
      </c>
      <c r="K665">
        <f>VLOOKUP(E665,Plan4!$A$4:$E$32,4,0)</f>
        <v>1976</v>
      </c>
      <c r="L665">
        <v>1992</v>
      </c>
      <c r="M665">
        <v>4</v>
      </c>
      <c r="N665">
        <v>12</v>
      </c>
      <c r="O665">
        <v>3</v>
      </c>
      <c r="P665">
        <v>8</v>
      </c>
      <c r="Q665">
        <f t="shared" si="30"/>
        <v>4</v>
      </c>
      <c r="R665">
        <f t="shared" si="31"/>
        <v>6</v>
      </c>
      <c r="S665">
        <v>0</v>
      </c>
      <c r="T665">
        <v>0</v>
      </c>
      <c r="U665">
        <v>1</v>
      </c>
      <c r="V665">
        <v>1</v>
      </c>
      <c r="W665">
        <f t="shared" si="32"/>
        <v>1</v>
      </c>
      <c r="X665">
        <v>739</v>
      </c>
    </row>
    <row r="666" spans="1:24" x14ac:dyDescent="0.3">
      <c r="A666">
        <v>1</v>
      </c>
      <c r="B666">
        <v>1</v>
      </c>
      <c r="C666">
        <v>2</v>
      </c>
      <c r="D666">
        <v>4</v>
      </c>
      <c r="E666">
        <v>1988</v>
      </c>
      <c r="F666">
        <v>0</v>
      </c>
      <c r="G666">
        <v>8</v>
      </c>
      <c r="H666" t="s">
        <v>224</v>
      </c>
      <c r="I666">
        <v>1984</v>
      </c>
      <c r="J666">
        <v>1980</v>
      </c>
      <c r="K666">
        <f>VLOOKUP(E666,Plan4!$A$4:$E$32,4,0)</f>
        <v>1976</v>
      </c>
      <c r="L666">
        <v>1992</v>
      </c>
      <c r="M666">
        <v>1</v>
      </c>
      <c r="N666">
        <v>5</v>
      </c>
      <c r="O666">
        <v>1</v>
      </c>
      <c r="P666">
        <v>6</v>
      </c>
      <c r="Q666">
        <f t="shared" si="30"/>
        <v>0</v>
      </c>
      <c r="R666">
        <f t="shared" si="31"/>
        <v>2</v>
      </c>
      <c r="S666">
        <v>0</v>
      </c>
      <c r="T666">
        <v>1</v>
      </c>
      <c r="U666">
        <v>1</v>
      </c>
      <c r="V666">
        <v>1</v>
      </c>
      <c r="W666">
        <f t="shared" si="32"/>
        <v>1</v>
      </c>
      <c r="X666">
        <v>739</v>
      </c>
    </row>
    <row r="667" spans="1:24" x14ac:dyDescent="0.3">
      <c r="A667">
        <v>1</v>
      </c>
      <c r="B667">
        <v>1</v>
      </c>
      <c r="C667">
        <v>0</v>
      </c>
      <c r="D667">
        <v>2</v>
      </c>
      <c r="E667">
        <v>1988</v>
      </c>
      <c r="F667">
        <v>0</v>
      </c>
      <c r="G667">
        <v>9</v>
      </c>
      <c r="H667" t="s">
        <v>253</v>
      </c>
      <c r="I667">
        <v>1984</v>
      </c>
      <c r="J667">
        <v>1980</v>
      </c>
      <c r="K667">
        <f>VLOOKUP(E667,Plan4!$A$4:$E$32,4,0)</f>
        <v>1976</v>
      </c>
      <c r="L667">
        <v>1992</v>
      </c>
      <c r="M667">
        <v>0</v>
      </c>
      <c r="N667">
        <v>3</v>
      </c>
      <c r="O667">
        <v>0</v>
      </c>
      <c r="P667">
        <v>0</v>
      </c>
      <c r="Q667">
        <f t="shared" si="30"/>
        <v>0</v>
      </c>
      <c r="R667">
        <f t="shared" si="31"/>
        <v>0</v>
      </c>
      <c r="S667">
        <v>0</v>
      </c>
      <c r="T667">
        <v>0</v>
      </c>
      <c r="U667">
        <v>1</v>
      </c>
      <c r="V667">
        <v>0</v>
      </c>
      <c r="W667">
        <f t="shared" si="32"/>
        <v>0</v>
      </c>
      <c r="X667">
        <v>739</v>
      </c>
    </row>
    <row r="668" spans="1:24" x14ac:dyDescent="0.3">
      <c r="A668">
        <v>1</v>
      </c>
      <c r="B668">
        <v>0</v>
      </c>
      <c r="C668">
        <v>2</v>
      </c>
      <c r="D668">
        <v>3</v>
      </c>
      <c r="E668">
        <v>1988</v>
      </c>
      <c r="F668">
        <v>0</v>
      </c>
      <c r="G668">
        <v>10</v>
      </c>
      <c r="H668" t="s">
        <v>272</v>
      </c>
      <c r="I668">
        <v>1984</v>
      </c>
      <c r="J668">
        <v>1980</v>
      </c>
      <c r="K668">
        <f>VLOOKUP(E668,Plan4!$A$4:$E$32,4,0)</f>
        <v>1976</v>
      </c>
      <c r="L668">
        <v>1992</v>
      </c>
      <c r="M668">
        <v>2</v>
      </c>
      <c r="N668">
        <v>2</v>
      </c>
      <c r="O668">
        <v>0</v>
      </c>
      <c r="P668">
        <v>0</v>
      </c>
      <c r="Q668">
        <f t="shared" si="30"/>
        <v>0</v>
      </c>
      <c r="R668">
        <f t="shared" si="31"/>
        <v>0</v>
      </c>
      <c r="S668">
        <v>0</v>
      </c>
      <c r="T668">
        <v>0</v>
      </c>
      <c r="U668">
        <v>1</v>
      </c>
      <c r="V668">
        <v>0</v>
      </c>
      <c r="W668">
        <f t="shared" si="32"/>
        <v>0</v>
      </c>
      <c r="X668">
        <v>739</v>
      </c>
    </row>
    <row r="669" spans="1:24" x14ac:dyDescent="0.3">
      <c r="A669">
        <v>1</v>
      </c>
      <c r="B669">
        <v>0</v>
      </c>
      <c r="C669">
        <v>0</v>
      </c>
      <c r="D669">
        <v>1</v>
      </c>
      <c r="E669">
        <v>1988</v>
      </c>
      <c r="F669">
        <v>0</v>
      </c>
      <c r="G669">
        <v>10</v>
      </c>
      <c r="H669" t="s">
        <v>215</v>
      </c>
      <c r="I669">
        <v>1984</v>
      </c>
      <c r="J669">
        <v>1980</v>
      </c>
      <c r="K669">
        <f>VLOOKUP(E669,Plan4!$A$4:$E$32,4,0)</f>
        <v>1976</v>
      </c>
      <c r="L669">
        <v>1992</v>
      </c>
      <c r="M669">
        <v>1</v>
      </c>
      <c r="N669">
        <v>3</v>
      </c>
      <c r="O669">
        <v>1</v>
      </c>
      <c r="P669">
        <v>4</v>
      </c>
      <c r="Q669">
        <f t="shared" si="30"/>
        <v>0</v>
      </c>
      <c r="R669">
        <f t="shared" si="31"/>
        <v>1</v>
      </c>
      <c r="S669">
        <v>0</v>
      </c>
      <c r="T669">
        <v>0</v>
      </c>
      <c r="U669">
        <v>1</v>
      </c>
      <c r="V669">
        <v>1</v>
      </c>
      <c r="W669">
        <f t="shared" si="32"/>
        <v>1</v>
      </c>
      <c r="X669">
        <v>739</v>
      </c>
    </row>
    <row r="670" spans="1:24" x14ac:dyDescent="0.3">
      <c r="A670">
        <v>1</v>
      </c>
      <c r="B670">
        <v>0</v>
      </c>
      <c r="C670">
        <v>0</v>
      </c>
      <c r="D670">
        <v>1</v>
      </c>
      <c r="E670">
        <v>1988</v>
      </c>
      <c r="F670">
        <v>0</v>
      </c>
      <c r="G670">
        <v>11</v>
      </c>
      <c r="H670" t="s">
        <v>246</v>
      </c>
      <c r="I670">
        <v>1984</v>
      </c>
      <c r="J670">
        <v>1980</v>
      </c>
      <c r="K670">
        <f>VLOOKUP(E670,Plan4!$A$4:$E$32,4,0)</f>
        <v>1976</v>
      </c>
      <c r="L670">
        <v>1992</v>
      </c>
      <c r="M670">
        <v>1</v>
      </c>
      <c r="N670">
        <v>3</v>
      </c>
      <c r="O670">
        <v>0</v>
      </c>
      <c r="P670">
        <v>0</v>
      </c>
      <c r="Q670">
        <f t="shared" si="30"/>
        <v>0</v>
      </c>
      <c r="R670">
        <f t="shared" si="31"/>
        <v>2</v>
      </c>
      <c r="S670">
        <v>0</v>
      </c>
      <c r="T670">
        <v>0</v>
      </c>
      <c r="U670">
        <v>1</v>
      </c>
      <c r="V670">
        <v>0</v>
      </c>
      <c r="W670">
        <f t="shared" si="32"/>
        <v>1</v>
      </c>
      <c r="X670">
        <v>739</v>
      </c>
    </row>
    <row r="671" spans="1:24" x14ac:dyDescent="0.3">
      <c r="A671">
        <v>1</v>
      </c>
      <c r="B671">
        <v>0</v>
      </c>
      <c r="C671">
        <v>0</v>
      </c>
      <c r="D671">
        <v>1</v>
      </c>
      <c r="E671">
        <v>1988</v>
      </c>
      <c r="F671">
        <v>0</v>
      </c>
      <c r="G671">
        <v>11</v>
      </c>
      <c r="H671" t="s">
        <v>300</v>
      </c>
      <c r="I671">
        <v>1984</v>
      </c>
      <c r="J671">
        <v>1980</v>
      </c>
      <c r="K671">
        <f>VLOOKUP(E671,Plan4!$A$4:$E$32,4,0)</f>
        <v>1976</v>
      </c>
      <c r="L671">
        <v>1992</v>
      </c>
      <c r="M671">
        <v>0</v>
      </c>
      <c r="N671">
        <v>0</v>
      </c>
      <c r="O671">
        <v>0</v>
      </c>
      <c r="P671">
        <v>0</v>
      </c>
      <c r="Q671">
        <f t="shared" si="30"/>
        <v>0</v>
      </c>
      <c r="R671">
        <f t="shared" si="31"/>
        <v>0</v>
      </c>
      <c r="S671">
        <v>0</v>
      </c>
      <c r="T671">
        <v>0</v>
      </c>
      <c r="U671">
        <v>0</v>
      </c>
      <c r="V671">
        <v>0</v>
      </c>
      <c r="W671">
        <f t="shared" si="32"/>
        <v>0</v>
      </c>
      <c r="X671">
        <v>739</v>
      </c>
    </row>
    <row r="672" spans="1:24" x14ac:dyDescent="0.3">
      <c r="A672">
        <v>0</v>
      </c>
      <c r="B672">
        <v>4</v>
      </c>
      <c r="C672">
        <v>7</v>
      </c>
      <c r="D672">
        <v>11</v>
      </c>
      <c r="E672">
        <v>1988</v>
      </c>
      <c r="F672">
        <v>0</v>
      </c>
      <c r="G672">
        <v>9</v>
      </c>
      <c r="H672" t="s">
        <v>230</v>
      </c>
      <c r="I672">
        <v>1984</v>
      </c>
      <c r="J672">
        <v>1980</v>
      </c>
      <c r="K672">
        <f>VLOOKUP(E672,Plan4!$A$4:$E$32,4,0)</f>
        <v>1976</v>
      </c>
      <c r="L672">
        <v>1992</v>
      </c>
      <c r="M672">
        <v>2</v>
      </c>
      <c r="N672">
        <v>19</v>
      </c>
      <c r="O672">
        <v>3</v>
      </c>
      <c r="P672">
        <v>12</v>
      </c>
      <c r="Q672">
        <f t="shared" si="30"/>
        <v>4</v>
      </c>
      <c r="R672">
        <f t="shared" si="31"/>
        <v>5</v>
      </c>
      <c r="S672">
        <v>0</v>
      </c>
      <c r="T672">
        <v>0</v>
      </c>
      <c r="U672">
        <v>1</v>
      </c>
      <c r="V672">
        <v>1</v>
      </c>
      <c r="W672">
        <f t="shared" si="32"/>
        <v>1</v>
      </c>
      <c r="X672">
        <v>739</v>
      </c>
    </row>
    <row r="673" spans="1:24" x14ac:dyDescent="0.3">
      <c r="A673">
        <v>0</v>
      </c>
      <c r="B673">
        <v>2</v>
      </c>
      <c r="C673">
        <v>2</v>
      </c>
      <c r="D673">
        <v>4</v>
      </c>
      <c r="E673">
        <v>1988</v>
      </c>
      <c r="F673">
        <v>0</v>
      </c>
      <c r="G673">
        <v>14</v>
      </c>
      <c r="H673" t="s">
        <v>218</v>
      </c>
      <c r="I673">
        <v>1984</v>
      </c>
      <c r="J673">
        <v>1980</v>
      </c>
      <c r="K673">
        <f>VLOOKUP(E673,Plan4!$A$4:$E$32,4,0)</f>
        <v>1976</v>
      </c>
      <c r="L673">
        <v>1992</v>
      </c>
      <c r="M673">
        <v>0</v>
      </c>
      <c r="N673">
        <v>8</v>
      </c>
      <c r="O673">
        <v>2</v>
      </c>
      <c r="P673">
        <v>2</v>
      </c>
      <c r="Q673">
        <f t="shared" si="30"/>
        <v>1</v>
      </c>
      <c r="R673">
        <f t="shared" si="31"/>
        <v>4</v>
      </c>
      <c r="S673">
        <v>0</v>
      </c>
      <c r="T673">
        <v>0</v>
      </c>
      <c r="U673">
        <v>1</v>
      </c>
      <c r="V673">
        <v>1</v>
      </c>
      <c r="W673">
        <f t="shared" si="32"/>
        <v>1</v>
      </c>
      <c r="X673">
        <v>739</v>
      </c>
    </row>
    <row r="674" spans="1:24" x14ac:dyDescent="0.3">
      <c r="A674">
        <v>0</v>
      </c>
      <c r="B674">
        <v>2</v>
      </c>
      <c r="C674">
        <v>0</v>
      </c>
      <c r="D674">
        <v>2</v>
      </c>
      <c r="E674">
        <v>1988</v>
      </c>
      <c r="F674">
        <v>0</v>
      </c>
      <c r="G674">
        <v>10</v>
      </c>
      <c r="H674" t="s">
        <v>254</v>
      </c>
      <c r="I674">
        <v>1984</v>
      </c>
      <c r="J674">
        <v>1980</v>
      </c>
      <c r="K674">
        <f>VLOOKUP(E674,Plan4!$A$4:$E$32,4,0)</f>
        <v>1976</v>
      </c>
      <c r="L674">
        <v>1992</v>
      </c>
      <c r="M674">
        <v>0</v>
      </c>
      <c r="N674">
        <v>3</v>
      </c>
      <c r="O674">
        <v>0</v>
      </c>
      <c r="P674">
        <v>3</v>
      </c>
      <c r="Q674">
        <f t="shared" si="30"/>
        <v>1</v>
      </c>
      <c r="R674">
        <f t="shared" si="31"/>
        <v>2</v>
      </c>
      <c r="S674">
        <v>0</v>
      </c>
      <c r="T674">
        <v>0</v>
      </c>
      <c r="U674">
        <v>1</v>
      </c>
      <c r="V674">
        <v>1</v>
      </c>
      <c r="W674">
        <f t="shared" si="32"/>
        <v>1</v>
      </c>
      <c r="X674">
        <v>739</v>
      </c>
    </row>
    <row r="675" spans="1:24" x14ac:dyDescent="0.3">
      <c r="A675">
        <v>0</v>
      </c>
      <c r="B675">
        <v>1</v>
      </c>
      <c r="C675">
        <v>1</v>
      </c>
      <c r="D675">
        <v>2</v>
      </c>
      <c r="E675">
        <v>1988</v>
      </c>
      <c r="F675">
        <v>0</v>
      </c>
      <c r="G675">
        <v>12</v>
      </c>
      <c r="H675" t="s">
        <v>242</v>
      </c>
      <c r="I675">
        <v>1984</v>
      </c>
      <c r="J675">
        <v>1980</v>
      </c>
      <c r="K675">
        <f>VLOOKUP(E675,Plan4!$A$4:$E$32,4,0)</f>
        <v>1976</v>
      </c>
      <c r="L675">
        <v>1992</v>
      </c>
      <c r="M675">
        <v>0</v>
      </c>
      <c r="N675">
        <v>0</v>
      </c>
      <c r="O675">
        <v>0</v>
      </c>
      <c r="P675">
        <v>0</v>
      </c>
      <c r="Q675">
        <f t="shared" si="30"/>
        <v>0</v>
      </c>
      <c r="R675">
        <f t="shared" si="31"/>
        <v>0</v>
      </c>
      <c r="S675">
        <v>0</v>
      </c>
      <c r="T675">
        <v>0</v>
      </c>
      <c r="U675">
        <v>0</v>
      </c>
      <c r="V675">
        <v>0</v>
      </c>
      <c r="W675">
        <f t="shared" si="32"/>
        <v>0</v>
      </c>
      <c r="X675">
        <v>739</v>
      </c>
    </row>
    <row r="676" spans="1:24" x14ac:dyDescent="0.3">
      <c r="A676">
        <v>0</v>
      </c>
      <c r="B676">
        <v>1</v>
      </c>
      <c r="C676">
        <v>0</v>
      </c>
      <c r="D676">
        <v>1</v>
      </c>
      <c r="E676">
        <v>1988</v>
      </c>
      <c r="F676">
        <v>0</v>
      </c>
      <c r="G676">
        <v>8</v>
      </c>
      <c r="H676" t="s">
        <v>250</v>
      </c>
      <c r="I676">
        <v>1984</v>
      </c>
      <c r="J676">
        <v>1980</v>
      </c>
      <c r="K676">
        <f>VLOOKUP(E676,Plan4!$A$4:$E$32,4,0)</f>
        <v>1976</v>
      </c>
      <c r="L676">
        <v>1992</v>
      </c>
      <c r="M676">
        <v>0</v>
      </c>
      <c r="N676">
        <v>0</v>
      </c>
      <c r="O676">
        <v>0</v>
      </c>
      <c r="P676">
        <v>0</v>
      </c>
      <c r="Q676">
        <f t="shared" si="30"/>
        <v>0</v>
      </c>
      <c r="R676">
        <f t="shared" si="31"/>
        <v>0</v>
      </c>
      <c r="S676">
        <v>0</v>
      </c>
      <c r="T676">
        <v>0</v>
      </c>
      <c r="U676">
        <v>0</v>
      </c>
      <c r="V676">
        <v>0</v>
      </c>
      <c r="W676">
        <f t="shared" si="32"/>
        <v>0</v>
      </c>
      <c r="X676">
        <v>739</v>
      </c>
    </row>
    <row r="677" spans="1:24" x14ac:dyDescent="0.3">
      <c r="A677">
        <v>0</v>
      </c>
      <c r="B677">
        <v>1</v>
      </c>
      <c r="C677">
        <v>0</v>
      </c>
      <c r="D677">
        <v>1</v>
      </c>
      <c r="E677">
        <v>1988</v>
      </c>
      <c r="F677">
        <v>0</v>
      </c>
      <c r="G677">
        <v>13</v>
      </c>
      <c r="H677" t="s">
        <v>301</v>
      </c>
      <c r="I677">
        <v>1984</v>
      </c>
      <c r="J677">
        <v>1980</v>
      </c>
      <c r="K677">
        <f>VLOOKUP(E677,Plan4!$A$4:$E$32,4,0)</f>
        <v>1976</v>
      </c>
      <c r="L677">
        <v>1992</v>
      </c>
      <c r="M677">
        <v>0</v>
      </c>
      <c r="N677">
        <v>0</v>
      </c>
      <c r="O677">
        <v>0</v>
      </c>
      <c r="P677">
        <v>0</v>
      </c>
      <c r="Q677">
        <f t="shared" si="30"/>
        <v>0</v>
      </c>
      <c r="R677">
        <f t="shared" si="31"/>
        <v>0</v>
      </c>
      <c r="S677">
        <v>0</v>
      </c>
      <c r="T677">
        <v>0</v>
      </c>
      <c r="U677">
        <v>0</v>
      </c>
      <c r="V677">
        <v>0</v>
      </c>
      <c r="W677">
        <f t="shared" si="32"/>
        <v>0</v>
      </c>
      <c r="X677">
        <v>739</v>
      </c>
    </row>
    <row r="678" spans="1:24" x14ac:dyDescent="0.3">
      <c r="A678">
        <v>0</v>
      </c>
      <c r="B678">
        <v>1</v>
      </c>
      <c r="C678">
        <v>0</v>
      </c>
      <c r="D678">
        <v>1</v>
      </c>
      <c r="E678">
        <v>1988</v>
      </c>
      <c r="F678">
        <v>0</v>
      </c>
      <c r="G678">
        <v>12</v>
      </c>
      <c r="H678" t="s">
        <v>302</v>
      </c>
      <c r="I678">
        <v>1984</v>
      </c>
      <c r="J678">
        <v>1980</v>
      </c>
      <c r="K678">
        <f>VLOOKUP(E678,Plan4!$A$4:$E$32,4,0)</f>
        <v>1976</v>
      </c>
      <c r="L678">
        <v>1992</v>
      </c>
      <c r="M678">
        <v>0</v>
      </c>
      <c r="N678">
        <v>0</v>
      </c>
      <c r="O678">
        <v>0</v>
      </c>
      <c r="P678">
        <v>0</v>
      </c>
      <c r="Q678">
        <f t="shared" si="30"/>
        <v>0</v>
      </c>
      <c r="R678">
        <f t="shared" si="31"/>
        <v>0</v>
      </c>
      <c r="S678">
        <v>0</v>
      </c>
      <c r="T678">
        <v>0</v>
      </c>
      <c r="U678">
        <v>0</v>
      </c>
      <c r="V678">
        <v>0</v>
      </c>
      <c r="W678">
        <f t="shared" si="32"/>
        <v>0</v>
      </c>
      <c r="X678">
        <v>739</v>
      </c>
    </row>
    <row r="679" spans="1:24" x14ac:dyDescent="0.3">
      <c r="A679">
        <v>0</v>
      </c>
      <c r="B679">
        <v>1</v>
      </c>
      <c r="C679">
        <v>0</v>
      </c>
      <c r="D679">
        <v>1</v>
      </c>
      <c r="E679">
        <v>1988</v>
      </c>
      <c r="F679">
        <v>0</v>
      </c>
      <c r="G679">
        <v>7</v>
      </c>
      <c r="H679" t="s">
        <v>260</v>
      </c>
      <c r="I679">
        <v>1984</v>
      </c>
      <c r="J679">
        <v>1980</v>
      </c>
      <c r="K679">
        <f>VLOOKUP(E679,Plan4!$A$4:$E$32,4,0)</f>
        <v>1976</v>
      </c>
      <c r="L679">
        <v>1992</v>
      </c>
      <c r="M679">
        <v>0</v>
      </c>
      <c r="N679">
        <v>0</v>
      </c>
      <c r="O679">
        <v>0</v>
      </c>
      <c r="P679">
        <v>0</v>
      </c>
      <c r="Q679">
        <f t="shared" si="30"/>
        <v>0</v>
      </c>
      <c r="R679">
        <f t="shared" si="31"/>
        <v>2</v>
      </c>
      <c r="S679">
        <v>0</v>
      </c>
      <c r="T679">
        <v>0</v>
      </c>
      <c r="U679">
        <v>0</v>
      </c>
      <c r="V679">
        <v>0</v>
      </c>
      <c r="W679">
        <f t="shared" si="32"/>
        <v>1</v>
      </c>
      <c r="X679">
        <v>739</v>
      </c>
    </row>
    <row r="680" spans="1:24" x14ac:dyDescent="0.3">
      <c r="A680">
        <v>0</v>
      </c>
      <c r="B680">
        <v>1</v>
      </c>
      <c r="C680">
        <v>0</v>
      </c>
      <c r="D680">
        <v>1</v>
      </c>
      <c r="E680">
        <v>1988</v>
      </c>
      <c r="F680">
        <v>0</v>
      </c>
      <c r="G680">
        <v>23</v>
      </c>
      <c r="H680" t="s">
        <v>303</v>
      </c>
      <c r="I680">
        <v>1984</v>
      </c>
      <c r="J680">
        <v>1980</v>
      </c>
      <c r="K680">
        <f>VLOOKUP(E680,Plan4!$A$4:$E$32,4,0)</f>
        <v>1976</v>
      </c>
      <c r="L680">
        <v>1992</v>
      </c>
      <c r="M680">
        <v>0</v>
      </c>
      <c r="N680">
        <v>0</v>
      </c>
      <c r="O680">
        <v>0</v>
      </c>
      <c r="P680">
        <v>0</v>
      </c>
      <c r="Q680">
        <f t="shared" si="30"/>
        <v>0</v>
      </c>
      <c r="R680">
        <f t="shared" si="31"/>
        <v>0</v>
      </c>
      <c r="S680">
        <v>0</v>
      </c>
      <c r="T680">
        <v>0</v>
      </c>
      <c r="U680">
        <v>0</v>
      </c>
      <c r="V680">
        <v>0</v>
      </c>
      <c r="W680">
        <f t="shared" si="32"/>
        <v>0</v>
      </c>
      <c r="X680">
        <v>739</v>
      </c>
    </row>
    <row r="681" spans="1:24" x14ac:dyDescent="0.3">
      <c r="A681">
        <v>0</v>
      </c>
      <c r="B681">
        <v>1</v>
      </c>
      <c r="C681">
        <v>0</v>
      </c>
      <c r="D681">
        <v>1</v>
      </c>
      <c r="E681">
        <v>1988</v>
      </c>
      <c r="F681">
        <v>0</v>
      </c>
      <c r="G681">
        <v>7</v>
      </c>
      <c r="H681" t="s">
        <v>255</v>
      </c>
      <c r="I681">
        <v>1984</v>
      </c>
      <c r="J681">
        <v>1980</v>
      </c>
      <c r="K681">
        <f>VLOOKUP(E681,Plan4!$A$4:$E$32,4,0)</f>
        <v>1976</v>
      </c>
      <c r="L681">
        <v>1992</v>
      </c>
      <c r="M681">
        <v>0</v>
      </c>
      <c r="N681">
        <v>1</v>
      </c>
      <c r="O681">
        <v>0</v>
      </c>
      <c r="P681">
        <v>0</v>
      </c>
      <c r="Q681">
        <f t="shared" si="30"/>
        <v>0</v>
      </c>
      <c r="R681">
        <f t="shared" si="31"/>
        <v>0</v>
      </c>
      <c r="S681">
        <v>0</v>
      </c>
      <c r="T681">
        <v>0</v>
      </c>
      <c r="U681">
        <v>1</v>
      </c>
      <c r="V681">
        <v>0</v>
      </c>
      <c r="W681">
        <f t="shared" si="32"/>
        <v>0</v>
      </c>
      <c r="X681">
        <v>739</v>
      </c>
    </row>
    <row r="682" spans="1:24" x14ac:dyDescent="0.3">
      <c r="A682">
        <v>0</v>
      </c>
      <c r="B682">
        <v>1</v>
      </c>
      <c r="C682">
        <v>0</v>
      </c>
      <c r="D682">
        <v>1</v>
      </c>
      <c r="E682">
        <v>1988</v>
      </c>
      <c r="F682">
        <v>0</v>
      </c>
      <c r="G682">
        <v>10</v>
      </c>
      <c r="H682" t="s">
        <v>304</v>
      </c>
      <c r="I682">
        <v>1984</v>
      </c>
      <c r="J682">
        <v>1980</v>
      </c>
      <c r="K682">
        <f>VLOOKUP(E682,Plan4!$A$4:$E$32,4,0)</f>
        <v>1976</v>
      </c>
      <c r="L682">
        <v>1992</v>
      </c>
      <c r="M682">
        <v>0</v>
      </c>
      <c r="N682">
        <v>0</v>
      </c>
      <c r="O682">
        <v>0</v>
      </c>
      <c r="P682">
        <v>0</v>
      </c>
      <c r="Q682">
        <f t="shared" si="30"/>
        <v>0</v>
      </c>
      <c r="R682">
        <f t="shared" si="31"/>
        <v>0</v>
      </c>
      <c r="S682">
        <v>0</v>
      </c>
      <c r="T682">
        <v>0</v>
      </c>
      <c r="U682">
        <v>0</v>
      </c>
      <c r="V682">
        <v>0</v>
      </c>
      <c r="W682">
        <f t="shared" si="32"/>
        <v>0</v>
      </c>
      <c r="X682">
        <v>739</v>
      </c>
    </row>
    <row r="683" spans="1:24" x14ac:dyDescent="0.3">
      <c r="A683">
        <v>0</v>
      </c>
      <c r="B683">
        <v>1</v>
      </c>
      <c r="C683">
        <v>0</v>
      </c>
      <c r="D683">
        <v>1</v>
      </c>
      <c r="E683">
        <v>1988</v>
      </c>
      <c r="F683">
        <v>0</v>
      </c>
      <c r="G683">
        <v>17</v>
      </c>
      <c r="H683" t="s">
        <v>305</v>
      </c>
      <c r="I683">
        <v>1984</v>
      </c>
      <c r="J683">
        <v>1980</v>
      </c>
      <c r="K683">
        <f>VLOOKUP(E683,Plan4!$A$4:$E$32,4,0)</f>
        <v>1976</v>
      </c>
      <c r="L683">
        <v>1992</v>
      </c>
      <c r="M683">
        <v>0</v>
      </c>
      <c r="N683">
        <v>0</v>
      </c>
      <c r="O683">
        <v>0</v>
      </c>
      <c r="P683">
        <v>0</v>
      </c>
      <c r="Q683">
        <f t="shared" si="30"/>
        <v>0</v>
      </c>
      <c r="R683">
        <f t="shared" si="31"/>
        <v>0</v>
      </c>
      <c r="S683">
        <v>0</v>
      </c>
      <c r="T683">
        <v>0</v>
      </c>
      <c r="U683">
        <v>0</v>
      </c>
      <c r="V683">
        <v>0</v>
      </c>
      <c r="W683">
        <f t="shared" si="32"/>
        <v>0</v>
      </c>
      <c r="X683">
        <v>739</v>
      </c>
    </row>
    <row r="684" spans="1:24" x14ac:dyDescent="0.3">
      <c r="A684">
        <v>0</v>
      </c>
      <c r="B684">
        <v>0</v>
      </c>
      <c r="C684">
        <v>2</v>
      </c>
      <c r="D684">
        <v>2</v>
      </c>
      <c r="E684">
        <v>1988</v>
      </c>
      <c r="F684">
        <v>0</v>
      </c>
      <c r="G684">
        <v>10</v>
      </c>
      <c r="H684" t="s">
        <v>220</v>
      </c>
      <c r="I684">
        <v>1984</v>
      </c>
      <c r="J684">
        <v>1980</v>
      </c>
      <c r="K684">
        <f>VLOOKUP(E684,Plan4!$A$4:$E$32,4,0)</f>
        <v>1976</v>
      </c>
      <c r="L684">
        <v>1992</v>
      </c>
      <c r="M684">
        <v>1</v>
      </c>
      <c r="N684">
        <v>4</v>
      </c>
      <c r="O684">
        <v>1</v>
      </c>
      <c r="P684">
        <v>1</v>
      </c>
      <c r="Q684">
        <f t="shared" si="30"/>
        <v>0</v>
      </c>
      <c r="R684">
        <f t="shared" si="31"/>
        <v>6</v>
      </c>
      <c r="S684">
        <v>0</v>
      </c>
      <c r="T684">
        <v>0</v>
      </c>
      <c r="U684">
        <v>1</v>
      </c>
      <c r="V684">
        <v>1</v>
      </c>
      <c r="W684">
        <f t="shared" si="32"/>
        <v>1</v>
      </c>
      <c r="X684">
        <v>739</v>
      </c>
    </row>
    <row r="685" spans="1:24" x14ac:dyDescent="0.3">
      <c r="A685">
        <v>0</v>
      </c>
      <c r="B685">
        <v>0</v>
      </c>
      <c r="C685">
        <v>2</v>
      </c>
      <c r="D685">
        <v>2</v>
      </c>
      <c r="E685">
        <v>1988</v>
      </c>
      <c r="F685">
        <v>0</v>
      </c>
      <c r="G685">
        <v>9</v>
      </c>
      <c r="H685" t="s">
        <v>229</v>
      </c>
      <c r="I685">
        <v>1984</v>
      </c>
      <c r="J685">
        <v>1980</v>
      </c>
      <c r="K685">
        <f>VLOOKUP(E685,Plan4!$A$4:$E$32,4,0)</f>
        <v>1976</v>
      </c>
      <c r="L685">
        <v>1992</v>
      </c>
      <c r="M685">
        <v>2</v>
      </c>
      <c r="N685">
        <v>6</v>
      </c>
      <c r="O685">
        <v>0</v>
      </c>
      <c r="P685">
        <v>4</v>
      </c>
      <c r="Q685">
        <f t="shared" si="30"/>
        <v>1</v>
      </c>
      <c r="R685">
        <f t="shared" si="31"/>
        <v>2</v>
      </c>
      <c r="S685">
        <v>0</v>
      </c>
      <c r="T685">
        <v>0</v>
      </c>
      <c r="U685">
        <v>1</v>
      </c>
      <c r="V685">
        <v>1</v>
      </c>
      <c r="W685">
        <f t="shared" si="32"/>
        <v>1</v>
      </c>
      <c r="X685">
        <v>739</v>
      </c>
    </row>
    <row r="686" spans="1:24" x14ac:dyDescent="0.3">
      <c r="A686">
        <v>0</v>
      </c>
      <c r="B686">
        <v>0</v>
      </c>
      <c r="C686">
        <v>1</v>
      </c>
      <c r="D686">
        <v>1</v>
      </c>
      <c r="E686">
        <v>1988</v>
      </c>
      <c r="F686">
        <v>0</v>
      </c>
      <c r="G686">
        <v>11</v>
      </c>
      <c r="H686" t="s">
        <v>286</v>
      </c>
      <c r="I686">
        <v>1984</v>
      </c>
      <c r="J686">
        <v>1980</v>
      </c>
      <c r="K686">
        <f>VLOOKUP(E686,Plan4!$A$4:$E$32,4,0)</f>
        <v>1976</v>
      </c>
      <c r="L686">
        <v>1992</v>
      </c>
      <c r="M686">
        <v>0</v>
      </c>
      <c r="N686">
        <v>1</v>
      </c>
      <c r="O686">
        <v>0</v>
      </c>
      <c r="P686">
        <v>0</v>
      </c>
      <c r="Q686">
        <f t="shared" si="30"/>
        <v>0</v>
      </c>
      <c r="R686">
        <f t="shared" si="31"/>
        <v>0</v>
      </c>
      <c r="S686">
        <v>0</v>
      </c>
      <c r="T686">
        <v>0</v>
      </c>
      <c r="U686">
        <v>1</v>
      </c>
      <c r="V686">
        <v>0</v>
      </c>
      <c r="W686">
        <f t="shared" si="32"/>
        <v>0</v>
      </c>
      <c r="X686">
        <v>739</v>
      </c>
    </row>
    <row r="687" spans="1:24" x14ac:dyDescent="0.3">
      <c r="A687">
        <v>0</v>
      </c>
      <c r="B687">
        <v>0</v>
      </c>
      <c r="C687">
        <v>1</v>
      </c>
      <c r="D687">
        <v>1</v>
      </c>
      <c r="E687">
        <v>1988</v>
      </c>
      <c r="F687">
        <v>0</v>
      </c>
      <c r="G687">
        <v>11</v>
      </c>
      <c r="H687" t="s">
        <v>306</v>
      </c>
      <c r="I687">
        <v>1984</v>
      </c>
      <c r="J687">
        <v>1980</v>
      </c>
      <c r="K687">
        <f>VLOOKUP(E687,Plan4!$A$4:$E$32,4,0)</f>
        <v>1976</v>
      </c>
      <c r="L687">
        <v>1992</v>
      </c>
      <c r="M687">
        <v>0</v>
      </c>
      <c r="N687">
        <v>0</v>
      </c>
      <c r="O687">
        <v>0</v>
      </c>
      <c r="P687">
        <v>0</v>
      </c>
      <c r="Q687">
        <f t="shared" si="30"/>
        <v>0</v>
      </c>
      <c r="R687">
        <f t="shared" si="31"/>
        <v>0</v>
      </c>
      <c r="S687">
        <v>0</v>
      </c>
      <c r="T687">
        <v>0</v>
      </c>
      <c r="U687">
        <v>0</v>
      </c>
      <c r="V687">
        <v>0</v>
      </c>
      <c r="W687">
        <f t="shared" si="32"/>
        <v>0</v>
      </c>
      <c r="X687">
        <v>739</v>
      </c>
    </row>
    <row r="688" spans="1:24" x14ac:dyDescent="0.3">
      <c r="A688">
        <v>0</v>
      </c>
      <c r="B688">
        <v>0</v>
      </c>
      <c r="C688">
        <v>1</v>
      </c>
      <c r="D688">
        <v>1</v>
      </c>
      <c r="E688">
        <v>1988</v>
      </c>
      <c r="F688">
        <v>0</v>
      </c>
      <c r="G688">
        <v>9</v>
      </c>
      <c r="H688" t="s">
        <v>210</v>
      </c>
      <c r="I688">
        <v>1984</v>
      </c>
      <c r="J688">
        <v>1980</v>
      </c>
      <c r="K688">
        <f>VLOOKUP(E688,Plan4!$A$4:$E$32,4,0)</f>
        <v>1976</v>
      </c>
      <c r="L688">
        <v>1992</v>
      </c>
      <c r="M688">
        <v>0</v>
      </c>
      <c r="N688">
        <v>2</v>
      </c>
      <c r="O688">
        <v>1</v>
      </c>
      <c r="P688">
        <v>3</v>
      </c>
      <c r="Q688">
        <f t="shared" si="30"/>
        <v>0</v>
      </c>
      <c r="R688">
        <f t="shared" si="31"/>
        <v>0</v>
      </c>
      <c r="S688">
        <v>0</v>
      </c>
      <c r="T688">
        <v>0</v>
      </c>
      <c r="U688">
        <v>1</v>
      </c>
      <c r="V688">
        <v>1</v>
      </c>
      <c r="W688">
        <f t="shared" si="32"/>
        <v>0</v>
      </c>
      <c r="X688">
        <v>739</v>
      </c>
    </row>
    <row r="689" spans="1:24" x14ac:dyDescent="0.3">
      <c r="A689">
        <v>0</v>
      </c>
      <c r="B689">
        <v>0</v>
      </c>
      <c r="C689">
        <v>1</v>
      </c>
      <c r="D689">
        <v>1</v>
      </c>
      <c r="E689">
        <v>1988</v>
      </c>
      <c r="F689">
        <v>0</v>
      </c>
      <c r="G689">
        <v>11</v>
      </c>
      <c r="H689" t="s">
        <v>282</v>
      </c>
      <c r="I689">
        <v>1984</v>
      </c>
      <c r="J689">
        <v>1980</v>
      </c>
      <c r="K689">
        <f>VLOOKUP(E689,Plan4!$A$4:$E$32,4,0)</f>
        <v>1976</v>
      </c>
      <c r="L689">
        <v>1992</v>
      </c>
      <c r="M689">
        <v>0</v>
      </c>
      <c r="N689">
        <v>0</v>
      </c>
      <c r="O689">
        <v>0</v>
      </c>
      <c r="P689">
        <v>4</v>
      </c>
      <c r="Q689">
        <f t="shared" si="30"/>
        <v>0</v>
      </c>
      <c r="R689">
        <f t="shared" si="31"/>
        <v>1</v>
      </c>
      <c r="S689">
        <v>0</v>
      </c>
      <c r="T689">
        <v>0</v>
      </c>
      <c r="U689">
        <v>0</v>
      </c>
      <c r="V689">
        <v>1</v>
      </c>
      <c r="W689">
        <f t="shared" si="32"/>
        <v>1</v>
      </c>
      <c r="X689">
        <v>739</v>
      </c>
    </row>
    <row r="690" spans="1:24" x14ac:dyDescent="0.3">
      <c r="A690">
        <v>0</v>
      </c>
      <c r="B690">
        <v>0</v>
      </c>
      <c r="C690">
        <v>1</v>
      </c>
      <c r="D690">
        <v>1</v>
      </c>
      <c r="E690">
        <v>1988</v>
      </c>
      <c r="F690">
        <v>0</v>
      </c>
      <c r="G690">
        <v>11</v>
      </c>
      <c r="H690" t="s">
        <v>268</v>
      </c>
      <c r="I690">
        <v>1984</v>
      </c>
      <c r="J690">
        <v>1980</v>
      </c>
      <c r="K690">
        <f>VLOOKUP(E690,Plan4!$A$4:$E$32,4,0)</f>
        <v>1976</v>
      </c>
      <c r="L690">
        <v>1992</v>
      </c>
      <c r="M690">
        <v>1</v>
      </c>
      <c r="N690">
        <v>1</v>
      </c>
      <c r="O690">
        <v>0</v>
      </c>
      <c r="P690">
        <v>0</v>
      </c>
      <c r="Q690">
        <f t="shared" si="30"/>
        <v>0</v>
      </c>
      <c r="R690">
        <f t="shared" si="31"/>
        <v>1</v>
      </c>
      <c r="S690">
        <v>0</v>
      </c>
      <c r="T690">
        <v>0</v>
      </c>
      <c r="U690">
        <v>1</v>
      </c>
      <c r="V690">
        <v>0</v>
      </c>
      <c r="W690">
        <f t="shared" si="32"/>
        <v>1</v>
      </c>
      <c r="X690">
        <v>739</v>
      </c>
    </row>
    <row r="691" spans="1:24" x14ac:dyDescent="0.3">
      <c r="A691">
        <v>0</v>
      </c>
      <c r="B691">
        <v>0</v>
      </c>
      <c r="C691">
        <v>1</v>
      </c>
      <c r="D691">
        <v>1</v>
      </c>
      <c r="E691">
        <v>1988</v>
      </c>
      <c r="F691">
        <v>0</v>
      </c>
      <c r="G691">
        <v>14</v>
      </c>
      <c r="H691" t="s">
        <v>251</v>
      </c>
      <c r="I691">
        <v>1984</v>
      </c>
      <c r="J691">
        <v>1980</v>
      </c>
      <c r="K691">
        <f>VLOOKUP(E691,Plan4!$A$4:$E$32,4,0)</f>
        <v>1976</v>
      </c>
      <c r="L691">
        <v>1992</v>
      </c>
      <c r="M691">
        <v>0</v>
      </c>
      <c r="N691">
        <v>0</v>
      </c>
      <c r="O691">
        <v>0</v>
      </c>
      <c r="P691">
        <v>0</v>
      </c>
      <c r="Q691">
        <f t="shared" si="30"/>
        <v>0</v>
      </c>
      <c r="R691">
        <f t="shared" si="31"/>
        <v>0</v>
      </c>
      <c r="S691">
        <v>0</v>
      </c>
      <c r="T691">
        <v>0</v>
      </c>
      <c r="U691">
        <v>0</v>
      </c>
      <c r="V691">
        <v>0</v>
      </c>
      <c r="W691">
        <f t="shared" si="32"/>
        <v>0</v>
      </c>
      <c r="X691">
        <v>739</v>
      </c>
    </row>
    <row r="692" spans="1:24" x14ac:dyDescent="0.3">
      <c r="A692">
        <v>0</v>
      </c>
      <c r="B692">
        <v>0</v>
      </c>
      <c r="C692">
        <v>1</v>
      </c>
      <c r="D692">
        <v>1</v>
      </c>
      <c r="E692">
        <v>1988</v>
      </c>
      <c r="F692">
        <v>0</v>
      </c>
      <c r="G692">
        <v>11</v>
      </c>
      <c r="H692" t="s">
        <v>289</v>
      </c>
      <c r="I692">
        <v>1984</v>
      </c>
      <c r="J692">
        <v>1980</v>
      </c>
      <c r="K692">
        <f>VLOOKUP(E692,Plan4!$A$4:$E$32,4,0)</f>
        <v>1976</v>
      </c>
      <c r="L692">
        <v>1992</v>
      </c>
      <c r="M692">
        <v>0</v>
      </c>
      <c r="N692">
        <v>1</v>
      </c>
      <c r="O692">
        <v>0</v>
      </c>
      <c r="P692">
        <v>0</v>
      </c>
      <c r="Q692">
        <f t="shared" si="30"/>
        <v>0</v>
      </c>
      <c r="R692">
        <f t="shared" si="31"/>
        <v>1</v>
      </c>
      <c r="S692">
        <v>0</v>
      </c>
      <c r="T692">
        <v>0</v>
      </c>
      <c r="U692">
        <v>1</v>
      </c>
      <c r="V692">
        <v>0</v>
      </c>
      <c r="W692">
        <f t="shared" si="32"/>
        <v>1</v>
      </c>
      <c r="X692">
        <v>739</v>
      </c>
    </row>
    <row r="693" spans="1:24" x14ac:dyDescent="0.3">
      <c r="A693">
        <v>45</v>
      </c>
      <c r="B693">
        <v>38</v>
      </c>
      <c r="C693">
        <v>29</v>
      </c>
      <c r="D693">
        <v>112</v>
      </c>
      <c r="E693">
        <v>1992</v>
      </c>
      <c r="F693">
        <v>0</v>
      </c>
      <c r="G693">
        <v>15</v>
      </c>
      <c r="H693" t="s">
        <v>307</v>
      </c>
      <c r="I693">
        <v>1988</v>
      </c>
      <c r="J693">
        <v>1984</v>
      </c>
      <c r="K693">
        <f>VLOOKUP(E693,Plan4!$A$4:$E$32,4,0)</f>
        <v>1980</v>
      </c>
      <c r="L693">
        <v>1996</v>
      </c>
      <c r="M693">
        <v>0</v>
      </c>
      <c r="N693">
        <v>0</v>
      </c>
      <c r="O693">
        <v>0</v>
      </c>
      <c r="P693">
        <v>0</v>
      </c>
      <c r="Q693">
        <f t="shared" si="30"/>
        <v>0</v>
      </c>
      <c r="R693">
        <f t="shared" si="31"/>
        <v>0</v>
      </c>
      <c r="S693">
        <v>0</v>
      </c>
      <c r="T693">
        <v>0</v>
      </c>
      <c r="U693">
        <v>0</v>
      </c>
      <c r="V693">
        <v>0</v>
      </c>
      <c r="W693">
        <f t="shared" si="32"/>
        <v>0</v>
      </c>
      <c r="X693">
        <v>815</v>
      </c>
    </row>
    <row r="694" spans="1:24" x14ac:dyDescent="0.3">
      <c r="A694">
        <v>37</v>
      </c>
      <c r="B694">
        <v>34</v>
      </c>
      <c r="C694">
        <v>37</v>
      </c>
      <c r="D694">
        <v>108</v>
      </c>
      <c r="E694">
        <v>1992</v>
      </c>
      <c r="F694">
        <v>0</v>
      </c>
      <c r="G694">
        <v>16</v>
      </c>
      <c r="H694" t="s">
        <v>209</v>
      </c>
      <c r="I694">
        <v>1988</v>
      </c>
      <c r="J694">
        <v>1984</v>
      </c>
      <c r="K694">
        <f>VLOOKUP(E694,Plan4!$A$4:$E$32,4,0)</f>
        <v>1980</v>
      </c>
      <c r="L694">
        <v>1996</v>
      </c>
      <c r="M694">
        <v>36</v>
      </c>
      <c r="N694">
        <v>94</v>
      </c>
      <c r="O694">
        <v>83</v>
      </c>
      <c r="P694">
        <v>174</v>
      </c>
      <c r="Q694">
        <f t="shared" si="30"/>
        <v>0</v>
      </c>
      <c r="R694">
        <f t="shared" si="31"/>
        <v>0</v>
      </c>
      <c r="S694">
        <v>0</v>
      </c>
      <c r="T694">
        <v>1</v>
      </c>
      <c r="U694">
        <v>1</v>
      </c>
      <c r="V694">
        <v>1</v>
      </c>
      <c r="W694">
        <f t="shared" si="32"/>
        <v>0</v>
      </c>
      <c r="X694">
        <v>815</v>
      </c>
    </row>
    <row r="695" spans="1:24" x14ac:dyDescent="0.3">
      <c r="A695">
        <v>33</v>
      </c>
      <c r="B695">
        <v>21</v>
      </c>
      <c r="C695">
        <v>28</v>
      </c>
      <c r="D695">
        <v>82</v>
      </c>
      <c r="E695">
        <v>1992</v>
      </c>
      <c r="F695">
        <v>0</v>
      </c>
      <c r="G695">
        <v>10</v>
      </c>
      <c r="H695" t="s">
        <v>211</v>
      </c>
      <c r="I695">
        <v>1988</v>
      </c>
      <c r="J695">
        <v>1984</v>
      </c>
      <c r="K695">
        <f>VLOOKUP(E695,Plan4!$A$4:$E$32,4,0)</f>
        <v>1980</v>
      </c>
      <c r="L695">
        <v>1996</v>
      </c>
      <c r="M695">
        <v>0</v>
      </c>
      <c r="N695">
        <v>0</v>
      </c>
      <c r="O695">
        <v>0</v>
      </c>
      <c r="P695">
        <v>0</v>
      </c>
      <c r="Q695">
        <f t="shared" si="30"/>
        <v>0</v>
      </c>
      <c r="R695">
        <f t="shared" si="31"/>
        <v>0</v>
      </c>
      <c r="S695">
        <v>0</v>
      </c>
      <c r="T695">
        <v>0</v>
      </c>
      <c r="U695">
        <v>0</v>
      </c>
      <c r="V695">
        <v>0</v>
      </c>
      <c r="W695">
        <f t="shared" si="32"/>
        <v>0</v>
      </c>
      <c r="X695">
        <v>815</v>
      </c>
    </row>
    <row r="696" spans="1:24" x14ac:dyDescent="0.3">
      <c r="A696">
        <v>16</v>
      </c>
      <c r="B696">
        <v>22</v>
      </c>
      <c r="C696">
        <v>16</v>
      </c>
      <c r="D696">
        <v>54</v>
      </c>
      <c r="E696">
        <v>1992</v>
      </c>
      <c r="F696">
        <v>0</v>
      </c>
      <c r="G696">
        <v>8</v>
      </c>
      <c r="H696" t="s">
        <v>293</v>
      </c>
      <c r="I696">
        <v>1988</v>
      </c>
      <c r="J696">
        <v>1984</v>
      </c>
      <c r="K696">
        <f>VLOOKUP(E696,Plan4!$A$4:$E$32,4,0)</f>
        <v>1980</v>
      </c>
      <c r="L696">
        <v>1996</v>
      </c>
      <c r="M696">
        <v>5</v>
      </c>
      <c r="N696">
        <v>28</v>
      </c>
      <c r="O696">
        <v>15</v>
      </c>
      <c r="P696">
        <v>32</v>
      </c>
      <c r="Q696">
        <f t="shared" si="30"/>
        <v>0</v>
      </c>
      <c r="R696">
        <f t="shared" si="31"/>
        <v>0</v>
      </c>
      <c r="S696">
        <v>0</v>
      </c>
      <c r="T696">
        <v>0</v>
      </c>
      <c r="U696">
        <v>1</v>
      </c>
      <c r="V696">
        <v>1</v>
      </c>
      <c r="W696">
        <f t="shared" si="32"/>
        <v>0</v>
      </c>
      <c r="X696">
        <v>815</v>
      </c>
    </row>
    <row r="697" spans="1:24" x14ac:dyDescent="0.3">
      <c r="A697">
        <v>14</v>
      </c>
      <c r="B697">
        <v>6</v>
      </c>
      <c r="C697">
        <v>11</v>
      </c>
      <c r="D697">
        <v>31</v>
      </c>
      <c r="E697">
        <v>1992</v>
      </c>
      <c r="F697">
        <v>0</v>
      </c>
      <c r="G697">
        <v>7</v>
      </c>
      <c r="H697" t="s">
        <v>222</v>
      </c>
      <c r="I697">
        <v>1988</v>
      </c>
      <c r="J697">
        <v>1984</v>
      </c>
      <c r="K697">
        <f>VLOOKUP(E697,Plan4!$A$4:$E$32,4,0)</f>
        <v>1980</v>
      </c>
      <c r="L697">
        <v>1996</v>
      </c>
      <c r="M697">
        <v>0</v>
      </c>
      <c r="N697">
        <v>0</v>
      </c>
      <c r="O697">
        <v>0</v>
      </c>
      <c r="P697">
        <v>0</v>
      </c>
      <c r="Q697">
        <f t="shared" si="30"/>
        <v>8</v>
      </c>
      <c r="R697">
        <f t="shared" si="31"/>
        <v>20</v>
      </c>
      <c r="S697">
        <v>0</v>
      </c>
      <c r="T697">
        <v>0</v>
      </c>
      <c r="U697">
        <v>0</v>
      </c>
      <c r="V697">
        <v>0</v>
      </c>
      <c r="W697">
        <f t="shared" si="32"/>
        <v>1</v>
      </c>
      <c r="X697">
        <v>815</v>
      </c>
    </row>
    <row r="698" spans="1:24" x14ac:dyDescent="0.3">
      <c r="A698">
        <v>13</v>
      </c>
      <c r="B698">
        <v>7</v>
      </c>
      <c r="C698">
        <v>2</v>
      </c>
      <c r="D698">
        <v>22</v>
      </c>
      <c r="E698">
        <v>1992</v>
      </c>
      <c r="F698">
        <v>1</v>
      </c>
      <c r="G698">
        <v>8</v>
      </c>
      <c r="H698" t="s">
        <v>224</v>
      </c>
      <c r="I698">
        <v>1988</v>
      </c>
      <c r="J698">
        <v>1984</v>
      </c>
      <c r="K698">
        <f>VLOOKUP(E698,Plan4!$A$4:$E$32,4,0)</f>
        <v>1980</v>
      </c>
      <c r="L698">
        <v>1996</v>
      </c>
      <c r="M698">
        <v>1</v>
      </c>
      <c r="N698">
        <v>4</v>
      </c>
      <c r="O698">
        <v>1</v>
      </c>
      <c r="P698">
        <v>5</v>
      </c>
      <c r="Q698">
        <f t="shared" si="30"/>
        <v>1</v>
      </c>
      <c r="R698">
        <f t="shared" si="31"/>
        <v>6</v>
      </c>
      <c r="S698">
        <v>0</v>
      </c>
      <c r="T698">
        <v>0</v>
      </c>
      <c r="U698">
        <v>1</v>
      </c>
      <c r="V698">
        <v>1</v>
      </c>
      <c r="W698">
        <f t="shared" si="32"/>
        <v>1</v>
      </c>
      <c r="X698">
        <v>815</v>
      </c>
    </row>
    <row r="699" spans="1:24" x14ac:dyDescent="0.3">
      <c r="A699">
        <v>12</v>
      </c>
      <c r="B699">
        <v>5</v>
      </c>
      <c r="C699">
        <v>12</v>
      </c>
      <c r="D699">
        <v>29</v>
      </c>
      <c r="E699">
        <v>1992</v>
      </c>
      <c r="F699">
        <v>0</v>
      </c>
      <c r="G699">
        <v>14</v>
      </c>
      <c r="H699" t="s">
        <v>259</v>
      </c>
      <c r="I699">
        <v>1988</v>
      </c>
      <c r="J699">
        <v>1984</v>
      </c>
      <c r="K699">
        <f>VLOOKUP(E699,Plan4!$A$4:$E$32,4,0)</f>
        <v>1980</v>
      </c>
      <c r="L699">
        <v>1996</v>
      </c>
      <c r="M699">
        <v>12</v>
      </c>
      <c r="N699">
        <v>33</v>
      </c>
      <c r="O699">
        <v>6</v>
      </c>
      <c r="P699">
        <v>19</v>
      </c>
      <c r="Q699">
        <f t="shared" si="30"/>
        <v>0</v>
      </c>
      <c r="R699">
        <f t="shared" si="31"/>
        <v>0</v>
      </c>
      <c r="S699">
        <v>1</v>
      </c>
      <c r="T699">
        <v>0</v>
      </c>
      <c r="U699">
        <v>1</v>
      </c>
      <c r="V699">
        <v>1</v>
      </c>
      <c r="W699">
        <f t="shared" si="32"/>
        <v>0</v>
      </c>
      <c r="X699">
        <v>815</v>
      </c>
    </row>
    <row r="700" spans="1:24" x14ac:dyDescent="0.3">
      <c r="A700">
        <v>11</v>
      </c>
      <c r="B700">
        <v>12</v>
      </c>
      <c r="C700">
        <v>7</v>
      </c>
      <c r="D700">
        <v>30</v>
      </c>
      <c r="E700">
        <v>1992</v>
      </c>
      <c r="F700">
        <v>0</v>
      </c>
      <c r="G700">
        <v>10</v>
      </c>
      <c r="H700" t="s">
        <v>214</v>
      </c>
      <c r="I700">
        <v>1988</v>
      </c>
      <c r="J700">
        <v>1984</v>
      </c>
      <c r="K700">
        <f>VLOOKUP(E700,Plan4!$A$4:$E$32,4,0)</f>
        <v>1980</v>
      </c>
      <c r="L700">
        <v>1996</v>
      </c>
      <c r="M700">
        <v>11</v>
      </c>
      <c r="N700">
        <v>23</v>
      </c>
      <c r="O700">
        <v>0</v>
      </c>
      <c r="P700">
        <v>0</v>
      </c>
      <c r="Q700">
        <f t="shared" si="30"/>
        <v>7</v>
      </c>
      <c r="R700">
        <f t="shared" si="31"/>
        <v>32</v>
      </c>
      <c r="S700">
        <v>0</v>
      </c>
      <c r="T700">
        <v>0</v>
      </c>
      <c r="U700">
        <v>1</v>
      </c>
      <c r="V700">
        <v>0</v>
      </c>
      <c r="W700">
        <f t="shared" si="32"/>
        <v>1</v>
      </c>
      <c r="X700">
        <v>815</v>
      </c>
    </row>
    <row r="701" spans="1:24" x14ac:dyDescent="0.3">
      <c r="A701">
        <v>8</v>
      </c>
      <c r="B701">
        <v>5</v>
      </c>
      <c r="C701">
        <v>16</v>
      </c>
      <c r="D701">
        <v>29</v>
      </c>
      <c r="E701">
        <v>1992</v>
      </c>
      <c r="F701">
        <v>0</v>
      </c>
      <c r="G701">
        <v>9</v>
      </c>
      <c r="H701" t="s">
        <v>212</v>
      </c>
      <c r="I701">
        <v>1988</v>
      </c>
      <c r="J701">
        <v>1984</v>
      </c>
      <c r="K701">
        <f>VLOOKUP(E701,Plan4!$A$4:$E$32,4,0)</f>
        <v>1980</v>
      </c>
      <c r="L701">
        <v>1996</v>
      </c>
      <c r="M701">
        <v>6</v>
      </c>
      <c r="N701">
        <v>16</v>
      </c>
      <c r="O701">
        <v>5</v>
      </c>
      <c r="P701">
        <v>28</v>
      </c>
      <c r="Q701">
        <f t="shared" si="30"/>
        <v>6</v>
      </c>
      <c r="R701">
        <f t="shared" si="31"/>
        <v>14</v>
      </c>
      <c r="S701">
        <v>0</v>
      </c>
      <c r="T701">
        <v>0</v>
      </c>
      <c r="U701">
        <v>1</v>
      </c>
      <c r="V701">
        <v>1</v>
      </c>
      <c r="W701">
        <f t="shared" si="32"/>
        <v>1</v>
      </c>
      <c r="X701">
        <v>815</v>
      </c>
    </row>
    <row r="702" spans="1:24" x14ac:dyDescent="0.3">
      <c r="A702">
        <v>7</v>
      </c>
      <c r="B702">
        <v>9</v>
      </c>
      <c r="C702">
        <v>11</v>
      </c>
      <c r="D702">
        <v>27</v>
      </c>
      <c r="E702">
        <v>1992</v>
      </c>
      <c r="F702">
        <v>0</v>
      </c>
      <c r="G702">
        <v>12</v>
      </c>
      <c r="H702" t="s">
        <v>216</v>
      </c>
      <c r="I702">
        <v>1988</v>
      </c>
      <c r="J702">
        <v>1984</v>
      </c>
      <c r="K702">
        <f>VLOOKUP(E702,Plan4!$A$4:$E$32,4,0)</f>
        <v>1980</v>
      </c>
      <c r="L702">
        <v>1996</v>
      </c>
      <c r="M702">
        <v>3</v>
      </c>
      <c r="N702">
        <v>14</v>
      </c>
      <c r="O702">
        <v>4</v>
      </c>
      <c r="P702">
        <v>24</v>
      </c>
      <c r="Q702">
        <f t="shared" si="30"/>
        <v>2</v>
      </c>
      <c r="R702">
        <f t="shared" si="31"/>
        <v>9</v>
      </c>
      <c r="S702">
        <v>0</v>
      </c>
      <c r="T702">
        <v>0</v>
      </c>
      <c r="U702">
        <v>1</v>
      </c>
      <c r="V702">
        <v>1</v>
      </c>
      <c r="W702">
        <f t="shared" si="32"/>
        <v>1</v>
      </c>
      <c r="X702">
        <v>815</v>
      </c>
    </row>
    <row r="703" spans="1:24" x14ac:dyDescent="0.3">
      <c r="A703">
        <v>7</v>
      </c>
      <c r="B703">
        <v>4</v>
      </c>
      <c r="C703">
        <v>7</v>
      </c>
      <c r="D703">
        <v>18</v>
      </c>
      <c r="E703">
        <v>1992</v>
      </c>
      <c r="F703">
        <v>0</v>
      </c>
      <c r="G703">
        <v>9</v>
      </c>
      <c r="H703" t="s">
        <v>223</v>
      </c>
      <c r="I703">
        <v>1988</v>
      </c>
      <c r="J703">
        <v>1984</v>
      </c>
      <c r="K703">
        <f>VLOOKUP(E703,Plan4!$A$4:$E$32,4,0)</f>
        <v>1980</v>
      </c>
      <c r="L703">
        <v>1996</v>
      </c>
      <c r="M703">
        <v>3</v>
      </c>
      <c r="N703">
        <v>10</v>
      </c>
      <c r="O703">
        <v>10</v>
      </c>
      <c r="P703">
        <v>44</v>
      </c>
      <c r="Q703">
        <f t="shared" si="30"/>
        <v>0</v>
      </c>
      <c r="R703">
        <f t="shared" si="31"/>
        <v>0</v>
      </c>
      <c r="S703">
        <v>0</v>
      </c>
      <c r="T703">
        <v>0</v>
      </c>
      <c r="U703">
        <v>1</v>
      </c>
      <c r="V703">
        <v>1</v>
      </c>
      <c r="W703">
        <f t="shared" si="32"/>
        <v>0</v>
      </c>
      <c r="X703">
        <v>815</v>
      </c>
    </row>
    <row r="704" spans="1:24" x14ac:dyDescent="0.3">
      <c r="A704">
        <v>6</v>
      </c>
      <c r="B704">
        <v>5</v>
      </c>
      <c r="C704">
        <v>8</v>
      </c>
      <c r="D704">
        <v>19</v>
      </c>
      <c r="E704">
        <v>1992</v>
      </c>
      <c r="F704">
        <v>0</v>
      </c>
      <c r="G704">
        <v>8</v>
      </c>
      <c r="H704" t="s">
        <v>221</v>
      </c>
      <c r="I704">
        <v>1988</v>
      </c>
      <c r="J704">
        <v>1984</v>
      </c>
      <c r="K704">
        <f>VLOOKUP(E704,Plan4!$A$4:$E$32,4,0)</f>
        <v>1980</v>
      </c>
      <c r="L704">
        <v>1996</v>
      </c>
      <c r="M704">
        <v>6</v>
      </c>
      <c r="N704">
        <v>14</v>
      </c>
      <c r="O704">
        <v>14</v>
      </c>
      <c r="P704">
        <v>32</v>
      </c>
      <c r="Q704">
        <f t="shared" si="30"/>
        <v>8</v>
      </c>
      <c r="R704">
        <f t="shared" si="31"/>
        <v>15</v>
      </c>
      <c r="S704">
        <v>0</v>
      </c>
      <c r="T704">
        <v>0</v>
      </c>
      <c r="U704">
        <v>1</v>
      </c>
      <c r="V704">
        <v>1</v>
      </c>
      <c r="W704">
        <f t="shared" si="32"/>
        <v>1</v>
      </c>
      <c r="X704">
        <v>815</v>
      </c>
    </row>
    <row r="705" spans="1:24" x14ac:dyDescent="0.3">
      <c r="A705">
        <v>5</v>
      </c>
      <c r="B705">
        <v>3</v>
      </c>
      <c r="C705">
        <v>12</v>
      </c>
      <c r="D705">
        <v>20</v>
      </c>
      <c r="E705">
        <v>1992</v>
      </c>
      <c r="F705">
        <v>0</v>
      </c>
      <c r="G705">
        <v>16</v>
      </c>
      <c r="H705" t="s">
        <v>213</v>
      </c>
      <c r="I705">
        <v>1988</v>
      </c>
      <c r="J705">
        <v>1984</v>
      </c>
      <c r="K705">
        <f>VLOOKUP(E705,Plan4!$A$4:$E$32,4,0)</f>
        <v>1980</v>
      </c>
      <c r="L705">
        <v>1996</v>
      </c>
      <c r="M705">
        <v>5</v>
      </c>
      <c r="N705">
        <v>24</v>
      </c>
      <c r="O705">
        <v>5</v>
      </c>
      <c r="P705">
        <v>37</v>
      </c>
      <c r="Q705">
        <f t="shared" si="30"/>
        <v>5</v>
      </c>
      <c r="R705">
        <f t="shared" si="31"/>
        <v>21</v>
      </c>
      <c r="S705">
        <v>0</v>
      </c>
      <c r="T705">
        <v>0</v>
      </c>
      <c r="U705">
        <v>1</v>
      </c>
      <c r="V705">
        <v>1</v>
      </c>
      <c r="W705">
        <f t="shared" si="32"/>
        <v>1</v>
      </c>
      <c r="X705">
        <v>815</v>
      </c>
    </row>
    <row r="706" spans="1:24" x14ac:dyDescent="0.3">
      <c r="A706">
        <v>4</v>
      </c>
      <c r="B706">
        <v>6</v>
      </c>
      <c r="C706">
        <v>8</v>
      </c>
      <c r="D706">
        <v>18</v>
      </c>
      <c r="E706">
        <v>1992</v>
      </c>
      <c r="F706">
        <v>0</v>
      </c>
      <c r="G706">
        <v>10</v>
      </c>
      <c r="H706" t="s">
        <v>247</v>
      </c>
      <c r="I706">
        <v>1988</v>
      </c>
      <c r="J706">
        <v>1984</v>
      </c>
      <c r="K706">
        <f>VLOOKUP(E706,Plan4!$A$4:$E$32,4,0)</f>
        <v>1980</v>
      </c>
      <c r="L706">
        <v>1996</v>
      </c>
      <c r="M706">
        <v>7</v>
      </c>
      <c r="N706">
        <v>24</v>
      </c>
      <c r="O706">
        <v>20</v>
      </c>
      <c r="P706">
        <v>53</v>
      </c>
      <c r="Q706">
        <f t="shared" si="30"/>
        <v>6</v>
      </c>
      <c r="R706">
        <f t="shared" si="31"/>
        <v>25</v>
      </c>
      <c r="S706">
        <v>0</v>
      </c>
      <c r="T706">
        <v>0</v>
      </c>
      <c r="U706">
        <v>1</v>
      </c>
      <c r="V706">
        <v>1</v>
      </c>
      <c r="W706">
        <f t="shared" si="32"/>
        <v>1</v>
      </c>
      <c r="X706">
        <v>815</v>
      </c>
    </row>
    <row r="707" spans="1:24" x14ac:dyDescent="0.3">
      <c r="A707">
        <v>4</v>
      </c>
      <c r="B707">
        <v>2</v>
      </c>
      <c r="C707">
        <v>1</v>
      </c>
      <c r="D707">
        <v>7</v>
      </c>
      <c r="E707">
        <v>1992</v>
      </c>
      <c r="F707">
        <v>0</v>
      </c>
      <c r="G707">
        <v>17</v>
      </c>
      <c r="H707" t="s">
        <v>239</v>
      </c>
      <c r="I707">
        <v>1988</v>
      </c>
      <c r="J707">
        <v>1984</v>
      </c>
      <c r="K707">
        <f>VLOOKUP(E707,Plan4!$A$4:$E$32,4,0)</f>
        <v>1980</v>
      </c>
      <c r="L707">
        <v>1996</v>
      </c>
      <c r="M707">
        <v>3</v>
      </c>
      <c r="N707">
        <v>8</v>
      </c>
      <c r="O707">
        <v>0</v>
      </c>
      <c r="P707">
        <v>0</v>
      </c>
      <c r="Q707">
        <f t="shared" ref="Q707:Q770" si="33">SUMIFS($A$2:$A$1248,$H$2:$H$1248,$H707,$E$2:$E$1248,$K707)</f>
        <v>2</v>
      </c>
      <c r="R707">
        <f t="shared" ref="R707:R770" si="34">SUMIFS($D$2:$D$1248,$H$2:$H$1248,$H707,$E$2:$E$1248,$K707)</f>
        <v>14</v>
      </c>
      <c r="S707">
        <v>0</v>
      </c>
      <c r="T707">
        <v>0</v>
      </c>
      <c r="U707">
        <v>1</v>
      </c>
      <c r="V707">
        <v>0</v>
      </c>
      <c r="W707">
        <f t="shared" ref="W707:W770" si="35">COUNTIFS($H$2:$H$1248,$H707,$E$2:$E$1248,$K$2:$K$1248)</f>
        <v>1</v>
      </c>
      <c r="X707">
        <v>815</v>
      </c>
    </row>
    <row r="708" spans="1:24" x14ac:dyDescent="0.3">
      <c r="A708">
        <v>4</v>
      </c>
      <c r="B708">
        <v>0</v>
      </c>
      <c r="C708">
        <v>5</v>
      </c>
      <c r="D708">
        <v>9</v>
      </c>
      <c r="E708">
        <v>1992</v>
      </c>
      <c r="F708">
        <v>0</v>
      </c>
      <c r="G708">
        <v>14</v>
      </c>
      <c r="H708" t="s">
        <v>285</v>
      </c>
      <c r="I708">
        <v>1988</v>
      </c>
      <c r="J708">
        <v>1984</v>
      </c>
      <c r="K708">
        <f>VLOOKUP(E708,Plan4!$A$4:$E$32,4,0)</f>
        <v>1980</v>
      </c>
      <c r="L708">
        <v>1996</v>
      </c>
      <c r="M708">
        <v>0</v>
      </c>
      <c r="N708">
        <v>0</v>
      </c>
      <c r="O708">
        <v>0</v>
      </c>
      <c r="P708">
        <v>0</v>
      </c>
      <c r="Q708">
        <f t="shared" si="33"/>
        <v>0</v>
      </c>
      <c r="R708">
        <f t="shared" si="34"/>
        <v>5</v>
      </c>
      <c r="S708">
        <v>0</v>
      </c>
      <c r="T708">
        <v>0</v>
      </c>
      <c r="U708">
        <v>0</v>
      </c>
      <c r="V708">
        <v>0</v>
      </c>
      <c r="W708">
        <f t="shared" si="35"/>
        <v>1</v>
      </c>
      <c r="X708">
        <v>815</v>
      </c>
    </row>
    <row r="709" spans="1:24" x14ac:dyDescent="0.3">
      <c r="A709">
        <v>3</v>
      </c>
      <c r="B709">
        <v>8</v>
      </c>
      <c r="C709">
        <v>11</v>
      </c>
      <c r="D709">
        <v>22</v>
      </c>
      <c r="E709">
        <v>1992</v>
      </c>
      <c r="F709">
        <v>0</v>
      </c>
      <c r="G709">
        <v>8</v>
      </c>
      <c r="H709" t="s">
        <v>237</v>
      </c>
      <c r="I709">
        <v>1988</v>
      </c>
      <c r="J709">
        <v>1984</v>
      </c>
      <c r="K709">
        <f>VLOOKUP(E709,Plan4!$A$4:$E$32,4,0)</f>
        <v>1980</v>
      </c>
      <c r="L709">
        <v>1996</v>
      </c>
      <c r="M709">
        <v>4</v>
      </c>
      <c r="N709">
        <v>14</v>
      </c>
      <c r="O709">
        <v>10</v>
      </c>
      <c r="P709">
        <v>32</v>
      </c>
      <c r="Q709">
        <f t="shared" si="33"/>
        <v>0</v>
      </c>
      <c r="R709">
        <f t="shared" si="34"/>
        <v>0</v>
      </c>
      <c r="S709">
        <v>0</v>
      </c>
      <c r="T709">
        <v>0</v>
      </c>
      <c r="U709">
        <v>1</v>
      </c>
      <c r="V709">
        <v>1</v>
      </c>
      <c r="W709">
        <f t="shared" si="35"/>
        <v>0</v>
      </c>
      <c r="X709">
        <v>815</v>
      </c>
    </row>
    <row r="710" spans="1:24" x14ac:dyDescent="0.3">
      <c r="A710">
        <v>3</v>
      </c>
      <c r="B710">
        <v>7</v>
      </c>
      <c r="C710">
        <v>6</v>
      </c>
      <c r="D710">
        <v>16</v>
      </c>
      <c r="E710">
        <v>1992</v>
      </c>
      <c r="F710">
        <v>0</v>
      </c>
      <c r="G710">
        <v>11</v>
      </c>
      <c r="H710" t="s">
        <v>264</v>
      </c>
      <c r="I710">
        <v>1988</v>
      </c>
      <c r="J710">
        <v>1984</v>
      </c>
      <c r="K710">
        <f>VLOOKUP(E710,Plan4!$A$4:$E$32,4,0)</f>
        <v>1980</v>
      </c>
      <c r="L710">
        <v>1996</v>
      </c>
      <c r="M710">
        <v>10</v>
      </c>
      <c r="N710">
        <v>35</v>
      </c>
      <c r="O710">
        <v>0</v>
      </c>
      <c r="P710">
        <v>0</v>
      </c>
      <c r="Q710">
        <f t="shared" si="33"/>
        <v>8</v>
      </c>
      <c r="R710">
        <f t="shared" si="34"/>
        <v>41</v>
      </c>
      <c r="S710">
        <v>0</v>
      </c>
      <c r="T710">
        <v>0</v>
      </c>
      <c r="U710">
        <v>1</v>
      </c>
      <c r="V710">
        <v>0</v>
      </c>
      <c r="W710">
        <f t="shared" si="35"/>
        <v>1</v>
      </c>
      <c r="X710">
        <v>815</v>
      </c>
    </row>
    <row r="711" spans="1:24" x14ac:dyDescent="0.3">
      <c r="A711">
        <v>3</v>
      </c>
      <c r="B711">
        <v>6</v>
      </c>
      <c r="C711">
        <v>10</v>
      </c>
      <c r="D711">
        <v>19</v>
      </c>
      <c r="E711">
        <v>1992</v>
      </c>
      <c r="F711">
        <v>0</v>
      </c>
      <c r="G711">
        <v>9</v>
      </c>
      <c r="H711" t="s">
        <v>244</v>
      </c>
      <c r="I711">
        <v>1988</v>
      </c>
      <c r="J711">
        <v>1984</v>
      </c>
      <c r="K711">
        <f>VLOOKUP(E711,Plan4!$A$4:$E$32,4,0)</f>
        <v>1980</v>
      </c>
      <c r="L711">
        <v>1996</v>
      </c>
      <c r="M711">
        <v>2</v>
      </c>
      <c r="N711">
        <v>16</v>
      </c>
      <c r="O711">
        <v>0</v>
      </c>
      <c r="P711">
        <v>0</v>
      </c>
      <c r="Q711">
        <f t="shared" si="33"/>
        <v>3</v>
      </c>
      <c r="R711">
        <f t="shared" si="34"/>
        <v>32</v>
      </c>
      <c r="S711">
        <v>0</v>
      </c>
      <c r="T711">
        <v>0</v>
      </c>
      <c r="U711">
        <v>1</v>
      </c>
      <c r="V711">
        <v>0</v>
      </c>
      <c r="W711">
        <f t="shared" si="35"/>
        <v>1</v>
      </c>
      <c r="X711">
        <v>815</v>
      </c>
    </row>
    <row r="712" spans="1:24" x14ac:dyDescent="0.3">
      <c r="A712">
        <v>2</v>
      </c>
      <c r="B712">
        <v>6</v>
      </c>
      <c r="C712">
        <v>7</v>
      </c>
      <c r="D712">
        <v>15</v>
      </c>
      <c r="E712">
        <v>1992</v>
      </c>
      <c r="F712">
        <v>0</v>
      </c>
      <c r="G712">
        <v>14</v>
      </c>
      <c r="H712" t="s">
        <v>226</v>
      </c>
      <c r="I712">
        <v>1988</v>
      </c>
      <c r="J712">
        <v>1984</v>
      </c>
      <c r="K712">
        <f>VLOOKUP(E712,Plan4!$A$4:$E$32,4,0)</f>
        <v>1980</v>
      </c>
      <c r="L712">
        <v>1996</v>
      </c>
      <c r="M712">
        <v>2</v>
      </c>
      <c r="N712">
        <v>9</v>
      </c>
      <c r="O712">
        <v>5</v>
      </c>
      <c r="P712">
        <v>13</v>
      </c>
      <c r="Q712">
        <f t="shared" si="33"/>
        <v>0</v>
      </c>
      <c r="R712">
        <f t="shared" si="34"/>
        <v>3</v>
      </c>
      <c r="S712">
        <v>0</v>
      </c>
      <c r="T712">
        <v>0</v>
      </c>
      <c r="U712">
        <v>1</v>
      </c>
      <c r="V712">
        <v>1</v>
      </c>
      <c r="W712">
        <f t="shared" si="35"/>
        <v>1</v>
      </c>
      <c r="X712">
        <v>815</v>
      </c>
    </row>
    <row r="713" spans="1:24" x14ac:dyDescent="0.3">
      <c r="A713">
        <v>2</v>
      </c>
      <c r="B713">
        <v>4</v>
      </c>
      <c r="C713">
        <v>2</v>
      </c>
      <c r="D713">
        <v>8</v>
      </c>
      <c r="E713">
        <v>1992</v>
      </c>
      <c r="F713">
        <v>0</v>
      </c>
      <c r="G713">
        <v>8</v>
      </c>
      <c r="H713" t="s">
        <v>278</v>
      </c>
      <c r="I713">
        <v>1988</v>
      </c>
      <c r="J713">
        <v>1984</v>
      </c>
      <c r="K713">
        <f>VLOOKUP(E713,Plan4!$A$4:$E$32,4,0)</f>
        <v>1980</v>
      </c>
      <c r="L713">
        <v>1996</v>
      </c>
      <c r="M713">
        <v>5</v>
      </c>
      <c r="N713">
        <v>9</v>
      </c>
      <c r="O713">
        <v>1</v>
      </c>
      <c r="P713">
        <v>3</v>
      </c>
      <c r="Q713">
        <f t="shared" si="33"/>
        <v>0</v>
      </c>
      <c r="R713">
        <f t="shared" si="34"/>
        <v>0</v>
      </c>
      <c r="S713">
        <v>0</v>
      </c>
      <c r="T713">
        <v>0</v>
      </c>
      <c r="U713">
        <v>1</v>
      </c>
      <c r="V713">
        <v>1</v>
      </c>
      <c r="W713">
        <f t="shared" si="35"/>
        <v>0</v>
      </c>
      <c r="X713">
        <v>815</v>
      </c>
    </row>
    <row r="714" spans="1:24" x14ac:dyDescent="0.3">
      <c r="A714">
        <v>2</v>
      </c>
      <c r="B714">
        <v>4</v>
      </c>
      <c r="C714">
        <v>1</v>
      </c>
      <c r="D714">
        <v>7</v>
      </c>
      <c r="E714">
        <v>1992</v>
      </c>
      <c r="F714">
        <v>0</v>
      </c>
      <c r="G714">
        <v>9</v>
      </c>
      <c r="H714" t="s">
        <v>225</v>
      </c>
      <c r="I714">
        <v>1988</v>
      </c>
      <c r="J714">
        <v>1984</v>
      </c>
      <c r="K714">
        <f>VLOOKUP(E714,Plan4!$A$4:$E$32,4,0)</f>
        <v>1980</v>
      </c>
      <c r="L714">
        <v>1996</v>
      </c>
      <c r="M714">
        <v>2</v>
      </c>
      <c r="N714">
        <v>5</v>
      </c>
      <c r="O714">
        <v>0</v>
      </c>
      <c r="P714">
        <v>3</v>
      </c>
      <c r="Q714">
        <f t="shared" si="33"/>
        <v>0</v>
      </c>
      <c r="R714">
        <f t="shared" si="34"/>
        <v>0</v>
      </c>
      <c r="S714">
        <v>0</v>
      </c>
      <c r="T714">
        <v>0</v>
      </c>
      <c r="U714">
        <v>1</v>
      </c>
      <c r="V714">
        <v>1</v>
      </c>
      <c r="W714">
        <f t="shared" si="35"/>
        <v>0</v>
      </c>
      <c r="X714">
        <v>815</v>
      </c>
    </row>
    <row r="715" spans="1:24" x14ac:dyDescent="0.3">
      <c r="A715">
        <v>2</v>
      </c>
      <c r="B715">
        <v>2</v>
      </c>
      <c r="C715">
        <v>2</v>
      </c>
      <c r="D715">
        <v>6</v>
      </c>
      <c r="E715">
        <v>1992</v>
      </c>
      <c r="F715">
        <v>0</v>
      </c>
      <c r="G715">
        <v>9</v>
      </c>
      <c r="H715" t="s">
        <v>253</v>
      </c>
      <c r="I715">
        <v>1988</v>
      </c>
      <c r="J715">
        <v>1984</v>
      </c>
      <c r="K715">
        <f>VLOOKUP(E715,Plan4!$A$4:$E$32,4,0)</f>
        <v>1980</v>
      </c>
      <c r="L715">
        <v>1996</v>
      </c>
      <c r="M715">
        <v>1</v>
      </c>
      <c r="N715">
        <v>2</v>
      </c>
      <c r="O715">
        <v>0</v>
      </c>
      <c r="P715">
        <v>3</v>
      </c>
      <c r="Q715">
        <f t="shared" si="33"/>
        <v>0</v>
      </c>
      <c r="R715">
        <f t="shared" si="34"/>
        <v>0</v>
      </c>
      <c r="S715">
        <v>0</v>
      </c>
      <c r="T715">
        <v>0</v>
      </c>
      <c r="U715">
        <v>1</v>
      </c>
      <c r="V715">
        <v>1</v>
      </c>
      <c r="W715">
        <f t="shared" si="35"/>
        <v>0</v>
      </c>
      <c r="X715">
        <v>815</v>
      </c>
    </row>
    <row r="716" spans="1:24" x14ac:dyDescent="0.3">
      <c r="A716">
        <v>2</v>
      </c>
      <c r="B716">
        <v>2</v>
      </c>
      <c r="C716">
        <v>1</v>
      </c>
      <c r="D716">
        <v>5</v>
      </c>
      <c r="E716">
        <v>1992</v>
      </c>
      <c r="F716">
        <v>0</v>
      </c>
      <c r="G716">
        <v>12</v>
      </c>
      <c r="H716" t="s">
        <v>302</v>
      </c>
      <c r="I716">
        <v>1988</v>
      </c>
      <c r="J716">
        <v>1984</v>
      </c>
      <c r="K716">
        <f>VLOOKUP(E716,Plan4!$A$4:$E$32,4,0)</f>
        <v>1980</v>
      </c>
      <c r="L716">
        <v>1996</v>
      </c>
      <c r="M716">
        <v>0</v>
      </c>
      <c r="N716">
        <v>1</v>
      </c>
      <c r="O716">
        <v>0</v>
      </c>
      <c r="P716">
        <v>0</v>
      </c>
      <c r="Q716">
        <f t="shared" si="33"/>
        <v>0</v>
      </c>
      <c r="R716">
        <f t="shared" si="34"/>
        <v>0</v>
      </c>
      <c r="S716">
        <v>0</v>
      </c>
      <c r="T716">
        <v>0</v>
      </c>
      <c r="U716">
        <v>1</v>
      </c>
      <c r="V716">
        <v>0</v>
      </c>
      <c r="W716">
        <f t="shared" si="35"/>
        <v>0</v>
      </c>
      <c r="X716">
        <v>815</v>
      </c>
    </row>
    <row r="717" spans="1:24" x14ac:dyDescent="0.3">
      <c r="A717">
        <v>2</v>
      </c>
      <c r="B717">
        <v>1</v>
      </c>
      <c r="C717">
        <v>0</v>
      </c>
      <c r="D717">
        <v>3</v>
      </c>
      <c r="E717">
        <v>1992</v>
      </c>
      <c r="F717">
        <v>0</v>
      </c>
      <c r="G717">
        <v>9</v>
      </c>
      <c r="H717" t="s">
        <v>236</v>
      </c>
      <c r="I717">
        <v>1988</v>
      </c>
      <c r="J717">
        <v>1984</v>
      </c>
      <c r="K717">
        <f>VLOOKUP(E717,Plan4!$A$4:$E$32,4,0)</f>
        <v>1980</v>
      </c>
      <c r="L717">
        <v>1996</v>
      </c>
      <c r="M717">
        <v>1</v>
      </c>
      <c r="N717">
        <v>6</v>
      </c>
      <c r="O717">
        <v>1</v>
      </c>
      <c r="P717">
        <v>8</v>
      </c>
      <c r="Q717">
        <f t="shared" si="33"/>
        <v>2</v>
      </c>
      <c r="R717">
        <f t="shared" si="34"/>
        <v>4</v>
      </c>
      <c r="S717">
        <v>0</v>
      </c>
      <c r="T717">
        <v>0</v>
      </c>
      <c r="U717">
        <v>1</v>
      </c>
      <c r="V717">
        <v>1</v>
      </c>
      <c r="W717">
        <f t="shared" si="35"/>
        <v>1</v>
      </c>
      <c r="X717">
        <v>815</v>
      </c>
    </row>
    <row r="718" spans="1:24" x14ac:dyDescent="0.3">
      <c r="A718">
        <v>2</v>
      </c>
      <c r="B718">
        <v>0</v>
      </c>
      <c r="C718">
        <v>0</v>
      </c>
      <c r="D718">
        <v>2</v>
      </c>
      <c r="E718">
        <v>1992</v>
      </c>
      <c r="F718">
        <v>0</v>
      </c>
      <c r="G718">
        <v>9</v>
      </c>
      <c r="H718" t="s">
        <v>210</v>
      </c>
      <c r="I718">
        <v>1988</v>
      </c>
      <c r="J718">
        <v>1984</v>
      </c>
      <c r="K718">
        <f>VLOOKUP(E718,Plan4!$A$4:$E$32,4,0)</f>
        <v>1980</v>
      </c>
      <c r="L718">
        <v>1996</v>
      </c>
      <c r="M718">
        <v>0</v>
      </c>
      <c r="N718">
        <v>1</v>
      </c>
      <c r="O718">
        <v>0</v>
      </c>
      <c r="P718">
        <v>2</v>
      </c>
      <c r="Q718">
        <f t="shared" si="33"/>
        <v>1</v>
      </c>
      <c r="R718">
        <f t="shared" si="34"/>
        <v>3</v>
      </c>
      <c r="S718">
        <v>0</v>
      </c>
      <c r="T718">
        <v>0</v>
      </c>
      <c r="U718">
        <v>1</v>
      </c>
      <c r="V718">
        <v>1</v>
      </c>
      <c r="W718">
        <f t="shared" si="35"/>
        <v>1</v>
      </c>
      <c r="X718">
        <v>815</v>
      </c>
    </row>
    <row r="719" spans="1:24" x14ac:dyDescent="0.3">
      <c r="A719">
        <v>1</v>
      </c>
      <c r="B719">
        <v>7</v>
      </c>
      <c r="C719">
        <v>4</v>
      </c>
      <c r="D719">
        <v>12</v>
      </c>
      <c r="E719">
        <v>1992</v>
      </c>
      <c r="F719">
        <v>0</v>
      </c>
      <c r="G719">
        <v>9</v>
      </c>
      <c r="H719" t="s">
        <v>230</v>
      </c>
      <c r="I719">
        <v>1988</v>
      </c>
      <c r="J719">
        <v>1984</v>
      </c>
      <c r="K719">
        <f>VLOOKUP(E719,Plan4!$A$4:$E$32,4,0)</f>
        <v>1980</v>
      </c>
      <c r="L719">
        <v>1996</v>
      </c>
      <c r="M719">
        <v>0</v>
      </c>
      <c r="N719">
        <v>11</v>
      </c>
      <c r="O719">
        <v>2</v>
      </c>
      <c r="P719">
        <v>19</v>
      </c>
      <c r="Q719">
        <f t="shared" si="33"/>
        <v>3</v>
      </c>
      <c r="R719">
        <f t="shared" si="34"/>
        <v>12</v>
      </c>
      <c r="S719">
        <v>0</v>
      </c>
      <c r="T719">
        <v>0</v>
      </c>
      <c r="U719">
        <v>1</v>
      </c>
      <c r="V719">
        <v>1</v>
      </c>
      <c r="W719">
        <f t="shared" si="35"/>
        <v>1</v>
      </c>
      <c r="X719">
        <v>815</v>
      </c>
    </row>
    <row r="720" spans="1:24" x14ac:dyDescent="0.3">
      <c r="A720">
        <v>1</v>
      </c>
      <c r="B720">
        <v>4</v>
      </c>
      <c r="C720">
        <v>5</v>
      </c>
      <c r="D720">
        <v>10</v>
      </c>
      <c r="E720">
        <v>1992</v>
      </c>
      <c r="F720">
        <v>0</v>
      </c>
      <c r="G720">
        <v>14</v>
      </c>
      <c r="H720" t="s">
        <v>240</v>
      </c>
      <c r="I720">
        <v>1988</v>
      </c>
      <c r="J720">
        <v>1984</v>
      </c>
      <c r="K720">
        <f>VLOOKUP(E720,Plan4!$A$4:$E$32,4,0)</f>
        <v>1980</v>
      </c>
      <c r="L720">
        <v>1996</v>
      </c>
      <c r="M720">
        <v>3</v>
      </c>
      <c r="N720">
        <v>13</v>
      </c>
      <c r="O720">
        <v>8</v>
      </c>
      <c r="P720">
        <v>11</v>
      </c>
      <c r="Q720">
        <f t="shared" si="33"/>
        <v>0</v>
      </c>
      <c r="R720">
        <f t="shared" si="34"/>
        <v>0</v>
      </c>
      <c r="S720">
        <v>0</v>
      </c>
      <c r="T720">
        <v>0</v>
      </c>
      <c r="U720">
        <v>1</v>
      </c>
      <c r="V720">
        <v>1</v>
      </c>
      <c r="W720">
        <f t="shared" si="35"/>
        <v>0</v>
      </c>
      <c r="X720">
        <v>815</v>
      </c>
    </row>
    <row r="721" spans="1:24" x14ac:dyDescent="0.3">
      <c r="A721">
        <v>1</v>
      </c>
      <c r="B721">
        <v>2</v>
      </c>
      <c r="C721">
        <v>2</v>
      </c>
      <c r="D721">
        <v>5</v>
      </c>
      <c r="E721">
        <v>1992</v>
      </c>
      <c r="F721">
        <v>0</v>
      </c>
      <c r="G721">
        <v>10</v>
      </c>
      <c r="H721" t="s">
        <v>233</v>
      </c>
      <c r="I721">
        <v>1988</v>
      </c>
      <c r="J721">
        <v>1984</v>
      </c>
      <c r="K721">
        <f>VLOOKUP(E721,Plan4!$A$4:$E$32,4,0)</f>
        <v>1980</v>
      </c>
      <c r="L721">
        <v>1996</v>
      </c>
      <c r="M721">
        <v>1</v>
      </c>
      <c r="N721">
        <v>4</v>
      </c>
      <c r="O721">
        <v>4</v>
      </c>
      <c r="P721">
        <v>12</v>
      </c>
      <c r="Q721">
        <f t="shared" si="33"/>
        <v>3</v>
      </c>
      <c r="R721">
        <f t="shared" si="34"/>
        <v>8</v>
      </c>
      <c r="S721">
        <v>0</v>
      </c>
      <c r="T721">
        <v>0</v>
      </c>
      <c r="U721">
        <v>1</v>
      </c>
      <c r="V721">
        <v>1</v>
      </c>
      <c r="W721">
        <f t="shared" si="35"/>
        <v>1</v>
      </c>
      <c r="X721">
        <v>815</v>
      </c>
    </row>
    <row r="722" spans="1:24" x14ac:dyDescent="0.3">
      <c r="A722">
        <v>1</v>
      </c>
      <c r="B722">
        <v>1</v>
      </c>
      <c r="C722">
        <v>4</v>
      </c>
      <c r="D722">
        <v>6</v>
      </c>
      <c r="E722">
        <v>1992</v>
      </c>
      <c r="F722">
        <v>0</v>
      </c>
      <c r="G722">
        <v>10</v>
      </c>
      <c r="H722" t="s">
        <v>217</v>
      </c>
      <c r="I722">
        <v>1988</v>
      </c>
      <c r="J722">
        <v>1984</v>
      </c>
      <c r="K722">
        <f>VLOOKUP(E722,Plan4!$A$4:$E$32,4,0)</f>
        <v>1980</v>
      </c>
      <c r="L722">
        <v>1996</v>
      </c>
      <c r="M722">
        <v>2</v>
      </c>
      <c r="N722">
        <v>4</v>
      </c>
      <c r="O722">
        <v>0</v>
      </c>
      <c r="P722">
        <v>6</v>
      </c>
      <c r="Q722">
        <f t="shared" si="33"/>
        <v>2</v>
      </c>
      <c r="R722">
        <f t="shared" si="34"/>
        <v>5</v>
      </c>
      <c r="S722">
        <v>0</v>
      </c>
      <c r="T722">
        <v>0</v>
      </c>
      <c r="U722">
        <v>1</v>
      </c>
      <c r="V722">
        <v>1</v>
      </c>
      <c r="W722">
        <f t="shared" si="35"/>
        <v>1</v>
      </c>
      <c r="X722">
        <v>815</v>
      </c>
    </row>
    <row r="723" spans="1:24" x14ac:dyDescent="0.3">
      <c r="A723">
        <v>1</v>
      </c>
      <c r="B723">
        <v>1</v>
      </c>
      <c r="C723">
        <v>1</v>
      </c>
      <c r="D723">
        <v>3</v>
      </c>
      <c r="E723">
        <v>1992</v>
      </c>
      <c r="F723">
        <v>0</v>
      </c>
      <c r="G723">
        <v>10</v>
      </c>
      <c r="H723" t="s">
        <v>272</v>
      </c>
      <c r="I723">
        <v>1988</v>
      </c>
      <c r="J723">
        <v>1984</v>
      </c>
      <c r="K723">
        <f>VLOOKUP(E723,Plan4!$A$4:$E$32,4,0)</f>
        <v>1980</v>
      </c>
      <c r="L723">
        <v>1996</v>
      </c>
      <c r="M723">
        <v>1</v>
      </c>
      <c r="N723">
        <v>3</v>
      </c>
      <c r="O723">
        <v>2</v>
      </c>
      <c r="P723">
        <v>2</v>
      </c>
      <c r="Q723">
        <f t="shared" si="33"/>
        <v>0</v>
      </c>
      <c r="R723">
        <f t="shared" si="34"/>
        <v>0</v>
      </c>
      <c r="S723">
        <v>0</v>
      </c>
      <c r="T723">
        <v>0</v>
      </c>
      <c r="U723">
        <v>1</v>
      </c>
      <c r="V723">
        <v>1</v>
      </c>
      <c r="W723">
        <f t="shared" si="35"/>
        <v>0</v>
      </c>
      <c r="X723">
        <v>815</v>
      </c>
    </row>
    <row r="724" spans="1:24" x14ac:dyDescent="0.3">
      <c r="A724">
        <v>1</v>
      </c>
      <c r="B724">
        <v>1</v>
      </c>
      <c r="C724">
        <v>0</v>
      </c>
      <c r="D724">
        <v>2</v>
      </c>
      <c r="E724">
        <v>1992</v>
      </c>
      <c r="F724">
        <v>0</v>
      </c>
      <c r="G724">
        <v>10</v>
      </c>
      <c r="H724" t="s">
        <v>249</v>
      </c>
      <c r="I724">
        <v>1988</v>
      </c>
      <c r="J724">
        <v>1984</v>
      </c>
      <c r="K724">
        <f>VLOOKUP(E724,Plan4!$A$4:$E$32,4,0)</f>
        <v>1980</v>
      </c>
      <c r="L724">
        <v>1996</v>
      </c>
      <c r="M724">
        <v>0</v>
      </c>
      <c r="N724">
        <v>0</v>
      </c>
      <c r="O724">
        <v>0</v>
      </c>
      <c r="P724">
        <v>1</v>
      </c>
      <c r="Q724">
        <f t="shared" si="33"/>
        <v>0</v>
      </c>
      <c r="R724">
        <f t="shared" si="34"/>
        <v>2</v>
      </c>
      <c r="S724">
        <v>0</v>
      </c>
      <c r="T724">
        <v>0</v>
      </c>
      <c r="U724">
        <v>0</v>
      </c>
      <c r="V724">
        <v>1</v>
      </c>
      <c r="W724">
        <f t="shared" si="35"/>
        <v>1</v>
      </c>
      <c r="X724">
        <v>815</v>
      </c>
    </row>
    <row r="725" spans="1:24" x14ac:dyDescent="0.3">
      <c r="A725">
        <v>1</v>
      </c>
      <c r="B725">
        <v>0</v>
      </c>
      <c r="C725">
        <v>2</v>
      </c>
      <c r="D725">
        <v>3</v>
      </c>
      <c r="E725">
        <v>1992</v>
      </c>
      <c r="F725">
        <v>0</v>
      </c>
      <c r="G725">
        <v>11</v>
      </c>
      <c r="H725" t="s">
        <v>270</v>
      </c>
      <c r="I725">
        <v>1988</v>
      </c>
      <c r="J725">
        <v>1984</v>
      </c>
      <c r="K725">
        <f>VLOOKUP(E725,Plan4!$A$4:$E$32,4,0)</f>
        <v>1980</v>
      </c>
      <c r="L725">
        <v>1996</v>
      </c>
      <c r="M725">
        <v>0</v>
      </c>
      <c r="N725">
        <v>0</v>
      </c>
      <c r="O725">
        <v>0</v>
      </c>
      <c r="P725">
        <v>0</v>
      </c>
      <c r="Q725">
        <f t="shared" si="33"/>
        <v>2</v>
      </c>
      <c r="R725">
        <f t="shared" si="34"/>
        <v>4</v>
      </c>
      <c r="S725">
        <v>0</v>
      </c>
      <c r="T725">
        <v>0</v>
      </c>
      <c r="U725">
        <v>0</v>
      </c>
      <c r="V725">
        <v>0</v>
      </c>
      <c r="W725">
        <f t="shared" si="35"/>
        <v>1</v>
      </c>
      <c r="X725">
        <v>815</v>
      </c>
    </row>
    <row r="726" spans="1:24" x14ac:dyDescent="0.3">
      <c r="A726">
        <v>1</v>
      </c>
      <c r="B726">
        <v>0</v>
      </c>
      <c r="C726">
        <v>1</v>
      </c>
      <c r="D726">
        <v>2</v>
      </c>
      <c r="E726">
        <v>1992</v>
      </c>
      <c r="F726">
        <v>0</v>
      </c>
      <c r="G726">
        <v>10</v>
      </c>
      <c r="H726" t="s">
        <v>296</v>
      </c>
      <c r="I726">
        <v>1988</v>
      </c>
      <c r="J726">
        <v>1984</v>
      </c>
      <c r="K726">
        <f>VLOOKUP(E726,Plan4!$A$4:$E$32,4,0)</f>
        <v>1980</v>
      </c>
      <c r="L726">
        <v>1996</v>
      </c>
      <c r="M726">
        <v>0</v>
      </c>
      <c r="N726">
        <v>0</v>
      </c>
      <c r="O726">
        <v>0</v>
      </c>
      <c r="P726">
        <v>2</v>
      </c>
      <c r="Q726">
        <f t="shared" si="33"/>
        <v>0</v>
      </c>
      <c r="R726">
        <f t="shared" si="34"/>
        <v>0</v>
      </c>
      <c r="S726">
        <v>0</v>
      </c>
      <c r="T726">
        <v>0</v>
      </c>
      <c r="U726">
        <v>0</v>
      </c>
      <c r="V726">
        <v>1</v>
      </c>
      <c r="W726">
        <f t="shared" si="35"/>
        <v>0</v>
      </c>
      <c r="X726">
        <v>815</v>
      </c>
    </row>
    <row r="727" spans="1:24" x14ac:dyDescent="0.3">
      <c r="A727">
        <v>1</v>
      </c>
      <c r="B727">
        <v>0</v>
      </c>
      <c r="C727">
        <v>1</v>
      </c>
      <c r="D727">
        <v>2</v>
      </c>
      <c r="E727">
        <v>1992</v>
      </c>
      <c r="F727">
        <v>0</v>
      </c>
      <c r="G727">
        <v>10</v>
      </c>
      <c r="H727" t="s">
        <v>235</v>
      </c>
      <c r="I727">
        <v>1988</v>
      </c>
      <c r="J727">
        <v>1984</v>
      </c>
      <c r="K727">
        <f>VLOOKUP(E727,Plan4!$A$4:$E$32,4,0)</f>
        <v>1980</v>
      </c>
      <c r="L727">
        <v>1996</v>
      </c>
      <c r="M727">
        <v>0</v>
      </c>
      <c r="N727">
        <v>0</v>
      </c>
      <c r="O727">
        <v>0</v>
      </c>
      <c r="P727">
        <v>0</v>
      </c>
      <c r="Q727">
        <f t="shared" si="33"/>
        <v>0</v>
      </c>
      <c r="R727">
        <f t="shared" si="34"/>
        <v>0</v>
      </c>
      <c r="S727">
        <v>0</v>
      </c>
      <c r="T727">
        <v>0</v>
      </c>
      <c r="U727">
        <v>0</v>
      </c>
      <c r="V727">
        <v>0</v>
      </c>
      <c r="W727">
        <f t="shared" si="35"/>
        <v>0</v>
      </c>
      <c r="X727">
        <v>815</v>
      </c>
    </row>
    <row r="728" spans="1:24" x14ac:dyDescent="0.3">
      <c r="A728">
        <v>1</v>
      </c>
      <c r="B728">
        <v>0</v>
      </c>
      <c r="C728">
        <v>1</v>
      </c>
      <c r="D728">
        <v>2</v>
      </c>
      <c r="E728">
        <v>1992</v>
      </c>
      <c r="F728">
        <v>0</v>
      </c>
      <c r="G728">
        <v>12</v>
      </c>
      <c r="H728" t="s">
        <v>308</v>
      </c>
      <c r="I728">
        <v>1988</v>
      </c>
      <c r="J728">
        <v>1984</v>
      </c>
      <c r="K728">
        <f>VLOOKUP(E728,Plan4!$A$4:$E$32,4,0)</f>
        <v>1980</v>
      </c>
      <c r="L728">
        <v>1996</v>
      </c>
      <c r="M728">
        <v>0</v>
      </c>
      <c r="N728">
        <v>0</v>
      </c>
      <c r="O728">
        <v>0</v>
      </c>
      <c r="P728">
        <v>0</v>
      </c>
      <c r="Q728">
        <f t="shared" si="33"/>
        <v>0</v>
      </c>
      <c r="R728">
        <f t="shared" si="34"/>
        <v>0</v>
      </c>
      <c r="S728">
        <v>0</v>
      </c>
      <c r="T728">
        <v>0</v>
      </c>
      <c r="U728">
        <v>0</v>
      </c>
      <c r="V728">
        <v>0</v>
      </c>
      <c r="W728">
        <f t="shared" si="35"/>
        <v>0</v>
      </c>
      <c r="X728">
        <v>815</v>
      </c>
    </row>
    <row r="729" spans="1:24" x14ac:dyDescent="0.3">
      <c r="A729">
        <v>1</v>
      </c>
      <c r="B729">
        <v>0</v>
      </c>
      <c r="C729">
        <v>0</v>
      </c>
      <c r="D729">
        <v>1</v>
      </c>
      <c r="E729">
        <v>1992</v>
      </c>
      <c r="F729">
        <v>0</v>
      </c>
      <c r="G729">
        <v>14</v>
      </c>
      <c r="H729" t="s">
        <v>218</v>
      </c>
      <c r="I729">
        <v>1988</v>
      </c>
      <c r="J729">
        <v>1984</v>
      </c>
      <c r="K729">
        <f>VLOOKUP(E729,Plan4!$A$4:$E$32,4,0)</f>
        <v>1980</v>
      </c>
      <c r="L729">
        <v>1996</v>
      </c>
      <c r="M729">
        <v>0</v>
      </c>
      <c r="N729">
        <v>4</v>
      </c>
      <c r="O729">
        <v>0</v>
      </c>
      <c r="P729">
        <v>8</v>
      </c>
      <c r="Q729">
        <f t="shared" si="33"/>
        <v>2</v>
      </c>
      <c r="R729">
        <f t="shared" si="34"/>
        <v>2</v>
      </c>
      <c r="S729">
        <v>0</v>
      </c>
      <c r="T729">
        <v>0</v>
      </c>
      <c r="U729">
        <v>1</v>
      </c>
      <c r="V729">
        <v>1</v>
      </c>
      <c r="W729">
        <f t="shared" si="35"/>
        <v>1</v>
      </c>
      <c r="X729">
        <v>815</v>
      </c>
    </row>
    <row r="730" spans="1:24" x14ac:dyDescent="0.3">
      <c r="A730">
        <v>0</v>
      </c>
      <c r="B730">
        <v>3</v>
      </c>
      <c r="C730">
        <v>1</v>
      </c>
      <c r="D730">
        <v>4</v>
      </c>
      <c r="E730">
        <v>1992</v>
      </c>
      <c r="F730">
        <v>0</v>
      </c>
      <c r="G730">
        <v>10</v>
      </c>
      <c r="H730" t="s">
        <v>254</v>
      </c>
      <c r="I730">
        <v>1988</v>
      </c>
      <c r="J730">
        <v>1984</v>
      </c>
      <c r="K730">
        <f>VLOOKUP(E730,Plan4!$A$4:$E$32,4,0)</f>
        <v>1980</v>
      </c>
      <c r="L730">
        <v>1996</v>
      </c>
      <c r="M730">
        <v>0</v>
      </c>
      <c r="N730">
        <v>2</v>
      </c>
      <c r="O730">
        <v>0</v>
      </c>
      <c r="P730">
        <v>3</v>
      </c>
      <c r="Q730">
        <f t="shared" si="33"/>
        <v>0</v>
      </c>
      <c r="R730">
        <f t="shared" si="34"/>
        <v>3</v>
      </c>
      <c r="S730">
        <v>0</v>
      </c>
      <c r="T730">
        <v>0</v>
      </c>
      <c r="U730">
        <v>1</v>
      </c>
      <c r="V730">
        <v>1</v>
      </c>
      <c r="W730">
        <f t="shared" si="35"/>
        <v>1</v>
      </c>
      <c r="X730">
        <v>815</v>
      </c>
    </row>
    <row r="731" spans="1:24" x14ac:dyDescent="0.3">
      <c r="A731">
        <v>0</v>
      </c>
      <c r="B731">
        <v>3</v>
      </c>
      <c r="C731">
        <v>1</v>
      </c>
      <c r="D731">
        <v>4</v>
      </c>
      <c r="E731">
        <v>1992</v>
      </c>
      <c r="F731">
        <v>0</v>
      </c>
      <c r="G731">
        <v>10</v>
      </c>
      <c r="H731" t="s">
        <v>279</v>
      </c>
      <c r="I731">
        <v>1988</v>
      </c>
      <c r="J731">
        <v>1984</v>
      </c>
      <c r="K731">
        <f>VLOOKUP(E731,Plan4!$A$4:$E$32,4,0)</f>
        <v>1980</v>
      </c>
      <c r="L731">
        <v>1996</v>
      </c>
      <c r="M731">
        <v>0</v>
      </c>
      <c r="N731">
        <v>0</v>
      </c>
      <c r="O731">
        <v>0</v>
      </c>
      <c r="P731">
        <v>2</v>
      </c>
      <c r="Q731">
        <f t="shared" si="33"/>
        <v>0</v>
      </c>
      <c r="R731">
        <f t="shared" si="34"/>
        <v>0</v>
      </c>
      <c r="S731">
        <v>0</v>
      </c>
      <c r="T731">
        <v>0</v>
      </c>
      <c r="U731">
        <v>0</v>
      </c>
      <c r="V731">
        <v>1</v>
      </c>
      <c r="W731">
        <f t="shared" si="35"/>
        <v>0</v>
      </c>
      <c r="X731">
        <v>815</v>
      </c>
    </row>
    <row r="732" spans="1:24" x14ac:dyDescent="0.3">
      <c r="A732">
        <v>0</v>
      </c>
      <c r="B732">
        <v>2</v>
      </c>
      <c r="C732">
        <v>1</v>
      </c>
      <c r="D732">
        <v>3</v>
      </c>
      <c r="E732">
        <v>1992</v>
      </c>
      <c r="F732">
        <v>0</v>
      </c>
      <c r="G732">
        <v>9</v>
      </c>
      <c r="H732" t="s">
        <v>252</v>
      </c>
      <c r="I732">
        <v>1988</v>
      </c>
      <c r="J732">
        <v>1984</v>
      </c>
      <c r="K732">
        <f>VLOOKUP(E732,Plan4!$A$4:$E$32,4,0)</f>
        <v>1980</v>
      </c>
      <c r="L732">
        <v>1996</v>
      </c>
      <c r="M732">
        <v>0</v>
      </c>
      <c r="N732">
        <v>0</v>
      </c>
      <c r="O732">
        <v>0</v>
      </c>
      <c r="P732">
        <v>0</v>
      </c>
      <c r="Q732">
        <f t="shared" si="33"/>
        <v>0</v>
      </c>
      <c r="R732">
        <f t="shared" si="34"/>
        <v>0</v>
      </c>
      <c r="S732">
        <v>0</v>
      </c>
      <c r="T732">
        <v>0</v>
      </c>
      <c r="U732">
        <v>0</v>
      </c>
      <c r="V732">
        <v>0</v>
      </c>
      <c r="W732">
        <f t="shared" si="35"/>
        <v>0</v>
      </c>
      <c r="X732">
        <v>815</v>
      </c>
    </row>
    <row r="733" spans="1:24" x14ac:dyDescent="0.3">
      <c r="A733">
        <v>0</v>
      </c>
      <c r="B733">
        <v>2</v>
      </c>
      <c r="C733">
        <v>0</v>
      </c>
      <c r="D733">
        <v>2</v>
      </c>
      <c r="E733">
        <v>1992</v>
      </c>
      <c r="F733">
        <v>0</v>
      </c>
      <c r="G733">
        <v>10</v>
      </c>
      <c r="H733" t="s">
        <v>215</v>
      </c>
      <c r="I733">
        <v>1988</v>
      </c>
      <c r="J733">
        <v>1984</v>
      </c>
      <c r="K733">
        <f>VLOOKUP(E733,Plan4!$A$4:$E$32,4,0)</f>
        <v>1980</v>
      </c>
      <c r="L733">
        <v>1996</v>
      </c>
      <c r="M733">
        <v>1</v>
      </c>
      <c r="N733">
        <v>1</v>
      </c>
      <c r="O733">
        <v>1</v>
      </c>
      <c r="P733">
        <v>3</v>
      </c>
      <c r="Q733">
        <f t="shared" si="33"/>
        <v>1</v>
      </c>
      <c r="R733">
        <f t="shared" si="34"/>
        <v>4</v>
      </c>
      <c r="S733">
        <v>0</v>
      </c>
      <c r="T733">
        <v>0</v>
      </c>
      <c r="U733">
        <v>1</v>
      </c>
      <c r="V733">
        <v>1</v>
      </c>
      <c r="W733">
        <f t="shared" si="35"/>
        <v>1</v>
      </c>
      <c r="X733">
        <v>815</v>
      </c>
    </row>
    <row r="734" spans="1:24" x14ac:dyDescent="0.3">
      <c r="A734">
        <v>0</v>
      </c>
      <c r="B734">
        <v>2</v>
      </c>
      <c r="C734">
        <v>0</v>
      </c>
      <c r="D734">
        <v>2</v>
      </c>
      <c r="E734">
        <v>1992</v>
      </c>
      <c r="F734">
        <v>0</v>
      </c>
      <c r="G734">
        <v>10</v>
      </c>
      <c r="H734" t="s">
        <v>309</v>
      </c>
      <c r="I734">
        <v>1988</v>
      </c>
      <c r="J734">
        <v>1984</v>
      </c>
      <c r="K734">
        <f>VLOOKUP(E734,Plan4!$A$4:$E$32,4,0)</f>
        <v>1980</v>
      </c>
      <c r="L734">
        <v>1996</v>
      </c>
      <c r="M734">
        <v>0</v>
      </c>
      <c r="N734">
        <v>0</v>
      </c>
      <c r="O734">
        <v>0</v>
      </c>
      <c r="P734">
        <v>0</v>
      </c>
      <c r="Q734">
        <f t="shared" si="33"/>
        <v>0</v>
      </c>
      <c r="R734">
        <f t="shared" si="34"/>
        <v>0</v>
      </c>
      <c r="S734">
        <v>0</v>
      </c>
      <c r="T734">
        <v>0</v>
      </c>
      <c r="U734">
        <v>0</v>
      </c>
      <c r="V734">
        <v>0</v>
      </c>
      <c r="W734">
        <f t="shared" si="35"/>
        <v>0</v>
      </c>
      <c r="X734">
        <v>815</v>
      </c>
    </row>
    <row r="735" spans="1:24" x14ac:dyDescent="0.3">
      <c r="A735">
        <v>0</v>
      </c>
      <c r="B735">
        <v>2</v>
      </c>
      <c r="C735">
        <v>0</v>
      </c>
      <c r="D735">
        <v>2</v>
      </c>
      <c r="E735">
        <v>1992</v>
      </c>
      <c r="F735">
        <v>0</v>
      </c>
      <c r="G735">
        <v>15</v>
      </c>
      <c r="H735" t="s">
        <v>234</v>
      </c>
      <c r="I735">
        <v>1988</v>
      </c>
      <c r="J735">
        <v>1984</v>
      </c>
      <c r="K735">
        <f>VLOOKUP(E735,Plan4!$A$4:$E$32,4,0)</f>
        <v>1980</v>
      </c>
      <c r="L735">
        <v>1996</v>
      </c>
      <c r="M735">
        <v>0</v>
      </c>
      <c r="N735">
        <v>0</v>
      </c>
      <c r="O735">
        <v>0</v>
      </c>
      <c r="P735">
        <v>0</v>
      </c>
      <c r="Q735">
        <f t="shared" si="33"/>
        <v>0</v>
      </c>
      <c r="R735">
        <f t="shared" si="34"/>
        <v>0</v>
      </c>
      <c r="S735">
        <v>0</v>
      </c>
      <c r="T735">
        <v>0</v>
      </c>
      <c r="U735">
        <v>0</v>
      </c>
      <c r="V735">
        <v>0</v>
      </c>
      <c r="W735">
        <f t="shared" si="35"/>
        <v>0</v>
      </c>
      <c r="X735">
        <v>815</v>
      </c>
    </row>
    <row r="736" spans="1:24" x14ac:dyDescent="0.3">
      <c r="A736">
        <v>0</v>
      </c>
      <c r="B736">
        <v>1</v>
      </c>
      <c r="C736">
        <v>2</v>
      </c>
      <c r="D736">
        <v>3</v>
      </c>
      <c r="E736">
        <v>1992</v>
      </c>
      <c r="F736">
        <v>0</v>
      </c>
      <c r="G736">
        <v>10</v>
      </c>
      <c r="H736" t="s">
        <v>220</v>
      </c>
      <c r="I736">
        <v>1988</v>
      </c>
      <c r="J736">
        <v>1984</v>
      </c>
      <c r="K736">
        <f>VLOOKUP(E736,Plan4!$A$4:$E$32,4,0)</f>
        <v>1980</v>
      </c>
      <c r="L736">
        <v>1996</v>
      </c>
      <c r="M736">
        <v>0</v>
      </c>
      <c r="N736">
        <v>2</v>
      </c>
      <c r="O736">
        <v>1</v>
      </c>
      <c r="P736">
        <v>4</v>
      </c>
      <c r="Q736">
        <f t="shared" si="33"/>
        <v>1</v>
      </c>
      <c r="R736">
        <f t="shared" si="34"/>
        <v>1</v>
      </c>
      <c r="S736">
        <v>0</v>
      </c>
      <c r="T736">
        <v>0</v>
      </c>
      <c r="U736">
        <v>1</v>
      </c>
      <c r="V736">
        <v>1</v>
      </c>
      <c r="W736">
        <f t="shared" si="35"/>
        <v>1</v>
      </c>
      <c r="X736">
        <v>815</v>
      </c>
    </row>
    <row r="737" spans="1:24" x14ac:dyDescent="0.3">
      <c r="A737">
        <v>0</v>
      </c>
      <c r="B737">
        <v>1</v>
      </c>
      <c r="C737">
        <v>2</v>
      </c>
      <c r="D737">
        <v>3</v>
      </c>
      <c r="E737">
        <v>1992</v>
      </c>
      <c r="F737">
        <v>0</v>
      </c>
      <c r="G737">
        <v>10</v>
      </c>
      <c r="H737" t="s">
        <v>310</v>
      </c>
      <c r="I737">
        <v>1988</v>
      </c>
      <c r="J737">
        <v>1984</v>
      </c>
      <c r="K737">
        <f>VLOOKUP(E737,Plan4!$A$4:$E$32,4,0)</f>
        <v>1980</v>
      </c>
      <c r="L737">
        <v>1996</v>
      </c>
      <c r="M737">
        <v>0</v>
      </c>
      <c r="N737">
        <v>0</v>
      </c>
      <c r="O737">
        <v>0</v>
      </c>
      <c r="P737">
        <v>0</v>
      </c>
      <c r="Q737">
        <f t="shared" si="33"/>
        <v>0</v>
      </c>
      <c r="R737">
        <f t="shared" si="34"/>
        <v>0</v>
      </c>
      <c r="S737">
        <v>0</v>
      </c>
      <c r="T737">
        <v>0</v>
      </c>
      <c r="U737">
        <v>0</v>
      </c>
      <c r="V737">
        <v>0</v>
      </c>
      <c r="W737">
        <f t="shared" si="35"/>
        <v>0</v>
      </c>
      <c r="X737">
        <v>815</v>
      </c>
    </row>
    <row r="738" spans="1:24" x14ac:dyDescent="0.3">
      <c r="A738">
        <v>0</v>
      </c>
      <c r="B738">
        <v>1</v>
      </c>
      <c r="C738">
        <v>2</v>
      </c>
      <c r="D738">
        <v>3</v>
      </c>
      <c r="E738">
        <v>1992</v>
      </c>
      <c r="F738">
        <v>0</v>
      </c>
      <c r="G738">
        <v>35</v>
      </c>
      <c r="H738" t="s">
        <v>311</v>
      </c>
      <c r="I738">
        <v>1988</v>
      </c>
      <c r="J738">
        <v>1984</v>
      </c>
      <c r="K738">
        <f>VLOOKUP(E738,Plan4!$A$4:$E$32,4,0)</f>
        <v>1980</v>
      </c>
      <c r="L738">
        <v>1996</v>
      </c>
      <c r="M738">
        <v>0</v>
      </c>
      <c r="N738">
        <v>0</v>
      </c>
      <c r="O738">
        <v>0</v>
      </c>
      <c r="P738">
        <v>0</v>
      </c>
      <c r="Q738">
        <f t="shared" si="33"/>
        <v>0</v>
      </c>
      <c r="R738">
        <f t="shared" si="34"/>
        <v>0</v>
      </c>
      <c r="S738">
        <v>0</v>
      </c>
      <c r="T738">
        <v>0</v>
      </c>
      <c r="U738">
        <v>0</v>
      </c>
      <c r="V738">
        <v>0</v>
      </c>
      <c r="W738">
        <f t="shared" si="35"/>
        <v>0</v>
      </c>
      <c r="X738">
        <v>815</v>
      </c>
    </row>
    <row r="739" spans="1:24" x14ac:dyDescent="0.3">
      <c r="A739">
        <v>0</v>
      </c>
      <c r="B739">
        <v>1</v>
      </c>
      <c r="C739">
        <v>2</v>
      </c>
      <c r="D739">
        <v>3</v>
      </c>
      <c r="E739">
        <v>1992</v>
      </c>
      <c r="F739">
        <v>0</v>
      </c>
      <c r="G739">
        <v>7</v>
      </c>
      <c r="H739" t="s">
        <v>260</v>
      </c>
      <c r="I739">
        <v>1988</v>
      </c>
      <c r="J739">
        <v>1984</v>
      </c>
      <c r="K739">
        <f>VLOOKUP(E739,Plan4!$A$4:$E$32,4,0)</f>
        <v>1980</v>
      </c>
      <c r="L739">
        <v>1996</v>
      </c>
      <c r="M739">
        <v>0</v>
      </c>
      <c r="N739">
        <v>1</v>
      </c>
      <c r="O739">
        <v>0</v>
      </c>
      <c r="P739">
        <v>0</v>
      </c>
      <c r="Q739">
        <f t="shared" si="33"/>
        <v>0</v>
      </c>
      <c r="R739">
        <f t="shared" si="34"/>
        <v>0</v>
      </c>
      <c r="S739">
        <v>0</v>
      </c>
      <c r="T739">
        <v>0</v>
      </c>
      <c r="U739">
        <v>1</v>
      </c>
      <c r="V739">
        <v>0</v>
      </c>
      <c r="W739">
        <f t="shared" si="35"/>
        <v>0</v>
      </c>
      <c r="X739">
        <v>815</v>
      </c>
    </row>
    <row r="740" spans="1:24" x14ac:dyDescent="0.3">
      <c r="A740">
        <v>0</v>
      </c>
      <c r="B740">
        <v>1</v>
      </c>
      <c r="C740">
        <v>1</v>
      </c>
      <c r="D740">
        <v>2</v>
      </c>
      <c r="E740">
        <v>1992</v>
      </c>
      <c r="F740">
        <v>0</v>
      </c>
      <c r="G740">
        <v>9</v>
      </c>
      <c r="H740" t="s">
        <v>312</v>
      </c>
      <c r="I740">
        <v>1988</v>
      </c>
      <c r="J740">
        <v>1984</v>
      </c>
      <c r="K740">
        <f>VLOOKUP(E740,Plan4!$A$4:$E$32,4,0)</f>
        <v>1980</v>
      </c>
      <c r="L740">
        <v>1996</v>
      </c>
      <c r="M740">
        <v>0</v>
      </c>
      <c r="N740">
        <v>0</v>
      </c>
      <c r="O740">
        <v>0</v>
      </c>
      <c r="P740">
        <v>0</v>
      </c>
      <c r="Q740">
        <f t="shared" si="33"/>
        <v>0</v>
      </c>
      <c r="R740">
        <f t="shared" si="34"/>
        <v>0</v>
      </c>
      <c r="S740">
        <v>0</v>
      </c>
      <c r="T740">
        <v>0</v>
      </c>
      <c r="U740">
        <v>0</v>
      </c>
      <c r="V740">
        <v>0</v>
      </c>
      <c r="W740">
        <f t="shared" si="35"/>
        <v>0</v>
      </c>
      <c r="X740">
        <v>815</v>
      </c>
    </row>
    <row r="741" spans="1:24" x14ac:dyDescent="0.3">
      <c r="A741">
        <v>0</v>
      </c>
      <c r="B741">
        <v>1</v>
      </c>
      <c r="C741">
        <v>0</v>
      </c>
      <c r="D741">
        <v>1</v>
      </c>
      <c r="E741">
        <v>1992</v>
      </c>
      <c r="F741">
        <v>0</v>
      </c>
      <c r="G741">
        <v>17</v>
      </c>
      <c r="H741" t="s">
        <v>297</v>
      </c>
      <c r="I741">
        <v>1988</v>
      </c>
      <c r="J741">
        <v>1984</v>
      </c>
      <c r="K741">
        <f>VLOOKUP(E741,Plan4!$A$4:$E$32,4,0)</f>
        <v>1980</v>
      </c>
      <c r="L741">
        <v>1996</v>
      </c>
      <c r="M741">
        <v>0</v>
      </c>
      <c r="N741">
        <v>0</v>
      </c>
      <c r="O741">
        <v>0</v>
      </c>
      <c r="P741">
        <v>1</v>
      </c>
      <c r="Q741">
        <f t="shared" si="33"/>
        <v>0</v>
      </c>
      <c r="R741">
        <f t="shared" si="34"/>
        <v>0</v>
      </c>
      <c r="S741">
        <v>0</v>
      </c>
      <c r="T741">
        <v>0</v>
      </c>
      <c r="U741">
        <v>0</v>
      </c>
      <c r="V741">
        <v>1</v>
      </c>
      <c r="W741">
        <f t="shared" si="35"/>
        <v>0</v>
      </c>
      <c r="X741">
        <v>815</v>
      </c>
    </row>
    <row r="742" spans="1:24" x14ac:dyDescent="0.3">
      <c r="A742">
        <v>0</v>
      </c>
      <c r="B742">
        <v>1</v>
      </c>
      <c r="C742">
        <v>0</v>
      </c>
      <c r="D742">
        <v>1</v>
      </c>
      <c r="E742">
        <v>1992</v>
      </c>
      <c r="F742">
        <v>0</v>
      </c>
      <c r="G742">
        <v>9</v>
      </c>
      <c r="H742" t="s">
        <v>229</v>
      </c>
      <c r="I742">
        <v>1988</v>
      </c>
      <c r="J742">
        <v>1984</v>
      </c>
      <c r="K742">
        <f>VLOOKUP(E742,Plan4!$A$4:$E$32,4,0)</f>
        <v>1980</v>
      </c>
      <c r="L742">
        <v>1996</v>
      </c>
      <c r="M742">
        <v>0</v>
      </c>
      <c r="N742">
        <v>2</v>
      </c>
      <c r="O742">
        <v>2</v>
      </c>
      <c r="P742">
        <v>6</v>
      </c>
      <c r="Q742">
        <f t="shared" si="33"/>
        <v>0</v>
      </c>
      <c r="R742">
        <f t="shared" si="34"/>
        <v>4</v>
      </c>
      <c r="S742">
        <v>0</v>
      </c>
      <c r="T742">
        <v>0</v>
      </c>
      <c r="U742">
        <v>1</v>
      </c>
      <c r="V742">
        <v>1</v>
      </c>
      <c r="W742">
        <f t="shared" si="35"/>
        <v>1</v>
      </c>
      <c r="X742">
        <v>815</v>
      </c>
    </row>
    <row r="743" spans="1:24" x14ac:dyDescent="0.3">
      <c r="A743">
        <v>0</v>
      </c>
      <c r="B743">
        <v>1</v>
      </c>
      <c r="C743">
        <v>0</v>
      </c>
      <c r="D743">
        <v>1</v>
      </c>
      <c r="E743">
        <v>1992</v>
      </c>
      <c r="F743">
        <v>0</v>
      </c>
      <c r="G743">
        <v>7</v>
      </c>
      <c r="H743" t="s">
        <v>255</v>
      </c>
      <c r="I743">
        <v>1988</v>
      </c>
      <c r="J743">
        <v>1984</v>
      </c>
      <c r="K743">
        <f>VLOOKUP(E743,Plan4!$A$4:$E$32,4,0)</f>
        <v>1980</v>
      </c>
      <c r="L743">
        <v>1996</v>
      </c>
      <c r="M743">
        <v>0</v>
      </c>
      <c r="N743">
        <v>1</v>
      </c>
      <c r="O743">
        <v>0</v>
      </c>
      <c r="P743">
        <v>1</v>
      </c>
      <c r="Q743">
        <f t="shared" si="33"/>
        <v>0</v>
      </c>
      <c r="R743">
        <f t="shared" si="34"/>
        <v>0</v>
      </c>
      <c r="S743">
        <v>0</v>
      </c>
      <c r="T743">
        <v>0</v>
      </c>
      <c r="U743">
        <v>1</v>
      </c>
      <c r="V743">
        <v>1</v>
      </c>
      <c r="W743">
        <f t="shared" si="35"/>
        <v>0</v>
      </c>
      <c r="X743">
        <v>815</v>
      </c>
    </row>
    <row r="744" spans="1:24" x14ac:dyDescent="0.3">
      <c r="A744">
        <v>0</v>
      </c>
      <c r="B744">
        <v>0</v>
      </c>
      <c r="C744">
        <v>2</v>
      </c>
      <c r="D744">
        <v>2</v>
      </c>
      <c r="E744">
        <v>1992</v>
      </c>
      <c r="F744">
        <v>0</v>
      </c>
      <c r="G744">
        <v>11</v>
      </c>
      <c r="H744" t="s">
        <v>282</v>
      </c>
      <c r="I744">
        <v>1988</v>
      </c>
      <c r="J744">
        <v>1984</v>
      </c>
      <c r="K744">
        <f>VLOOKUP(E744,Plan4!$A$4:$E$32,4,0)</f>
        <v>1980</v>
      </c>
      <c r="L744">
        <v>1996</v>
      </c>
      <c r="M744">
        <v>0</v>
      </c>
      <c r="N744">
        <v>1</v>
      </c>
      <c r="O744">
        <v>0</v>
      </c>
      <c r="P744">
        <v>0</v>
      </c>
      <c r="Q744">
        <f t="shared" si="33"/>
        <v>0</v>
      </c>
      <c r="R744">
        <f t="shared" si="34"/>
        <v>4</v>
      </c>
      <c r="S744">
        <v>0</v>
      </c>
      <c r="T744">
        <v>0</v>
      </c>
      <c r="U744">
        <v>1</v>
      </c>
      <c r="V744">
        <v>0</v>
      </c>
      <c r="W744">
        <f t="shared" si="35"/>
        <v>1</v>
      </c>
      <c r="X744">
        <v>815</v>
      </c>
    </row>
    <row r="745" spans="1:24" x14ac:dyDescent="0.3">
      <c r="A745">
        <v>0</v>
      </c>
      <c r="B745">
        <v>0</v>
      </c>
      <c r="C745">
        <v>2</v>
      </c>
      <c r="D745">
        <v>2</v>
      </c>
      <c r="E745">
        <v>1992</v>
      </c>
      <c r="F745">
        <v>0</v>
      </c>
      <c r="G745">
        <v>11</v>
      </c>
      <c r="H745" t="s">
        <v>313</v>
      </c>
      <c r="I745">
        <v>1988</v>
      </c>
      <c r="J745">
        <v>1984</v>
      </c>
      <c r="K745">
        <f>VLOOKUP(E745,Plan4!$A$4:$E$32,4,0)</f>
        <v>1980</v>
      </c>
      <c r="L745">
        <v>1996</v>
      </c>
      <c r="M745">
        <v>0</v>
      </c>
      <c r="N745">
        <v>0</v>
      </c>
      <c r="O745">
        <v>0</v>
      </c>
      <c r="P745">
        <v>0</v>
      </c>
      <c r="Q745">
        <f t="shared" si="33"/>
        <v>0</v>
      </c>
      <c r="R745">
        <f t="shared" si="34"/>
        <v>0</v>
      </c>
      <c r="S745">
        <v>0</v>
      </c>
      <c r="T745">
        <v>0</v>
      </c>
      <c r="U745">
        <v>0</v>
      </c>
      <c r="V745">
        <v>0</v>
      </c>
      <c r="W745">
        <f t="shared" si="35"/>
        <v>0</v>
      </c>
      <c r="X745">
        <v>815</v>
      </c>
    </row>
    <row r="746" spans="1:24" x14ac:dyDescent="0.3">
      <c r="A746">
        <v>0</v>
      </c>
      <c r="B746">
        <v>0</v>
      </c>
      <c r="C746">
        <v>1</v>
      </c>
      <c r="D746">
        <v>1</v>
      </c>
      <c r="E746">
        <v>1992</v>
      </c>
      <c r="F746">
        <v>0</v>
      </c>
      <c r="G746">
        <v>12</v>
      </c>
      <c r="H746" t="s">
        <v>242</v>
      </c>
      <c r="I746">
        <v>1988</v>
      </c>
      <c r="J746">
        <v>1984</v>
      </c>
      <c r="K746">
        <f>VLOOKUP(E746,Plan4!$A$4:$E$32,4,0)</f>
        <v>1980</v>
      </c>
      <c r="L746">
        <v>1996</v>
      </c>
      <c r="M746">
        <v>0</v>
      </c>
      <c r="N746">
        <v>2</v>
      </c>
      <c r="O746">
        <v>0</v>
      </c>
      <c r="P746">
        <v>0</v>
      </c>
      <c r="Q746">
        <f t="shared" si="33"/>
        <v>0</v>
      </c>
      <c r="R746">
        <f t="shared" si="34"/>
        <v>0</v>
      </c>
      <c r="S746">
        <v>0</v>
      </c>
      <c r="T746">
        <v>0</v>
      </c>
      <c r="U746">
        <v>1</v>
      </c>
      <c r="V746">
        <v>0</v>
      </c>
      <c r="W746">
        <f t="shared" si="35"/>
        <v>0</v>
      </c>
      <c r="X746">
        <v>815</v>
      </c>
    </row>
    <row r="747" spans="1:24" x14ac:dyDescent="0.3">
      <c r="A747">
        <v>0</v>
      </c>
      <c r="B747">
        <v>0</v>
      </c>
      <c r="C747">
        <v>1</v>
      </c>
      <c r="D747">
        <v>1</v>
      </c>
      <c r="E747">
        <v>1992</v>
      </c>
      <c r="F747">
        <v>0</v>
      </c>
      <c r="G747">
        <v>10</v>
      </c>
      <c r="H747" t="s">
        <v>269</v>
      </c>
      <c r="I747">
        <v>1988</v>
      </c>
      <c r="J747">
        <v>1984</v>
      </c>
      <c r="K747">
        <f>VLOOKUP(E747,Plan4!$A$4:$E$32,4,0)</f>
        <v>1980</v>
      </c>
      <c r="L747">
        <v>1996</v>
      </c>
      <c r="M747">
        <v>0</v>
      </c>
      <c r="N747">
        <v>0</v>
      </c>
      <c r="O747">
        <v>0</v>
      </c>
      <c r="P747">
        <v>0</v>
      </c>
      <c r="Q747">
        <f t="shared" si="33"/>
        <v>0</v>
      </c>
      <c r="R747">
        <f t="shared" si="34"/>
        <v>0</v>
      </c>
      <c r="S747">
        <v>0</v>
      </c>
      <c r="T747">
        <v>0</v>
      </c>
      <c r="U747">
        <v>0</v>
      </c>
      <c r="V747">
        <v>0</v>
      </c>
      <c r="W747">
        <f t="shared" si="35"/>
        <v>0</v>
      </c>
      <c r="X747">
        <v>815</v>
      </c>
    </row>
    <row r="748" spans="1:24" x14ac:dyDescent="0.3">
      <c r="A748">
        <v>0</v>
      </c>
      <c r="B748">
        <v>0</v>
      </c>
      <c r="C748">
        <v>1</v>
      </c>
      <c r="D748">
        <v>1</v>
      </c>
      <c r="E748">
        <v>1992</v>
      </c>
      <c r="F748">
        <v>0</v>
      </c>
      <c r="G748">
        <v>11</v>
      </c>
      <c r="H748" t="s">
        <v>286</v>
      </c>
      <c r="I748">
        <v>1988</v>
      </c>
      <c r="J748">
        <v>1984</v>
      </c>
      <c r="K748">
        <f>VLOOKUP(E748,Plan4!$A$4:$E$32,4,0)</f>
        <v>1980</v>
      </c>
      <c r="L748">
        <v>1996</v>
      </c>
      <c r="M748">
        <v>0</v>
      </c>
      <c r="N748">
        <v>1</v>
      </c>
      <c r="O748">
        <v>0</v>
      </c>
      <c r="P748">
        <v>1</v>
      </c>
      <c r="Q748">
        <f t="shared" si="33"/>
        <v>0</v>
      </c>
      <c r="R748">
        <f t="shared" si="34"/>
        <v>0</v>
      </c>
      <c r="S748">
        <v>0</v>
      </c>
      <c r="T748">
        <v>0</v>
      </c>
      <c r="U748">
        <v>1</v>
      </c>
      <c r="V748">
        <v>1</v>
      </c>
      <c r="W748">
        <f t="shared" si="35"/>
        <v>0</v>
      </c>
      <c r="X748">
        <v>815</v>
      </c>
    </row>
    <row r="749" spans="1:24" x14ac:dyDescent="0.3">
      <c r="A749">
        <v>0</v>
      </c>
      <c r="B749">
        <v>0</v>
      </c>
      <c r="C749">
        <v>1</v>
      </c>
      <c r="D749">
        <v>1</v>
      </c>
      <c r="E749">
        <v>1992</v>
      </c>
      <c r="F749">
        <v>0</v>
      </c>
      <c r="G749">
        <v>8</v>
      </c>
      <c r="H749" t="s">
        <v>271</v>
      </c>
      <c r="I749">
        <v>1988</v>
      </c>
      <c r="J749">
        <v>1984</v>
      </c>
      <c r="K749">
        <f>VLOOKUP(E749,Plan4!$A$4:$E$32,4,0)</f>
        <v>1980</v>
      </c>
      <c r="L749">
        <v>1996</v>
      </c>
      <c r="M749">
        <v>0</v>
      </c>
      <c r="N749">
        <v>0</v>
      </c>
      <c r="O749">
        <v>0</v>
      </c>
      <c r="P749">
        <v>0</v>
      </c>
      <c r="Q749">
        <f t="shared" si="33"/>
        <v>0</v>
      </c>
      <c r="R749">
        <f t="shared" si="34"/>
        <v>0</v>
      </c>
      <c r="S749">
        <v>0</v>
      </c>
      <c r="T749">
        <v>0</v>
      </c>
      <c r="U749">
        <v>0</v>
      </c>
      <c r="V749">
        <v>0</v>
      </c>
      <c r="W749">
        <f t="shared" si="35"/>
        <v>0</v>
      </c>
      <c r="X749">
        <v>815</v>
      </c>
    </row>
    <row r="750" spans="1:24" x14ac:dyDescent="0.3">
      <c r="A750">
        <v>0</v>
      </c>
      <c r="B750">
        <v>0</v>
      </c>
      <c r="C750">
        <v>1</v>
      </c>
      <c r="D750">
        <v>1</v>
      </c>
      <c r="E750">
        <v>1992</v>
      </c>
      <c r="F750">
        <v>0</v>
      </c>
      <c r="G750">
        <v>11</v>
      </c>
      <c r="H750" t="s">
        <v>314</v>
      </c>
      <c r="I750">
        <v>1988</v>
      </c>
      <c r="J750">
        <v>1984</v>
      </c>
      <c r="K750">
        <f>VLOOKUP(E750,Plan4!$A$4:$E$32,4,0)</f>
        <v>1980</v>
      </c>
      <c r="L750">
        <v>1996</v>
      </c>
      <c r="M750">
        <v>0</v>
      </c>
      <c r="N750">
        <v>0</v>
      </c>
      <c r="O750">
        <v>0</v>
      </c>
      <c r="P750">
        <v>0</v>
      </c>
      <c r="Q750">
        <f t="shared" si="33"/>
        <v>0</v>
      </c>
      <c r="R750">
        <f t="shared" si="34"/>
        <v>0</v>
      </c>
      <c r="S750">
        <v>0</v>
      </c>
      <c r="T750">
        <v>0</v>
      </c>
      <c r="U750">
        <v>0</v>
      </c>
      <c r="V750">
        <v>0</v>
      </c>
      <c r="W750">
        <f t="shared" si="35"/>
        <v>0</v>
      </c>
      <c r="X750">
        <v>815</v>
      </c>
    </row>
    <row r="751" spans="1:24" x14ac:dyDescent="0.3">
      <c r="A751">
        <v>0</v>
      </c>
      <c r="B751">
        <v>0</v>
      </c>
      <c r="C751">
        <v>1</v>
      </c>
      <c r="D751">
        <v>1</v>
      </c>
      <c r="E751">
        <v>1992</v>
      </c>
      <c r="F751">
        <v>0</v>
      </c>
      <c r="G751">
        <v>11</v>
      </c>
      <c r="H751" t="s">
        <v>268</v>
      </c>
      <c r="I751">
        <v>1988</v>
      </c>
      <c r="J751">
        <v>1984</v>
      </c>
      <c r="K751">
        <f>VLOOKUP(E751,Plan4!$A$4:$E$32,4,0)</f>
        <v>1980</v>
      </c>
      <c r="L751">
        <v>1996</v>
      </c>
      <c r="M751">
        <v>0</v>
      </c>
      <c r="N751">
        <v>1</v>
      </c>
      <c r="O751">
        <v>1</v>
      </c>
      <c r="P751">
        <v>1</v>
      </c>
      <c r="Q751">
        <f t="shared" si="33"/>
        <v>0</v>
      </c>
      <c r="R751">
        <f t="shared" si="34"/>
        <v>0</v>
      </c>
      <c r="S751">
        <v>0</v>
      </c>
      <c r="T751">
        <v>0</v>
      </c>
      <c r="U751">
        <v>1</v>
      </c>
      <c r="V751">
        <v>1</v>
      </c>
      <c r="W751">
        <f t="shared" si="35"/>
        <v>0</v>
      </c>
      <c r="X751">
        <v>815</v>
      </c>
    </row>
    <row r="752" spans="1:24" x14ac:dyDescent="0.3">
      <c r="A752">
        <v>0</v>
      </c>
      <c r="B752">
        <v>0</v>
      </c>
      <c r="C752">
        <v>1</v>
      </c>
      <c r="D752">
        <v>1</v>
      </c>
      <c r="E752">
        <v>1992</v>
      </c>
      <c r="F752">
        <v>0</v>
      </c>
      <c r="G752">
        <v>14</v>
      </c>
      <c r="H752" t="s">
        <v>251</v>
      </c>
      <c r="I752">
        <v>1988</v>
      </c>
      <c r="J752">
        <v>1984</v>
      </c>
      <c r="K752">
        <f>VLOOKUP(E752,Plan4!$A$4:$E$32,4,0)</f>
        <v>1980</v>
      </c>
      <c r="L752">
        <v>1996</v>
      </c>
      <c r="M752">
        <v>0</v>
      </c>
      <c r="N752">
        <v>1</v>
      </c>
      <c r="O752">
        <v>0</v>
      </c>
      <c r="P752">
        <v>0</v>
      </c>
      <c r="Q752">
        <f t="shared" si="33"/>
        <v>0</v>
      </c>
      <c r="R752">
        <f t="shared" si="34"/>
        <v>0</v>
      </c>
      <c r="S752">
        <v>0</v>
      </c>
      <c r="T752">
        <v>0</v>
      </c>
      <c r="U752">
        <v>1</v>
      </c>
      <c r="V752">
        <v>0</v>
      </c>
      <c r="W752">
        <f t="shared" si="35"/>
        <v>0</v>
      </c>
      <c r="X752">
        <v>815</v>
      </c>
    </row>
    <row r="753" spans="1:24" x14ac:dyDescent="0.3">
      <c r="A753">
        <v>0</v>
      </c>
      <c r="B753">
        <v>0</v>
      </c>
      <c r="C753">
        <v>1</v>
      </c>
      <c r="D753">
        <v>1</v>
      </c>
      <c r="E753">
        <v>1992</v>
      </c>
      <c r="F753">
        <v>0</v>
      </c>
      <c r="G753">
        <v>14</v>
      </c>
      <c r="H753" t="s">
        <v>261</v>
      </c>
      <c r="I753">
        <v>1988</v>
      </c>
      <c r="J753">
        <v>1984</v>
      </c>
      <c r="K753">
        <f>VLOOKUP(E753,Plan4!$A$4:$E$32,4,0)</f>
        <v>1980</v>
      </c>
      <c r="L753">
        <v>1996</v>
      </c>
      <c r="M753">
        <v>0</v>
      </c>
      <c r="N753">
        <v>0</v>
      </c>
      <c r="O753">
        <v>0</v>
      </c>
      <c r="P753">
        <v>2</v>
      </c>
      <c r="Q753">
        <f t="shared" si="33"/>
        <v>0</v>
      </c>
      <c r="R753">
        <f t="shared" si="34"/>
        <v>0</v>
      </c>
      <c r="S753">
        <v>0</v>
      </c>
      <c r="T753">
        <v>0</v>
      </c>
      <c r="U753">
        <v>0</v>
      </c>
      <c r="V753">
        <v>1</v>
      </c>
      <c r="W753">
        <f t="shared" si="35"/>
        <v>0</v>
      </c>
      <c r="X753">
        <v>815</v>
      </c>
    </row>
    <row r="754" spans="1:24" x14ac:dyDescent="0.3">
      <c r="A754">
        <v>0</v>
      </c>
      <c r="B754">
        <v>0</v>
      </c>
      <c r="C754">
        <v>1</v>
      </c>
      <c r="D754">
        <v>1</v>
      </c>
      <c r="E754">
        <v>1992</v>
      </c>
      <c r="F754">
        <v>0</v>
      </c>
      <c r="G754">
        <v>8</v>
      </c>
      <c r="H754" t="s">
        <v>315</v>
      </c>
      <c r="I754">
        <v>1988</v>
      </c>
      <c r="J754">
        <v>1984</v>
      </c>
      <c r="K754">
        <f>VLOOKUP(E754,Plan4!$A$4:$E$32,4,0)</f>
        <v>1980</v>
      </c>
      <c r="L754">
        <v>1996</v>
      </c>
      <c r="M754">
        <v>0</v>
      </c>
      <c r="N754">
        <v>0</v>
      </c>
      <c r="O754">
        <v>0</v>
      </c>
      <c r="P754">
        <v>0</v>
      </c>
      <c r="Q754">
        <f t="shared" si="33"/>
        <v>0</v>
      </c>
      <c r="R754">
        <f t="shared" si="34"/>
        <v>0</v>
      </c>
      <c r="S754">
        <v>0</v>
      </c>
      <c r="T754">
        <v>0</v>
      </c>
      <c r="U754">
        <v>0</v>
      </c>
      <c r="V754">
        <v>0</v>
      </c>
      <c r="W754">
        <f t="shared" si="35"/>
        <v>0</v>
      </c>
      <c r="X754">
        <v>815</v>
      </c>
    </row>
    <row r="755" spans="1:24" x14ac:dyDescent="0.3">
      <c r="A755">
        <v>0</v>
      </c>
      <c r="B755">
        <v>0</v>
      </c>
      <c r="C755">
        <v>1</v>
      </c>
      <c r="D755">
        <v>1</v>
      </c>
      <c r="E755">
        <v>1992</v>
      </c>
      <c r="F755">
        <v>0</v>
      </c>
      <c r="G755">
        <v>11</v>
      </c>
      <c r="H755" t="s">
        <v>300</v>
      </c>
      <c r="I755">
        <v>1988</v>
      </c>
      <c r="J755">
        <v>1984</v>
      </c>
      <c r="K755">
        <f>VLOOKUP(E755,Plan4!$A$4:$E$32,4,0)</f>
        <v>1980</v>
      </c>
      <c r="L755">
        <v>1996</v>
      </c>
      <c r="M755">
        <v>1</v>
      </c>
      <c r="N755">
        <v>1</v>
      </c>
      <c r="O755">
        <v>0</v>
      </c>
      <c r="P755">
        <v>0</v>
      </c>
      <c r="Q755">
        <f t="shared" si="33"/>
        <v>0</v>
      </c>
      <c r="R755">
        <f t="shared" si="34"/>
        <v>0</v>
      </c>
      <c r="S755">
        <v>0</v>
      </c>
      <c r="T755">
        <v>0</v>
      </c>
      <c r="U755">
        <v>1</v>
      </c>
      <c r="V755">
        <v>0</v>
      </c>
      <c r="W755">
        <f t="shared" si="35"/>
        <v>0</v>
      </c>
      <c r="X755">
        <v>815</v>
      </c>
    </row>
    <row r="756" spans="1:24" x14ac:dyDescent="0.3">
      <c r="A756">
        <v>0</v>
      </c>
      <c r="B756">
        <v>0</v>
      </c>
      <c r="C756">
        <v>1</v>
      </c>
      <c r="D756">
        <v>1</v>
      </c>
      <c r="E756">
        <v>1992</v>
      </c>
      <c r="F756">
        <v>0</v>
      </c>
      <c r="G756">
        <v>11</v>
      </c>
      <c r="H756" t="s">
        <v>289</v>
      </c>
      <c r="I756">
        <v>1988</v>
      </c>
      <c r="J756">
        <v>1984</v>
      </c>
      <c r="K756">
        <f>VLOOKUP(E756,Plan4!$A$4:$E$32,4,0)</f>
        <v>1980</v>
      </c>
      <c r="L756">
        <v>1996</v>
      </c>
      <c r="M756">
        <v>0</v>
      </c>
      <c r="N756">
        <v>1</v>
      </c>
      <c r="O756">
        <v>0</v>
      </c>
      <c r="P756">
        <v>1</v>
      </c>
      <c r="Q756">
        <f t="shared" si="33"/>
        <v>0</v>
      </c>
      <c r="R756">
        <f t="shared" si="34"/>
        <v>0</v>
      </c>
      <c r="S756">
        <v>0</v>
      </c>
      <c r="T756">
        <v>0</v>
      </c>
      <c r="U756">
        <v>1</v>
      </c>
      <c r="V756">
        <v>1</v>
      </c>
      <c r="W756">
        <f t="shared" si="35"/>
        <v>0</v>
      </c>
      <c r="X756">
        <v>815</v>
      </c>
    </row>
    <row r="757" spans="1:24" x14ac:dyDescent="0.3">
      <c r="A757">
        <v>44</v>
      </c>
      <c r="B757">
        <v>32</v>
      </c>
      <c r="C757">
        <v>25</v>
      </c>
      <c r="D757">
        <v>101</v>
      </c>
      <c r="E757">
        <v>1996</v>
      </c>
      <c r="F757">
        <v>1</v>
      </c>
      <c r="G757">
        <v>16</v>
      </c>
      <c r="H757" t="s">
        <v>209</v>
      </c>
      <c r="I757">
        <v>1992</v>
      </c>
      <c r="J757">
        <v>1988</v>
      </c>
      <c r="K757">
        <f>VLOOKUP(E757,Plan4!$A$4:$E$32,4,0)</f>
        <v>1984</v>
      </c>
      <c r="L757">
        <v>2000</v>
      </c>
      <c r="M757">
        <v>37</v>
      </c>
      <c r="N757">
        <v>108</v>
      </c>
      <c r="O757">
        <v>36</v>
      </c>
      <c r="P757">
        <v>94</v>
      </c>
      <c r="Q757">
        <f t="shared" si="33"/>
        <v>83</v>
      </c>
      <c r="R757">
        <f t="shared" si="34"/>
        <v>174</v>
      </c>
      <c r="S757">
        <v>0</v>
      </c>
      <c r="T757">
        <v>0</v>
      </c>
      <c r="U757">
        <v>1</v>
      </c>
      <c r="V757">
        <v>1</v>
      </c>
      <c r="W757">
        <f t="shared" si="35"/>
        <v>1</v>
      </c>
      <c r="X757">
        <v>842</v>
      </c>
    </row>
    <row r="758" spans="1:24" x14ac:dyDescent="0.3">
      <c r="A758">
        <v>26</v>
      </c>
      <c r="B758">
        <v>21</v>
      </c>
      <c r="C758">
        <v>16</v>
      </c>
      <c r="D758">
        <v>63</v>
      </c>
      <c r="E758">
        <v>1996</v>
      </c>
      <c r="F758">
        <v>0</v>
      </c>
      <c r="G758">
        <v>9</v>
      </c>
      <c r="H758" t="s">
        <v>316</v>
      </c>
      <c r="I758">
        <v>1992</v>
      </c>
      <c r="J758">
        <v>1988</v>
      </c>
      <c r="K758">
        <f>VLOOKUP(E758,Plan4!$A$4:$E$32,4,0)</f>
        <v>1984</v>
      </c>
      <c r="L758">
        <v>2000</v>
      </c>
      <c r="M758">
        <v>0</v>
      </c>
      <c r="N758">
        <v>0</v>
      </c>
      <c r="O758">
        <v>0</v>
      </c>
      <c r="P758">
        <v>0</v>
      </c>
      <c r="Q758">
        <f t="shared" si="33"/>
        <v>0</v>
      </c>
      <c r="R758">
        <f t="shared" si="34"/>
        <v>0</v>
      </c>
      <c r="S758">
        <v>0</v>
      </c>
      <c r="T758">
        <v>0</v>
      </c>
      <c r="U758">
        <v>0</v>
      </c>
      <c r="V758">
        <v>0</v>
      </c>
      <c r="W758">
        <f t="shared" si="35"/>
        <v>0</v>
      </c>
      <c r="X758">
        <v>842</v>
      </c>
    </row>
    <row r="759" spans="1:24" x14ac:dyDescent="0.3">
      <c r="A759">
        <v>20</v>
      </c>
      <c r="B759">
        <v>18</v>
      </c>
      <c r="C759">
        <v>27</v>
      </c>
      <c r="D759">
        <v>65</v>
      </c>
      <c r="E759">
        <v>1996</v>
      </c>
      <c r="F759">
        <v>0</v>
      </c>
      <c r="G759">
        <v>10</v>
      </c>
      <c r="H759" t="s">
        <v>211</v>
      </c>
      <c r="I759">
        <v>1992</v>
      </c>
      <c r="J759">
        <v>1988</v>
      </c>
      <c r="K759">
        <f>VLOOKUP(E759,Plan4!$A$4:$E$32,4,0)</f>
        <v>1984</v>
      </c>
      <c r="L759">
        <v>2000</v>
      </c>
      <c r="M759">
        <v>33</v>
      </c>
      <c r="N759">
        <v>82</v>
      </c>
      <c r="O759">
        <v>0</v>
      </c>
      <c r="P759">
        <v>0</v>
      </c>
      <c r="Q759">
        <f t="shared" si="33"/>
        <v>0</v>
      </c>
      <c r="R759">
        <f t="shared" si="34"/>
        <v>0</v>
      </c>
      <c r="S759">
        <v>0</v>
      </c>
      <c r="T759">
        <v>0</v>
      </c>
      <c r="U759">
        <v>1</v>
      </c>
      <c r="V759">
        <v>0</v>
      </c>
      <c r="W759">
        <f t="shared" si="35"/>
        <v>0</v>
      </c>
      <c r="X759">
        <v>842</v>
      </c>
    </row>
    <row r="760" spans="1:24" x14ac:dyDescent="0.3">
      <c r="A760">
        <v>16</v>
      </c>
      <c r="B760">
        <v>22</v>
      </c>
      <c r="C760">
        <v>12</v>
      </c>
      <c r="D760">
        <v>50</v>
      </c>
      <c r="E760">
        <v>1996</v>
      </c>
      <c r="F760">
        <v>0</v>
      </c>
      <c r="G760">
        <v>8</v>
      </c>
      <c r="H760" t="s">
        <v>293</v>
      </c>
      <c r="I760">
        <v>1992</v>
      </c>
      <c r="J760">
        <v>1988</v>
      </c>
      <c r="K760">
        <f>VLOOKUP(E760,Plan4!$A$4:$E$32,4,0)</f>
        <v>1984</v>
      </c>
      <c r="L760">
        <v>2000</v>
      </c>
      <c r="M760">
        <v>16</v>
      </c>
      <c r="N760">
        <v>54</v>
      </c>
      <c r="O760">
        <v>5</v>
      </c>
      <c r="P760">
        <v>28</v>
      </c>
      <c r="Q760">
        <f t="shared" si="33"/>
        <v>15</v>
      </c>
      <c r="R760">
        <f t="shared" si="34"/>
        <v>32</v>
      </c>
      <c r="S760">
        <v>0</v>
      </c>
      <c r="T760">
        <v>0</v>
      </c>
      <c r="U760">
        <v>1</v>
      </c>
      <c r="V760">
        <v>1</v>
      </c>
      <c r="W760">
        <f t="shared" si="35"/>
        <v>1</v>
      </c>
      <c r="X760">
        <v>842</v>
      </c>
    </row>
    <row r="761" spans="1:24" x14ac:dyDescent="0.3">
      <c r="A761">
        <v>15</v>
      </c>
      <c r="B761">
        <v>7</v>
      </c>
      <c r="C761">
        <v>15</v>
      </c>
      <c r="D761">
        <v>37</v>
      </c>
      <c r="E761">
        <v>1996</v>
      </c>
      <c r="F761">
        <v>0</v>
      </c>
      <c r="G761">
        <v>9</v>
      </c>
      <c r="H761" t="s">
        <v>212</v>
      </c>
      <c r="I761">
        <v>1992</v>
      </c>
      <c r="J761">
        <v>1988</v>
      </c>
      <c r="K761">
        <f>VLOOKUP(E761,Plan4!$A$4:$E$32,4,0)</f>
        <v>1984</v>
      </c>
      <c r="L761">
        <v>2000</v>
      </c>
      <c r="M761">
        <v>8</v>
      </c>
      <c r="N761">
        <v>29</v>
      </c>
      <c r="O761">
        <v>6</v>
      </c>
      <c r="P761">
        <v>16</v>
      </c>
      <c r="Q761">
        <f t="shared" si="33"/>
        <v>5</v>
      </c>
      <c r="R761">
        <f t="shared" si="34"/>
        <v>28</v>
      </c>
      <c r="S761">
        <v>0</v>
      </c>
      <c r="T761">
        <v>0</v>
      </c>
      <c r="U761">
        <v>1</v>
      </c>
      <c r="V761">
        <v>1</v>
      </c>
      <c r="W761">
        <f t="shared" si="35"/>
        <v>1</v>
      </c>
      <c r="X761">
        <v>842</v>
      </c>
    </row>
    <row r="762" spans="1:24" x14ac:dyDescent="0.3">
      <c r="A762">
        <v>13</v>
      </c>
      <c r="B762">
        <v>10</v>
      </c>
      <c r="C762">
        <v>12</v>
      </c>
      <c r="D762">
        <v>35</v>
      </c>
      <c r="E762">
        <v>1996</v>
      </c>
      <c r="F762">
        <v>0</v>
      </c>
      <c r="G762">
        <v>8</v>
      </c>
      <c r="H762" t="s">
        <v>221</v>
      </c>
      <c r="I762">
        <v>1992</v>
      </c>
      <c r="J762">
        <v>1988</v>
      </c>
      <c r="K762">
        <f>VLOOKUP(E762,Plan4!$A$4:$E$32,4,0)</f>
        <v>1984</v>
      </c>
      <c r="L762">
        <v>2000</v>
      </c>
      <c r="M762">
        <v>6</v>
      </c>
      <c r="N762">
        <v>19</v>
      </c>
      <c r="O762">
        <v>6</v>
      </c>
      <c r="P762">
        <v>14</v>
      </c>
      <c r="Q762">
        <f t="shared" si="33"/>
        <v>14</v>
      </c>
      <c r="R762">
        <f t="shared" si="34"/>
        <v>32</v>
      </c>
      <c r="S762">
        <v>0</v>
      </c>
      <c r="T762">
        <v>0</v>
      </c>
      <c r="U762">
        <v>1</v>
      </c>
      <c r="V762">
        <v>1</v>
      </c>
      <c r="W762">
        <f t="shared" si="35"/>
        <v>1</v>
      </c>
      <c r="X762">
        <v>842</v>
      </c>
    </row>
    <row r="763" spans="1:24" x14ac:dyDescent="0.3">
      <c r="A763">
        <v>9</v>
      </c>
      <c r="B763">
        <v>9</v>
      </c>
      <c r="C763">
        <v>23</v>
      </c>
      <c r="D763">
        <v>41</v>
      </c>
      <c r="E763">
        <v>1996</v>
      </c>
      <c r="F763">
        <v>0</v>
      </c>
      <c r="G763">
        <v>12</v>
      </c>
      <c r="H763" t="s">
        <v>216</v>
      </c>
      <c r="I763">
        <v>1992</v>
      </c>
      <c r="J763">
        <v>1988</v>
      </c>
      <c r="K763">
        <f>VLOOKUP(E763,Plan4!$A$4:$E$32,4,0)</f>
        <v>1984</v>
      </c>
      <c r="L763">
        <v>2000</v>
      </c>
      <c r="M763">
        <v>7</v>
      </c>
      <c r="N763">
        <v>27</v>
      </c>
      <c r="O763">
        <v>3</v>
      </c>
      <c r="P763">
        <v>14</v>
      </c>
      <c r="Q763">
        <f t="shared" si="33"/>
        <v>4</v>
      </c>
      <c r="R763">
        <f t="shared" si="34"/>
        <v>24</v>
      </c>
      <c r="S763">
        <v>0</v>
      </c>
      <c r="T763">
        <v>1</v>
      </c>
      <c r="U763">
        <v>1</v>
      </c>
      <c r="V763">
        <v>1</v>
      </c>
      <c r="W763">
        <f t="shared" si="35"/>
        <v>1</v>
      </c>
      <c r="X763">
        <v>842</v>
      </c>
    </row>
    <row r="764" spans="1:24" x14ac:dyDescent="0.3">
      <c r="A764">
        <v>9</v>
      </c>
      <c r="B764">
        <v>8</v>
      </c>
      <c r="C764">
        <v>8</v>
      </c>
      <c r="D764">
        <v>25</v>
      </c>
      <c r="E764">
        <v>1996</v>
      </c>
      <c r="F764">
        <v>0</v>
      </c>
      <c r="G764">
        <v>7</v>
      </c>
      <c r="H764" t="s">
        <v>222</v>
      </c>
      <c r="I764">
        <v>1992</v>
      </c>
      <c r="J764">
        <v>1988</v>
      </c>
      <c r="K764">
        <f>VLOOKUP(E764,Plan4!$A$4:$E$32,4,0)</f>
        <v>1984</v>
      </c>
      <c r="L764">
        <v>2000</v>
      </c>
      <c r="M764">
        <v>14</v>
      </c>
      <c r="N764">
        <v>31</v>
      </c>
      <c r="O764">
        <v>0</v>
      </c>
      <c r="P764">
        <v>0</v>
      </c>
      <c r="Q764">
        <f t="shared" si="33"/>
        <v>0</v>
      </c>
      <c r="R764">
        <f t="shared" si="34"/>
        <v>0</v>
      </c>
      <c r="S764">
        <v>0</v>
      </c>
      <c r="T764">
        <v>0</v>
      </c>
      <c r="U764">
        <v>1</v>
      </c>
      <c r="V764">
        <v>0</v>
      </c>
      <c r="W764">
        <f t="shared" si="35"/>
        <v>0</v>
      </c>
      <c r="X764">
        <v>842</v>
      </c>
    </row>
    <row r="765" spans="1:24" x14ac:dyDescent="0.3">
      <c r="A765">
        <v>9</v>
      </c>
      <c r="B765">
        <v>2</v>
      </c>
      <c r="C765">
        <v>12</v>
      </c>
      <c r="D765">
        <v>23</v>
      </c>
      <c r="E765">
        <v>1996</v>
      </c>
      <c r="F765">
        <v>0</v>
      </c>
      <c r="G765">
        <v>10</v>
      </c>
      <c r="H765" t="s">
        <v>317</v>
      </c>
      <c r="I765">
        <v>1992</v>
      </c>
      <c r="J765">
        <v>1988</v>
      </c>
      <c r="K765">
        <f>VLOOKUP(E765,Plan4!$A$4:$E$32,4,0)</f>
        <v>1984</v>
      </c>
      <c r="L765">
        <v>2000</v>
      </c>
      <c r="M765">
        <v>0</v>
      </c>
      <c r="N765">
        <v>0</v>
      </c>
      <c r="O765">
        <v>0</v>
      </c>
      <c r="P765">
        <v>0</v>
      </c>
      <c r="Q765">
        <f t="shared" si="33"/>
        <v>0</v>
      </c>
      <c r="R765">
        <f t="shared" si="34"/>
        <v>0</v>
      </c>
      <c r="S765">
        <v>0</v>
      </c>
      <c r="T765">
        <v>0</v>
      </c>
      <c r="U765">
        <v>0</v>
      </c>
      <c r="V765">
        <v>0</v>
      </c>
      <c r="W765">
        <f t="shared" si="35"/>
        <v>0</v>
      </c>
      <c r="X765">
        <v>842</v>
      </c>
    </row>
    <row r="766" spans="1:24" x14ac:dyDescent="0.3">
      <c r="A766">
        <v>7</v>
      </c>
      <c r="B766">
        <v>15</v>
      </c>
      <c r="C766">
        <v>5</v>
      </c>
      <c r="D766">
        <v>27</v>
      </c>
      <c r="E766">
        <v>1996</v>
      </c>
      <c r="F766">
        <v>0</v>
      </c>
      <c r="G766">
        <v>14</v>
      </c>
      <c r="H766" t="s">
        <v>259</v>
      </c>
      <c r="I766">
        <v>1992</v>
      </c>
      <c r="J766">
        <v>1988</v>
      </c>
      <c r="K766">
        <f>VLOOKUP(E766,Plan4!$A$4:$E$32,4,0)</f>
        <v>1984</v>
      </c>
      <c r="L766">
        <v>2000</v>
      </c>
      <c r="M766">
        <v>12</v>
      </c>
      <c r="N766">
        <v>29</v>
      </c>
      <c r="O766">
        <v>12</v>
      </c>
      <c r="P766">
        <v>33</v>
      </c>
      <c r="Q766">
        <f t="shared" si="33"/>
        <v>6</v>
      </c>
      <c r="R766">
        <f t="shared" si="34"/>
        <v>19</v>
      </c>
      <c r="S766">
        <v>0</v>
      </c>
      <c r="T766">
        <v>0</v>
      </c>
      <c r="U766">
        <v>1</v>
      </c>
      <c r="V766">
        <v>1</v>
      </c>
      <c r="W766">
        <f t="shared" si="35"/>
        <v>1</v>
      </c>
      <c r="X766">
        <v>842</v>
      </c>
    </row>
    <row r="767" spans="1:24" x14ac:dyDescent="0.3">
      <c r="A767">
        <v>7</v>
      </c>
      <c r="B767">
        <v>5</v>
      </c>
      <c r="C767">
        <v>5</v>
      </c>
      <c r="D767">
        <v>17</v>
      </c>
      <c r="E767">
        <v>1996</v>
      </c>
      <c r="F767">
        <v>0</v>
      </c>
      <c r="G767">
        <v>9</v>
      </c>
      <c r="H767" t="s">
        <v>244</v>
      </c>
      <c r="I767">
        <v>1992</v>
      </c>
      <c r="J767">
        <v>1988</v>
      </c>
      <c r="K767">
        <f>VLOOKUP(E767,Plan4!$A$4:$E$32,4,0)</f>
        <v>1984</v>
      </c>
      <c r="L767">
        <v>2000</v>
      </c>
      <c r="M767">
        <v>3</v>
      </c>
      <c r="N767">
        <v>19</v>
      </c>
      <c r="O767">
        <v>2</v>
      </c>
      <c r="P767">
        <v>16</v>
      </c>
      <c r="Q767">
        <f t="shared" si="33"/>
        <v>0</v>
      </c>
      <c r="R767">
        <f t="shared" si="34"/>
        <v>0</v>
      </c>
      <c r="S767">
        <v>0</v>
      </c>
      <c r="T767">
        <v>0</v>
      </c>
      <c r="U767">
        <v>1</v>
      </c>
      <c r="V767">
        <v>1</v>
      </c>
      <c r="W767">
        <f t="shared" si="35"/>
        <v>0</v>
      </c>
      <c r="X767">
        <v>842</v>
      </c>
    </row>
    <row r="768" spans="1:24" x14ac:dyDescent="0.3">
      <c r="A768">
        <v>7</v>
      </c>
      <c r="B768">
        <v>4</v>
      </c>
      <c r="C768">
        <v>10</v>
      </c>
      <c r="D768">
        <v>21</v>
      </c>
      <c r="E768">
        <v>1996</v>
      </c>
      <c r="F768">
        <v>0</v>
      </c>
      <c r="G768">
        <v>10</v>
      </c>
      <c r="H768" t="s">
        <v>214</v>
      </c>
      <c r="I768">
        <v>1992</v>
      </c>
      <c r="J768">
        <v>1988</v>
      </c>
      <c r="K768">
        <f>VLOOKUP(E768,Plan4!$A$4:$E$32,4,0)</f>
        <v>1984</v>
      </c>
      <c r="L768">
        <v>2000</v>
      </c>
      <c r="M768">
        <v>11</v>
      </c>
      <c r="N768">
        <v>30</v>
      </c>
      <c r="O768">
        <v>11</v>
      </c>
      <c r="P768">
        <v>23</v>
      </c>
      <c r="Q768">
        <f t="shared" si="33"/>
        <v>0</v>
      </c>
      <c r="R768">
        <f t="shared" si="34"/>
        <v>0</v>
      </c>
      <c r="S768">
        <v>0</v>
      </c>
      <c r="T768">
        <v>0</v>
      </c>
      <c r="U768">
        <v>1</v>
      </c>
      <c r="V768">
        <v>1</v>
      </c>
      <c r="W768">
        <f t="shared" si="35"/>
        <v>0</v>
      </c>
      <c r="X768">
        <v>842</v>
      </c>
    </row>
    <row r="769" spans="1:24" x14ac:dyDescent="0.3">
      <c r="A769">
        <v>5</v>
      </c>
      <c r="B769">
        <v>6</v>
      </c>
      <c r="C769">
        <v>6</v>
      </c>
      <c r="D769">
        <v>17</v>
      </c>
      <c r="E769">
        <v>1996</v>
      </c>
      <c r="F769">
        <v>0</v>
      </c>
      <c r="G769">
        <v>8</v>
      </c>
      <c r="H769" t="s">
        <v>224</v>
      </c>
      <c r="I769">
        <v>1992</v>
      </c>
      <c r="J769">
        <v>1988</v>
      </c>
      <c r="K769">
        <f>VLOOKUP(E769,Plan4!$A$4:$E$32,4,0)</f>
        <v>1984</v>
      </c>
      <c r="L769">
        <v>2000</v>
      </c>
      <c r="M769">
        <v>13</v>
      </c>
      <c r="N769">
        <v>22</v>
      </c>
      <c r="O769">
        <v>1</v>
      </c>
      <c r="P769">
        <v>4</v>
      </c>
      <c r="Q769">
        <f t="shared" si="33"/>
        <v>1</v>
      </c>
      <c r="R769">
        <f t="shared" si="34"/>
        <v>5</v>
      </c>
      <c r="S769">
        <v>1</v>
      </c>
      <c r="T769">
        <v>0</v>
      </c>
      <c r="U769">
        <v>1</v>
      </c>
      <c r="V769">
        <v>1</v>
      </c>
      <c r="W769">
        <f t="shared" si="35"/>
        <v>1</v>
      </c>
      <c r="X769">
        <v>842</v>
      </c>
    </row>
    <row r="770" spans="1:24" x14ac:dyDescent="0.3">
      <c r="A770">
        <v>4</v>
      </c>
      <c r="B770">
        <v>7</v>
      </c>
      <c r="C770">
        <v>9</v>
      </c>
      <c r="D770">
        <v>20</v>
      </c>
      <c r="E770">
        <v>1996</v>
      </c>
      <c r="F770">
        <v>0</v>
      </c>
      <c r="G770">
        <v>10</v>
      </c>
      <c r="H770" t="s">
        <v>247</v>
      </c>
      <c r="I770">
        <v>1992</v>
      </c>
      <c r="J770">
        <v>1988</v>
      </c>
      <c r="K770">
        <f>VLOOKUP(E770,Plan4!$A$4:$E$32,4,0)</f>
        <v>1984</v>
      </c>
      <c r="L770">
        <v>2000</v>
      </c>
      <c r="M770">
        <v>4</v>
      </c>
      <c r="N770">
        <v>18</v>
      </c>
      <c r="O770">
        <v>7</v>
      </c>
      <c r="P770">
        <v>24</v>
      </c>
      <c r="Q770">
        <f t="shared" si="33"/>
        <v>20</v>
      </c>
      <c r="R770">
        <f t="shared" si="34"/>
        <v>53</v>
      </c>
      <c r="S770">
        <v>0</v>
      </c>
      <c r="T770">
        <v>0</v>
      </c>
      <c r="U770">
        <v>1</v>
      </c>
      <c r="V770">
        <v>1</v>
      </c>
      <c r="W770">
        <f t="shared" si="35"/>
        <v>1</v>
      </c>
      <c r="X770">
        <v>842</v>
      </c>
    </row>
    <row r="771" spans="1:24" x14ac:dyDescent="0.3">
      <c r="A771">
        <v>4</v>
      </c>
      <c r="B771">
        <v>5</v>
      </c>
      <c r="C771">
        <v>10</v>
      </c>
      <c r="D771">
        <v>19</v>
      </c>
      <c r="E771">
        <v>1996</v>
      </c>
      <c r="F771">
        <v>0</v>
      </c>
      <c r="G771">
        <v>14</v>
      </c>
      <c r="H771" t="s">
        <v>226</v>
      </c>
      <c r="I771">
        <v>1992</v>
      </c>
      <c r="J771">
        <v>1988</v>
      </c>
      <c r="K771">
        <f>VLOOKUP(E771,Plan4!$A$4:$E$32,4,0)</f>
        <v>1984</v>
      </c>
      <c r="L771">
        <v>2000</v>
      </c>
      <c r="M771">
        <v>2</v>
      </c>
      <c r="N771">
        <v>15</v>
      </c>
      <c r="O771">
        <v>2</v>
      </c>
      <c r="P771">
        <v>9</v>
      </c>
      <c r="Q771">
        <f t="shared" ref="Q771:Q834" si="36">SUMIFS($A$2:$A$1248,$H$2:$H$1248,$H771,$E$2:$E$1248,$K771)</f>
        <v>5</v>
      </c>
      <c r="R771">
        <f t="shared" ref="R771:R834" si="37">SUMIFS($D$2:$D$1248,$H$2:$H$1248,$H771,$E$2:$E$1248,$K771)</f>
        <v>13</v>
      </c>
      <c r="S771">
        <v>0</v>
      </c>
      <c r="T771">
        <v>0</v>
      </c>
      <c r="U771">
        <v>1</v>
      </c>
      <c r="V771">
        <v>1</v>
      </c>
      <c r="W771">
        <f t="shared" ref="W771:W834" si="38">COUNTIFS($H$2:$H$1248,$H771,$E$2:$E$1248,$K$2:$K$1248)</f>
        <v>1</v>
      </c>
      <c r="X771">
        <v>842</v>
      </c>
    </row>
    <row r="772" spans="1:24" x14ac:dyDescent="0.3">
      <c r="A772">
        <v>4</v>
      </c>
      <c r="B772">
        <v>4</v>
      </c>
      <c r="C772">
        <v>0</v>
      </c>
      <c r="D772">
        <v>8</v>
      </c>
      <c r="E772">
        <v>1996</v>
      </c>
      <c r="F772">
        <v>0</v>
      </c>
      <c r="G772">
        <v>9</v>
      </c>
      <c r="H772" t="s">
        <v>210</v>
      </c>
      <c r="I772">
        <v>1992</v>
      </c>
      <c r="J772">
        <v>1988</v>
      </c>
      <c r="K772">
        <f>VLOOKUP(E772,Plan4!$A$4:$E$32,4,0)</f>
        <v>1984</v>
      </c>
      <c r="L772">
        <v>2000</v>
      </c>
      <c r="M772">
        <v>2</v>
      </c>
      <c r="N772">
        <v>2</v>
      </c>
      <c r="O772">
        <v>0</v>
      </c>
      <c r="P772">
        <v>1</v>
      </c>
      <c r="Q772">
        <f t="shared" si="36"/>
        <v>0</v>
      </c>
      <c r="R772">
        <f t="shared" si="37"/>
        <v>2</v>
      </c>
      <c r="S772">
        <v>0</v>
      </c>
      <c r="T772">
        <v>0</v>
      </c>
      <c r="U772">
        <v>1</v>
      </c>
      <c r="V772">
        <v>1</v>
      </c>
      <c r="W772">
        <f t="shared" si="38"/>
        <v>1</v>
      </c>
      <c r="X772">
        <v>842</v>
      </c>
    </row>
    <row r="773" spans="1:24" x14ac:dyDescent="0.3">
      <c r="A773">
        <v>4</v>
      </c>
      <c r="B773">
        <v>3</v>
      </c>
      <c r="C773">
        <v>4</v>
      </c>
      <c r="D773">
        <v>11</v>
      </c>
      <c r="E773">
        <v>1996</v>
      </c>
      <c r="F773">
        <v>0</v>
      </c>
      <c r="G773">
        <v>17</v>
      </c>
      <c r="H773" t="s">
        <v>318</v>
      </c>
      <c r="I773">
        <v>1992</v>
      </c>
      <c r="J773">
        <v>1988</v>
      </c>
      <c r="K773">
        <f>VLOOKUP(E773,Plan4!$A$4:$E$32,4,0)</f>
        <v>1984</v>
      </c>
      <c r="L773">
        <v>2000</v>
      </c>
      <c r="M773">
        <v>0</v>
      </c>
      <c r="N773">
        <v>0</v>
      </c>
      <c r="O773">
        <v>0</v>
      </c>
      <c r="P773">
        <v>0</v>
      </c>
      <c r="Q773">
        <f t="shared" si="36"/>
        <v>0</v>
      </c>
      <c r="R773">
        <f t="shared" si="37"/>
        <v>0</v>
      </c>
      <c r="S773">
        <v>0</v>
      </c>
      <c r="T773">
        <v>0</v>
      </c>
      <c r="U773">
        <v>0</v>
      </c>
      <c r="V773">
        <v>0</v>
      </c>
      <c r="W773">
        <f t="shared" si="38"/>
        <v>0</v>
      </c>
      <c r="X773">
        <v>842</v>
      </c>
    </row>
    <row r="774" spans="1:24" x14ac:dyDescent="0.3">
      <c r="A774">
        <v>4</v>
      </c>
      <c r="B774">
        <v>3</v>
      </c>
      <c r="C774">
        <v>0</v>
      </c>
      <c r="D774">
        <v>7</v>
      </c>
      <c r="E774">
        <v>1996</v>
      </c>
      <c r="F774">
        <v>0</v>
      </c>
      <c r="G774">
        <v>14</v>
      </c>
      <c r="H774" t="s">
        <v>218</v>
      </c>
      <c r="I774">
        <v>1992</v>
      </c>
      <c r="J774">
        <v>1988</v>
      </c>
      <c r="K774">
        <f>VLOOKUP(E774,Plan4!$A$4:$E$32,4,0)</f>
        <v>1984</v>
      </c>
      <c r="L774">
        <v>2000</v>
      </c>
      <c r="M774">
        <v>1</v>
      </c>
      <c r="N774">
        <v>1</v>
      </c>
      <c r="O774">
        <v>0</v>
      </c>
      <c r="P774">
        <v>4</v>
      </c>
      <c r="Q774">
        <f t="shared" si="36"/>
        <v>0</v>
      </c>
      <c r="R774">
        <f t="shared" si="37"/>
        <v>8</v>
      </c>
      <c r="S774">
        <v>0</v>
      </c>
      <c r="T774">
        <v>0</v>
      </c>
      <c r="U774">
        <v>1</v>
      </c>
      <c r="V774">
        <v>1</v>
      </c>
      <c r="W774">
        <f t="shared" si="38"/>
        <v>1</v>
      </c>
      <c r="X774">
        <v>842</v>
      </c>
    </row>
    <row r="775" spans="1:24" x14ac:dyDescent="0.3">
      <c r="A775">
        <v>4</v>
      </c>
      <c r="B775">
        <v>1</v>
      </c>
      <c r="C775">
        <v>1</v>
      </c>
      <c r="D775">
        <v>6</v>
      </c>
      <c r="E775">
        <v>1996</v>
      </c>
      <c r="F775">
        <v>0</v>
      </c>
      <c r="G775">
        <v>10</v>
      </c>
      <c r="H775" t="s">
        <v>217</v>
      </c>
      <c r="I775">
        <v>1992</v>
      </c>
      <c r="J775">
        <v>1988</v>
      </c>
      <c r="K775">
        <f>VLOOKUP(E775,Plan4!$A$4:$E$32,4,0)</f>
        <v>1984</v>
      </c>
      <c r="L775">
        <v>2000</v>
      </c>
      <c r="M775">
        <v>1</v>
      </c>
      <c r="N775">
        <v>6</v>
      </c>
      <c r="O775">
        <v>2</v>
      </c>
      <c r="P775">
        <v>4</v>
      </c>
      <c r="Q775">
        <f t="shared" si="36"/>
        <v>0</v>
      </c>
      <c r="R775">
        <f t="shared" si="37"/>
        <v>6</v>
      </c>
      <c r="S775">
        <v>0</v>
      </c>
      <c r="T775">
        <v>0</v>
      </c>
      <c r="U775">
        <v>1</v>
      </c>
      <c r="V775">
        <v>1</v>
      </c>
      <c r="W775">
        <f t="shared" si="38"/>
        <v>1</v>
      </c>
      <c r="X775">
        <v>842</v>
      </c>
    </row>
    <row r="776" spans="1:24" x14ac:dyDescent="0.3">
      <c r="A776">
        <v>4</v>
      </c>
      <c r="B776">
        <v>1</v>
      </c>
      <c r="C776">
        <v>1</v>
      </c>
      <c r="D776">
        <v>6</v>
      </c>
      <c r="E776">
        <v>1996</v>
      </c>
      <c r="F776">
        <v>0</v>
      </c>
      <c r="G776">
        <v>9</v>
      </c>
      <c r="H776" t="s">
        <v>253</v>
      </c>
      <c r="I776">
        <v>1992</v>
      </c>
      <c r="J776">
        <v>1988</v>
      </c>
      <c r="K776">
        <f>VLOOKUP(E776,Plan4!$A$4:$E$32,4,0)</f>
        <v>1984</v>
      </c>
      <c r="L776">
        <v>2000</v>
      </c>
      <c r="M776">
        <v>2</v>
      </c>
      <c r="N776">
        <v>6</v>
      </c>
      <c r="O776">
        <v>1</v>
      </c>
      <c r="P776">
        <v>2</v>
      </c>
      <c r="Q776">
        <f t="shared" si="36"/>
        <v>0</v>
      </c>
      <c r="R776">
        <f t="shared" si="37"/>
        <v>3</v>
      </c>
      <c r="S776">
        <v>0</v>
      </c>
      <c r="T776">
        <v>0</v>
      </c>
      <c r="U776">
        <v>1</v>
      </c>
      <c r="V776">
        <v>1</v>
      </c>
      <c r="W776">
        <f t="shared" si="38"/>
        <v>1</v>
      </c>
      <c r="X776">
        <v>842</v>
      </c>
    </row>
    <row r="777" spans="1:24" x14ac:dyDescent="0.3">
      <c r="A777">
        <v>3</v>
      </c>
      <c r="B777">
        <v>11</v>
      </c>
      <c r="C777">
        <v>8</v>
      </c>
      <c r="D777">
        <v>22</v>
      </c>
      <c r="E777">
        <v>1996</v>
      </c>
      <c r="F777">
        <v>0</v>
      </c>
      <c r="G777">
        <v>9</v>
      </c>
      <c r="H777" t="s">
        <v>223</v>
      </c>
      <c r="I777">
        <v>1992</v>
      </c>
      <c r="J777">
        <v>1988</v>
      </c>
      <c r="K777">
        <f>VLOOKUP(E777,Plan4!$A$4:$E$32,4,0)</f>
        <v>1984</v>
      </c>
      <c r="L777">
        <v>2000</v>
      </c>
      <c r="M777">
        <v>7</v>
      </c>
      <c r="N777">
        <v>18</v>
      </c>
      <c r="O777">
        <v>3</v>
      </c>
      <c r="P777">
        <v>10</v>
      </c>
      <c r="Q777">
        <f t="shared" si="36"/>
        <v>10</v>
      </c>
      <c r="R777">
        <f t="shared" si="37"/>
        <v>44</v>
      </c>
      <c r="S777">
        <v>0</v>
      </c>
      <c r="T777">
        <v>0</v>
      </c>
      <c r="U777">
        <v>1</v>
      </c>
      <c r="V777">
        <v>1</v>
      </c>
      <c r="W777">
        <f t="shared" si="38"/>
        <v>1</v>
      </c>
      <c r="X777">
        <v>842</v>
      </c>
    </row>
    <row r="778" spans="1:24" x14ac:dyDescent="0.3">
      <c r="A778">
        <v>3</v>
      </c>
      <c r="B778">
        <v>7</v>
      </c>
      <c r="C778">
        <v>5</v>
      </c>
      <c r="D778">
        <v>15</v>
      </c>
      <c r="E778">
        <v>1996</v>
      </c>
      <c r="F778">
        <v>0</v>
      </c>
      <c r="G778">
        <v>11</v>
      </c>
      <c r="H778" t="s">
        <v>264</v>
      </c>
      <c r="I778">
        <v>1992</v>
      </c>
      <c r="J778">
        <v>1988</v>
      </c>
      <c r="K778">
        <f>VLOOKUP(E778,Plan4!$A$4:$E$32,4,0)</f>
        <v>1984</v>
      </c>
      <c r="L778">
        <v>2000</v>
      </c>
      <c r="M778">
        <v>3</v>
      </c>
      <c r="N778">
        <v>16</v>
      </c>
      <c r="O778">
        <v>10</v>
      </c>
      <c r="P778">
        <v>35</v>
      </c>
      <c r="Q778">
        <f t="shared" si="36"/>
        <v>0</v>
      </c>
      <c r="R778">
        <f t="shared" si="37"/>
        <v>0</v>
      </c>
      <c r="S778">
        <v>0</v>
      </c>
      <c r="T778">
        <v>0</v>
      </c>
      <c r="U778">
        <v>1</v>
      </c>
      <c r="V778">
        <v>1</v>
      </c>
      <c r="W778">
        <f t="shared" si="38"/>
        <v>0</v>
      </c>
      <c r="X778">
        <v>842</v>
      </c>
    </row>
    <row r="779" spans="1:24" x14ac:dyDescent="0.3">
      <c r="A779">
        <v>3</v>
      </c>
      <c r="B779">
        <v>6</v>
      </c>
      <c r="C779">
        <v>5</v>
      </c>
      <c r="D779">
        <v>14</v>
      </c>
      <c r="E779">
        <v>1996</v>
      </c>
      <c r="F779">
        <v>0</v>
      </c>
      <c r="G779">
        <v>8</v>
      </c>
      <c r="H779" t="s">
        <v>237</v>
      </c>
      <c r="I779">
        <v>1992</v>
      </c>
      <c r="J779">
        <v>1988</v>
      </c>
      <c r="K779">
        <f>VLOOKUP(E779,Plan4!$A$4:$E$32,4,0)</f>
        <v>1984</v>
      </c>
      <c r="L779">
        <v>2000</v>
      </c>
      <c r="M779">
        <v>3</v>
      </c>
      <c r="N779">
        <v>22</v>
      </c>
      <c r="O779">
        <v>4</v>
      </c>
      <c r="P779">
        <v>14</v>
      </c>
      <c r="Q779">
        <f t="shared" si="36"/>
        <v>10</v>
      </c>
      <c r="R779">
        <f t="shared" si="37"/>
        <v>32</v>
      </c>
      <c r="S779">
        <v>0</v>
      </c>
      <c r="T779">
        <v>0</v>
      </c>
      <c r="U779">
        <v>1</v>
      </c>
      <c r="V779">
        <v>1</v>
      </c>
      <c r="W779">
        <f t="shared" si="38"/>
        <v>1</v>
      </c>
      <c r="X779">
        <v>842</v>
      </c>
    </row>
    <row r="780" spans="1:24" x14ac:dyDescent="0.3">
      <c r="A780">
        <v>3</v>
      </c>
      <c r="B780">
        <v>4</v>
      </c>
      <c r="C780">
        <v>4</v>
      </c>
      <c r="D780">
        <v>11</v>
      </c>
      <c r="E780">
        <v>1996</v>
      </c>
      <c r="F780">
        <v>0</v>
      </c>
      <c r="G780">
        <v>13</v>
      </c>
      <c r="H780" t="s">
        <v>319</v>
      </c>
      <c r="I780">
        <v>1992</v>
      </c>
      <c r="J780">
        <v>1988</v>
      </c>
      <c r="K780">
        <f>VLOOKUP(E780,Plan4!$A$4:$E$32,4,0)</f>
        <v>1984</v>
      </c>
      <c r="L780">
        <v>2000</v>
      </c>
      <c r="M780">
        <v>0</v>
      </c>
      <c r="N780">
        <v>0</v>
      </c>
      <c r="O780">
        <v>0</v>
      </c>
      <c r="P780">
        <v>0</v>
      </c>
      <c r="Q780">
        <f t="shared" si="36"/>
        <v>0</v>
      </c>
      <c r="R780">
        <f t="shared" si="37"/>
        <v>0</v>
      </c>
      <c r="S780">
        <v>0</v>
      </c>
      <c r="T780">
        <v>0</v>
      </c>
      <c r="U780">
        <v>0</v>
      </c>
      <c r="V780">
        <v>0</v>
      </c>
      <c r="W780">
        <f t="shared" si="38"/>
        <v>0</v>
      </c>
      <c r="X780">
        <v>842</v>
      </c>
    </row>
    <row r="781" spans="1:24" x14ac:dyDescent="0.3">
      <c r="A781">
        <v>3</v>
      </c>
      <c r="B781">
        <v>3</v>
      </c>
      <c r="C781">
        <v>9</v>
      </c>
      <c r="D781">
        <v>15</v>
      </c>
      <c r="E781">
        <v>1996</v>
      </c>
      <c r="F781">
        <v>0</v>
      </c>
      <c r="G781">
        <v>9</v>
      </c>
      <c r="H781" t="s">
        <v>236</v>
      </c>
      <c r="I781">
        <v>1992</v>
      </c>
      <c r="J781">
        <v>1988</v>
      </c>
      <c r="K781">
        <f>VLOOKUP(E781,Plan4!$A$4:$E$32,4,0)</f>
        <v>1984</v>
      </c>
      <c r="L781">
        <v>2000</v>
      </c>
      <c r="M781">
        <v>2</v>
      </c>
      <c r="N781">
        <v>3</v>
      </c>
      <c r="O781">
        <v>1</v>
      </c>
      <c r="P781">
        <v>6</v>
      </c>
      <c r="Q781">
        <f t="shared" si="36"/>
        <v>1</v>
      </c>
      <c r="R781">
        <f t="shared" si="37"/>
        <v>8</v>
      </c>
      <c r="S781">
        <v>0</v>
      </c>
      <c r="T781">
        <v>0</v>
      </c>
      <c r="U781">
        <v>1</v>
      </c>
      <c r="V781">
        <v>1</v>
      </c>
      <c r="W781">
        <f t="shared" si="38"/>
        <v>1</v>
      </c>
      <c r="X781">
        <v>842</v>
      </c>
    </row>
    <row r="782" spans="1:24" x14ac:dyDescent="0.3">
      <c r="A782">
        <v>3</v>
      </c>
      <c r="B782">
        <v>2</v>
      </c>
      <c r="C782">
        <v>1</v>
      </c>
      <c r="D782">
        <v>6</v>
      </c>
      <c r="E782">
        <v>1996</v>
      </c>
      <c r="F782">
        <v>0</v>
      </c>
      <c r="G782">
        <v>14</v>
      </c>
      <c r="H782" t="s">
        <v>240</v>
      </c>
      <c r="I782">
        <v>1992</v>
      </c>
      <c r="J782">
        <v>1988</v>
      </c>
      <c r="K782">
        <f>VLOOKUP(E782,Plan4!$A$4:$E$32,4,0)</f>
        <v>1984</v>
      </c>
      <c r="L782">
        <v>2000</v>
      </c>
      <c r="M782">
        <v>1</v>
      </c>
      <c r="N782">
        <v>10</v>
      </c>
      <c r="O782">
        <v>3</v>
      </c>
      <c r="P782">
        <v>13</v>
      </c>
      <c r="Q782">
        <f t="shared" si="36"/>
        <v>8</v>
      </c>
      <c r="R782">
        <f t="shared" si="37"/>
        <v>11</v>
      </c>
      <c r="S782">
        <v>0</v>
      </c>
      <c r="T782">
        <v>0</v>
      </c>
      <c r="U782">
        <v>1</v>
      </c>
      <c r="V782">
        <v>1</v>
      </c>
      <c r="W782">
        <f t="shared" si="38"/>
        <v>1</v>
      </c>
      <c r="X782">
        <v>842</v>
      </c>
    </row>
    <row r="783" spans="1:24" x14ac:dyDescent="0.3">
      <c r="A783">
        <v>3</v>
      </c>
      <c r="B783">
        <v>1</v>
      </c>
      <c r="C783">
        <v>1</v>
      </c>
      <c r="D783">
        <v>5</v>
      </c>
      <c r="E783">
        <v>1996</v>
      </c>
      <c r="F783">
        <v>0</v>
      </c>
      <c r="G783">
        <v>15</v>
      </c>
      <c r="H783" t="s">
        <v>234</v>
      </c>
      <c r="I783">
        <v>1992</v>
      </c>
      <c r="J783">
        <v>1988</v>
      </c>
      <c r="K783">
        <f>VLOOKUP(E783,Plan4!$A$4:$E$32,4,0)</f>
        <v>1984</v>
      </c>
      <c r="L783">
        <v>2000</v>
      </c>
      <c r="M783">
        <v>0</v>
      </c>
      <c r="N783">
        <v>2</v>
      </c>
      <c r="O783">
        <v>0</v>
      </c>
      <c r="P783">
        <v>0</v>
      </c>
      <c r="Q783">
        <f t="shared" si="36"/>
        <v>0</v>
      </c>
      <c r="R783">
        <f t="shared" si="37"/>
        <v>0</v>
      </c>
      <c r="S783">
        <v>0</v>
      </c>
      <c r="T783">
        <v>0</v>
      </c>
      <c r="U783">
        <v>1</v>
      </c>
      <c r="V783">
        <v>0</v>
      </c>
      <c r="W783">
        <f t="shared" si="38"/>
        <v>0</v>
      </c>
      <c r="X783">
        <v>842</v>
      </c>
    </row>
    <row r="784" spans="1:24" x14ac:dyDescent="0.3">
      <c r="A784">
        <v>3</v>
      </c>
      <c r="B784">
        <v>0</v>
      </c>
      <c r="C784">
        <v>1</v>
      </c>
      <c r="D784">
        <v>4</v>
      </c>
      <c r="E784">
        <v>1996</v>
      </c>
      <c r="F784">
        <v>0</v>
      </c>
      <c r="G784">
        <v>10</v>
      </c>
      <c r="H784" t="s">
        <v>249</v>
      </c>
      <c r="I784">
        <v>1992</v>
      </c>
      <c r="J784">
        <v>1988</v>
      </c>
      <c r="K784">
        <f>VLOOKUP(E784,Plan4!$A$4:$E$32,4,0)</f>
        <v>1984</v>
      </c>
      <c r="L784">
        <v>2000</v>
      </c>
      <c r="M784">
        <v>1</v>
      </c>
      <c r="N784">
        <v>2</v>
      </c>
      <c r="O784">
        <v>0</v>
      </c>
      <c r="P784">
        <v>0</v>
      </c>
      <c r="Q784">
        <f t="shared" si="36"/>
        <v>0</v>
      </c>
      <c r="R784">
        <f t="shared" si="37"/>
        <v>1</v>
      </c>
      <c r="S784">
        <v>0</v>
      </c>
      <c r="T784">
        <v>0</v>
      </c>
      <c r="U784">
        <v>1</v>
      </c>
      <c r="V784">
        <v>0</v>
      </c>
      <c r="W784">
        <f t="shared" si="38"/>
        <v>1</v>
      </c>
      <c r="X784">
        <v>842</v>
      </c>
    </row>
    <row r="785" spans="1:24" x14ac:dyDescent="0.3">
      <c r="A785">
        <v>2</v>
      </c>
      <c r="B785">
        <v>4</v>
      </c>
      <c r="C785">
        <v>2</v>
      </c>
      <c r="D785">
        <v>8</v>
      </c>
      <c r="E785">
        <v>1996</v>
      </c>
      <c r="F785">
        <v>0</v>
      </c>
      <c r="G785">
        <v>9</v>
      </c>
      <c r="H785" t="s">
        <v>230</v>
      </c>
      <c r="I785">
        <v>1992</v>
      </c>
      <c r="J785">
        <v>1988</v>
      </c>
      <c r="K785">
        <f>VLOOKUP(E785,Plan4!$A$4:$E$32,4,0)</f>
        <v>1984</v>
      </c>
      <c r="L785">
        <v>2000</v>
      </c>
      <c r="M785">
        <v>1</v>
      </c>
      <c r="N785">
        <v>12</v>
      </c>
      <c r="O785">
        <v>0</v>
      </c>
      <c r="P785">
        <v>11</v>
      </c>
      <c r="Q785">
        <f t="shared" si="36"/>
        <v>2</v>
      </c>
      <c r="R785">
        <f t="shared" si="37"/>
        <v>19</v>
      </c>
      <c r="S785">
        <v>0</v>
      </c>
      <c r="T785">
        <v>0</v>
      </c>
      <c r="U785">
        <v>1</v>
      </c>
      <c r="V785">
        <v>1</v>
      </c>
      <c r="W785">
        <f t="shared" si="38"/>
        <v>1</v>
      </c>
      <c r="X785">
        <v>842</v>
      </c>
    </row>
    <row r="786" spans="1:24" x14ac:dyDescent="0.3">
      <c r="A786">
        <v>2</v>
      </c>
      <c r="B786">
        <v>2</v>
      </c>
      <c r="C786">
        <v>3</v>
      </c>
      <c r="D786">
        <v>7</v>
      </c>
      <c r="E786">
        <v>1996</v>
      </c>
      <c r="F786">
        <v>0</v>
      </c>
      <c r="G786">
        <v>9</v>
      </c>
      <c r="H786" t="s">
        <v>225</v>
      </c>
      <c r="I786">
        <v>1992</v>
      </c>
      <c r="J786">
        <v>1988</v>
      </c>
      <c r="K786">
        <f>VLOOKUP(E786,Plan4!$A$4:$E$32,4,0)</f>
        <v>1984</v>
      </c>
      <c r="L786">
        <v>2000</v>
      </c>
      <c r="M786">
        <v>2</v>
      </c>
      <c r="N786">
        <v>7</v>
      </c>
      <c r="O786">
        <v>2</v>
      </c>
      <c r="P786">
        <v>5</v>
      </c>
      <c r="Q786">
        <f t="shared" si="36"/>
        <v>0</v>
      </c>
      <c r="R786">
        <f t="shared" si="37"/>
        <v>3</v>
      </c>
      <c r="S786">
        <v>0</v>
      </c>
      <c r="T786">
        <v>0</v>
      </c>
      <c r="U786">
        <v>1</v>
      </c>
      <c r="V786">
        <v>1</v>
      </c>
      <c r="W786">
        <f t="shared" si="38"/>
        <v>1</v>
      </c>
      <c r="X786">
        <v>842</v>
      </c>
    </row>
    <row r="787" spans="1:24" x14ac:dyDescent="0.3">
      <c r="A787">
        <v>2</v>
      </c>
      <c r="B787">
        <v>2</v>
      </c>
      <c r="C787">
        <v>2</v>
      </c>
      <c r="D787">
        <v>6</v>
      </c>
      <c r="E787">
        <v>1996</v>
      </c>
      <c r="F787">
        <v>0</v>
      </c>
      <c r="G787">
        <v>10</v>
      </c>
      <c r="H787" t="s">
        <v>220</v>
      </c>
      <c r="I787">
        <v>1992</v>
      </c>
      <c r="J787">
        <v>1988</v>
      </c>
      <c r="K787">
        <f>VLOOKUP(E787,Plan4!$A$4:$E$32,4,0)</f>
        <v>1984</v>
      </c>
      <c r="L787">
        <v>2000</v>
      </c>
      <c r="M787">
        <v>0</v>
      </c>
      <c r="N787">
        <v>3</v>
      </c>
      <c r="O787">
        <v>0</v>
      </c>
      <c r="P787">
        <v>2</v>
      </c>
      <c r="Q787">
        <f t="shared" si="36"/>
        <v>1</v>
      </c>
      <c r="R787">
        <f t="shared" si="37"/>
        <v>4</v>
      </c>
      <c r="S787">
        <v>0</v>
      </c>
      <c r="T787">
        <v>0</v>
      </c>
      <c r="U787">
        <v>1</v>
      </c>
      <c r="V787">
        <v>1</v>
      </c>
      <c r="W787">
        <f t="shared" si="38"/>
        <v>1</v>
      </c>
      <c r="X787">
        <v>842</v>
      </c>
    </row>
    <row r="788" spans="1:24" x14ac:dyDescent="0.3">
      <c r="A788">
        <v>2</v>
      </c>
      <c r="B788">
        <v>1</v>
      </c>
      <c r="C788">
        <v>3</v>
      </c>
      <c r="D788">
        <v>6</v>
      </c>
      <c r="E788">
        <v>1996</v>
      </c>
      <c r="F788">
        <v>0</v>
      </c>
      <c r="G788">
        <v>10</v>
      </c>
      <c r="H788" t="s">
        <v>279</v>
      </c>
      <c r="I788">
        <v>1992</v>
      </c>
      <c r="J788">
        <v>1988</v>
      </c>
      <c r="K788">
        <f>VLOOKUP(E788,Plan4!$A$4:$E$32,4,0)</f>
        <v>1984</v>
      </c>
      <c r="L788">
        <v>2000</v>
      </c>
      <c r="M788">
        <v>0</v>
      </c>
      <c r="N788">
        <v>4</v>
      </c>
      <c r="O788">
        <v>0</v>
      </c>
      <c r="P788">
        <v>0</v>
      </c>
      <c r="Q788">
        <f t="shared" si="36"/>
        <v>0</v>
      </c>
      <c r="R788">
        <f t="shared" si="37"/>
        <v>2</v>
      </c>
      <c r="S788">
        <v>0</v>
      </c>
      <c r="T788">
        <v>0</v>
      </c>
      <c r="U788">
        <v>1</v>
      </c>
      <c r="V788">
        <v>0</v>
      </c>
      <c r="W788">
        <f t="shared" si="38"/>
        <v>1</v>
      </c>
      <c r="X788">
        <v>842</v>
      </c>
    </row>
    <row r="789" spans="1:24" x14ac:dyDescent="0.3">
      <c r="A789">
        <v>2</v>
      </c>
      <c r="B789">
        <v>1</v>
      </c>
      <c r="C789">
        <v>2</v>
      </c>
      <c r="D789">
        <v>5</v>
      </c>
      <c r="E789">
        <v>1996</v>
      </c>
      <c r="F789">
        <v>0</v>
      </c>
      <c r="G789">
        <v>14</v>
      </c>
      <c r="H789" t="s">
        <v>285</v>
      </c>
      <c r="I789">
        <v>1992</v>
      </c>
      <c r="J789">
        <v>1988</v>
      </c>
      <c r="K789">
        <f>VLOOKUP(E789,Plan4!$A$4:$E$32,4,0)</f>
        <v>1984</v>
      </c>
      <c r="L789">
        <v>2000</v>
      </c>
      <c r="M789">
        <v>4</v>
      </c>
      <c r="N789">
        <v>9</v>
      </c>
      <c r="O789">
        <v>0</v>
      </c>
      <c r="P789">
        <v>0</v>
      </c>
      <c r="Q789">
        <f t="shared" si="36"/>
        <v>0</v>
      </c>
      <c r="R789">
        <f t="shared" si="37"/>
        <v>0</v>
      </c>
      <c r="S789">
        <v>0</v>
      </c>
      <c r="T789">
        <v>0</v>
      </c>
      <c r="U789">
        <v>1</v>
      </c>
      <c r="V789">
        <v>0</v>
      </c>
      <c r="W789">
        <f t="shared" si="38"/>
        <v>0</v>
      </c>
      <c r="X789">
        <v>842</v>
      </c>
    </row>
    <row r="790" spans="1:24" x14ac:dyDescent="0.3">
      <c r="A790">
        <v>2</v>
      </c>
      <c r="B790">
        <v>0</v>
      </c>
      <c r="C790">
        <v>1</v>
      </c>
      <c r="D790">
        <v>3</v>
      </c>
      <c r="E790">
        <v>1996</v>
      </c>
      <c r="F790">
        <v>0</v>
      </c>
      <c r="G790">
        <v>10</v>
      </c>
      <c r="H790" t="s">
        <v>296</v>
      </c>
      <c r="I790">
        <v>1992</v>
      </c>
      <c r="J790">
        <v>1988</v>
      </c>
      <c r="K790">
        <f>VLOOKUP(E790,Plan4!$A$4:$E$32,4,0)</f>
        <v>1984</v>
      </c>
      <c r="L790">
        <v>2000</v>
      </c>
      <c r="M790">
        <v>1</v>
      </c>
      <c r="N790">
        <v>2</v>
      </c>
      <c r="O790">
        <v>0</v>
      </c>
      <c r="P790">
        <v>0</v>
      </c>
      <c r="Q790">
        <f t="shared" si="36"/>
        <v>0</v>
      </c>
      <c r="R790">
        <f t="shared" si="37"/>
        <v>2</v>
      </c>
      <c r="S790">
        <v>0</v>
      </c>
      <c r="T790">
        <v>0</v>
      </c>
      <c r="U790">
        <v>1</v>
      </c>
      <c r="V790">
        <v>0</v>
      </c>
      <c r="W790">
        <f t="shared" si="38"/>
        <v>1</v>
      </c>
      <c r="X790">
        <v>842</v>
      </c>
    </row>
    <row r="791" spans="1:24" x14ac:dyDescent="0.3">
      <c r="A791">
        <v>2</v>
      </c>
      <c r="B791">
        <v>0</v>
      </c>
      <c r="C791">
        <v>1</v>
      </c>
      <c r="D791">
        <v>3</v>
      </c>
      <c r="E791">
        <v>1996</v>
      </c>
      <c r="F791">
        <v>0</v>
      </c>
      <c r="G791">
        <v>11</v>
      </c>
      <c r="H791" t="s">
        <v>270</v>
      </c>
      <c r="I791">
        <v>1992</v>
      </c>
      <c r="J791">
        <v>1988</v>
      </c>
      <c r="K791">
        <f>VLOOKUP(E791,Plan4!$A$4:$E$32,4,0)</f>
        <v>1984</v>
      </c>
      <c r="L791">
        <v>2000</v>
      </c>
      <c r="M791">
        <v>1</v>
      </c>
      <c r="N791">
        <v>3</v>
      </c>
      <c r="O791">
        <v>0</v>
      </c>
      <c r="P791">
        <v>0</v>
      </c>
      <c r="Q791">
        <f t="shared" si="36"/>
        <v>0</v>
      </c>
      <c r="R791">
        <f t="shared" si="37"/>
        <v>0</v>
      </c>
      <c r="S791">
        <v>0</v>
      </c>
      <c r="T791">
        <v>0</v>
      </c>
      <c r="U791">
        <v>1</v>
      </c>
      <c r="V791">
        <v>0</v>
      </c>
      <c r="W791">
        <f t="shared" si="38"/>
        <v>0</v>
      </c>
      <c r="X791">
        <v>842</v>
      </c>
    </row>
    <row r="792" spans="1:24" x14ac:dyDescent="0.3">
      <c r="A792">
        <v>1</v>
      </c>
      <c r="B792">
        <v>8</v>
      </c>
      <c r="C792">
        <v>6</v>
      </c>
      <c r="D792">
        <v>15</v>
      </c>
      <c r="E792">
        <v>1996</v>
      </c>
      <c r="F792">
        <v>0</v>
      </c>
      <c r="G792">
        <v>16</v>
      </c>
      <c r="H792" t="s">
        <v>213</v>
      </c>
      <c r="I792">
        <v>1992</v>
      </c>
      <c r="J792">
        <v>1988</v>
      </c>
      <c r="K792">
        <f>VLOOKUP(E792,Plan4!$A$4:$E$32,4,0)</f>
        <v>1984</v>
      </c>
      <c r="L792">
        <v>2000</v>
      </c>
      <c r="M792">
        <v>5</v>
      </c>
      <c r="N792">
        <v>20</v>
      </c>
      <c r="O792">
        <v>5</v>
      </c>
      <c r="P792">
        <v>24</v>
      </c>
      <c r="Q792">
        <f t="shared" si="36"/>
        <v>5</v>
      </c>
      <c r="R792">
        <f t="shared" si="37"/>
        <v>37</v>
      </c>
      <c r="S792">
        <v>0</v>
      </c>
      <c r="T792">
        <v>0</v>
      </c>
      <c r="U792">
        <v>1</v>
      </c>
      <c r="V792">
        <v>1</v>
      </c>
      <c r="W792">
        <f t="shared" si="38"/>
        <v>1</v>
      </c>
      <c r="X792">
        <v>842</v>
      </c>
    </row>
    <row r="793" spans="1:24" x14ac:dyDescent="0.3">
      <c r="A793">
        <v>1</v>
      </c>
      <c r="B793">
        <v>6</v>
      </c>
      <c r="C793">
        <v>8</v>
      </c>
      <c r="D793">
        <v>15</v>
      </c>
      <c r="E793">
        <v>1996</v>
      </c>
      <c r="F793">
        <v>0</v>
      </c>
      <c r="G793">
        <v>10</v>
      </c>
      <c r="H793" t="s">
        <v>320</v>
      </c>
      <c r="I793">
        <v>1992</v>
      </c>
      <c r="J793">
        <v>1988</v>
      </c>
      <c r="K793">
        <f>VLOOKUP(E793,Plan4!$A$4:$E$32,4,0)</f>
        <v>1984</v>
      </c>
      <c r="L793">
        <v>2000</v>
      </c>
      <c r="M793">
        <v>0</v>
      </c>
      <c r="N793">
        <v>0</v>
      </c>
      <c r="O793">
        <v>0</v>
      </c>
      <c r="P793">
        <v>0</v>
      </c>
      <c r="Q793">
        <f t="shared" si="36"/>
        <v>0</v>
      </c>
      <c r="R793">
        <f t="shared" si="37"/>
        <v>0</v>
      </c>
      <c r="S793">
        <v>0</v>
      </c>
      <c r="T793">
        <v>0</v>
      </c>
      <c r="U793">
        <v>0</v>
      </c>
      <c r="V793">
        <v>0</v>
      </c>
      <c r="W793">
        <f t="shared" si="38"/>
        <v>0</v>
      </c>
      <c r="X793">
        <v>842</v>
      </c>
    </row>
    <row r="794" spans="1:24" x14ac:dyDescent="0.3">
      <c r="A794">
        <v>1</v>
      </c>
      <c r="B794">
        <v>4</v>
      </c>
      <c r="C794">
        <v>3</v>
      </c>
      <c r="D794">
        <v>8</v>
      </c>
      <c r="E794">
        <v>1996</v>
      </c>
      <c r="F794">
        <v>0</v>
      </c>
      <c r="G794">
        <v>8</v>
      </c>
      <c r="H794" t="s">
        <v>278</v>
      </c>
      <c r="I794">
        <v>1992</v>
      </c>
      <c r="J794">
        <v>1988</v>
      </c>
      <c r="K794">
        <f>VLOOKUP(E794,Plan4!$A$4:$E$32,4,0)</f>
        <v>1984</v>
      </c>
      <c r="L794">
        <v>2000</v>
      </c>
      <c r="M794">
        <v>2</v>
      </c>
      <c r="N794">
        <v>8</v>
      </c>
      <c r="O794">
        <v>5</v>
      </c>
      <c r="P794">
        <v>9</v>
      </c>
      <c r="Q794">
        <f t="shared" si="36"/>
        <v>1</v>
      </c>
      <c r="R794">
        <f t="shared" si="37"/>
        <v>3</v>
      </c>
      <c r="S794">
        <v>0</v>
      </c>
      <c r="T794">
        <v>0</v>
      </c>
      <c r="U794">
        <v>1</v>
      </c>
      <c r="V794">
        <v>1</v>
      </c>
      <c r="W794">
        <f t="shared" si="38"/>
        <v>1</v>
      </c>
      <c r="X794">
        <v>842</v>
      </c>
    </row>
    <row r="795" spans="1:24" x14ac:dyDescent="0.3">
      <c r="A795">
        <v>1</v>
      </c>
      <c r="B795">
        <v>3</v>
      </c>
      <c r="C795">
        <v>2</v>
      </c>
      <c r="D795">
        <v>6</v>
      </c>
      <c r="E795">
        <v>1996</v>
      </c>
      <c r="F795">
        <v>0</v>
      </c>
      <c r="G795">
        <v>10</v>
      </c>
      <c r="H795" t="s">
        <v>254</v>
      </c>
      <c r="I795">
        <v>1992</v>
      </c>
      <c r="J795">
        <v>1988</v>
      </c>
      <c r="K795">
        <f>VLOOKUP(E795,Plan4!$A$4:$E$32,4,0)</f>
        <v>1984</v>
      </c>
      <c r="L795">
        <v>2000</v>
      </c>
      <c r="M795">
        <v>0</v>
      </c>
      <c r="N795">
        <v>4</v>
      </c>
      <c r="O795">
        <v>0</v>
      </c>
      <c r="P795">
        <v>2</v>
      </c>
      <c r="Q795">
        <f t="shared" si="36"/>
        <v>0</v>
      </c>
      <c r="R795">
        <f t="shared" si="37"/>
        <v>3</v>
      </c>
      <c r="S795">
        <v>0</v>
      </c>
      <c r="T795">
        <v>0</v>
      </c>
      <c r="U795">
        <v>1</v>
      </c>
      <c r="V795">
        <v>1</v>
      </c>
      <c r="W795">
        <f t="shared" si="38"/>
        <v>1</v>
      </c>
      <c r="X795">
        <v>842</v>
      </c>
    </row>
    <row r="796" spans="1:24" x14ac:dyDescent="0.3">
      <c r="A796">
        <v>1</v>
      </c>
      <c r="B796">
        <v>2</v>
      </c>
      <c r="C796">
        <v>1</v>
      </c>
      <c r="D796">
        <v>4</v>
      </c>
      <c r="E796">
        <v>1996</v>
      </c>
      <c r="F796">
        <v>0</v>
      </c>
      <c r="G796">
        <v>10</v>
      </c>
      <c r="H796" t="s">
        <v>233</v>
      </c>
      <c r="I796">
        <v>1992</v>
      </c>
      <c r="J796">
        <v>1988</v>
      </c>
      <c r="K796">
        <f>VLOOKUP(E796,Plan4!$A$4:$E$32,4,0)</f>
        <v>1984</v>
      </c>
      <c r="L796">
        <v>2000</v>
      </c>
      <c r="M796">
        <v>1</v>
      </c>
      <c r="N796">
        <v>5</v>
      </c>
      <c r="O796">
        <v>1</v>
      </c>
      <c r="P796">
        <v>4</v>
      </c>
      <c r="Q796">
        <f t="shared" si="36"/>
        <v>4</v>
      </c>
      <c r="R796">
        <f t="shared" si="37"/>
        <v>12</v>
      </c>
      <c r="S796">
        <v>0</v>
      </c>
      <c r="T796">
        <v>0</v>
      </c>
      <c r="U796">
        <v>1</v>
      </c>
      <c r="V796">
        <v>1</v>
      </c>
      <c r="W796">
        <f t="shared" si="38"/>
        <v>1</v>
      </c>
      <c r="X796">
        <v>842</v>
      </c>
    </row>
    <row r="797" spans="1:24" x14ac:dyDescent="0.3">
      <c r="A797">
        <v>1</v>
      </c>
      <c r="B797">
        <v>1</v>
      </c>
      <c r="C797">
        <v>2</v>
      </c>
      <c r="D797">
        <v>4</v>
      </c>
      <c r="E797">
        <v>1996</v>
      </c>
      <c r="F797">
        <v>0</v>
      </c>
      <c r="G797">
        <v>12</v>
      </c>
      <c r="H797" t="s">
        <v>302</v>
      </c>
      <c r="I797">
        <v>1992</v>
      </c>
      <c r="J797">
        <v>1988</v>
      </c>
      <c r="K797">
        <f>VLOOKUP(E797,Plan4!$A$4:$E$32,4,0)</f>
        <v>1984</v>
      </c>
      <c r="L797">
        <v>2000</v>
      </c>
      <c r="M797">
        <v>2</v>
      </c>
      <c r="N797">
        <v>5</v>
      </c>
      <c r="O797">
        <v>0</v>
      </c>
      <c r="P797">
        <v>1</v>
      </c>
      <c r="Q797">
        <f t="shared" si="36"/>
        <v>0</v>
      </c>
      <c r="R797">
        <f t="shared" si="37"/>
        <v>0</v>
      </c>
      <c r="S797">
        <v>0</v>
      </c>
      <c r="T797">
        <v>0</v>
      </c>
      <c r="U797">
        <v>1</v>
      </c>
      <c r="V797">
        <v>1</v>
      </c>
      <c r="W797">
        <f t="shared" si="38"/>
        <v>0</v>
      </c>
      <c r="X797">
        <v>842</v>
      </c>
    </row>
    <row r="798" spans="1:24" x14ac:dyDescent="0.3">
      <c r="A798">
        <v>1</v>
      </c>
      <c r="B798">
        <v>1</v>
      </c>
      <c r="C798">
        <v>2</v>
      </c>
      <c r="D798">
        <v>4</v>
      </c>
      <c r="E798">
        <v>1996</v>
      </c>
      <c r="F798">
        <v>0</v>
      </c>
      <c r="G798">
        <v>13</v>
      </c>
      <c r="H798" t="s">
        <v>241</v>
      </c>
      <c r="I798">
        <v>1992</v>
      </c>
      <c r="J798">
        <v>1988</v>
      </c>
      <c r="K798">
        <f>VLOOKUP(E798,Plan4!$A$4:$E$32,4,0)</f>
        <v>1984</v>
      </c>
      <c r="L798">
        <v>2000</v>
      </c>
      <c r="M798">
        <v>0</v>
      </c>
      <c r="N798">
        <v>0</v>
      </c>
      <c r="O798">
        <v>3</v>
      </c>
      <c r="P798">
        <v>12</v>
      </c>
      <c r="Q798">
        <f t="shared" si="36"/>
        <v>7</v>
      </c>
      <c r="R798">
        <f t="shared" si="37"/>
        <v>18</v>
      </c>
      <c r="S798">
        <v>0</v>
      </c>
      <c r="T798">
        <v>0</v>
      </c>
      <c r="U798">
        <v>0</v>
      </c>
      <c r="V798">
        <v>1</v>
      </c>
      <c r="W798">
        <f t="shared" si="38"/>
        <v>1</v>
      </c>
      <c r="X798">
        <v>842</v>
      </c>
    </row>
    <row r="799" spans="1:24" x14ac:dyDescent="0.3">
      <c r="A799">
        <v>1</v>
      </c>
      <c r="B799">
        <v>1</v>
      </c>
      <c r="C799">
        <v>1</v>
      </c>
      <c r="D799">
        <v>3</v>
      </c>
      <c r="E799">
        <v>1996</v>
      </c>
      <c r="F799">
        <v>0</v>
      </c>
      <c r="G799">
        <v>7</v>
      </c>
      <c r="H799" t="s">
        <v>260</v>
      </c>
      <c r="I799">
        <v>1992</v>
      </c>
      <c r="J799">
        <v>1988</v>
      </c>
      <c r="K799">
        <f>VLOOKUP(E799,Plan4!$A$4:$E$32,4,0)</f>
        <v>1984</v>
      </c>
      <c r="L799">
        <v>2000</v>
      </c>
      <c r="M799">
        <v>0</v>
      </c>
      <c r="N799">
        <v>3</v>
      </c>
      <c r="O799">
        <v>0</v>
      </c>
      <c r="P799">
        <v>1</v>
      </c>
      <c r="Q799">
        <f t="shared" si="36"/>
        <v>0</v>
      </c>
      <c r="R799">
        <f t="shared" si="37"/>
        <v>0</v>
      </c>
      <c r="S799">
        <v>0</v>
      </c>
      <c r="T799">
        <v>0</v>
      </c>
      <c r="U799">
        <v>1</v>
      </c>
      <c r="V799">
        <v>1</v>
      </c>
      <c r="W799">
        <f t="shared" si="38"/>
        <v>0</v>
      </c>
      <c r="X799">
        <v>842</v>
      </c>
    </row>
    <row r="800" spans="1:24" x14ac:dyDescent="0.3">
      <c r="A800">
        <v>1</v>
      </c>
      <c r="B800">
        <v>1</v>
      </c>
      <c r="C800">
        <v>1</v>
      </c>
      <c r="D800">
        <v>3</v>
      </c>
      <c r="E800">
        <v>1996</v>
      </c>
      <c r="F800">
        <v>0</v>
      </c>
      <c r="G800">
        <v>11</v>
      </c>
      <c r="H800" t="s">
        <v>321</v>
      </c>
      <c r="I800">
        <v>1992</v>
      </c>
      <c r="J800">
        <v>1988</v>
      </c>
      <c r="K800">
        <f>VLOOKUP(E800,Plan4!$A$4:$E$32,4,0)</f>
        <v>1984</v>
      </c>
      <c r="L800">
        <v>2000</v>
      </c>
      <c r="M800">
        <v>0</v>
      </c>
      <c r="N800">
        <v>0</v>
      </c>
      <c r="O800">
        <v>0</v>
      </c>
      <c r="P800">
        <v>0</v>
      </c>
      <c r="Q800">
        <f t="shared" si="36"/>
        <v>0</v>
      </c>
      <c r="R800">
        <f t="shared" si="37"/>
        <v>0</v>
      </c>
      <c r="S800">
        <v>0</v>
      </c>
      <c r="T800">
        <v>0</v>
      </c>
      <c r="U800">
        <v>0</v>
      </c>
      <c r="V800">
        <v>0</v>
      </c>
      <c r="W800">
        <f t="shared" si="38"/>
        <v>0</v>
      </c>
      <c r="X800">
        <v>842</v>
      </c>
    </row>
    <row r="801" spans="1:24" x14ac:dyDescent="0.3">
      <c r="A801">
        <v>1</v>
      </c>
      <c r="B801">
        <v>1</v>
      </c>
      <c r="C801">
        <v>0</v>
      </c>
      <c r="D801">
        <v>2</v>
      </c>
      <c r="E801">
        <v>1996</v>
      </c>
      <c r="F801">
        <v>0</v>
      </c>
      <c r="G801">
        <v>10</v>
      </c>
      <c r="H801" t="s">
        <v>322</v>
      </c>
      <c r="I801">
        <v>1992</v>
      </c>
      <c r="J801">
        <v>1988</v>
      </c>
      <c r="K801">
        <f>VLOOKUP(E801,Plan4!$A$4:$E$32,4,0)</f>
        <v>1984</v>
      </c>
      <c r="L801">
        <v>2000</v>
      </c>
      <c r="M801">
        <v>0</v>
      </c>
      <c r="N801">
        <v>0</v>
      </c>
      <c r="O801">
        <v>0</v>
      </c>
      <c r="P801">
        <v>0</v>
      </c>
      <c r="Q801">
        <f t="shared" si="36"/>
        <v>0</v>
      </c>
      <c r="R801">
        <f t="shared" si="37"/>
        <v>0</v>
      </c>
      <c r="S801">
        <v>0</v>
      </c>
      <c r="T801">
        <v>0</v>
      </c>
      <c r="U801">
        <v>0</v>
      </c>
      <c r="V801">
        <v>0</v>
      </c>
      <c r="W801">
        <f t="shared" si="38"/>
        <v>0</v>
      </c>
      <c r="X801">
        <v>842</v>
      </c>
    </row>
    <row r="802" spans="1:24" x14ac:dyDescent="0.3">
      <c r="A802">
        <v>1</v>
      </c>
      <c r="B802">
        <v>1</v>
      </c>
      <c r="C802">
        <v>0</v>
      </c>
      <c r="D802">
        <v>2</v>
      </c>
      <c r="E802">
        <v>1996</v>
      </c>
      <c r="F802">
        <v>0</v>
      </c>
      <c r="G802">
        <v>10</v>
      </c>
      <c r="H802" t="s">
        <v>310</v>
      </c>
      <c r="I802">
        <v>1992</v>
      </c>
      <c r="J802">
        <v>1988</v>
      </c>
      <c r="K802">
        <f>VLOOKUP(E802,Plan4!$A$4:$E$32,4,0)</f>
        <v>1984</v>
      </c>
      <c r="L802">
        <v>2000</v>
      </c>
      <c r="M802">
        <v>0</v>
      </c>
      <c r="N802">
        <v>3</v>
      </c>
      <c r="O802">
        <v>0</v>
      </c>
      <c r="P802">
        <v>0</v>
      </c>
      <c r="Q802">
        <f t="shared" si="36"/>
        <v>0</v>
      </c>
      <c r="R802">
        <f t="shared" si="37"/>
        <v>0</v>
      </c>
      <c r="S802">
        <v>0</v>
      </c>
      <c r="T802">
        <v>0</v>
      </c>
      <c r="U802">
        <v>1</v>
      </c>
      <c r="V802">
        <v>0</v>
      </c>
      <c r="W802">
        <f t="shared" si="38"/>
        <v>0</v>
      </c>
      <c r="X802">
        <v>842</v>
      </c>
    </row>
    <row r="803" spans="1:24" x14ac:dyDescent="0.3">
      <c r="A803">
        <v>1</v>
      </c>
      <c r="B803">
        <v>0</v>
      </c>
      <c r="C803">
        <v>1</v>
      </c>
      <c r="D803">
        <v>2</v>
      </c>
      <c r="E803">
        <v>1996</v>
      </c>
      <c r="F803">
        <v>0</v>
      </c>
      <c r="G803">
        <v>11</v>
      </c>
      <c r="H803" t="s">
        <v>246</v>
      </c>
      <c r="I803">
        <v>1992</v>
      </c>
      <c r="J803">
        <v>1988</v>
      </c>
      <c r="K803">
        <f>VLOOKUP(E803,Plan4!$A$4:$E$32,4,0)</f>
        <v>1984</v>
      </c>
      <c r="L803">
        <v>2000</v>
      </c>
      <c r="M803">
        <v>0</v>
      </c>
      <c r="N803">
        <v>0</v>
      </c>
      <c r="O803">
        <v>1</v>
      </c>
      <c r="P803">
        <v>1</v>
      </c>
      <c r="Q803">
        <f t="shared" si="36"/>
        <v>1</v>
      </c>
      <c r="R803">
        <f t="shared" si="37"/>
        <v>3</v>
      </c>
      <c r="S803">
        <v>0</v>
      </c>
      <c r="T803">
        <v>0</v>
      </c>
      <c r="U803">
        <v>0</v>
      </c>
      <c r="V803">
        <v>1</v>
      </c>
      <c r="W803">
        <f t="shared" si="38"/>
        <v>1</v>
      </c>
      <c r="X803">
        <v>842</v>
      </c>
    </row>
    <row r="804" spans="1:24" x14ac:dyDescent="0.3">
      <c r="A804">
        <v>1</v>
      </c>
      <c r="B804">
        <v>0</v>
      </c>
      <c r="C804">
        <v>1</v>
      </c>
      <c r="D804">
        <v>2</v>
      </c>
      <c r="E804">
        <v>1996</v>
      </c>
      <c r="F804">
        <v>0</v>
      </c>
      <c r="G804">
        <v>11</v>
      </c>
      <c r="H804" t="s">
        <v>289</v>
      </c>
      <c r="I804">
        <v>1992</v>
      </c>
      <c r="J804">
        <v>1988</v>
      </c>
      <c r="K804">
        <f>VLOOKUP(E804,Plan4!$A$4:$E$32,4,0)</f>
        <v>1984</v>
      </c>
      <c r="L804">
        <v>2000</v>
      </c>
      <c r="M804">
        <v>0</v>
      </c>
      <c r="N804">
        <v>1</v>
      </c>
      <c r="O804">
        <v>0</v>
      </c>
      <c r="P804">
        <v>1</v>
      </c>
      <c r="Q804">
        <f t="shared" si="36"/>
        <v>0</v>
      </c>
      <c r="R804">
        <f t="shared" si="37"/>
        <v>1</v>
      </c>
      <c r="S804">
        <v>0</v>
      </c>
      <c r="T804">
        <v>0</v>
      </c>
      <c r="U804">
        <v>1</v>
      </c>
      <c r="V804">
        <v>1</v>
      </c>
      <c r="W804">
        <f t="shared" si="38"/>
        <v>1</v>
      </c>
      <c r="X804">
        <v>842</v>
      </c>
    </row>
    <row r="805" spans="1:24" x14ac:dyDescent="0.3">
      <c r="A805">
        <v>1</v>
      </c>
      <c r="B805">
        <v>0</v>
      </c>
      <c r="C805">
        <v>0</v>
      </c>
      <c r="D805">
        <v>1</v>
      </c>
      <c r="E805">
        <v>1996</v>
      </c>
      <c r="F805">
        <v>0</v>
      </c>
      <c r="G805">
        <v>10</v>
      </c>
      <c r="H805" t="s">
        <v>323</v>
      </c>
      <c r="I805">
        <v>1992</v>
      </c>
      <c r="J805">
        <v>1988</v>
      </c>
      <c r="K805">
        <f>VLOOKUP(E805,Plan4!$A$4:$E$32,4,0)</f>
        <v>1984</v>
      </c>
      <c r="L805">
        <v>2000</v>
      </c>
      <c r="M805">
        <v>0</v>
      </c>
      <c r="N805">
        <v>0</v>
      </c>
      <c r="O805">
        <v>0</v>
      </c>
      <c r="P805">
        <v>0</v>
      </c>
      <c r="Q805">
        <f t="shared" si="36"/>
        <v>0</v>
      </c>
      <c r="R805">
        <f t="shared" si="37"/>
        <v>0</v>
      </c>
      <c r="S805">
        <v>0</v>
      </c>
      <c r="T805">
        <v>0</v>
      </c>
      <c r="U805">
        <v>0</v>
      </c>
      <c r="V805">
        <v>0</v>
      </c>
      <c r="W805">
        <f t="shared" si="38"/>
        <v>0</v>
      </c>
      <c r="X805">
        <v>842</v>
      </c>
    </row>
    <row r="806" spans="1:24" x14ac:dyDescent="0.3">
      <c r="A806">
        <v>1</v>
      </c>
      <c r="B806">
        <v>0</v>
      </c>
      <c r="C806">
        <v>0</v>
      </c>
      <c r="D806">
        <v>1</v>
      </c>
      <c r="E806">
        <v>1996</v>
      </c>
      <c r="F806">
        <v>0</v>
      </c>
      <c r="G806">
        <v>13</v>
      </c>
      <c r="H806" t="s">
        <v>301</v>
      </c>
      <c r="I806">
        <v>1992</v>
      </c>
      <c r="J806">
        <v>1988</v>
      </c>
      <c r="K806">
        <f>VLOOKUP(E806,Plan4!$A$4:$E$32,4,0)</f>
        <v>1984</v>
      </c>
      <c r="L806">
        <v>2000</v>
      </c>
      <c r="M806">
        <v>0</v>
      </c>
      <c r="N806">
        <v>0</v>
      </c>
      <c r="O806">
        <v>0</v>
      </c>
      <c r="P806">
        <v>1</v>
      </c>
      <c r="Q806">
        <f t="shared" si="36"/>
        <v>0</v>
      </c>
      <c r="R806">
        <f t="shared" si="37"/>
        <v>0</v>
      </c>
      <c r="S806">
        <v>0</v>
      </c>
      <c r="T806">
        <v>0</v>
      </c>
      <c r="U806">
        <v>0</v>
      </c>
      <c r="V806">
        <v>1</v>
      </c>
      <c r="W806">
        <f t="shared" si="38"/>
        <v>0</v>
      </c>
      <c r="X806">
        <v>842</v>
      </c>
    </row>
    <row r="807" spans="1:24" x14ac:dyDescent="0.3">
      <c r="A807">
        <v>1</v>
      </c>
      <c r="B807">
        <v>0</v>
      </c>
      <c r="C807">
        <v>0</v>
      </c>
      <c r="D807">
        <v>1</v>
      </c>
      <c r="E807">
        <v>1996</v>
      </c>
      <c r="F807">
        <v>0</v>
      </c>
      <c r="G807">
        <v>10</v>
      </c>
      <c r="H807" t="s">
        <v>324</v>
      </c>
      <c r="I807">
        <v>1992</v>
      </c>
      <c r="J807">
        <v>1988</v>
      </c>
      <c r="K807">
        <f>VLOOKUP(E807,Plan4!$A$4:$E$32,4,0)</f>
        <v>1984</v>
      </c>
      <c r="L807">
        <v>2000</v>
      </c>
      <c r="M807">
        <v>0</v>
      </c>
      <c r="N807">
        <v>0</v>
      </c>
      <c r="O807">
        <v>0</v>
      </c>
      <c r="P807">
        <v>0</v>
      </c>
      <c r="Q807">
        <f t="shared" si="36"/>
        <v>0</v>
      </c>
      <c r="R807">
        <f t="shared" si="37"/>
        <v>0</v>
      </c>
      <c r="S807">
        <v>0</v>
      </c>
      <c r="T807">
        <v>0</v>
      </c>
      <c r="U807">
        <v>0</v>
      </c>
      <c r="V807">
        <v>0</v>
      </c>
      <c r="W807">
        <f t="shared" si="38"/>
        <v>0</v>
      </c>
      <c r="X807">
        <v>842</v>
      </c>
    </row>
    <row r="808" spans="1:24" x14ac:dyDescent="0.3">
      <c r="A808">
        <v>1</v>
      </c>
      <c r="B808">
        <v>0</v>
      </c>
      <c r="C808">
        <v>0</v>
      </c>
      <c r="D808">
        <v>1</v>
      </c>
      <c r="E808">
        <v>1996</v>
      </c>
      <c r="F808">
        <v>0</v>
      </c>
      <c r="G808">
        <v>12</v>
      </c>
      <c r="H808" t="s">
        <v>325</v>
      </c>
      <c r="I808">
        <v>1992</v>
      </c>
      <c r="J808">
        <v>1988</v>
      </c>
      <c r="K808">
        <f>VLOOKUP(E808,Plan4!$A$4:$E$32,4,0)</f>
        <v>1984</v>
      </c>
      <c r="L808">
        <v>2000</v>
      </c>
      <c r="M808">
        <v>0</v>
      </c>
      <c r="N808">
        <v>0</v>
      </c>
      <c r="O808">
        <v>0</v>
      </c>
      <c r="P808">
        <v>0</v>
      </c>
      <c r="Q808">
        <f t="shared" si="36"/>
        <v>0</v>
      </c>
      <c r="R808">
        <f t="shared" si="37"/>
        <v>0</v>
      </c>
      <c r="S808">
        <v>0</v>
      </c>
      <c r="T808">
        <v>0</v>
      </c>
      <c r="U808">
        <v>0</v>
      </c>
      <c r="V808">
        <v>0</v>
      </c>
      <c r="W808">
        <f t="shared" si="38"/>
        <v>0</v>
      </c>
      <c r="X808">
        <v>842</v>
      </c>
    </row>
    <row r="809" spans="1:24" x14ac:dyDescent="0.3">
      <c r="A809">
        <v>1</v>
      </c>
      <c r="B809">
        <v>0</v>
      </c>
      <c r="C809">
        <v>0</v>
      </c>
      <c r="D809">
        <v>1</v>
      </c>
      <c r="E809">
        <v>1996</v>
      </c>
      <c r="F809">
        <v>0</v>
      </c>
      <c r="G809">
        <v>8</v>
      </c>
      <c r="H809" t="s">
        <v>295</v>
      </c>
      <c r="I809">
        <v>1992</v>
      </c>
      <c r="J809">
        <v>1988</v>
      </c>
      <c r="K809">
        <f>VLOOKUP(E809,Plan4!$A$4:$E$32,4,0)</f>
        <v>1984</v>
      </c>
      <c r="L809">
        <v>2000</v>
      </c>
      <c r="M809">
        <v>0</v>
      </c>
      <c r="N809">
        <v>0</v>
      </c>
      <c r="O809">
        <v>0</v>
      </c>
      <c r="P809">
        <v>0</v>
      </c>
      <c r="Q809">
        <f t="shared" si="36"/>
        <v>0</v>
      </c>
      <c r="R809">
        <f t="shared" si="37"/>
        <v>1</v>
      </c>
      <c r="S809">
        <v>0</v>
      </c>
      <c r="T809">
        <v>0</v>
      </c>
      <c r="U809">
        <v>0</v>
      </c>
      <c r="V809">
        <v>0</v>
      </c>
      <c r="W809">
        <f t="shared" si="38"/>
        <v>1</v>
      </c>
      <c r="X809">
        <v>842</v>
      </c>
    </row>
    <row r="810" spans="1:24" x14ac:dyDescent="0.3">
      <c r="A810">
        <v>0</v>
      </c>
      <c r="B810">
        <v>2</v>
      </c>
      <c r="C810">
        <v>1</v>
      </c>
      <c r="D810">
        <v>3</v>
      </c>
      <c r="E810">
        <v>1996</v>
      </c>
      <c r="F810">
        <v>0</v>
      </c>
      <c r="G810">
        <v>12</v>
      </c>
      <c r="H810" t="s">
        <v>242</v>
      </c>
      <c r="I810">
        <v>1992</v>
      </c>
      <c r="J810">
        <v>1988</v>
      </c>
      <c r="K810">
        <f>VLOOKUP(E810,Plan4!$A$4:$E$32,4,0)</f>
        <v>1984</v>
      </c>
      <c r="L810">
        <v>2000</v>
      </c>
      <c r="M810">
        <v>0</v>
      </c>
      <c r="N810">
        <v>1</v>
      </c>
      <c r="O810">
        <v>0</v>
      </c>
      <c r="P810">
        <v>2</v>
      </c>
      <c r="Q810">
        <f t="shared" si="36"/>
        <v>0</v>
      </c>
      <c r="R810">
        <f t="shared" si="37"/>
        <v>0</v>
      </c>
      <c r="S810">
        <v>0</v>
      </c>
      <c r="T810">
        <v>0</v>
      </c>
      <c r="U810">
        <v>1</v>
      </c>
      <c r="V810">
        <v>1</v>
      </c>
      <c r="W810">
        <f t="shared" si="38"/>
        <v>0</v>
      </c>
      <c r="X810">
        <v>842</v>
      </c>
    </row>
    <row r="811" spans="1:24" x14ac:dyDescent="0.3">
      <c r="A811">
        <v>0</v>
      </c>
      <c r="B811">
        <v>2</v>
      </c>
      <c r="C811">
        <v>0</v>
      </c>
      <c r="D811">
        <v>2</v>
      </c>
      <c r="E811">
        <v>1996</v>
      </c>
      <c r="F811">
        <v>0</v>
      </c>
      <c r="G811">
        <v>10</v>
      </c>
      <c r="H811" t="s">
        <v>309</v>
      </c>
      <c r="I811">
        <v>1992</v>
      </c>
      <c r="J811">
        <v>1988</v>
      </c>
      <c r="K811">
        <f>VLOOKUP(E811,Plan4!$A$4:$E$32,4,0)</f>
        <v>1984</v>
      </c>
      <c r="L811">
        <v>2000</v>
      </c>
      <c r="M811">
        <v>0</v>
      </c>
      <c r="N811">
        <v>2</v>
      </c>
      <c r="O811">
        <v>0</v>
      </c>
      <c r="P811">
        <v>0</v>
      </c>
      <c r="Q811">
        <f t="shared" si="36"/>
        <v>0</v>
      </c>
      <c r="R811">
        <f t="shared" si="37"/>
        <v>0</v>
      </c>
      <c r="S811">
        <v>0</v>
      </c>
      <c r="T811">
        <v>0</v>
      </c>
      <c r="U811">
        <v>1</v>
      </c>
      <c r="V811">
        <v>0</v>
      </c>
      <c r="W811">
        <f t="shared" si="38"/>
        <v>0</v>
      </c>
      <c r="X811">
        <v>842</v>
      </c>
    </row>
    <row r="812" spans="1:24" x14ac:dyDescent="0.3">
      <c r="A812">
        <v>0</v>
      </c>
      <c r="B812">
        <v>2</v>
      </c>
      <c r="C812">
        <v>0</v>
      </c>
      <c r="D812">
        <v>2</v>
      </c>
      <c r="E812">
        <v>1996</v>
      </c>
      <c r="F812">
        <v>0</v>
      </c>
      <c r="G812">
        <v>11</v>
      </c>
      <c r="H812" t="s">
        <v>313</v>
      </c>
      <c r="I812">
        <v>1992</v>
      </c>
      <c r="J812">
        <v>1988</v>
      </c>
      <c r="K812">
        <f>VLOOKUP(E812,Plan4!$A$4:$E$32,4,0)</f>
        <v>1984</v>
      </c>
      <c r="L812">
        <v>2000</v>
      </c>
      <c r="M812">
        <v>0</v>
      </c>
      <c r="N812">
        <v>2</v>
      </c>
      <c r="O812">
        <v>0</v>
      </c>
      <c r="P812">
        <v>0</v>
      </c>
      <c r="Q812">
        <f t="shared" si="36"/>
        <v>0</v>
      </c>
      <c r="R812">
        <f t="shared" si="37"/>
        <v>0</v>
      </c>
      <c r="S812">
        <v>0</v>
      </c>
      <c r="T812">
        <v>0</v>
      </c>
      <c r="U812">
        <v>1</v>
      </c>
      <c r="V812">
        <v>0</v>
      </c>
      <c r="W812">
        <f t="shared" si="38"/>
        <v>0</v>
      </c>
      <c r="X812">
        <v>842</v>
      </c>
    </row>
    <row r="813" spans="1:24" x14ac:dyDescent="0.3">
      <c r="A813">
        <v>0</v>
      </c>
      <c r="B813">
        <v>1</v>
      </c>
      <c r="C813">
        <v>2</v>
      </c>
      <c r="D813">
        <v>3</v>
      </c>
      <c r="E813">
        <v>1996</v>
      </c>
      <c r="F813">
        <v>0</v>
      </c>
      <c r="G813">
        <v>10</v>
      </c>
      <c r="H813" t="s">
        <v>215</v>
      </c>
      <c r="I813">
        <v>1992</v>
      </c>
      <c r="J813">
        <v>1988</v>
      </c>
      <c r="K813">
        <f>VLOOKUP(E813,Plan4!$A$4:$E$32,4,0)</f>
        <v>1984</v>
      </c>
      <c r="L813">
        <v>2000</v>
      </c>
      <c r="M813">
        <v>0</v>
      </c>
      <c r="N813">
        <v>2</v>
      </c>
      <c r="O813">
        <v>1</v>
      </c>
      <c r="P813">
        <v>1</v>
      </c>
      <c r="Q813">
        <f t="shared" si="36"/>
        <v>1</v>
      </c>
      <c r="R813">
        <f t="shared" si="37"/>
        <v>3</v>
      </c>
      <c r="S813">
        <v>0</v>
      </c>
      <c r="T813">
        <v>0</v>
      </c>
      <c r="U813">
        <v>1</v>
      </c>
      <c r="V813">
        <v>1</v>
      </c>
      <c r="W813">
        <f t="shared" si="38"/>
        <v>1</v>
      </c>
      <c r="X813">
        <v>842</v>
      </c>
    </row>
    <row r="814" spans="1:24" x14ac:dyDescent="0.3">
      <c r="A814">
        <v>0</v>
      </c>
      <c r="B814">
        <v>1</v>
      </c>
      <c r="C814">
        <v>1</v>
      </c>
      <c r="D814">
        <v>2</v>
      </c>
      <c r="E814">
        <v>1996</v>
      </c>
      <c r="F814">
        <v>0</v>
      </c>
      <c r="G814">
        <v>11</v>
      </c>
      <c r="H814" t="s">
        <v>314</v>
      </c>
      <c r="I814">
        <v>1992</v>
      </c>
      <c r="J814">
        <v>1988</v>
      </c>
      <c r="K814">
        <f>VLOOKUP(E814,Plan4!$A$4:$E$32,4,0)</f>
        <v>1984</v>
      </c>
      <c r="L814">
        <v>2000</v>
      </c>
      <c r="M814">
        <v>0</v>
      </c>
      <c r="N814">
        <v>1</v>
      </c>
      <c r="O814">
        <v>0</v>
      </c>
      <c r="P814">
        <v>0</v>
      </c>
      <c r="Q814">
        <f t="shared" si="36"/>
        <v>0</v>
      </c>
      <c r="R814">
        <f t="shared" si="37"/>
        <v>0</v>
      </c>
      <c r="S814">
        <v>0</v>
      </c>
      <c r="T814">
        <v>0</v>
      </c>
      <c r="U814">
        <v>1</v>
      </c>
      <c r="V814">
        <v>0</v>
      </c>
      <c r="W814">
        <f t="shared" si="38"/>
        <v>0</v>
      </c>
      <c r="X814">
        <v>842</v>
      </c>
    </row>
    <row r="815" spans="1:24" x14ac:dyDescent="0.3">
      <c r="A815">
        <v>0</v>
      </c>
      <c r="B815">
        <v>1</v>
      </c>
      <c r="C815">
        <v>1</v>
      </c>
      <c r="D815">
        <v>2</v>
      </c>
      <c r="E815">
        <v>1996</v>
      </c>
      <c r="F815">
        <v>0</v>
      </c>
      <c r="G815">
        <v>10</v>
      </c>
      <c r="H815" t="s">
        <v>326</v>
      </c>
      <c r="I815">
        <v>1992</v>
      </c>
      <c r="J815">
        <v>1988</v>
      </c>
      <c r="K815">
        <f>VLOOKUP(E815,Plan4!$A$4:$E$32,4,0)</f>
        <v>1984</v>
      </c>
      <c r="L815">
        <v>2000</v>
      </c>
      <c r="M815">
        <v>0</v>
      </c>
      <c r="N815">
        <v>0</v>
      </c>
      <c r="O815">
        <v>0</v>
      </c>
      <c r="P815">
        <v>0</v>
      </c>
      <c r="Q815">
        <f t="shared" si="36"/>
        <v>0</v>
      </c>
      <c r="R815">
        <f t="shared" si="37"/>
        <v>0</v>
      </c>
      <c r="S815">
        <v>0</v>
      </c>
      <c r="T815">
        <v>0</v>
      </c>
      <c r="U815">
        <v>0</v>
      </c>
      <c r="V815">
        <v>0</v>
      </c>
      <c r="W815">
        <f t="shared" si="38"/>
        <v>0</v>
      </c>
      <c r="X815">
        <v>842</v>
      </c>
    </row>
    <row r="816" spans="1:24" x14ac:dyDescent="0.3">
      <c r="A816">
        <v>0</v>
      </c>
      <c r="B816">
        <v>1</v>
      </c>
      <c r="C816">
        <v>1</v>
      </c>
      <c r="D816">
        <v>2</v>
      </c>
      <c r="E816">
        <v>1996</v>
      </c>
      <c r="F816">
        <v>0</v>
      </c>
      <c r="G816">
        <v>13</v>
      </c>
      <c r="H816" t="s">
        <v>327</v>
      </c>
      <c r="I816">
        <v>1992</v>
      </c>
      <c r="J816">
        <v>1988</v>
      </c>
      <c r="K816">
        <f>VLOOKUP(E816,Plan4!$A$4:$E$32,4,0)</f>
        <v>1984</v>
      </c>
      <c r="L816">
        <v>2000</v>
      </c>
      <c r="M816">
        <v>0</v>
      </c>
      <c r="N816">
        <v>0</v>
      </c>
      <c r="O816">
        <v>0</v>
      </c>
      <c r="P816">
        <v>0</v>
      </c>
      <c r="Q816">
        <f t="shared" si="36"/>
        <v>0</v>
      </c>
      <c r="R816">
        <f t="shared" si="37"/>
        <v>0</v>
      </c>
      <c r="S816">
        <v>0</v>
      </c>
      <c r="T816">
        <v>0</v>
      </c>
      <c r="U816">
        <v>0</v>
      </c>
      <c r="V816">
        <v>0</v>
      </c>
      <c r="W816">
        <f t="shared" si="38"/>
        <v>0</v>
      </c>
      <c r="X816">
        <v>842</v>
      </c>
    </row>
    <row r="817" spans="1:24" x14ac:dyDescent="0.3">
      <c r="A817">
        <v>0</v>
      </c>
      <c r="B817">
        <v>1</v>
      </c>
      <c r="C817">
        <v>0</v>
      </c>
      <c r="D817">
        <v>1</v>
      </c>
      <c r="E817">
        <v>1996</v>
      </c>
      <c r="F817">
        <v>0</v>
      </c>
      <c r="G817">
        <v>13</v>
      </c>
      <c r="H817" t="s">
        <v>328</v>
      </c>
      <c r="I817">
        <v>1992</v>
      </c>
      <c r="J817">
        <v>1988</v>
      </c>
      <c r="K817">
        <f>VLOOKUP(E817,Plan4!$A$4:$E$32,4,0)</f>
        <v>1984</v>
      </c>
      <c r="L817">
        <v>2000</v>
      </c>
      <c r="M817">
        <v>0</v>
      </c>
      <c r="N817">
        <v>0</v>
      </c>
      <c r="O817">
        <v>0</v>
      </c>
      <c r="P817">
        <v>0</v>
      </c>
      <c r="Q817">
        <f t="shared" si="36"/>
        <v>0</v>
      </c>
      <c r="R817">
        <f t="shared" si="37"/>
        <v>0</v>
      </c>
      <c r="S817">
        <v>0</v>
      </c>
      <c r="T817">
        <v>0</v>
      </c>
      <c r="U817">
        <v>0</v>
      </c>
      <c r="V817">
        <v>0</v>
      </c>
      <c r="W817">
        <f t="shared" si="38"/>
        <v>0</v>
      </c>
      <c r="X817">
        <v>842</v>
      </c>
    </row>
    <row r="818" spans="1:24" x14ac:dyDescent="0.3">
      <c r="A818">
        <v>0</v>
      </c>
      <c r="B818">
        <v>1</v>
      </c>
      <c r="C818">
        <v>0</v>
      </c>
      <c r="D818">
        <v>1</v>
      </c>
      <c r="E818">
        <v>1996</v>
      </c>
      <c r="F818">
        <v>0</v>
      </c>
      <c r="G818">
        <v>10</v>
      </c>
      <c r="H818" t="s">
        <v>269</v>
      </c>
      <c r="I818">
        <v>1992</v>
      </c>
      <c r="J818">
        <v>1988</v>
      </c>
      <c r="K818">
        <f>VLOOKUP(E818,Plan4!$A$4:$E$32,4,0)</f>
        <v>1984</v>
      </c>
      <c r="L818">
        <v>2000</v>
      </c>
      <c r="M818">
        <v>0</v>
      </c>
      <c r="N818">
        <v>1</v>
      </c>
      <c r="O818">
        <v>0</v>
      </c>
      <c r="P818">
        <v>0</v>
      </c>
      <c r="Q818">
        <f t="shared" si="36"/>
        <v>0</v>
      </c>
      <c r="R818">
        <f t="shared" si="37"/>
        <v>0</v>
      </c>
      <c r="S818">
        <v>0</v>
      </c>
      <c r="T818">
        <v>0</v>
      </c>
      <c r="U818">
        <v>1</v>
      </c>
      <c r="V818">
        <v>0</v>
      </c>
      <c r="W818">
        <f t="shared" si="38"/>
        <v>0</v>
      </c>
      <c r="X818">
        <v>842</v>
      </c>
    </row>
    <row r="819" spans="1:24" x14ac:dyDescent="0.3">
      <c r="A819">
        <v>0</v>
      </c>
      <c r="B819">
        <v>1</v>
      </c>
      <c r="C819">
        <v>0</v>
      </c>
      <c r="D819">
        <v>1</v>
      </c>
      <c r="E819">
        <v>1996</v>
      </c>
      <c r="F819">
        <v>0</v>
      </c>
      <c r="G819">
        <v>17</v>
      </c>
      <c r="H819" t="s">
        <v>297</v>
      </c>
      <c r="I819">
        <v>1992</v>
      </c>
      <c r="J819">
        <v>1988</v>
      </c>
      <c r="K819">
        <f>VLOOKUP(E819,Plan4!$A$4:$E$32,4,0)</f>
        <v>1984</v>
      </c>
      <c r="L819">
        <v>2000</v>
      </c>
      <c r="M819">
        <v>0</v>
      </c>
      <c r="N819">
        <v>1</v>
      </c>
      <c r="O819">
        <v>0</v>
      </c>
      <c r="P819">
        <v>0</v>
      </c>
      <c r="Q819">
        <f t="shared" si="36"/>
        <v>0</v>
      </c>
      <c r="R819">
        <f t="shared" si="37"/>
        <v>1</v>
      </c>
      <c r="S819">
        <v>0</v>
      </c>
      <c r="T819">
        <v>0</v>
      </c>
      <c r="U819">
        <v>1</v>
      </c>
      <c r="V819">
        <v>0</v>
      </c>
      <c r="W819">
        <f t="shared" si="38"/>
        <v>1</v>
      </c>
      <c r="X819">
        <v>842</v>
      </c>
    </row>
    <row r="820" spans="1:24" x14ac:dyDescent="0.3">
      <c r="A820">
        <v>0</v>
      </c>
      <c r="B820">
        <v>1</v>
      </c>
      <c r="C820">
        <v>0</v>
      </c>
      <c r="D820">
        <v>1</v>
      </c>
      <c r="E820">
        <v>1996</v>
      </c>
      <c r="F820">
        <v>0</v>
      </c>
      <c r="G820">
        <v>9</v>
      </c>
      <c r="H820" t="s">
        <v>252</v>
      </c>
      <c r="I820">
        <v>1992</v>
      </c>
      <c r="J820">
        <v>1988</v>
      </c>
      <c r="K820">
        <f>VLOOKUP(E820,Plan4!$A$4:$E$32,4,0)</f>
        <v>1984</v>
      </c>
      <c r="L820">
        <v>2000</v>
      </c>
      <c r="M820">
        <v>0</v>
      </c>
      <c r="N820">
        <v>3</v>
      </c>
      <c r="O820">
        <v>0</v>
      </c>
      <c r="P820">
        <v>0</v>
      </c>
      <c r="Q820">
        <f t="shared" si="36"/>
        <v>0</v>
      </c>
      <c r="R820">
        <f t="shared" si="37"/>
        <v>0</v>
      </c>
      <c r="S820">
        <v>0</v>
      </c>
      <c r="T820">
        <v>0</v>
      </c>
      <c r="U820">
        <v>1</v>
      </c>
      <c r="V820">
        <v>0</v>
      </c>
      <c r="W820">
        <f t="shared" si="38"/>
        <v>0</v>
      </c>
      <c r="X820">
        <v>842</v>
      </c>
    </row>
    <row r="821" spans="1:24" x14ac:dyDescent="0.3">
      <c r="A821">
        <v>0</v>
      </c>
      <c r="B821">
        <v>1</v>
      </c>
      <c r="C821">
        <v>0</v>
      </c>
      <c r="D821">
        <v>1</v>
      </c>
      <c r="E821">
        <v>1996</v>
      </c>
      <c r="F821">
        <v>0</v>
      </c>
      <c r="G821">
        <v>14</v>
      </c>
      <c r="H821" t="s">
        <v>251</v>
      </c>
      <c r="I821">
        <v>1992</v>
      </c>
      <c r="J821">
        <v>1988</v>
      </c>
      <c r="K821">
        <f>VLOOKUP(E821,Plan4!$A$4:$E$32,4,0)</f>
        <v>1984</v>
      </c>
      <c r="L821">
        <v>2000</v>
      </c>
      <c r="M821">
        <v>0</v>
      </c>
      <c r="N821">
        <v>1</v>
      </c>
      <c r="O821">
        <v>0</v>
      </c>
      <c r="P821">
        <v>1</v>
      </c>
      <c r="Q821">
        <f t="shared" si="36"/>
        <v>0</v>
      </c>
      <c r="R821">
        <f t="shared" si="37"/>
        <v>0</v>
      </c>
      <c r="S821">
        <v>0</v>
      </c>
      <c r="T821">
        <v>0</v>
      </c>
      <c r="U821">
        <v>1</v>
      </c>
      <c r="V821">
        <v>1</v>
      </c>
      <c r="W821">
        <f t="shared" si="38"/>
        <v>0</v>
      </c>
      <c r="X821">
        <v>842</v>
      </c>
    </row>
    <row r="822" spans="1:24" x14ac:dyDescent="0.3">
      <c r="A822">
        <v>0</v>
      </c>
      <c r="B822">
        <v>1</v>
      </c>
      <c r="C822">
        <v>0</v>
      </c>
      <c r="D822">
        <v>1</v>
      </c>
      <c r="E822">
        <v>1996</v>
      </c>
      <c r="F822">
        <v>0</v>
      </c>
      <c r="G822">
        <v>8</v>
      </c>
      <c r="H822" t="s">
        <v>329</v>
      </c>
      <c r="I822">
        <v>1992</v>
      </c>
      <c r="J822">
        <v>1988</v>
      </c>
      <c r="K822">
        <f>VLOOKUP(E822,Plan4!$A$4:$E$32,4,0)</f>
        <v>1984</v>
      </c>
      <c r="L822">
        <v>2000</v>
      </c>
      <c r="M822">
        <v>0</v>
      </c>
      <c r="N822">
        <v>0</v>
      </c>
      <c r="O822">
        <v>0</v>
      </c>
      <c r="P822">
        <v>0</v>
      </c>
      <c r="Q822">
        <f t="shared" si="36"/>
        <v>0</v>
      </c>
      <c r="R822">
        <f t="shared" si="37"/>
        <v>0</v>
      </c>
      <c r="S822">
        <v>0</v>
      </c>
      <c r="T822">
        <v>0</v>
      </c>
      <c r="U822">
        <v>0</v>
      </c>
      <c r="V822">
        <v>0</v>
      </c>
      <c r="W822">
        <f t="shared" si="38"/>
        <v>0</v>
      </c>
      <c r="X822">
        <v>842</v>
      </c>
    </row>
    <row r="823" spans="1:24" x14ac:dyDescent="0.3">
      <c r="A823">
        <v>0</v>
      </c>
      <c r="B823">
        <v>1</v>
      </c>
      <c r="C823">
        <v>0</v>
      </c>
      <c r="D823">
        <v>1</v>
      </c>
      <c r="E823">
        <v>1996</v>
      </c>
      <c r="F823">
        <v>0</v>
      </c>
      <c r="G823">
        <v>9</v>
      </c>
      <c r="H823" t="s">
        <v>299</v>
      </c>
      <c r="I823">
        <v>1992</v>
      </c>
      <c r="J823">
        <v>1988</v>
      </c>
      <c r="K823">
        <f>VLOOKUP(E823,Plan4!$A$4:$E$32,4,0)</f>
        <v>1984</v>
      </c>
      <c r="L823">
        <v>2000</v>
      </c>
      <c r="M823">
        <v>0</v>
      </c>
      <c r="N823">
        <v>0</v>
      </c>
      <c r="O823">
        <v>0</v>
      </c>
      <c r="P823">
        <v>0</v>
      </c>
      <c r="Q823">
        <f t="shared" si="36"/>
        <v>0</v>
      </c>
      <c r="R823">
        <f t="shared" si="37"/>
        <v>1</v>
      </c>
      <c r="S823">
        <v>0</v>
      </c>
      <c r="T823">
        <v>0</v>
      </c>
      <c r="U823">
        <v>0</v>
      </c>
      <c r="V823">
        <v>0</v>
      </c>
      <c r="W823">
        <f t="shared" si="38"/>
        <v>1</v>
      </c>
      <c r="X823">
        <v>842</v>
      </c>
    </row>
    <row r="824" spans="1:24" x14ac:dyDescent="0.3">
      <c r="A824">
        <v>0</v>
      </c>
      <c r="B824">
        <v>0</v>
      </c>
      <c r="C824">
        <v>2</v>
      </c>
      <c r="D824">
        <v>2</v>
      </c>
      <c r="E824">
        <v>1996</v>
      </c>
      <c r="F824">
        <v>0</v>
      </c>
      <c r="G824">
        <v>10</v>
      </c>
      <c r="H824" t="s">
        <v>330</v>
      </c>
      <c r="I824">
        <v>1992</v>
      </c>
      <c r="J824">
        <v>1988</v>
      </c>
      <c r="K824">
        <f>VLOOKUP(E824,Plan4!$A$4:$E$32,4,0)</f>
        <v>1984</v>
      </c>
      <c r="L824">
        <v>2000</v>
      </c>
      <c r="M824">
        <v>0</v>
      </c>
      <c r="N824">
        <v>0</v>
      </c>
      <c r="O824">
        <v>0</v>
      </c>
      <c r="P824">
        <v>0</v>
      </c>
      <c r="Q824">
        <f t="shared" si="36"/>
        <v>0</v>
      </c>
      <c r="R824">
        <f t="shared" si="37"/>
        <v>0</v>
      </c>
      <c r="S824">
        <v>0</v>
      </c>
      <c r="T824">
        <v>0</v>
      </c>
      <c r="U824">
        <v>0</v>
      </c>
      <c r="V824">
        <v>0</v>
      </c>
      <c r="W824">
        <f t="shared" si="38"/>
        <v>0</v>
      </c>
      <c r="X824">
        <v>842</v>
      </c>
    </row>
    <row r="825" spans="1:24" x14ac:dyDescent="0.3">
      <c r="A825">
        <v>0</v>
      </c>
      <c r="B825">
        <v>0</v>
      </c>
      <c r="C825">
        <v>2</v>
      </c>
      <c r="D825">
        <v>2</v>
      </c>
      <c r="E825">
        <v>1996</v>
      </c>
      <c r="F825">
        <v>0</v>
      </c>
      <c r="G825">
        <v>10</v>
      </c>
      <c r="H825" t="s">
        <v>272</v>
      </c>
      <c r="I825">
        <v>1992</v>
      </c>
      <c r="J825">
        <v>1988</v>
      </c>
      <c r="K825">
        <f>VLOOKUP(E825,Plan4!$A$4:$E$32,4,0)</f>
        <v>1984</v>
      </c>
      <c r="L825">
        <v>2000</v>
      </c>
      <c r="M825">
        <v>1</v>
      </c>
      <c r="N825">
        <v>3</v>
      </c>
      <c r="O825">
        <v>1</v>
      </c>
      <c r="P825">
        <v>3</v>
      </c>
      <c r="Q825">
        <f t="shared" si="36"/>
        <v>2</v>
      </c>
      <c r="R825">
        <f t="shared" si="37"/>
        <v>2</v>
      </c>
      <c r="S825">
        <v>0</v>
      </c>
      <c r="T825">
        <v>0</v>
      </c>
      <c r="U825">
        <v>1</v>
      </c>
      <c r="V825">
        <v>1</v>
      </c>
      <c r="W825">
        <f t="shared" si="38"/>
        <v>1</v>
      </c>
      <c r="X825">
        <v>842</v>
      </c>
    </row>
    <row r="826" spans="1:24" x14ac:dyDescent="0.3">
      <c r="A826">
        <v>0</v>
      </c>
      <c r="B826">
        <v>0</v>
      </c>
      <c r="C826">
        <v>2</v>
      </c>
      <c r="D826">
        <v>2</v>
      </c>
      <c r="E826">
        <v>1996</v>
      </c>
      <c r="F826">
        <v>0</v>
      </c>
      <c r="G826">
        <v>22</v>
      </c>
      <c r="H826" t="s">
        <v>257</v>
      </c>
      <c r="I826">
        <v>1992</v>
      </c>
      <c r="J826">
        <v>1988</v>
      </c>
      <c r="K826">
        <f>VLOOKUP(E826,Plan4!$A$4:$E$32,4,0)</f>
        <v>1984</v>
      </c>
      <c r="L826">
        <v>2000</v>
      </c>
      <c r="M826">
        <v>0</v>
      </c>
      <c r="N826">
        <v>0</v>
      </c>
      <c r="O826">
        <v>0</v>
      </c>
      <c r="P826">
        <v>0</v>
      </c>
      <c r="Q826">
        <f t="shared" si="36"/>
        <v>0</v>
      </c>
      <c r="R826">
        <f t="shared" si="37"/>
        <v>0</v>
      </c>
      <c r="S826">
        <v>0</v>
      </c>
      <c r="T826">
        <v>0</v>
      </c>
      <c r="U826">
        <v>0</v>
      </c>
      <c r="V826">
        <v>0</v>
      </c>
      <c r="W826">
        <f t="shared" si="38"/>
        <v>0</v>
      </c>
      <c r="X826">
        <v>842</v>
      </c>
    </row>
    <row r="827" spans="1:24" x14ac:dyDescent="0.3">
      <c r="A827">
        <v>0</v>
      </c>
      <c r="B827">
        <v>0</v>
      </c>
      <c r="C827">
        <v>1</v>
      </c>
      <c r="D827">
        <v>1</v>
      </c>
      <c r="E827">
        <v>1996</v>
      </c>
      <c r="F827">
        <v>0</v>
      </c>
      <c r="G827">
        <v>8</v>
      </c>
      <c r="H827" t="s">
        <v>227</v>
      </c>
      <c r="I827">
        <v>1992</v>
      </c>
      <c r="J827">
        <v>1988</v>
      </c>
      <c r="K827">
        <f>VLOOKUP(E827,Plan4!$A$4:$E$32,4,0)</f>
        <v>1984</v>
      </c>
      <c r="L827">
        <v>2000</v>
      </c>
      <c r="M827">
        <v>0</v>
      </c>
      <c r="N827">
        <v>0</v>
      </c>
      <c r="O827">
        <v>0</v>
      </c>
      <c r="P827">
        <v>0</v>
      </c>
      <c r="Q827">
        <f t="shared" si="36"/>
        <v>0</v>
      </c>
      <c r="R827">
        <f t="shared" si="37"/>
        <v>0</v>
      </c>
      <c r="S827">
        <v>0</v>
      </c>
      <c r="T827">
        <v>0</v>
      </c>
      <c r="U827">
        <v>0</v>
      </c>
      <c r="V827">
        <v>0</v>
      </c>
      <c r="W827">
        <f t="shared" si="38"/>
        <v>0</v>
      </c>
      <c r="X827">
        <v>842</v>
      </c>
    </row>
    <row r="828" spans="1:24" x14ac:dyDescent="0.3">
      <c r="A828">
        <v>0</v>
      </c>
      <c r="B828">
        <v>0</v>
      </c>
      <c r="C828">
        <v>1</v>
      </c>
      <c r="D828">
        <v>1</v>
      </c>
      <c r="E828">
        <v>1996</v>
      </c>
      <c r="F828">
        <v>0</v>
      </c>
      <c r="G828">
        <v>9</v>
      </c>
      <c r="H828" t="s">
        <v>312</v>
      </c>
      <c r="I828">
        <v>1992</v>
      </c>
      <c r="J828">
        <v>1988</v>
      </c>
      <c r="K828">
        <f>VLOOKUP(E828,Plan4!$A$4:$E$32,4,0)</f>
        <v>1984</v>
      </c>
      <c r="L828">
        <v>2000</v>
      </c>
      <c r="M828">
        <v>0</v>
      </c>
      <c r="N828">
        <v>2</v>
      </c>
      <c r="O828">
        <v>0</v>
      </c>
      <c r="P828">
        <v>0</v>
      </c>
      <c r="Q828">
        <f t="shared" si="36"/>
        <v>0</v>
      </c>
      <c r="R828">
        <f t="shared" si="37"/>
        <v>0</v>
      </c>
      <c r="S828">
        <v>0</v>
      </c>
      <c r="T828">
        <v>0</v>
      </c>
      <c r="U828">
        <v>1</v>
      </c>
      <c r="V828">
        <v>0</v>
      </c>
      <c r="W828">
        <f t="shared" si="38"/>
        <v>0</v>
      </c>
      <c r="X828">
        <v>842</v>
      </c>
    </row>
    <row r="829" spans="1:24" x14ac:dyDescent="0.3">
      <c r="A829">
        <v>0</v>
      </c>
      <c r="B829">
        <v>0</v>
      </c>
      <c r="C829">
        <v>1</v>
      </c>
      <c r="D829">
        <v>1</v>
      </c>
      <c r="E829">
        <v>1996</v>
      </c>
      <c r="F829">
        <v>0</v>
      </c>
      <c r="G829">
        <v>12</v>
      </c>
      <c r="H829" t="s">
        <v>308</v>
      </c>
      <c r="I829">
        <v>1992</v>
      </c>
      <c r="J829">
        <v>1988</v>
      </c>
      <c r="K829">
        <f>VLOOKUP(E829,Plan4!$A$4:$E$32,4,0)</f>
        <v>1984</v>
      </c>
      <c r="L829">
        <v>2000</v>
      </c>
      <c r="M829">
        <v>1</v>
      </c>
      <c r="N829">
        <v>2</v>
      </c>
      <c r="O829">
        <v>0</v>
      </c>
      <c r="P829">
        <v>0</v>
      </c>
      <c r="Q829">
        <f t="shared" si="36"/>
        <v>0</v>
      </c>
      <c r="R829">
        <f t="shared" si="37"/>
        <v>0</v>
      </c>
      <c r="S829">
        <v>0</v>
      </c>
      <c r="T829">
        <v>0</v>
      </c>
      <c r="U829">
        <v>1</v>
      </c>
      <c r="V829">
        <v>0</v>
      </c>
      <c r="W829">
        <f t="shared" si="38"/>
        <v>0</v>
      </c>
      <c r="X829">
        <v>842</v>
      </c>
    </row>
    <row r="830" spans="1:24" x14ac:dyDescent="0.3">
      <c r="A830">
        <v>0</v>
      </c>
      <c r="B830">
        <v>0</v>
      </c>
      <c r="C830">
        <v>1</v>
      </c>
      <c r="D830">
        <v>1</v>
      </c>
      <c r="E830">
        <v>1996</v>
      </c>
      <c r="F830">
        <v>0</v>
      </c>
      <c r="G830">
        <v>9</v>
      </c>
      <c r="H830" t="s">
        <v>229</v>
      </c>
      <c r="I830">
        <v>1992</v>
      </c>
      <c r="J830">
        <v>1988</v>
      </c>
      <c r="K830">
        <f>VLOOKUP(E830,Plan4!$A$4:$E$32,4,0)</f>
        <v>1984</v>
      </c>
      <c r="L830">
        <v>2000</v>
      </c>
      <c r="M830">
        <v>0</v>
      </c>
      <c r="N830">
        <v>1</v>
      </c>
      <c r="O830">
        <v>0</v>
      </c>
      <c r="P830">
        <v>2</v>
      </c>
      <c r="Q830">
        <f t="shared" si="36"/>
        <v>2</v>
      </c>
      <c r="R830">
        <f t="shared" si="37"/>
        <v>6</v>
      </c>
      <c r="S830">
        <v>0</v>
      </c>
      <c r="T830">
        <v>0</v>
      </c>
      <c r="U830">
        <v>1</v>
      </c>
      <c r="V830">
        <v>1</v>
      </c>
      <c r="W830">
        <f t="shared" si="38"/>
        <v>1</v>
      </c>
      <c r="X830">
        <v>842</v>
      </c>
    </row>
    <row r="831" spans="1:24" x14ac:dyDescent="0.3">
      <c r="A831">
        <v>0</v>
      </c>
      <c r="B831">
        <v>0</v>
      </c>
      <c r="C831">
        <v>1</v>
      </c>
      <c r="D831">
        <v>1</v>
      </c>
      <c r="E831">
        <v>1996</v>
      </c>
      <c r="F831">
        <v>0</v>
      </c>
      <c r="G831">
        <v>11</v>
      </c>
      <c r="H831" t="s">
        <v>282</v>
      </c>
      <c r="I831">
        <v>1992</v>
      </c>
      <c r="J831">
        <v>1988</v>
      </c>
      <c r="K831">
        <f>VLOOKUP(E831,Plan4!$A$4:$E$32,4,0)</f>
        <v>1984</v>
      </c>
      <c r="L831">
        <v>2000</v>
      </c>
      <c r="M831">
        <v>0</v>
      </c>
      <c r="N831">
        <v>2</v>
      </c>
      <c r="O831">
        <v>0</v>
      </c>
      <c r="P831">
        <v>1</v>
      </c>
      <c r="Q831">
        <f t="shared" si="36"/>
        <v>0</v>
      </c>
      <c r="R831">
        <f t="shared" si="37"/>
        <v>0</v>
      </c>
      <c r="S831">
        <v>0</v>
      </c>
      <c r="T831">
        <v>0</v>
      </c>
      <c r="U831">
        <v>1</v>
      </c>
      <c r="V831">
        <v>1</v>
      </c>
      <c r="W831">
        <f t="shared" si="38"/>
        <v>0</v>
      </c>
      <c r="X831">
        <v>842</v>
      </c>
    </row>
    <row r="832" spans="1:24" x14ac:dyDescent="0.3">
      <c r="A832">
        <v>0</v>
      </c>
      <c r="B832">
        <v>0</v>
      </c>
      <c r="C832">
        <v>1</v>
      </c>
      <c r="D832">
        <v>1</v>
      </c>
      <c r="E832">
        <v>1996</v>
      </c>
      <c r="F832">
        <v>0</v>
      </c>
      <c r="G832">
        <v>13</v>
      </c>
      <c r="H832" t="s">
        <v>331</v>
      </c>
      <c r="I832">
        <v>1992</v>
      </c>
      <c r="J832">
        <v>1988</v>
      </c>
      <c r="K832">
        <f>VLOOKUP(E832,Plan4!$A$4:$E$32,4,0)</f>
        <v>1984</v>
      </c>
      <c r="L832">
        <v>2000</v>
      </c>
      <c r="M832">
        <v>0</v>
      </c>
      <c r="N832">
        <v>0</v>
      </c>
      <c r="O832">
        <v>0</v>
      </c>
      <c r="P832">
        <v>0</v>
      </c>
      <c r="Q832">
        <f t="shared" si="36"/>
        <v>0</v>
      </c>
      <c r="R832">
        <f t="shared" si="37"/>
        <v>0</v>
      </c>
      <c r="S832">
        <v>0</v>
      </c>
      <c r="T832">
        <v>0</v>
      </c>
      <c r="U832">
        <v>0</v>
      </c>
      <c r="V832">
        <v>0</v>
      </c>
      <c r="W832">
        <f t="shared" si="38"/>
        <v>0</v>
      </c>
      <c r="X832">
        <v>842</v>
      </c>
    </row>
    <row r="833" spans="1:24" x14ac:dyDescent="0.3">
      <c r="A833">
        <v>0</v>
      </c>
      <c r="B833">
        <v>0</v>
      </c>
      <c r="C833">
        <v>1</v>
      </c>
      <c r="D833">
        <v>1</v>
      </c>
      <c r="E833">
        <v>1996</v>
      </c>
      <c r="F833">
        <v>0</v>
      </c>
      <c r="G833">
        <v>14</v>
      </c>
      <c r="H833" t="s">
        <v>261</v>
      </c>
      <c r="I833">
        <v>1992</v>
      </c>
      <c r="J833">
        <v>1988</v>
      </c>
      <c r="K833">
        <f>VLOOKUP(E833,Plan4!$A$4:$E$32,4,0)</f>
        <v>1984</v>
      </c>
      <c r="L833">
        <v>2000</v>
      </c>
      <c r="M833">
        <v>0</v>
      </c>
      <c r="N833">
        <v>1</v>
      </c>
      <c r="O833">
        <v>0</v>
      </c>
      <c r="P833">
        <v>0</v>
      </c>
      <c r="Q833">
        <f t="shared" si="36"/>
        <v>0</v>
      </c>
      <c r="R833">
        <f t="shared" si="37"/>
        <v>2</v>
      </c>
      <c r="S833">
        <v>0</v>
      </c>
      <c r="T833">
        <v>0</v>
      </c>
      <c r="U833">
        <v>1</v>
      </c>
      <c r="V833">
        <v>0</v>
      </c>
      <c r="W833">
        <f t="shared" si="38"/>
        <v>1</v>
      </c>
      <c r="X833">
        <v>842</v>
      </c>
    </row>
    <row r="834" spans="1:24" x14ac:dyDescent="0.3">
      <c r="A834">
        <v>0</v>
      </c>
      <c r="B834">
        <v>0</v>
      </c>
      <c r="C834">
        <v>1</v>
      </c>
      <c r="D834">
        <v>1</v>
      </c>
      <c r="E834">
        <v>1996</v>
      </c>
      <c r="F834">
        <v>0</v>
      </c>
      <c r="G834">
        <v>10</v>
      </c>
      <c r="H834" t="s">
        <v>277</v>
      </c>
      <c r="I834">
        <v>1992</v>
      </c>
      <c r="J834">
        <v>1988</v>
      </c>
      <c r="K834">
        <f>VLOOKUP(E834,Plan4!$A$4:$E$32,4,0)</f>
        <v>1984</v>
      </c>
      <c r="L834">
        <v>2000</v>
      </c>
      <c r="M834">
        <v>0</v>
      </c>
      <c r="N834">
        <v>0</v>
      </c>
      <c r="O834">
        <v>0</v>
      </c>
      <c r="P834">
        <v>0</v>
      </c>
      <c r="Q834">
        <f t="shared" si="36"/>
        <v>0</v>
      </c>
      <c r="R834">
        <f t="shared" si="37"/>
        <v>0</v>
      </c>
      <c r="S834">
        <v>0</v>
      </c>
      <c r="T834">
        <v>0</v>
      </c>
      <c r="U834">
        <v>0</v>
      </c>
      <c r="V834">
        <v>0</v>
      </c>
      <c r="W834">
        <f t="shared" si="38"/>
        <v>0</v>
      </c>
      <c r="X834">
        <v>842</v>
      </c>
    </row>
    <row r="835" spans="1:24" x14ac:dyDescent="0.3">
      <c r="A835">
        <v>0</v>
      </c>
      <c r="B835">
        <v>0</v>
      </c>
      <c r="C835">
        <v>1</v>
      </c>
      <c r="D835">
        <v>1</v>
      </c>
      <c r="E835">
        <v>1996</v>
      </c>
      <c r="F835">
        <v>0</v>
      </c>
      <c r="G835">
        <v>9</v>
      </c>
      <c r="H835" t="s">
        <v>283</v>
      </c>
      <c r="I835">
        <v>1992</v>
      </c>
      <c r="J835">
        <v>1988</v>
      </c>
      <c r="K835">
        <f>VLOOKUP(E835,Plan4!$A$4:$E$32,4,0)</f>
        <v>1984</v>
      </c>
      <c r="L835">
        <v>2000</v>
      </c>
      <c r="M835">
        <v>0</v>
      </c>
      <c r="N835">
        <v>0</v>
      </c>
      <c r="O835">
        <v>0</v>
      </c>
      <c r="P835">
        <v>0</v>
      </c>
      <c r="Q835">
        <f t="shared" ref="Q835:Q898" si="39">SUMIFS($A$2:$A$1248,$H$2:$H$1248,$H835,$E$2:$E$1248,$K835)</f>
        <v>0</v>
      </c>
      <c r="R835">
        <f t="shared" ref="R835:R898" si="40">SUMIFS($D$2:$D$1248,$H$2:$H$1248,$H835,$E$2:$E$1248,$K835)</f>
        <v>0</v>
      </c>
      <c r="S835">
        <v>0</v>
      </c>
      <c r="T835">
        <v>0</v>
      </c>
      <c r="U835">
        <v>0</v>
      </c>
      <c r="V835">
        <v>0</v>
      </c>
      <c r="W835">
        <f t="shared" ref="W835:W898" si="41">COUNTIFS($H$2:$H$1248,$H835,$E$2:$E$1248,$K$2:$K$1248)</f>
        <v>0</v>
      </c>
      <c r="X835">
        <v>842</v>
      </c>
    </row>
    <row r="836" spans="1:24" x14ac:dyDescent="0.3">
      <c r="A836">
        <v>37</v>
      </c>
      <c r="B836">
        <v>24</v>
      </c>
      <c r="C836">
        <v>32</v>
      </c>
      <c r="D836">
        <v>93</v>
      </c>
      <c r="E836">
        <v>2000</v>
      </c>
      <c r="F836">
        <v>0</v>
      </c>
      <c r="G836">
        <v>16</v>
      </c>
      <c r="H836" t="s">
        <v>209</v>
      </c>
      <c r="I836">
        <v>1996</v>
      </c>
      <c r="J836">
        <v>1992</v>
      </c>
      <c r="K836">
        <f>VLOOKUP(E836,Plan4!$A$4:$E$32,4,0)</f>
        <v>1988</v>
      </c>
      <c r="L836">
        <v>2004</v>
      </c>
      <c r="M836">
        <v>44</v>
      </c>
      <c r="N836">
        <v>101</v>
      </c>
      <c r="O836">
        <v>37</v>
      </c>
      <c r="P836">
        <v>108</v>
      </c>
      <c r="Q836">
        <f t="shared" si="39"/>
        <v>36</v>
      </c>
      <c r="R836">
        <f t="shared" si="40"/>
        <v>94</v>
      </c>
      <c r="S836">
        <v>1</v>
      </c>
      <c r="T836">
        <v>0</v>
      </c>
      <c r="U836">
        <v>1</v>
      </c>
      <c r="V836">
        <v>1</v>
      </c>
      <c r="W836">
        <f t="shared" si="41"/>
        <v>1</v>
      </c>
      <c r="X836">
        <v>927</v>
      </c>
    </row>
    <row r="837" spans="1:24" x14ac:dyDescent="0.3">
      <c r="A837">
        <v>32</v>
      </c>
      <c r="B837">
        <v>28</v>
      </c>
      <c r="C837">
        <v>29</v>
      </c>
      <c r="D837">
        <v>89</v>
      </c>
      <c r="E837">
        <v>2000</v>
      </c>
      <c r="F837">
        <v>0</v>
      </c>
      <c r="G837">
        <v>9</v>
      </c>
      <c r="H837" t="s">
        <v>316</v>
      </c>
      <c r="I837">
        <v>1996</v>
      </c>
      <c r="J837">
        <v>1992</v>
      </c>
      <c r="K837">
        <f>VLOOKUP(E837,Plan4!$A$4:$E$32,4,0)</f>
        <v>1988</v>
      </c>
      <c r="L837">
        <v>2004</v>
      </c>
      <c r="M837">
        <v>26</v>
      </c>
      <c r="N837">
        <v>63</v>
      </c>
      <c r="O837">
        <v>0</v>
      </c>
      <c r="P837">
        <v>0</v>
      </c>
      <c r="Q837">
        <f t="shared" si="39"/>
        <v>0</v>
      </c>
      <c r="R837">
        <f t="shared" si="40"/>
        <v>0</v>
      </c>
      <c r="S837">
        <v>0</v>
      </c>
      <c r="T837">
        <v>0</v>
      </c>
      <c r="U837">
        <v>1</v>
      </c>
      <c r="V837">
        <v>0</v>
      </c>
      <c r="W837">
        <f t="shared" si="41"/>
        <v>0</v>
      </c>
      <c r="X837">
        <v>927</v>
      </c>
    </row>
    <row r="838" spans="1:24" x14ac:dyDescent="0.3">
      <c r="A838">
        <v>28</v>
      </c>
      <c r="B838">
        <v>16</v>
      </c>
      <c r="C838">
        <v>14</v>
      </c>
      <c r="D838">
        <v>58</v>
      </c>
      <c r="E838">
        <v>2000</v>
      </c>
      <c r="F838">
        <v>0</v>
      </c>
      <c r="G838">
        <v>8</v>
      </c>
      <c r="H838" t="s">
        <v>293</v>
      </c>
      <c r="I838">
        <v>1996</v>
      </c>
      <c r="J838">
        <v>1992</v>
      </c>
      <c r="K838">
        <f>VLOOKUP(E838,Plan4!$A$4:$E$32,4,0)</f>
        <v>1988</v>
      </c>
      <c r="L838">
        <v>2004</v>
      </c>
      <c r="M838">
        <v>16</v>
      </c>
      <c r="N838">
        <v>50</v>
      </c>
      <c r="O838">
        <v>16</v>
      </c>
      <c r="P838">
        <v>54</v>
      </c>
      <c r="Q838">
        <f t="shared" si="39"/>
        <v>5</v>
      </c>
      <c r="R838">
        <f t="shared" si="40"/>
        <v>28</v>
      </c>
      <c r="S838">
        <v>0</v>
      </c>
      <c r="T838">
        <v>0</v>
      </c>
      <c r="U838">
        <v>1</v>
      </c>
      <c r="V838">
        <v>1</v>
      </c>
      <c r="W838">
        <f t="shared" si="41"/>
        <v>1</v>
      </c>
      <c r="X838">
        <v>927</v>
      </c>
    </row>
    <row r="839" spans="1:24" x14ac:dyDescent="0.3">
      <c r="A839">
        <v>16</v>
      </c>
      <c r="B839">
        <v>25</v>
      </c>
      <c r="C839">
        <v>17</v>
      </c>
      <c r="D839">
        <v>58</v>
      </c>
      <c r="E839">
        <v>2000</v>
      </c>
      <c r="F839">
        <v>1</v>
      </c>
      <c r="G839">
        <v>12</v>
      </c>
      <c r="H839" t="s">
        <v>216</v>
      </c>
      <c r="I839">
        <v>1996</v>
      </c>
      <c r="J839">
        <v>1992</v>
      </c>
      <c r="K839">
        <f>VLOOKUP(E839,Plan4!$A$4:$E$32,4,0)</f>
        <v>1988</v>
      </c>
      <c r="L839">
        <v>2004</v>
      </c>
      <c r="M839">
        <v>9</v>
      </c>
      <c r="N839">
        <v>41</v>
      </c>
      <c r="O839">
        <v>7</v>
      </c>
      <c r="P839">
        <v>27</v>
      </c>
      <c r="Q839">
        <f t="shared" si="39"/>
        <v>3</v>
      </c>
      <c r="R839">
        <f t="shared" si="40"/>
        <v>14</v>
      </c>
      <c r="S839">
        <v>0</v>
      </c>
      <c r="T839">
        <v>0</v>
      </c>
      <c r="U839">
        <v>1</v>
      </c>
      <c r="V839">
        <v>1</v>
      </c>
      <c r="W839">
        <f t="shared" si="41"/>
        <v>1</v>
      </c>
      <c r="X839">
        <v>927</v>
      </c>
    </row>
    <row r="840" spans="1:24" x14ac:dyDescent="0.3">
      <c r="A840">
        <v>13</v>
      </c>
      <c r="B840">
        <v>17</v>
      </c>
      <c r="C840">
        <v>26</v>
      </c>
      <c r="D840">
        <v>56</v>
      </c>
      <c r="E840">
        <v>2000</v>
      </c>
      <c r="F840">
        <v>0</v>
      </c>
      <c r="G840">
        <v>10</v>
      </c>
      <c r="H840" t="s">
        <v>211</v>
      </c>
      <c r="I840">
        <v>1996</v>
      </c>
      <c r="J840">
        <v>1992</v>
      </c>
      <c r="K840">
        <f>VLOOKUP(E840,Plan4!$A$4:$E$32,4,0)</f>
        <v>1988</v>
      </c>
      <c r="L840">
        <v>2004</v>
      </c>
      <c r="M840">
        <v>20</v>
      </c>
      <c r="N840">
        <v>65</v>
      </c>
      <c r="O840">
        <v>33</v>
      </c>
      <c r="P840">
        <v>82</v>
      </c>
      <c r="Q840">
        <f t="shared" si="39"/>
        <v>0</v>
      </c>
      <c r="R840">
        <f t="shared" si="40"/>
        <v>0</v>
      </c>
      <c r="S840">
        <v>0</v>
      </c>
      <c r="T840">
        <v>0</v>
      </c>
      <c r="U840">
        <v>1</v>
      </c>
      <c r="V840">
        <v>1</v>
      </c>
      <c r="W840">
        <f t="shared" si="41"/>
        <v>0</v>
      </c>
      <c r="X840">
        <v>927</v>
      </c>
    </row>
    <row r="841" spans="1:24" x14ac:dyDescent="0.3">
      <c r="A841">
        <v>13</v>
      </c>
      <c r="B841">
        <v>14</v>
      </c>
      <c r="C841">
        <v>11</v>
      </c>
      <c r="D841">
        <v>38</v>
      </c>
      <c r="E841">
        <v>2000</v>
      </c>
      <c r="F841">
        <v>0</v>
      </c>
      <c r="G841">
        <v>9</v>
      </c>
      <c r="H841" t="s">
        <v>212</v>
      </c>
      <c r="I841">
        <v>1996</v>
      </c>
      <c r="J841">
        <v>1992</v>
      </c>
      <c r="K841">
        <f>VLOOKUP(E841,Plan4!$A$4:$E$32,4,0)</f>
        <v>1988</v>
      </c>
      <c r="L841">
        <v>2004</v>
      </c>
      <c r="M841">
        <v>15</v>
      </c>
      <c r="N841">
        <v>37</v>
      </c>
      <c r="O841">
        <v>8</v>
      </c>
      <c r="P841">
        <v>29</v>
      </c>
      <c r="Q841">
        <f t="shared" si="39"/>
        <v>6</v>
      </c>
      <c r="R841">
        <f t="shared" si="40"/>
        <v>16</v>
      </c>
      <c r="S841">
        <v>0</v>
      </c>
      <c r="T841">
        <v>0</v>
      </c>
      <c r="U841">
        <v>1</v>
      </c>
      <c r="V841">
        <v>1</v>
      </c>
      <c r="W841">
        <f t="shared" si="41"/>
        <v>1</v>
      </c>
      <c r="X841">
        <v>927</v>
      </c>
    </row>
    <row r="842" spans="1:24" x14ac:dyDescent="0.3">
      <c r="A842">
        <v>13</v>
      </c>
      <c r="B842">
        <v>8</v>
      </c>
      <c r="C842">
        <v>13</v>
      </c>
      <c r="D842">
        <v>34</v>
      </c>
      <c r="E842">
        <v>2000</v>
      </c>
      <c r="F842">
        <v>0</v>
      </c>
      <c r="G842">
        <v>8</v>
      </c>
      <c r="H842" t="s">
        <v>221</v>
      </c>
      <c r="I842">
        <v>1996</v>
      </c>
      <c r="J842">
        <v>1992</v>
      </c>
      <c r="K842">
        <f>VLOOKUP(E842,Plan4!$A$4:$E$32,4,0)</f>
        <v>1988</v>
      </c>
      <c r="L842">
        <v>2004</v>
      </c>
      <c r="M842">
        <v>13</v>
      </c>
      <c r="N842">
        <v>35</v>
      </c>
      <c r="O842">
        <v>6</v>
      </c>
      <c r="P842">
        <v>19</v>
      </c>
      <c r="Q842">
        <f t="shared" si="39"/>
        <v>6</v>
      </c>
      <c r="R842">
        <f t="shared" si="40"/>
        <v>14</v>
      </c>
      <c r="S842">
        <v>0</v>
      </c>
      <c r="T842">
        <v>0</v>
      </c>
      <c r="U842">
        <v>1</v>
      </c>
      <c r="V842">
        <v>1</v>
      </c>
      <c r="W842">
        <f t="shared" si="41"/>
        <v>1</v>
      </c>
      <c r="X842">
        <v>927</v>
      </c>
    </row>
    <row r="843" spans="1:24" x14ac:dyDescent="0.3">
      <c r="A843">
        <v>12</v>
      </c>
      <c r="B843">
        <v>9</v>
      </c>
      <c r="C843">
        <v>4</v>
      </c>
      <c r="D843">
        <v>25</v>
      </c>
      <c r="E843">
        <v>2000</v>
      </c>
      <c r="F843">
        <v>0</v>
      </c>
      <c r="G843">
        <v>14</v>
      </c>
      <c r="H843" t="s">
        <v>226</v>
      </c>
      <c r="I843">
        <v>1996</v>
      </c>
      <c r="J843">
        <v>1992</v>
      </c>
      <c r="K843">
        <f>VLOOKUP(E843,Plan4!$A$4:$E$32,4,0)</f>
        <v>1988</v>
      </c>
      <c r="L843">
        <v>2004</v>
      </c>
      <c r="M843">
        <v>4</v>
      </c>
      <c r="N843">
        <v>19</v>
      </c>
      <c r="O843">
        <v>2</v>
      </c>
      <c r="P843">
        <v>15</v>
      </c>
      <c r="Q843">
        <f t="shared" si="39"/>
        <v>2</v>
      </c>
      <c r="R843">
        <f t="shared" si="40"/>
        <v>9</v>
      </c>
      <c r="S843">
        <v>0</v>
      </c>
      <c r="T843">
        <v>0</v>
      </c>
      <c r="U843">
        <v>1</v>
      </c>
      <c r="V843">
        <v>1</v>
      </c>
      <c r="W843">
        <f t="shared" si="41"/>
        <v>1</v>
      </c>
      <c r="X843">
        <v>927</v>
      </c>
    </row>
    <row r="844" spans="1:24" x14ac:dyDescent="0.3">
      <c r="A844">
        <v>11</v>
      </c>
      <c r="B844">
        <v>11</v>
      </c>
      <c r="C844">
        <v>7</v>
      </c>
      <c r="D844">
        <v>29</v>
      </c>
      <c r="E844">
        <v>2000</v>
      </c>
      <c r="F844">
        <v>0</v>
      </c>
      <c r="G844">
        <v>7</v>
      </c>
      <c r="H844" t="s">
        <v>222</v>
      </c>
      <c r="I844">
        <v>1996</v>
      </c>
      <c r="J844">
        <v>1992</v>
      </c>
      <c r="K844">
        <f>VLOOKUP(E844,Plan4!$A$4:$E$32,4,0)</f>
        <v>1988</v>
      </c>
      <c r="L844">
        <v>2004</v>
      </c>
      <c r="M844">
        <v>9</v>
      </c>
      <c r="N844">
        <v>25</v>
      </c>
      <c r="O844">
        <v>14</v>
      </c>
      <c r="P844">
        <v>31</v>
      </c>
      <c r="Q844">
        <f t="shared" si="39"/>
        <v>0</v>
      </c>
      <c r="R844">
        <f t="shared" si="40"/>
        <v>0</v>
      </c>
      <c r="S844">
        <v>0</v>
      </c>
      <c r="T844">
        <v>0</v>
      </c>
      <c r="U844">
        <v>1</v>
      </c>
      <c r="V844">
        <v>1</v>
      </c>
      <c r="W844">
        <f t="shared" si="41"/>
        <v>0</v>
      </c>
      <c r="X844">
        <v>927</v>
      </c>
    </row>
    <row r="845" spans="1:24" x14ac:dyDescent="0.3">
      <c r="A845">
        <v>11</v>
      </c>
      <c r="B845">
        <v>10</v>
      </c>
      <c r="C845">
        <v>7</v>
      </c>
      <c r="D845">
        <v>28</v>
      </c>
      <c r="E845">
        <v>2000</v>
      </c>
      <c r="F845">
        <v>0</v>
      </c>
      <c r="G845">
        <v>16</v>
      </c>
      <c r="H845" t="s">
        <v>213</v>
      </c>
      <c r="I845">
        <v>1996</v>
      </c>
      <c r="J845">
        <v>1992</v>
      </c>
      <c r="K845">
        <f>VLOOKUP(E845,Plan4!$A$4:$E$32,4,0)</f>
        <v>1988</v>
      </c>
      <c r="L845">
        <v>2004</v>
      </c>
      <c r="M845">
        <v>1</v>
      </c>
      <c r="N845">
        <v>15</v>
      </c>
      <c r="O845">
        <v>5</v>
      </c>
      <c r="P845">
        <v>20</v>
      </c>
      <c r="Q845">
        <f t="shared" si="39"/>
        <v>5</v>
      </c>
      <c r="R845">
        <f t="shared" si="40"/>
        <v>24</v>
      </c>
      <c r="S845">
        <v>0</v>
      </c>
      <c r="T845">
        <v>0</v>
      </c>
      <c r="U845">
        <v>1</v>
      </c>
      <c r="V845">
        <v>1</v>
      </c>
      <c r="W845">
        <f t="shared" si="41"/>
        <v>1</v>
      </c>
      <c r="X845">
        <v>927</v>
      </c>
    </row>
    <row r="846" spans="1:24" x14ac:dyDescent="0.3">
      <c r="A846">
        <v>11</v>
      </c>
      <c r="B846">
        <v>6</v>
      </c>
      <c r="C846">
        <v>9</v>
      </c>
      <c r="D846">
        <v>26</v>
      </c>
      <c r="E846">
        <v>2000</v>
      </c>
      <c r="F846">
        <v>0</v>
      </c>
      <c r="G846">
        <v>10</v>
      </c>
      <c r="H846" t="s">
        <v>247</v>
      </c>
      <c r="I846">
        <v>1996</v>
      </c>
      <c r="J846">
        <v>1992</v>
      </c>
      <c r="K846">
        <f>VLOOKUP(E846,Plan4!$A$4:$E$32,4,0)</f>
        <v>1988</v>
      </c>
      <c r="L846">
        <v>2004</v>
      </c>
      <c r="M846">
        <v>4</v>
      </c>
      <c r="N846">
        <v>20</v>
      </c>
      <c r="O846">
        <v>4</v>
      </c>
      <c r="P846">
        <v>18</v>
      </c>
      <c r="Q846">
        <f t="shared" si="39"/>
        <v>7</v>
      </c>
      <c r="R846">
        <f t="shared" si="40"/>
        <v>24</v>
      </c>
      <c r="S846">
        <v>0</v>
      </c>
      <c r="T846">
        <v>0</v>
      </c>
      <c r="U846">
        <v>1</v>
      </c>
      <c r="V846">
        <v>1</v>
      </c>
      <c r="W846">
        <f t="shared" si="41"/>
        <v>1</v>
      </c>
      <c r="X846">
        <v>927</v>
      </c>
    </row>
    <row r="847" spans="1:24" x14ac:dyDescent="0.3">
      <c r="A847">
        <v>8</v>
      </c>
      <c r="B847">
        <v>10</v>
      </c>
      <c r="C847">
        <v>10</v>
      </c>
      <c r="D847">
        <v>28</v>
      </c>
      <c r="E847">
        <v>2000</v>
      </c>
      <c r="F847">
        <v>0</v>
      </c>
      <c r="G847">
        <v>14</v>
      </c>
      <c r="H847" t="s">
        <v>259</v>
      </c>
      <c r="I847">
        <v>1996</v>
      </c>
      <c r="J847">
        <v>1992</v>
      </c>
      <c r="K847">
        <f>VLOOKUP(E847,Plan4!$A$4:$E$32,4,0)</f>
        <v>1988</v>
      </c>
      <c r="L847">
        <v>2004</v>
      </c>
      <c r="M847">
        <v>7</v>
      </c>
      <c r="N847">
        <v>27</v>
      </c>
      <c r="O847">
        <v>12</v>
      </c>
      <c r="P847">
        <v>29</v>
      </c>
      <c r="Q847">
        <f t="shared" si="39"/>
        <v>12</v>
      </c>
      <c r="R847">
        <f t="shared" si="40"/>
        <v>33</v>
      </c>
      <c r="S847">
        <v>0</v>
      </c>
      <c r="T847">
        <v>0</v>
      </c>
      <c r="U847">
        <v>1</v>
      </c>
      <c r="V847">
        <v>1</v>
      </c>
      <c r="W847">
        <f t="shared" si="41"/>
        <v>1</v>
      </c>
      <c r="X847">
        <v>927</v>
      </c>
    </row>
    <row r="848" spans="1:24" x14ac:dyDescent="0.3">
      <c r="A848">
        <v>8</v>
      </c>
      <c r="B848">
        <v>6</v>
      </c>
      <c r="C848">
        <v>3</v>
      </c>
      <c r="D848">
        <v>17</v>
      </c>
      <c r="E848">
        <v>2000</v>
      </c>
      <c r="F848">
        <v>0</v>
      </c>
      <c r="G848">
        <v>10</v>
      </c>
      <c r="H848" t="s">
        <v>214</v>
      </c>
      <c r="I848">
        <v>1996</v>
      </c>
      <c r="J848">
        <v>1992</v>
      </c>
      <c r="K848">
        <f>VLOOKUP(E848,Plan4!$A$4:$E$32,4,0)</f>
        <v>1988</v>
      </c>
      <c r="L848">
        <v>2004</v>
      </c>
      <c r="M848">
        <v>7</v>
      </c>
      <c r="N848">
        <v>21</v>
      </c>
      <c r="O848">
        <v>11</v>
      </c>
      <c r="P848">
        <v>30</v>
      </c>
      <c r="Q848">
        <f t="shared" si="39"/>
        <v>11</v>
      </c>
      <c r="R848">
        <f t="shared" si="40"/>
        <v>23</v>
      </c>
      <c r="S848">
        <v>0</v>
      </c>
      <c r="T848">
        <v>0</v>
      </c>
      <c r="U848">
        <v>1</v>
      </c>
      <c r="V848">
        <v>1</v>
      </c>
      <c r="W848">
        <f t="shared" si="41"/>
        <v>1</v>
      </c>
      <c r="X848">
        <v>927</v>
      </c>
    </row>
    <row r="849" spans="1:24" x14ac:dyDescent="0.3">
      <c r="A849">
        <v>6</v>
      </c>
      <c r="B849">
        <v>5</v>
      </c>
      <c r="C849">
        <v>3</v>
      </c>
      <c r="D849">
        <v>14</v>
      </c>
      <c r="E849">
        <v>2000</v>
      </c>
      <c r="F849">
        <v>0</v>
      </c>
      <c r="G849">
        <v>9</v>
      </c>
      <c r="H849" t="s">
        <v>244</v>
      </c>
      <c r="I849">
        <v>1996</v>
      </c>
      <c r="J849">
        <v>1992</v>
      </c>
      <c r="K849">
        <f>VLOOKUP(E849,Plan4!$A$4:$E$32,4,0)</f>
        <v>1988</v>
      </c>
      <c r="L849">
        <v>2004</v>
      </c>
      <c r="M849">
        <v>7</v>
      </c>
      <c r="N849">
        <v>17</v>
      </c>
      <c r="O849">
        <v>3</v>
      </c>
      <c r="P849">
        <v>19</v>
      </c>
      <c r="Q849">
        <f t="shared" si="39"/>
        <v>2</v>
      </c>
      <c r="R849">
        <f t="shared" si="40"/>
        <v>16</v>
      </c>
      <c r="S849">
        <v>0</v>
      </c>
      <c r="T849">
        <v>0</v>
      </c>
      <c r="U849">
        <v>1</v>
      </c>
      <c r="V849">
        <v>1</v>
      </c>
      <c r="W849">
        <f t="shared" si="41"/>
        <v>1</v>
      </c>
      <c r="X849">
        <v>927</v>
      </c>
    </row>
    <row r="850" spans="1:24" x14ac:dyDescent="0.3">
      <c r="A850">
        <v>5</v>
      </c>
      <c r="B850">
        <v>8</v>
      </c>
      <c r="C850">
        <v>5</v>
      </c>
      <c r="D850">
        <v>18</v>
      </c>
      <c r="E850">
        <v>2000</v>
      </c>
      <c r="F850">
        <v>0</v>
      </c>
      <c r="G850">
        <v>8</v>
      </c>
      <c r="H850" t="s">
        <v>237</v>
      </c>
      <c r="I850">
        <v>1996</v>
      </c>
      <c r="J850">
        <v>1992</v>
      </c>
      <c r="K850">
        <f>VLOOKUP(E850,Plan4!$A$4:$E$32,4,0)</f>
        <v>1988</v>
      </c>
      <c r="L850">
        <v>2004</v>
      </c>
      <c r="M850">
        <v>3</v>
      </c>
      <c r="N850">
        <v>14</v>
      </c>
      <c r="O850">
        <v>3</v>
      </c>
      <c r="P850">
        <v>22</v>
      </c>
      <c r="Q850">
        <f t="shared" si="39"/>
        <v>4</v>
      </c>
      <c r="R850">
        <f t="shared" si="40"/>
        <v>14</v>
      </c>
      <c r="S850">
        <v>0</v>
      </c>
      <c r="T850">
        <v>0</v>
      </c>
      <c r="U850">
        <v>1</v>
      </c>
      <c r="V850">
        <v>1</v>
      </c>
      <c r="W850">
        <f t="shared" si="41"/>
        <v>1</v>
      </c>
      <c r="X850">
        <v>927</v>
      </c>
    </row>
    <row r="851" spans="1:24" x14ac:dyDescent="0.3">
      <c r="A851">
        <v>5</v>
      </c>
      <c r="B851">
        <v>6</v>
      </c>
      <c r="C851">
        <v>2</v>
      </c>
      <c r="D851">
        <v>13</v>
      </c>
      <c r="E851">
        <v>2000</v>
      </c>
      <c r="F851">
        <v>0</v>
      </c>
      <c r="G851">
        <v>11</v>
      </c>
      <c r="H851" t="s">
        <v>264</v>
      </c>
      <c r="I851">
        <v>1996</v>
      </c>
      <c r="J851">
        <v>1992</v>
      </c>
      <c r="K851">
        <f>VLOOKUP(E851,Plan4!$A$4:$E$32,4,0)</f>
        <v>1988</v>
      </c>
      <c r="L851">
        <v>2004</v>
      </c>
      <c r="M851">
        <v>3</v>
      </c>
      <c r="N851">
        <v>15</v>
      </c>
      <c r="O851">
        <v>3</v>
      </c>
      <c r="P851">
        <v>16</v>
      </c>
      <c r="Q851">
        <f t="shared" si="39"/>
        <v>10</v>
      </c>
      <c r="R851">
        <f t="shared" si="40"/>
        <v>35</v>
      </c>
      <c r="S851">
        <v>0</v>
      </c>
      <c r="T851">
        <v>0</v>
      </c>
      <c r="U851">
        <v>1</v>
      </c>
      <c r="V851">
        <v>1</v>
      </c>
      <c r="W851">
        <f t="shared" si="41"/>
        <v>1</v>
      </c>
      <c r="X851">
        <v>927</v>
      </c>
    </row>
    <row r="852" spans="1:24" x14ac:dyDescent="0.3">
      <c r="A852">
        <v>4</v>
      </c>
      <c r="B852">
        <v>6</v>
      </c>
      <c r="C852">
        <v>3</v>
      </c>
      <c r="D852">
        <v>13</v>
      </c>
      <c r="E852">
        <v>2000</v>
      </c>
      <c r="F852">
        <v>0</v>
      </c>
      <c r="G852">
        <v>9</v>
      </c>
      <c r="H852" t="s">
        <v>210</v>
      </c>
      <c r="I852">
        <v>1996</v>
      </c>
      <c r="J852">
        <v>1992</v>
      </c>
      <c r="K852">
        <f>VLOOKUP(E852,Plan4!$A$4:$E$32,4,0)</f>
        <v>1988</v>
      </c>
      <c r="L852">
        <v>2004</v>
      </c>
      <c r="M852">
        <v>4</v>
      </c>
      <c r="N852">
        <v>8</v>
      </c>
      <c r="O852">
        <v>2</v>
      </c>
      <c r="P852">
        <v>2</v>
      </c>
      <c r="Q852">
        <f t="shared" si="39"/>
        <v>0</v>
      </c>
      <c r="R852">
        <f t="shared" si="40"/>
        <v>1</v>
      </c>
      <c r="S852">
        <v>0</v>
      </c>
      <c r="T852">
        <v>1</v>
      </c>
      <c r="U852">
        <v>1</v>
      </c>
      <c r="V852">
        <v>1</v>
      </c>
      <c r="W852">
        <f t="shared" si="41"/>
        <v>1</v>
      </c>
      <c r="X852">
        <v>927</v>
      </c>
    </row>
    <row r="853" spans="1:24" x14ac:dyDescent="0.3">
      <c r="A853">
        <v>4</v>
      </c>
      <c r="B853">
        <v>5</v>
      </c>
      <c r="C853">
        <v>3</v>
      </c>
      <c r="D853">
        <v>12</v>
      </c>
      <c r="E853">
        <v>2000</v>
      </c>
      <c r="F853">
        <v>0</v>
      </c>
      <c r="G853">
        <v>9</v>
      </c>
      <c r="H853" t="s">
        <v>230</v>
      </c>
      <c r="I853">
        <v>1996</v>
      </c>
      <c r="J853">
        <v>1992</v>
      </c>
      <c r="K853">
        <f>VLOOKUP(E853,Plan4!$A$4:$E$32,4,0)</f>
        <v>1988</v>
      </c>
      <c r="L853">
        <v>2004</v>
      </c>
      <c r="M853">
        <v>2</v>
      </c>
      <c r="N853">
        <v>8</v>
      </c>
      <c r="O853">
        <v>1</v>
      </c>
      <c r="P853">
        <v>12</v>
      </c>
      <c r="Q853">
        <f t="shared" si="39"/>
        <v>0</v>
      </c>
      <c r="R853">
        <f t="shared" si="40"/>
        <v>11</v>
      </c>
      <c r="S853">
        <v>0</v>
      </c>
      <c r="T853">
        <v>0</v>
      </c>
      <c r="U853">
        <v>1</v>
      </c>
      <c r="V853">
        <v>1</v>
      </c>
      <c r="W853">
        <f t="shared" si="41"/>
        <v>1</v>
      </c>
      <c r="X853">
        <v>927</v>
      </c>
    </row>
    <row r="854" spans="1:24" x14ac:dyDescent="0.3">
      <c r="A854">
        <v>4</v>
      </c>
      <c r="B854">
        <v>3</v>
      </c>
      <c r="C854">
        <v>3</v>
      </c>
      <c r="D854">
        <v>10</v>
      </c>
      <c r="E854">
        <v>2000</v>
      </c>
      <c r="F854">
        <v>0</v>
      </c>
      <c r="G854">
        <v>9</v>
      </c>
      <c r="H854" t="s">
        <v>225</v>
      </c>
      <c r="I854">
        <v>1996</v>
      </c>
      <c r="J854">
        <v>1992</v>
      </c>
      <c r="K854">
        <f>VLOOKUP(E854,Plan4!$A$4:$E$32,4,0)</f>
        <v>1988</v>
      </c>
      <c r="L854">
        <v>2004</v>
      </c>
      <c r="M854">
        <v>2</v>
      </c>
      <c r="N854">
        <v>7</v>
      </c>
      <c r="O854">
        <v>2</v>
      </c>
      <c r="P854">
        <v>7</v>
      </c>
      <c r="Q854">
        <f t="shared" si="39"/>
        <v>2</v>
      </c>
      <c r="R854">
        <f t="shared" si="40"/>
        <v>5</v>
      </c>
      <c r="S854">
        <v>0</v>
      </c>
      <c r="T854">
        <v>0</v>
      </c>
      <c r="U854">
        <v>1</v>
      </c>
      <c r="V854">
        <v>1</v>
      </c>
      <c r="W854">
        <f t="shared" si="41"/>
        <v>1</v>
      </c>
      <c r="X854">
        <v>927</v>
      </c>
    </row>
    <row r="855" spans="1:24" x14ac:dyDescent="0.3">
      <c r="A855">
        <v>4</v>
      </c>
      <c r="B855">
        <v>1</v>
      </c>
      <c r="C855">
        <v>3</v>
      </c>
      <c r="D855">
        <v>8</v>
      </c>
      <c r="E855">
        <v>2000</v>
      </c>
      <c r="F855">
        <v>0</v>
      </c>
      <c r="G855">
        <v>11</v>
      </c>
      <c r="H855" t="s">
        <v>270</v>
      </c>
      <c r="I855">
        <v>1996</v>
      </c>
      <c r="J855">
        <v>1992</v>
      </c>
      <c r="K855">
        <f>VLOOKUP(E855,Plan4!$A$4:$E$32,4,0)</f>
        <v>1988</v>
      </c>
      <c r="L855">
        <v>2004</v>
      </c>
      <c r="M855">
        <v>2</v>
      </c>
      <c r="N855">
        <v>3</v>
      </c>
      <c r="O855">
        <v>1</v>
      </c>
      <c r="P855">
        <v>3</v>
      </c>
      <c r="Q855">
        <f t="shared" si="39"/>
        <v>0</v>
      </c>
      <c r="R855">
        <f t="shared" si="40"/>
        <v>0</v>
      </c>
      <c r="S855">
        <v>0</v>
      </c>
      <c r="T855">
        <v>0</v>
      </c>
      <c r="U855">
        <v>1</v>
      </c>
      <c r="V855">
        <v>1</v>
      </c>
      <c r="W855">
        <f t="shared" si="41"/>
        <v>0</v>
      </c>
      <c r="X855">
        <v>927</v>
      </c>
    </row>
    <row r="856" spans="1:24" x14ac:dyDescent="0.3">
      <c r="A856">
        <v>3</v>
      </c>
      <c r="B856">
        <v>10</v>
      </c>
      <c r="C856">
        <v>10</v>
      </c>
      <c r="D856">
        <v>23</v>
      </c>
      <c r="E856">
        <v>2000</v>
      </c>
      <c r="F856">
        <v>0</v>
      </c>
      <c r="G856">
        <v>10</v>
      </c>
      <c r="H856" t="s">
        <v>317</v>
      </c>
      <c r="I856">
        <v>1996</v>
      </c>
      <c r="J856">
        <v>1992</v>
      </c>
      <c r="K856">
        <f>VLOOKUP(E856,Plan4!$A$4:$E$32,4,0)</f>
        <v>1988</v>
      </c>
      <c r="L856">
        <v>2004</v>
      </c>
      <c r="M856">
        <v>9</v>
      </c>
      <c r="N856">
        <v>23</v>
      </c>
      <c r="O856">
        <v>0</v>
      </c>
      <c r="P856">
        <v>0</v>
      </c>
      <c r="Q856">
        <f t="shared" si="39"/>
        <v>0</v>
      </c>
      <c r="R856">
        <f t="shared" si="40"/>
        <v>0</v>
      </c>
      <c r="S856">
        <v>0</v>
      </c>
      <c r="T856">
        <v>0</v>
      </c>
      <c r="U856">
        <v>1</v>
      </c>
      <c r="V856">
        <v>0</v>
      </c>
      <c r="W856">
        <f t="shared" si="41"/>
        <v>0</v>
      </c>
      <c r="X856">
        <v>927</v>
      </c>
    </row>
    <row r="857" spans="1:24" x14ac:dyDescent="0.3">
      <c r="A857">
        <v>3</v>
      </c>
      <c r="B857">
        <v>4</v>
      </c>
      <c r="C857">
        <v>0</v>
      </c>
      <c r="D857">
        <v>7</v>
      </c>
      <c r="E857">
        <v>2000</v>
      </c>
      <c r="F857">
        <v>0</v>
      </c>
      <c r="G857">
        <v>13</v>
      </c>
      <c r="H857" t="s">
        <v>319</v>
      </c>
      <c r="I857">
        <v>1996</v>
      </c>
      <c r="J857">
        <v>1992</v>
      </c>
      <c r="K857">
        <f>VLOOKUP(E857,Plan4!$A$4:$E$32,4,0)</f>
        <v>1988</v>
      </c>
      <c r="L857">
        <v>2004</v>
      </c>
      <c r="M857">
        <v>3</v>
      </c>
      <c r="N857">
        <v>11</v>
      </c>
      <c r="O857">
        <v>0</v>
      </c>
      <c r="P857">
        <v>0</v>
      </c>
      <c r="Q857">
        <f t="shared" si="39"/>
        <v>0</v>
      </c>
      <c r="R857">
        <f t="shared" si="40"/>
        <v>0</v>
      </c>
      <c r="S857">
        <v>0</v>
      </c>
      <c r="T857">
        <v>0</v>
      </c>
      <c r="U857">
        <v>1</v>
      </c>
      <c r="V857">
        <v>0</v>
      </c>
      <c r="W857">
        <f t="shared" si="41"/>
        <v>0</v>
      </c>
      <c r="X857">
        <v>927</v>
      </c>
    </row>
    <row r="858" spans="1:24" x14ac:dyDescent="0.3">
      <c r="A858">
        <v>3</v>
      </c>
      <c r="B858">
        <v>3</v>
      </c>
      <c r="C858">
        <v>11</v>
      </c>
      <c r="D858">
        <v>17</v>
      </c>
      <c r="E858">
        <v>2000</v>
      </c>
      <c r="F858">
        <v>0</v>
      </c>
      <c r="G858">
        <v>10</v>
      </c>
      <c r="H858" t="s">
        <v>320</v>
      </c>
      <c r="I858">
        <v>1996</v>
      </c>
      <c r="J858">
        <v>1992</v>
      </c>
      <c r="K858">
        <f>VLOOKUP(E858,Plan4!$A$4:$E$32,4,0)</f>
        <v>1988</v>
      </c>
      <c r="L858">
        <v>2004</v>
      </c>
      <c r="M858">
        <v>1</v>
      </c>
      <c r="N858">
        <v>15</v>
      </c>
      <c r="O858">
        <v>0</v>
      </c>
      <c r="P858">
        <v>0</v>
      </c>
      <c r="Q858">
        <f t="shared" si="39"/>
        <v>0</v>
      </c>
      <c r="R858">
        <f t="shared" si="40"/>
        <v>0</v>
      </c>
      <c r="S858">
        <v>0</v>
      </c>
      <c r="T858">
        <v>0</v>
      </c>
      <c r="U858">
        <v>1</v>
      </c>
      <c r="V858">
        <v>0</v>
      </c>
      <c r="W858">
        <f t="shared" si="41"/>
        <v>0</v>
      </c>
      <c r="X858">
        <v>927</v>
      </c>
    </row>
    <row r="859" spans="1:24" x14ac:dyDescent="0.3">
      <c r="A859">
        <v>3</v>
      </c>
      <c r="B859">
        <v>3</v>
      </c>
      <c r="C859">
        <v>8</v>
      </c>
      <c r="D859">
        <v>14</v>
      </c>
      <c r="E859">
        <v>2000</v>
      </c>
      <c r="F859">
        <v>0</v>
      </c>
      <c r="G859">
        <v>9</v>
      </c>
      <c r="H859" t="s">
        <v>223</v>
      </c>
      <c r="I859">
        <v>1996</v>
      </c>
      <c r="J859">
        <v>1992</v>
      </c>
      <c r="K859">
        <f>VLOOKUP(E859,Plan4!$A$4:$E$32,4,0)</f>
        <v>1988</v>
      </c>
      <c r="L859">
        <v>2004</v>
      </c>
      <c r="M859">
        <v>3</v>
      </c>
      <c r="N859">
        <v>22</v>
      </c>
      <c r="O859">
        <v>7</v>
      </c>
      <c r="P859">
        <v>18</v>
      </c>
      <c r="Q859">
        <f t="shared" si="39"/>
        <v>3</v>
      </c>
      <c r="R859">
        <f t="shared" si="40"/>
        <v>10</v>
      </c>
      <c r="S859">
        <v>0</v>
      </c>
      <c r="T859">
        <v>0</v>
      </c>
      <c r="U859">
        <v>1</v>
      </c>
      <c r="V859">
        <v>1</v>
      </c>
      <c r="W859">
        <f t="shared" si="41"/>
        <v>1</v>
      </c>
      <c r="X859">
        <v>927</v>
      </c>
    </row>
    <row r="860" spans="1:24" x14ac:dyDescent="0.3">
      <c r="A860">
        <v>3</v>
      </c>
      <c r="B860">
        <v>3</v>
      </c>
      <c r="C860">
        <v>5</v>
      </c>
      <c r="D860">
        <v>11</v>
      </c>
      <c r="E860">
        <v>2000</v>
      </c>
      <c r="F860">
        <v>0</v>
      </c>
      <c r="G860">
        <v>8</v>
      </c>
      <c r="H860" t="s">
        <v>224</v>
      </c>
      <c r="I860">
        <v>1996</v>
      </c>
      <c r="J860">
        <v>1992</v>
      </c>
      <c r="K860">
        <f>VLOOKUP(E860,Plan4!$A$4:$E$32,4,0)</f>
        <v>1988</v>
      </c>
      <c r="L860">
        <v>2004</v>
      </c>
      <c r="M860">
        <v>5</v>
      </c>
      <c r="N860">
        <v>17</v>
      </c>
      <c r="O860">
        <v>13</v>
      </c>
      <c r="P860">
        <v>22</v>
      </c>
      <c r="Q860">
        <f t="shared" si="39"/>
        <v>1</v>
      </c>
      <c r="R860">
        <f t="shared" si="40"/>
        <v>4</v>
      </c>
      <c r="S860">
        <v>0</v>
      </c>
      <c r="T860">
        <v>0</v>
      </c>
      <c r="U860">
        <v>1</v>
      </c>
      <c r="V860">
        <v>1</v>
      </c>
      <c r="W860">
        <f t="shared" si="41"/>
        <v>1</v>
      </c>
      <c r="X860">
        <v>927</v>
      </c>
    </row>
    <row r="861" spans="1:24" x14ac:dyDescent="0.3">
      <c r="A861">
        <v>3</v>
      </c>
      <c r="B861">
        <v>0</v>
      </c>
      <c r="C861">
        <v>2</v>
      </c>
      <c r="D861">
        <v>5</v>
      </c>
      <c r="E861">
        <v>2000</v>
      </c>
      <c r="F861">
        <v>0</v>
      </c>
      <c r="G861">
        <v>9</v>
      </c>
      <c r="H861" t="s">
        <v>253</v>
      </c>
      <c r="I861">
        <v>1996</v>
      </c>
      <c r="J861">
        <v>1992</v>
      </c>
      <c r="K861">
        <f>VLOOKUP(E861,Plan4!$A$4:$E$32,4,0)</f>
        <v>1988</v>
      </c>
      <c r="L861">
        <v>2004</v>
      </c>
      <c r="M861">
        <v>4</v>
      </c>
      <c r="N861">
        <v>6</v>
      </c>
      <c r="O861">
        <v>2</v>
      </c>
      <c r="P861">
        <v>6</v>
      </c>
      <c r="Q861">
        <f t="shared" si="39"/>
        <v>1</v>
      </c>
      <c r="R861">
        <f t="shared" si="40"/>
        <v>2</v>
      </c>
      <c r="S861">
        <v>0</v>
      </c>
      <c r="T861">
        <v>0</v>
      </c>
      <c r="U861">
        <v>1</v>
      </c>
      <c r="V861">
        <v>1</v>
      </c>
      <c r="W861">
        <f t="shared" si="41"/>
        <v>1</v>
      </c>
      <c r="X861">
        <v>927</v>
      </c>
    </row>
    <row r="862" spans="1:24" x14ac:dyDescent="0.3">
      <c r="A862">
        <v>3</v>
      </c>
      <c r="B862">
        <v>0</v>
      </c>
      <c r="C862">
        <v>1</v>
      </c>
      <c r="D862">
        <v>4</v>
      </c>
      <c r="E862">
        <v>2000</v>
      </c>
      <c r="F862">
        <v>0</v>
      </c>
      <c r="G862">
        <v>7</v>
      </c>
      <c r="H862" t="s">
        <v>260</v>
      </c>
      <c r="I862">
        <v>1996</v>
      </c>
      <c r="J862">
        <v>1992</v>
      </c>
      <c r="K862">
        <f>VLOOKUP(E862,Plan4!$A$4:$E$32,4,0)</f>
        <v>1988</v>
      </c>
      <c r="L862">
        <v>2004</v>
      </c>
      <c r="M862">
        <v>1</v>
      </c>
      <c r="N862">
        <v>3</v>
      </c>
      <c r="O862">
        <v>0</v>
      </c>
      <c r="P862">
        <v>3</v>
      </c>
      <c r="Q862">
        <f t="shared" si="39"/>
        <v>0</v>
      </c>
      <c r="R862">
        <f t="shared" si="40"/>
        <v>1</v>
      </c>
      <c r="S862">
        <v>0</v>
      </c>
      <c r="T862">
        <v>0</v>
      </c>
      <c r="U862">
        <v>1</v>
      </c>
      <c r="V862">
        <v>1</v>
      </c>
      <c r="W862">
        <f t="shared" si="41"/>
        <v>1</v>
      </c>
      <c r="X862">
        <v>927</v>
      </c>
    </row>
    <row r="863" spans="1:24" x14ac:dyDescent="0.3">
      <c r="A863">
        <v>2</v>
      </c>
      <c r="B863">
        <v>3</v>
      </c>
      <c r="C863">
        <v>3</v>
      </c>
      <c r="D863">
        <v>8</v>
      </c>
      <c r="E863">
        <v>2000</v>
      </c>
      <c r="F863">
        <v>0</v>
      </c>
      <c r="G863">
        <v>17</v>
      </c>
      <c r="H863" t="s">
        <v>318</v>
      </c>
      <c r="I863">
        <v>1996</v>
      </c>
      <c r="J863">
        <v>1992</v>
      </c>
      <c r="K863">
        <f>VLOOKUP(E863,Plan4!$A$4:$E$32,4,0)</f>
        <v>1988</v>
      </c>
      <c r="L863">
        <v>2004</v>
      </c>
      <c r="M863">
        <v>4</v>
      </c>
      <c r="N863">
        <v>11</v>
      </c>
      <c r="O863">
        <v>0</v>
      </c>
      <c r="P863">
        <v>0</v>
      </c>
      <c r="Q863">
        <f t="shared" si="39"/>
        <v>0</v>
      </c>
      <c r="R863">
        <f t="shared" si="40"/>
        <v>0</v>
      </c>
      <c r="S863">
        <v>0</v>
      </c>
      <c r="T863">
        <v>0</v>
      </c>
      <c r="U863">
        <v>1</v>
      </c>
      <c r="V863">
        <v>0</v>
      </c>
      <c r="W863">
        <f t="shared" si="41"/>
        <v>0</v>
      </c>
      <c r="X863">
        <v>927</v>
      </c>
    </row>
    <row r="864" spans="1:24" x14ac:dyDescent="0.3">
      <c r="A864">
        <v>2</v>
      </c>
      <c r="B864">
        <v>3</v>
      </c>
      <c r="C864">
        <v>2</v>
      </c>
      <c r="D864">
        <v>7</v>
      </c>
      <c r="E864">
        <v>2000</v>
      </c>
      <c r="F864">
        <v>0</v>
      </c>
      <c r="G864">
        <v>8</v>
      </c>
      <c r="H864" t="s">
        <v>278</v>
      </c>
      <c r="I864">
        <v>1996</v>
      </c>
      <c r="J864">
        <v>1992</v>
      </c>
      <c r="K864">
        <f>VLOOKUP(E864,Plan4!$A$4:$E$32,4,0)</f>
        <v>1988</v>
      </c>
      <c r="L864">
        <v>2004</v>
      </c>
      <c r="M864">
        <v>1</v>
      </c>
      <c r="N864">
        <v>8</v>
      </c>
      <c r="O864">
        <v>2</v>
      </c>
      <c r="P864">
        <v>8</v>
      </c>
      <c r="Q864">
        <f t="shared" si="39"/>
        <v>5</v>
      </c>
      <c r="R864">
        <f t="shared" si="40"/>
        <v>9</v>
      </c>
      <c r="S864">
        <v>0</v>
      </c>
      <c r="T864">
        <v>0</v>
      </c>
      <c r="U864">
        <v>1</v>
      </c>
      <c r="V864">
        <v>1</v>
      </c>
      <c r="W864">
        <f t="shared" si="41"/>
        <v>1</v>
      </c>
      <c r="X864">
        <v>927</v>
      </c>
    </row>
    <row r="865" spans="1:24" x14ac:dyDescent="0.3">
      <c r="A865">
        <v>2</v>
      </c>
      <c r="B865">
        <v>3</v>
      </c>
      <c r="C865">
        <v>1</v>
      </c>
      <c r="D865">
        <v>6</v>
      </c>
      <c r="E865">
        <v>2000</v>
      </c>
      <c r="F865">
        <v>0</v>
      </c>
      <c r="G865">
        <v>10</v>
      </c>
      <c r="H865" t="s">
        <v>217</v>
      </c>
      <c r="I865">
        <v>1996</v>
      </c>
      <c r="J865">
        <v>1992</v>
      </c>
      <c r="K865">
        <f>VLOOKUP(E865,Plan4!$A$4:$E$32,4,0)</f>
        <v>1988</v>
      </c>
      <c r="L865">
        <v>2004</v>
      </c>
      <c r="M865">
        <v>4</v>
      </c>
      <c r="N865">
        <v>6</v>
      </c>
      <c r="O865">
        <v>1</v>
      </c>
      <c r="P865">
        <v>6</v>
      </c>
      <c r="Q865">
        <f t="shared" si="39"/>
        <v>2</v>
      </c>
      <c r="R865">
        <f t="shared" si="40"/>
        <v>4</v>
      </c>
      <c r="S865">
        <v>0</v>
      </c>
      <c r="T865">
        <v>0</v>
      </c>
      <c r="U865">
        <v>1</v>
      </c>
      <c r="V865">
        <v>1</v>
      </c>
      <c r="W865">
        <f t="shared" si="41"/>
        <v>1</v>
      </c>
      <c r="X865">
        <v>927</v>
      </c>
    </row>
    <row r="866" spans="1:24" x14ac:dyDescent="0.3">
      <c r="A866">
        <v>2</v>
      </c>
      <c r="B866">
        <v>1</v>
      </c>
      <c r="C866">
        <v>1</v>
      </c>
      <c r="D866">
        <v>4</v>
      </c>
      <c r="E866">
        <v>2000</v>
      </c>
      <c r="F866">
        <v>0</v>
      </c>
      <c r="G866">
        <v>10</v>
      </c>
      <c r="H866" t="s">
        <v>233</v>
      </c>
      <c r="I866">
        <v>1996</v>
      </c>
      <c r="J866">
        <v>1992</v>
      </c>
      <c r="K866">
        <f>VLOOKUP(E866,Plan4!$A$4:$E$32,4,0)</f>
        <v>1988</v>
      </c>
      <c r="L866">
        <v>2004</v>
      </c>
      <c r="M866">
        <v>1</v>
      </c>
      <c r="N866">
        <v>4</v>
      </c>
      <c r="O866">
        <v>1</v>
      </c>
      <c r="P866">
        <v>5</v>
      </c>
      <c r="Q866">
        <f t="shared" si="39"/>
        <v>1</v>
      </c>
      <c r="R866">
        <f t="shared" si="40"/>
        <v>4</v>
      </c>
      <c r="S866">
        <v>0</v>
      </c>
      <c r="T866">
        <v>0</v>
      </c>
      <c r="U866">
        <v>1</v>
      </c>
      <c r="V866">
        <v>1</v>
      </c>
      <c r="W866">
        <f t="shared" si="41"/>
        <v>1</v>
      </c>
      <c r="X866">
        <v>927</v>
      </c>
    </row>
    <row r="867" spans="1:24" x14ac:dyDescent="0.3">
      <c r="A867">
        <v>2</v>
      </c>
      <c r="B867">
        <v>1</v>
      </c>
      <c r="C867">
        <v>0</v>
      </c>
      <c r="D867">
        <v>3</v>
      </c>
      <c r="E867">
        <v>2000</v>
      </c>
      <c r="F867">
        <v>0</v>
      </c>
      <c r="G867">
        <v>10</v>
      </c>
      <c r="H867" t="s">
        <v>215</v>
      </c>
      <c r="I867">
        <v>1996</v>
      </c>
      <c r="J867">
        <v>1992</v>
      </c>
      <c r="K867">
        <f>VLOOKUP(E867,Plan4!$A$4:$E$32,4,0)</f>
        <v>1988</v>
      </c>
      <c r="L867">
        <v>2004</v>
      </c>
      <c r="M867">
        <v>0</v>
      </c>
      <c r="N867">
        <v>3</v>
      </c>
      <c r="O867">
        <v>0</v>
      </c>
      <c r="P867">
        <v>2</v>
      </c>
      <c r="Q867">
        <f t="shared" si="39"/>
        <v>1</v>
      </c>
      <c r="R867">
        <f t="shared" si="40"/>
        <v>1</v>
      </c>
      <c r="S867">
        <v>0</v>
      </c>
      <c r="T867">
        <v>0</v>
      </c>
      <c r="U867">
        <v>1</v>
      </c>
      <c r="V867">
        <v>1</v>
      </c>
      <c r="W867">
        <f t="shared" si="41"/>
        <v>1</v>
      </c>
      <c r="X867">
        <v>927</v>
      </c>
    </row>
    <row r="868" spans="1:24" x14ac:dyDescent="0.3">
      <c r="A868">
        <v>2</v>
      </c>
      <c r="B868">
        <v>0</v>
      </c>
      <c r="C868">
        <v>3</v>
      </c>
      <c r="D868">
        <v>5</v>
      </c>
      <c r="E868">
        <v>2000</v>
      </c>
      <c r="F868">
        <v>0</v>
      </c>
      <c r="G868">
        <v>12</v>
      </c>
      <c r="H868" t="s">
        <v>308</v>
      </c>
      <c r="I868">
        <v>1996</v>
      </c>
      <c r="J868">
        <v>1992</v>
      </c>
      <c r="K868">
        <f>VLOOKUP(E868,Plan4!$A$4:$E$32,4,0)</f>
        <v>1988</v>
      </c>
      <c r="L868">
        <v>2004</v>
      </c>
      <c r="M868">
        <v>0</v>
      </c>
      <c r="N868">
        <v>1</v>
      </c>
      <c r="O868">
        <v>1</v>
      </c>
      <c r="P868">
        <v>2</v>
      </c>
      <c r="Q868">
        <f t="shared" si="39"/>
        <v>0</v>
      </c>
      <c r="R868">
        <f t="shared" si="40"/>
        <v>0</v>
      </c>
      <c r="S868">
        <v>0</v>
      </c>
      <c r="T868">
        <v>0</v>
      </c>
      <c r="U868">
        <v>1</v>
      </c>
      <c r="V868">
        <v>1</v>
      </c>
      <c r="W868">
        <f t="shared" si="41"/>
        <v>0</v>
      </c>
      <c r="X868">
        <v>927</v>
      </c>
    </row>
    <row r="869" spans="1:24" x14ac:dyDescent="0.3">
      <c r="A869">
        <v>2</v>
      </c>
      <c r="B869">
        <v>0</v>
      </c>
      <c r="C869">
        <v>1</v>
      </c>
      <c r="D869">
        <v>3</v>
      </c>
      <c r="E869">
        <v>2000</v>
      </c>
      <c r="F869">
        <v>0</v>
      </c>
      <c r="G869">
        <v>13</v>
      </c>
      <c r="H869" t="s">
        <v>328</v>
      </c>
      <c r="I869">
        <v>1996</v>
      </c>
      <c r="J869">
        <v>1992</v>
      </c>
      <c r="K869">
        <f>VLOOKUP(E869,Plan4!$A$4:$E$32,4,0)</f>
        <v>1988</v>
      </c>
      <c r="L869">
        <v>2004</v>
      </c>
      <c r="M869">
        <v>0</v>
      </c>
      <c r="N869">
        <v>1</v>
      </c>
      <c r="O869">
        <v>0</v>
      </c>
      <c r="P869">
        <v>0</v>
      </c>
      <c r="Q869">
        <f t="shared" si="39"/>
        <v>0</v>
      </c>
      <c r="R869">
        <f t="shared" si="40"/>
        <v>0</v>
      </c>
      <c r="S869">
        <v>0</v>
      </c>
      <c r="T869">
        <v>0</v>
      </c>
      <c r="U869">
        <v>1</v>
      </c>
      <c r="V869">
        <v>0</v>
      </c>
      <c r="W869">
        <f t="shared" si="41"/>
        <v>0</v>
      </c>
      <c r="X869">
        <v>927</v>
      </c>
    </row>
    <row r="870" spans="1:24" x14ac:dyDescent="0.3">
      <c r="A870">
        <v>2</v>
      </c>
      <c r="B870">
        <v>0</v>
      </c>
      <c r="C870">
        <v>1</v>
      </c>
      <c r="D870">
        <v>3</v>
      </c>
      <c r="E870">
        <v>2000</v>
      </c>
      <c r="F870">
        <v>0</v>
      </c>
      <c r="G870">
        <v>10</v>
      </c>
      <c r="H870" t="s">
        <v>269</v>
      </c>
      <c r="I870">
        <v>1996</v>
      </c>
      <c r="J870">
        <v>1992</v>
      </c>
      <c r="K870">
        <f>VLOOKUP(E870,Plan4!$A$4:$E$32,4,0)</f>
        <v>1988</v>
      </c>
      <c r="L870">
        <v>2004</v>
      </c>
      <c r="M870">
        <v>0</v>
      </c>
      <c r="N870">
        <v>1</v>
      </c>
      <c r="O870">
        <v>0</v>
      </c>
      <c r="P870">
        <v>1</v>
      </c>
      <c r="Q870">
        <f t="shared" si="39"/>
        <v>0</v>
      </c>
      <c r="R870">
        <f t="shared" si="40"/>
        <v>0</v>
      </c>
      <c r="S870">
        <v>0</v>
      </c>
      <c r="T870">
        <v>0</v>
      </c>
      <c r="U870">
        <v>1</v>
      </c>
      <c r="V870">
        <v>1</v>
      </c>
      <c r="W870">
        <f t="shared" si="41"/>
        <v>0</v>
      </c>
      <c r="X870">
        <v>927</v>
      </c>
    </row>
    <row r="871" spans="1:24" x14ac:dyDescent="0.3">
      <c r="A871">
        <v>2</v>
      </c>
      <c r="B871">
        <v>0</v>
      </c>
      <c r="C871">
        <v>0</v>
      </c>
      <c r="D871">
        <v>2</v>
      </c>
      <c r="E871">
        <v>2000</v>
      </c>
      <c r="F871">
        <v>0</v>
      </c>
      <c r="G871">
        <v>11</v>
      </c>
      <c r="H871" t="s">
        <v>313</v>
      </c>
      <c r="I871">
        <v>1996</v>
      </c>
      <c r="J871">
        <v>1992</v>
      </c>
      <c r="K871">
        <f>VLOOKUP(E871,Plan4!$A$4:$E$32,4,0)</f>
        <v>1988</v>
      </c>
      <c r="L871">
        <v>2004</v>
      </c>
      <c r="M871">
        <v>0</v>
      </c>
      <c r="N871">
        <v>2</v>
      </c>
      <c r="O871">
        <v>0</v>
      </c>
      <c r="P871">
        <v>2</v>
      </c>
      <c r="Q871">
        <f t="shared" si="39"/>
        <v>0</v>
      </c>
      <c r="R871">
        <f t="shared" si="40"/>
        <v>0</v>
      </c>
      <c r="S871">
        <v>0</v>
      </c>
      <c r="T871">
        <v>0</v>
      </c>
      <c r="U871">
        <v>1</v>
      </c>
      <c r="V871">
        <v>1</v>
      </c>
      <c r="W871">
        <f t="shared" si="41"/>
        <v>0</v>
      </c>
      <c r="X871">
        <v>927</v>
      </c>
    </row>
    <row r="872" spans="1:24" x14ac:dyDescent="0.3">
      <c r="A872">
        <v>1</v>
      </c>
      <c r="B872">
        <v>6</v>
      </c>
      <c r="C872">
        <v>2</v>
      </c>
      <c r="D872">
        <v>9</v>
      </c>
      <c r="E872">
        <v>2000</v>
      </c>
      <c r="F872">
        <v>0</v>
      </c>
      <c r="G872">
        <v>14</v>
      </c>
      <c r="H872" t="s">
        <v>218</v>
      </c>
      <c r="I872">
        <v>1996</v>
      </c>
      <c r="J872">
        <v>1992</v>
      </c>
      <c r="K872">
        <f>VLOOKUP(E872,Plan4!$A$4:$E$32,4,0)</f>
        <v>1988</v>
      </c>
      <c r="L872">
        <v>2004</v>
      </c>
      <c r="M872">
        <v>4</v>
      </c>
      <c r="N872">
        <v>7</v>
      </c>
      <c r="O872">
        <v>1</v>
      </c>
      <c r="P872">
        <v>1</v>
      </c>
      <c r="Q872">
        <f t="shared" si="39"/>
        <v>0</v>
      </c>
      <c r="R872">
        <f t="shared" si="40"/>
        <v>4</v>
      </c>
      <c r="S872">
        <v>0</v>
      </c>
      <c r="T872">
        <v>0</v>
      </c>
      <c r="U872">
        <v>1</v>
      </c>
      <c r="V872">
        <v>1</v>
      </c>
      <c r="W872">
        <f t="shared" si="41"/>
        <v>1</v>
      </c>
      <c r="X872">
        <v>927</v>
      </c>
    </row>
    <row r="873" spans="1:24" x14ac:dyDescent="0.3">
      <c r="A873">
        <v>1</v>
      </c>
      <c r="B873">
        <v>3</v>
      </c>
      <c r="C873">
        <v>2</v>
      </c>
      <c r="D873">
        <v>6</v>
      </c>
      <c r="E873">
        <v>2000</v>
      </c>
      <c r="F873">
        <v>0</v>
      </c>
      <c r="G873">
        <v>12</v>
      </c>
      <c r="H873" t="s">
        <v>302</v>
      </c>
      <c r="I873">
        <v>1996</v>
      </c>
      <c r="J873">
        <v>1992</v>
      </c>
      <c r="K873">
        <f>VLOOKUP(E873,Plan4!$A$4:$E$32,4,0)</f>
        <v>1988</v>
      </c>
      <c r="L873">
        <v>2004</v>
      </c>
      <c r="M873">
        <v>1</v>
      </c>
      <c r="N873">
        <v>4</v>
      </c>
      <c r="O873">
        <v>2</v>
      </c>
      <c r="P873">
        <v>5</v>
      </c>
      <c r="Q873">
        <f t="shared" si="39"/>
        <v>0</v>
      </c>
      <c r="R873">
        <f t="shared" si="40"/>
        <v>1</v>
      </c>
      <c r="S873">
        <v>0</v>
      </c>
      <c r="T873">
        <v>0</v>
      </c>
      <c r="U873">
        <v>1</v>
      </c>
      <c r="V873">
        <v>1</v>
      </c>
      <c r="W873">
        <f t="shared" si="41"/>
        <v>1</v>
      </c>
      <c r="X873">
        <v>927</v>
      </c>
    </row>
    <row r="874" spans="1:24" x14ac:dyDescent="0.3">
      <c r="A874">
        <v>1</v>
      </c>
      <c r="B874">
        <v>3</v>
      </c>
      <c r="C874">
        <v>1</v>
      </c>
      <c r="D874">
        <v>5</v>
      </c>
      <c r="E874">
        <v>2000</v>
      </c>
      <c r="F874">
        <v>0</v>
      </c>
      <c r="G874">
        <v>11</v>
      </c>
      <c r="H874" t="s">
        <v>321</v>
      </c>
      <c r="I874">
        <v>1996</v>
      </c>
      <c r="J874">
        <v>1992</v>
      </c>
      <c r="K874">
        <f>VLOOKUP(E874,Plan4!$A$4:$E$32,4,0)</f>
        <v>1988</v>
      </c>
      <c r="L874">
        <v>2004</v>
      </c>
      <c r="M874">
        <v>1</v>
      </c>
      <c r="N874">
        <v>3</v>
      </c>
      <c r="O874">
        <v>0</v>
      </c>
      <c r="P874">
        <v>0</v>
      </c>
      <c r="Q874">
        <f t="shared" si="39"/>
        <v>0</v>
      </c>
      <c r="R874">
        <f t="shared" si="40"/>
        <v>0</v>
      </c>
      <c r="S874">
        <v>0</v>
      </c>
      <c r="T874">
        <v>0</v>
      </c>
      <c r="U874">
        <v>1</v>
      </c>
      <c r="V874">
        <v>0</v>
      </c>
      <c r="W874">
        <f t="shared" si="41"/>
        <v>0</v>
      </c>
      <c r="X874">
        <v>927</v>
      </c>
    </row>
    <row r="875" spans="1:24" x14ac:dyDescent="0.3">
      <c r="A875">
        <v>1</v>
      </c>
      <c r="B875">
        <v>2</v>
      </c>
      <c r="C875">
        <v>3</v>
      </c>
      <c r="D875">
        <v>6</v>
      </c>
      <c r="E875">
        <v>2000</v>
      </c>
      <c r="F875">
        <v>0</v>
      </c>
      <c r="G875">
        <v>9</v>
      </c>
      <c r="H875" t="s">
        <v>229</v>
      </c>
      <c r="I875">
        <v>1996</v>
      </c>
      <c r="J875">
        <v>1992</v>
      </c>
      <c r="K875">
        <f>VLOOKUP(E875,Plan4!$A$4:$E$32,4,0)</f>
        <v>1988</v>
      </c>
      <c r="L875">
        <v>2004</v>
      </c>
      <c r="M875">
        <v>0</v>
      </c>
      <c r="N875">
        <v>1</v>
      </c>
      <c r="O875">
        <v>0</v>
      </c>
      <c r="P875">
        <v>1</v>
      </c>
      <c r="Q875">
        <f t="shared" si="39"/>
        <v>0</v>
      </c>
      <c r="R875">
        <f t="shared" si="40"/>
        <v>2</v>
      </c>
      <c r="S875">
        <v>0</v>
      </c>
      <c r="T875">
        <v>0</v>
      </c>
      <c r="U875">
        <v>1</v>
      </c>
      <c r="V875">
        <v>1</v>
      </c>
      <c r="W875">
        <f t="shared" si="41"/>
        <v>1</v>
      </c>
      <c r="X875">
        <v>927</v>
      </c>
    </row>
    <row r="876" spans="1:24" x14ac:dyDescent="0.3">
      <c r="A876">
        <v>1</v>
      </c>
      <c r="B876">
        <v>2</v>
      </c>
      <c r="C876">
        <v>0</v>
      </c>
      <c r="D876">
        <v>3</v>
      </c>
      <c r="E876">
        <v>2000</v>
      </c>
      <c r="F876">
        <v>0</v>
      </c>
      <c r="G876">
        <v>10</v>
      </c>
      <c r="H876" t="s">
        <v>279</v>
      </c>
      <c r="I876">
        <v>1996</v>
      </c>
      <c r="J876">
        <v>1992</v>
      </c>
      <c r="K876">
        <f>VLOOKUP(E876,Plan4!$A$4:$E$32,4,0)</f>
        <v>1988</v>
      </c>
      <c r="L876">
        <v>2004</v>
      </c>
      <c r="M876">
        <v>2</v>
      </c>
      <c r="N876">
        <v>6</v>
      </c>
      <c r="O876">
        <v>0</v>
      </c>
      <c r="P876">
        <v>4</v>
      </c>
      <c r="Q876">
        <f t="shared" si="39"/>
        <v>0</v>
      </c>
      <c r="R876">
        <f t="shared" si="40"/>
        <v>0</v>
      </c>
      <c r="S876">
        <v>0</v>
      </c>
      <c r="T876">
        <v>0</v>
      </c>
      <c r="U876">
        <v>1</v>
      </c>
      <c r="V876">
        <v>1</v>
      </c>
      <c r="W876">
        <f t="shared" si="41"/>
        <v>0</v>
      </c>
      <c r="X876">
        <v>927</v>
      </c>
    </row>
    <row r="877" spans="1:24" x14ac:dyDescent="0.3">
      <c r="A877">
        <v>1</v>
      </c>
      <c r="B877">
        <v>1</v>
      </c>
      <c r="C877">
        <v>3</v>
      </c>
      <c r="D877">
        <v>5</v>
      </c>
      <c r="E877">
        <v>2000</v>
      </c>
      <c r="F877">
        <v>0</v>
      </c>
      <c r="G877">
        <v>10</v>
      </c>
      <c r="H877" t="s">
        <v>296</v>
      </c>
      <c r="I877">
        <v>1996</v>
      </c>
      <c r="J877">
        <v>1992</v>
      </c>
      <c r="K877">
        <f>VLOOKUP(E877,Plan4!$A$4:$E$32,4,0)</f>
        <v>1988</v>
      </c>
      <c r="L877">
        <v>2004</v>
      </c>
      <c r="M877">
        <v>2</v>
      </c>
      <c r="N877">
        <v>3</v>
      </c>
      <c r="O877">
        <v>1</v>
      </c>
      <c r="P877">
        <v>2</v>
      </c>
      <c r="Q877">
        <f t="shared" si="39"/>
        <v>0</v>
      </c>
      <c r="R877">
        <f t="shared" si="40"/>
        <v>0</v>
      </c>
      <c r="S877">
        <v>0</v>
      </c>
      <c r="T877">
        <v>0</v>
      </c>
      <c r="U877">
        <v>1</v>
      </c>
      <c r="V877">
        <v>1</v>
      </c>
      <c r="W877">
        <f t="shared" si="41"/>
        <v>0</v>
      </c>
      <c r="X877">
        <v>927</v>
      </c>
    </row>
    <row r="878" spans="1:24" x14ac:dyDescent="0.3">
      <c r="A878">
        <v>1</v>
      </c>
      <c r="B878">
        <v>1</v>
      </c>
      <c r="C878">
        <v>2</v>
      </c>
      <c r="D878">
        <v>4</v>
      </c>
      <c r="E878">
        <v>2000</v>
      </c>
      <c r="F878">
        <v>0</v>
      </c>
      <c r="G878">
        <v>13</v>
      </c>
      <c r="H878" t="s">
        <v>327</v>
      </c>
      <c r="I878">
        <v>1996</v>
      </c>
      <c r="J878">
        <v>1992</v>
      </c>
      <c r="K878">
        <f>VLOOKUP(E878,Plan4!$A$4:$E$32,4,0)</f>
        <v>1988</v>
      </c>
      <c r="L878">
        <v>2004</v>
      </c>
      <c r="M878">
        <v>0</v>
      </c>
      <c r="N878">
        <v>2</v>
      </c>
      <c r="O878">
        <v>0</v>
      </c>
      <c r="P878">
        <v>0</v>
      </c>
      <c r="Q878">
        <f t="shared" si="39"/>
        <v>0</v>
      </c>
      <c r="R878">
        <f t="shared" si="40"/>
        <v>0</v>
      </c>
      <c r="S878">
        <v>0</v>
      </c>
      <c r="T878">
        <v>0</v>
      </c>
      <c r="U878">
        <v>1</v>
      </c>
      <c r="V878">
        <v>0</v>
      </c>
      <c r="W878">
        <f t="shared" si="41"/>
        <v>0</v>
      </c>
      <c r="X878">
        <v>927</v>
      </c>
    </row>
    <row r="879" spans="1:24" x14ac:dyDescent="0.3">
      <c r="A879">
        <v>1</v>
      </c>
      <c r="B879">
        <v>1</v>
      </c>
      <c r="C879">
        <v>1</v>
      </c>
      <c r="D879">
        <v>3</v>
      </c>
      <c r="E879">
        <v>2000</v>
      </c>
      <c r="F879">
        <v>0</v>
      </c>
      <c r="G879">
        <v>9</v>
      </c>
      <c r="H879" t="s">
        <v>252</v>
      </c>
      <c r="I879">
        <v>1996</v>
      </c>
      <c r="J879">
        <v>1992</v>
      </c>
      <c r="K879">
        <f>VLOOKUP(E879,Plan4!$A$4:$E$32,4,0)</f>
        <v>1988</v>
      </c>
      <c r="L879">
        <v>2004</v>
      </c>
      <c r="M879">
        <v>0</v>
      </c>
      <c r="N879">
        <v>1</v>
      </c>
      <c r="O879">
        <v>0</v>
      </c>
      <c r="P879">
        <v>3</v>
      </c>
      <c r="Q879">
        <f t="shared" si="39"/>
        <v>0</v>
      </c>
      <c r="R879">
        <f t="shared" si="40"/>
        <v>0</v>
      </c>
      <c r="S879">
        <v>0</v>
      </c>
      <c r="T879">
        <v>0</v>
      </c>
      <c r="U879">
        <v>1</v>
      </c>
      <c r="V879">
        <v>1</v>
      </c>
      <c r="W879">
        <f t="shared" si="41"/>
        <v>0</v>
      </c>
      <c r="X879">
        <v>927</v>
      </c>
    </row>
    <row r="880" spans="1:24" x14ac:dyDescent="0.3">
      <c r="A880">
        <v>1</v>
      </c>
      <c r="B880">
        <v>1</v>
      </c>
      <c r="C880">
        <v>1</v>
      </c>
      <c r="D880">
        <v>3</v>
      </c>
      <c r="E880">
        <v>2000</v>
      </c>
      <c r="F880">
        <v>0</v>
      </c>
      <c r="G880">
        <v>13</v>
      </c>
      <c r="H880" t="s">
        <v>241</v>
      </c>
      <c r="I880">
        <v>1996</v>
      </c>
      <c r="J880">
        <v>1992</v>
      </c>
      <c r="K880">
        <f>VLOOKUP(E880,Plan4!$A$4:$E$32,4,0)</f>
        <v>1988</v>
      </c>
      <c r="L880">
        <v>2004</v>
      </c>
      <c r="M880">
        <v>1</v>
      </c>
      <c r="N880">
        <v>4</v>
      </c>
      <c r="O880">
        <v>0</v>
      </c>
      <c r="P880">
        <v>0</v>
      </c>
      <c r="Q880">
        <f t="shared" si="39"/>
        <v>3</v>
      </c>
      <c r="R880">
        <f t="shared" si="40"/>
        <v>12</v>
      </c>
      <c r="S880">
        <v>0</v>
      </c>
      <c r="T880">
        <v>0</v>
      </c>
      <c r="U880">
        <v>1</v>
      </c>
      <c r="V880">
        <v>0</v>
      </c>
      <c r="W880">
        <f t="shared" si="41"/>
        <v>1</v>
      </c>
      <c r="X880">
        <v>927</v>
      </c>
    </row>
    <row r="881" spans="1:24" x14ac:dyDescent="0.3">
      <c r="A881">
        <v>1</v>
      </c>
      <c r="B881">
        <v>0</v>
      </c>
      <c r="C881">
        <v>3</v>
      </c>
      <c r="D881">
        <v>4</v>
      </c>
      <c r="E881">
        <v>2000</v>
      </c>
      <c r="F881">
        <v>0</v>
      </c>
      <c r="G881">
        <v>14</v>
      </c>
      <c r="H881" t="s">
        <v>240</v>
      </c>
      <c r="I881">
        <v>1996</v>
      </c>
      <c r="J881">
        <v>1992</v>
      </c>
      <c r="K881">
        <f>VLOOKUP(E881,Plan4!$A$4:$E$32,4,0)</f>
        <v>1988</v>
      </c>
      <c r="L881">
        <v>2004</v>
      </c>
      <c r="M881">
        <v>3</v>
      </c>
      <c r="N881">
        <v>6</v>
      </c>
      <c r="O881">
        <v>1</v>
      </c>
      <c r="P881">
        <v>10</v>
      </c>
      <c r="Q881">
        <f t="shared" si="39"/>
        <v>3</v>
      </c>
      <c r="R881">
        <f t="shared" si="40"/>
        <v>13</v>
      </c>
      <c r="S881">
        <v>0</v>
      </c>
      <c r="T881">
        <v>0</v>
      </c>
      <c r="U881">
        <v>1</v>
      </c>
      <c r="V881">
        <v>1</v>
      </c>
      <c r="W881">
        <f t="shared" si="41"/>
        <v>1</v>
      </c>
      <c r="X881">
        <v>927</v>
      </c>
    </row>
    <row r="882" spans="1:24" x14ac:dyDescent="0.3">
      <c r="A882">
        <v>1</v>
      </c>
      <c r="B882">
        <v>0</v>
      </c>
      <c r="C882">
        <v>2</v>
      </c>
      <c r="D882">
        <v>3</v>
      </c>
      <c r="E882">
        <v>2000</v>
      </c>
      <c r="F882">
        <v>0</v>
      </c>
      <c r="G882">
        <v>10</v>
      </c>
      <c r="H882" t="s">
        <v>235</v>
      </c>
      <c r="I882">
        <v>1996</v>
      </c>
      <c r="J882">
        <v>1992</v>
      </c>
      <c r="K882">
        <f>VLOOKUP(E882,Plan4!$A$4:$E$32,4,0)</f>
        <v>1988</v>
      </c>
      <c r="L882">
        <v>2004</v>
      </c>
      <c r="M882">
        <v>0</v>
      </c>
      <c r="N882">
        <v>0</v>
      </c>
      <c r="O882">
        <v>1</v>
      </c>
      <c r="P882">
        <v>2</v>
      </c>
      <c r="Q882">
        <f t="shared" si="39"/>
        <v>0</v>
      </c>
      <c r="R882">
        <f t="shared" si="40"/>
        <v>0</v>
      </c>
      <c r="S882">
        <v>0</v>
      </c>
      <c r="T882">
        <v>0</v>
      </c>
      <c r="U882">
        <v>0</v>
      </c>
      <c r="V882">
        <v>1</v>
      </c>
      <c r="W882">
        <f t="shared" si="41"/>
        <v>0</v>
      </c>
      <c r="X882">
        <v>927</v>
      </c>
    </row>
    <row r="883" spans="1:24" x14ac:dyDescent="0.3">
      <c r="A883">
        <v>1</v>
      </c>
      <c r="B883">
        <v>0</v>
      </c>
      <c r="C883">
        <v>2</v>
      </c>
      <c r="D883">
        <v>3</v>
      </c>
      <c r="E883">
        <v>2000</v>
      </c>
      <c r="F883">
        <v>0</v>
      </c>
      <c r="G883">
        <v>11</v>
      </c>
      <c r="H883" t="s">
        <v>289</v>
      </c>
      <c r="I883">
        <v>1996</v>
      </c>
      <c r="J883">
        <v>1992</v>
      </c>
      <c r="K883">
        <f>VLOOKUP(E883,Plan4!$A$4:$E$32,4,0)</f>
        <v>1988</v>
      </c>
      <c r="L883">
        <v>2004</v>
      </c>
      <c r="M883">
        <v>1</v>
      </c>
      <c r="N883">
        <v>2</v>
      </c>
      <c r="O883">
        <v>0</v>
      </c>
      <c r="P883">
        <v>1</v>
      </c>
      <c r="Q883">
        <f t="shared" si="39"/>
        <v>0</v>
      </c>
      <c r="R883">
        <f t="shared" si="40"/>
        <v>1</v>
      </c>
      <c r="S883">
        <v>0</v>
      </c>
      <c r="T883">
        <v>0</v>
      </c>
      <c r="U883">
        <v>1</v>
      </c>
      <c r="V883">
        <v>1</v>
      </c>
      <c r="W883">
        <f t="shared" si="41"/>
        <v>1</v>
      </c>
      <c r="X883">
        <v>927</v>
      </c>
    </row>
    <row r="884" spans="1:24" x14ac:dyDescent="0.3">
      <c r="A884">
        <v>1</v>
      </c>
      <c r="B884">
        <v>0</v>
      </c>
      <c r="C884">
        <v>1</v>
      </c>
      <c r="D884">
        <v>2</v>
      </c>
      <c r="E884">
        <v>2000</v>
      </c>
      <c r="F884">
        <v>0</v>
      </c>
      <c r="G884">
        <v>10</v>
      </c>
      <c r="H884" t="s">
        <v>310</v>
      </c>
      <c r="I884">
        <v>1996</v>
      </c>
      <c r="J884">
        <v>1992</v>
      </c>
      <c r="K884">
        <f>VLOOKUP(E884,Plan4!$A$4:$E$32,4,0)</f>
        <v>1988</v>
      </c>
      <c r="L884">
        <v>2004</v>
      </c>
      <c r="M884">
        <v>1</v>
      </c>
      <c r="N884">
        <v>2</v>
      </c>
      <c r="O884">
        <v>0</v>
      </c>
      <c r="P884">
        <v>3</v>
      </c>
      <c r="Q884">
        <f t="shared" si="39"/>
        <v>0</v>
      </c>
      <c r="R884">
        <f t="shared" si="40"/>
        <v>0</v>
      </c>
      <c r="S884">
        <v>0</v>
      </c>
      <c r="T884">
        <v>0</v>
      </c>
      <c r="U884">
        <v>1</v>
      </c>
      <c r="V884">
        <v>1</v>
      </c>
      <c r="W884">
        <f t="shared" si="41"/>
        <v>0</v>
      </c>
      <c r="X884">
        <v>927</v>
      </c>
    </row>
    <row r="885" spans="1:24" x14ac:dyDescent="0.3">
      <c r="A885">
        <v>1</v>
      </c>
      <c r="B885">
        <v>0</v>
      </c>
      <c r="C885">
        <v>0</v>
      </c>
      <c r="D885">
        <v>1</v>
      </c>
      <c r="E885">
        <v>2000</v>
      </c>
      <c r="F885">
        <v>0</v>
      </c>
      <c r="G885">
        <v>11</v>
      </c>
      <c r="H885" t="s">
        <v>284</v>
      </c>
      <c r="I885">
        <v>1996</v>
      </c>
      <c r="J885">
        <v>1992</v>
      </c>
      <c r="K885">
        <f>VLOOKUP(E885,Plan4!$A$4:$E$32,4,0)</f>
        <v>1988</v>
      </c>
      <c r="L885">
        <v>2004</v>
      </c>
      <c r="M885">
        <v>0</v>
      </c>
      <c r="N885">
        <v>0</v>
      </c>
      <c r="O885">
        <v>0</v>
      </c>
      <c r="P885">
        <v>0</v>
      </c>
      <c r="Q885">
        <f t="shared" si="39"/>
        <v>0</v>
      </c>
      <c r="R885">
        <f t="shared" si="40"/>
        <v>0</v>
      </c>
      <c r="S885">
        <v>0</v>
      </c>
      <c r="T885">
        <v>0</v>
      </c>
      <c r="U885">
        <v>0</v>
      </c>
      <c r="V885">
        <v>0</v>
      </c>
      <c r="W885">
        <f t="shared" si="41"/>
        <v>0</v>
      </c>
      <c r="X885">
        <v>927</v>
      </c>
    </row>
    <row r="886" spans="1:24" x14ac:dyDescent="0.3">
      <c r="A886">
        <v>1</v>
      </c>
      <c r="B886">
        <v>0</v>
      </c>
      <c r="C886">
        <v>0</v>
      </c>
      <c r="D886">
        <v>1</v>
      </c>
      <c r="E886">
        <v>2000</v>
      </c>
      <c r="F886">
        <v>0</v>
      </c>
      <c r="G886">
        <v>11</v>
      </c>
      <c r="H886" t="s">
        <v>286</v>
      </c>
      <c r="I886">
        <v>1996</v>
      </c>
      <c r="J886">
        <v>1992</v>
      </c>
      <c r="K886">
        <f>VLOOKUP(E886,Plan4!$A$4:$E$32,4,0)</f>
        <v>1988</v>
      </c>
      <c r="L886">
        <v>2004</v>
      </c>
      <c r="M886">
        <v>0</v>
      </c>
      <c r="N886">
        <v>0</v>
      </c>
      <c r="O886">
        <v>0</v>
      </c>
      <c r="P886">
        <v>1</v>
      </c>
      <c r="Q886">
        <f t="shared" si="39"/>
        <v>0</v>
      </c>
      <c r="R886">
        <f t="shared" si="40"/>
        <v>1</v>
      </c>
      <c r="S886">
        <v>0</v>
      </c>
      <c r="T886">
        <v>0</v>
      </c>
      <c r="U886">
        <v>0</v>
      </c>
      <c r="V886">
        <v>1</v>
      </c>
      <c r="W886">
        <f t="shared" si="41"/>
        <v>1</v>
      </c>
      <c r="X886">
        <v>927</v>
      </c>
    </row>
    <row r="887" spans="1:24" x14ac:dyDescent="0.3">
      <c r="A887">
        <v>1</v>
      </c>
      <c r="B887">
        <v>0</v>
      </c>
      <c r="C887">
        <v>0</v>
      </c>
      <c r="D887">
        <v>1</v>
      </c>
      <c r="E887">
        <v>2000</v>
      </c>
      <c r="F887">
        <v>0</v>
      </c>
      <c r="G887">
        <v>13</v>
      </c>
      <c r="H887" t="s">
        <v>331</v>
      </c>
      <c r="I887">
        <v>1996</v>
      </c>
      <c r="J887">
        <v>1992</v>
      </c>
      <c r="K887">
        <f>VLOOKUP(E887,Plan4!$A$4:$E$32,4,0)</f>
        <v>1988</v>
      </c>
      <c r="L887">
        <v>2004</v>
      </c>
      <c r="M887">
        <v>0</v>
      </c>
      <c r="N887">
        <v>1</v>
      </c>
      <c r="O887">
        <v>0</v>
      </c>
      <c r="P887">
        <v>0</v>
      </c>
      <c r="Q887">
        <f t="shared" si="39"/>
        <v>0</v>
      </c>
      <c r="R887">
        <f t="shared" si="40"/>
        <v>0</v>
      </c>
      <c r="S887">
        <v>0</v>
      </c>
      <c r="T887">
        <v>0</v>
      </c>
      <c r="U887">
        <v>1</v>
      </c>
      <c r="V887">
        <v>0</v>
      </c>
      <c r="W887">
        <f t="shared" si="41"/>
        <v>0</v>
      </c>
      <c r="X887">
        <v>927</v>
      </c>
    </row>
    <row r="888" spans="1:24" x14ac:dyDescent="0.3">
      <c r="A888">
        <v>0</v>
      </c>
      <c r="B888">
        <v>6</v>
      </c>
      <c r="C888">
        <v>6</v>
      </c>
      <c r="D888">
        <v>12</v>
      </c>
      <c r="E888">
        <v>2000</v>
      </c>
      <c r="F888">
        <v>0</v>
      </c>
      <c r="G888">
        <v>9</v>
      </c>
      <c r="H888" t="s">
        <v>236</v>
      </c>
      <c r="I888">
        <v>1996</v>
      </c>
      <c r="J888">
        <v>1992</v>
      </c>
      <c r="K888">
        <f>VLOOKUP(E888,Plan4!$A$4:$E$32,4,0)</f>
        <v>1988</v>
      </c>
      <c r="L888">
        <v>2004</v>
      </c>
      <c r="M888">
        <v>3</v>
      </c>
      <c r="N888">
        <v>15</v>
      </c>
      <c r="O888">
        <v>2</v>
      </c>
      <c r="P888">
        <v>3</v>
      </c>
      <c r="Q888">
        <f t="shared" si="39"/>
        <v>1</v>
      </c>
      <c r="R888">
        <f t="shared" si="40"/>
        <v>6</v>
      </c>
      <c r="S888">
        <v>0</v>
      </c>
      <c r="T888">
        <v>0</v>
      </c>
      <c r="U888">
        <v>1</v>
      </c>
      <c r="V888">
        <v>1</v>
      </c>
      <c r="W888">
        <f t="shared" si="41"/>
        <v>1</v>
      </c>
      <c r="X888">
        <v>927</v>
      </c>
    </row>
    <row r="889" spans="1:24" x14ac:dyDescent="0.3">
      <c r="A889">
        <v>0</v>
      </c>
      <c r="B889">
        <v>6</v>
      </c>
      <c r="C889">
        <v>3</v>
      </c>
      <c r="D889">
        <v>9</v>
      </c>
      <c r="E889">
        <v>2000</v>
      </c>
      <c r="F889">
        <v>0</v>
      </c>
      <c r="G889">
        <v>10</v>
      </c>
      <c r="H889" t="s">
        <v>254</v>
      </c>
      <c r="I889">
        <v>1996</v>
      </c>
      <c r="J889">
        <v>1992</v>
      </c>
      <c r="K889">
        <f>VLOOKUP(E889,Plan4!$A$4:$E$32,4,0)</f>
        <v>1988</v>
      </c>
      <c r="L889">
        <v>2004</v>
      </c>
      <c r="M889">
        <v>1</v>
      </c>
      <c r="N889">
        <v>6</v>
      </c>
      <c r="O889">
        <v>0</v>
      </c>
      <c r="P889">
        <v>4</v>
      </c>
      <c r="Q889">
        <f t="shared" si="39"/>
        <v>0</v>
      </c>
      <c r="R889">
        <f t="shared" si="40"/>
        <v>2</v>
      </c>
      <c r="S889">
        <v>0</v>
      </c>
      <c r="T889">
        <v>0</v>
      </c>
      <c r="U889">
        <v>1</v>
      </c>
      <c r="V889">
        <v>1</v>
      </c>
      <c r="W889">
        <f t="shared" si="41"/>
        <v>1</v>
      </c>
      <c r="X889">
        <v>927</v>
      </c>
    </row>
    <row r="890" spans="1:24" x14ac:dyDescent="0.3">
      <c r="A890">
        <v>0</v>
      </c>
      <c r="B890">
        <v>2</v>
      </c>
      <c r="C890">
        <v>3</v>
      </c>
      <c r="D890">
        <v>5</v>
      </c>
      <c r="E890">
        <v>2000</v>
      </c>
      <c r="F890">
        <v>0</v>
      </c>
      <c r="G890">
        <v>10</v>
      </c>
      <c r="H890" t="s">
        <v>220</v>
      </c>
      <c r="I890">
        <v>1996</v>
      </c>
      <c r="J890">
        <v>1992</v>
      </c>
      <c r="K890">
        <f>VLOOKUP(E890,Plan4!$A$4:$E$32,4,0)</f>
        <v>1988</v>
      </c>
      <c r="L890">
        <v>2004</v>
      </c>
      <c r="M890">
        <v>2</v>
      </c>
      <c r="N890">
        <v>6</v>
      </c>
      <c r="O890">
        <v>0</v>
      </c>
      <c r="P890">
        <v>3</v>
      </c>
      <c r="Q890">
        <f t="shared" si="39"/>
        <v>0</v>
      </c>
      <c r="R890">
        <f t="shared" si="40"/>
        <v>2</v>
      </c>
      <c r="S890">
        <v>0</v>
      </c>
      <c r="T890">
        <v>0</v>
      </c>
      <c r="U890">
        <v>1</v>
      </c>
      <c r="V890">
        <v>1</v>
      </c>
      <c r="W890">
        <f t="shared" si="41"/>
        <v>1</v>
      </c>
      <c r="X890">
        <v>927</v>
      </c>
    </row>
    <row r="891" spans="1:24" x14ac:dyDescent="0.3">
      <c r="A891">
        <v>0</v>
      </c>
      <c r="B891">
        <v>2</v>
      </c>
      <c r="C891">
        <v>3</v>
      </c>
      <c r="D891">
        <v>5</v>
      </c>
      <c r="E891">
        <v>2000</v>
      </c>
      <c r="F891">
        <v>0</v>
      </c>
      <c r="G891">
        <v>15</v>
      </c>
      <c r="H891" t="s">
        <v>234</v>
      </c>
      <c r="I891">
        <v>1996</v>
      </c>
      <c r="J891">
        <v>1992</v>
      </c>
      <c r="K891">
        <f>VLOOKUP(E891,Plan4!$A$4:$E$32,4,0)</f>
        <v>1988</v>
      </c>
      <c r="L891">
        <v>2004</v>
      </c>
      <c r="M891">
        <v>3</v>
      </c>
      <c r="N891">
        <v>5</v>
      </c>
      <c r="O891">
        <v>0</v>
      </c>
      <c r="P891">
        <v>2</v>
      </c>
      <c r="Q891">
        <f t="shared" si="39"/>
        <v>0</v>
      </c>
      <c r="R891">
        <f t="shared" si="40"/>
        <v>0</v>
      </c>
      <c r="S891">
        <v>0</v>
      </c>
      <c r="T891">
        <v>0</v>
      </c>
      <c r="U891">
        <v>1</v>
      </c>
      <c r="V891">
        <v>1</v>
      </c>
      <c r="W891">
        <f t="shared" si="41"/>
        <v>0</v>
      </c>
      <c r="X891">
        <v>927</v>
      </c>
    </row>
    <row r="892" spans="1:24" x14ac:dyDescent="0.3">
      <c r="A892">
        <v>0</v>
      </c>
      <c r="B892">
        <v>2</v>
      </c>
      <c r="C892">
        <v>2</v>
      </c>
      <c r="D892">
        <v>4</v>
      </c>
      <c r="E892">
        <v>2000</v>
      </c>
      <c r="F892">
        <v>0</v>
      </c>
      <c r="G892">
        <v>12</v>
      </c>
      <c r="H892" t="s">
        <v>242</v>
      </c>
      <c r="I892">
        <v>1996</v>
      </c>
      <c r="J892">
        <v>1992</v>
      </c>
      <c r="K892">
        <f>VLOOKUP(E892,Plan4!$A$4:$E$32,4,0)</f>
        <v>1988</v>
      </c>
      <c r="L892">
        <v>2004</v>
      </c>
      <c r="M892">
        <v>0</v>
      </c>
      <c r="N892">
        <v>3</v>
      </c>
      <c r="O892">
        <v>0</v>
      </c>
      <c r="P892">
        <v>1</v>
      </c>
      <c r="Q892">
        <f t="shared" si="39"/>
        <v>0</v>
      </c>
      <c r="R892">
        <f t="shared" si="40"/>
        <v>2</v>
      </c>
      <c r="S892">
        <v>0</v>
      </c>
      <c r="T892">
        <v>0</v>
      </c>
      <c r="U892">
        <v>1</v>
      </c>
      <c r="V892">
        <v>1</v>
      </c>
      <c r="W892">
        <f t="shared" si="41"/>
        <v>1</v>
      </c>
      <c r="X892">
        <v>927</v>
      </c>
    </row>
    <row r="893" spans="1:24" x14ac:dyDescent="0.3">
      <c r="A893">
        <v>0</v>
      </c>
      <c r="B893">
        <v>1</v>
      </c>
      <c r="C893">
        <v>4</v>
      </c>
      <c r="D893">
        <v>5</v>
      </c>
      <c r="E893">
        <v>2000</v>
      </c>
      <c r="F893">
        <v>0</v>
      </c>
      <c r="G893">
        <v>17</v>
      </c>
      <c r="H893" t="s">
        <v>297</v>
      </c>
      <c r="I893">
        <v>1996</v>
      </c>
      <c r="J893">
        <v>1992</v>
      </c>
      <c r="K893">
        <f>VLOOKUP(E893,Plan4!$A$4:$E$32,4,0)</f>
        <v>1988</v>
      </c>
      <c r="L893">
        <v>2004</v>
      </c>
      <c r="M893">
        <v>0</v>
      </c>
      <c r="N893">
        <v>1</v>
      </c>
      <c r="O893">
        <v>0</v>
      </c>
      <c r="P893">
        <v>1</v>
      </c>
      <c r="Q893">
        <f t="shared" si="39"/>
        <v>0</v>
      </c>
      <c r="R893">
        <f t="shared" si="40"/>
        <v>0</v>
      </c>
      <c r="S893">
        <v>0</v>
      </c>
      <c r="T893">
        <v>0</v>
      </c>
      <c r="U893">
        <v>1</v>
      </c>
      <c r="V893">
        <v>1</v>
      </c>
      <c r="W893">
        <f t="shared" si="41"/>
        <v>0</v>
      </c>
      <c r="X893">
        <v>927</v>
      </c>
    </row>
    <row r="894" spans="1:24" x14ac:dyDescent="0.3">
      <c r="A894">
        <v>0</v>
      </c>
      <c r="B894">
        <v>1</v>
      </c>
      <c r="C894">
        <v>4</v>
      </c>
      <c r="D894">
        <v>5</v>
      </c>
      <c r="E894">
        <v>2000</v>
      </c>
      <c r="F894">
        <v>0</v>
      </c>
      <c r="G894">
        <v>10</v>
      </c>
      <c r="H894" t="s">
        <v>272</v>
      </c>
      <c r="I894">
        <v>1996</v>
      </c>
      <c r="J894">
        <v>1992</v>
      </c>
      <c r="K894">
        <f>VLOOKUP(E894,Plan4!$A$4:$E$32,4,0)</f>
        <v>1988</v>
      </c>
      <c r="L894">
        <v>2004</v>
      </c>
      <c r="M894">
        <v>0</v>
      </c>
      <c r="N894">
        <v>2</v>
      </c>
      <c r="O894">
        <v>1</v>
      </c>
      <c r="P894">
        <v>3</v>
      </c>
      <c r="Q894">
        <f t="shared" si="39"/>
        <v>1</v>
      </c>
      <c r="R894">
        <f t="shared" si="40"/>
        <v>3</v>
      </c>
      <c r="S894">
        <v>0</v>
      </c>
      <c r="T894">
        <v>0</v>
      </c>
      <c r="U894">
        <v>1</v>
      </c>
      <c r="V894">
        <v>1</v>
      </c>
      <c r="W894">
        <f t="shared" si="41"/>
        <v>1</v>
      </c>
      <c r="X894">
        <v>927</v>
      </c>
    </row>
    <row r="895" spans="1:24" x14ac:dyDescent="0.3">
      <c r="A895">
        <v>0</v>
      </c>
      <c r="B895">
        <v>1</v>
      </c>
      <c r="C895">
        <v>3</v>
      </c>
      <c r="D895">
        <v>4</v>
      </c>
      <c r="E895">
        <v>2000</v>
      </c>
      <c r="F895">
        <v>0</v>
      </c>
      <c r="G895">
        <v>14</v>
      </c>
      <c r="H895" t="s">
        <v>285</v>
      </c>
      <c r="I895">
        <v>1996</v>
      </c>
      <c r="J895">
        <v>1992</v>
      </c>
      <c r="K895">
        <f>VLOOKUP(E895,Plan4!$A$4:$E$32,4,0)</f>
        <v>1988</v>
      </c>
      <c r="L895">
        <v>2004</v>
      </c>
      <c r="M895">
        <v>2</v>
      </c>
      <c r="N895">
        <v>5</v>
      </c>
      <c r="O895">
        <v>4</v>
      </c>
      <c r="P895">
        <v>9</v>
      </c>
      <c r="Q895">
        <f t="shared" si="39"/>
        <v>0</v>
      </c>
      <c r="R895">
        <f t="shared" si="40"/>
        <v>0</v>
      </c>
      <c r="S895">
        <v>0</v>
      </c>
      <c r="T895">
        <v>0</v>
      </c>
      <c r="U895">
        <v>1</v>
      </c>
      <c r="V895">
        <v>1</v>
      </c>
      <c r="W895">
        <f t="shared" si="41"/>
        <v>0</v>
      </c>
      <c r="X895">
        <v>927</v>
      </c>
    </row>
    <row r="896" spans="1:24" x14ac:dyDescent="0.3">
      <c r="A896">
        <v>0</v>
      </c>
      <c r="B896">
        <v>1</v>
      </c>
      <c r="C896">
        <v>1</v>
      </c>
      <c r="D896">
        <v>2</v>
      </c>
      <c r="E896">
        <v>2000</v>
      </c>
      <c r="F896">
        <v>0</v>
      </c>
      <c r="G896">
        <v>10</v>
      </c>
      <c r="H896" t="s">
        <v>326</v>
      </c>
      <c r="I896">
        <v>1996</v>
      </c>
      <c r="J896">
        <v>1992</v>
      </c>
      <c r="K896">
        <f>VLOOKUP(E896,Plan4!$A$4:$E$32,4,0)</f>
        <v>1988</v>
      </c>
      <c r="L896">
        <v>2004</v>
      </c>
      <c r="M896">
        <v>0</v>
      </c>
      <c r="N896">
        <v>2</v>
      </c>
      <c r="O896">
        <v>0</v>
      </c>
      <c r="P896">
        <v>0</v>
      </c>
      <c r="Q896">
        <f t="shared" si="39"/>
        <v>0</v>
      </c>
      <c r="R896">
        <f t="shared" si="40"/>
        <v>0</v>
      </c>
      <c r="S896">
        <v>0</v>
      </c>
      <c r="T896">
        <v>0</v>
      </c>
      <c r="U896">
        <v>1</v>
      </c>
      <c r="V896">
        <v>0</v>
      </c>
      <c r="W896">
        <f t="shared" si="41"/>
        <v>0</v>
      </c>
      <c r="X896">
        <v>927</v>
      </c>
    </row>
    <row r="897" spans="1:24" x14ac:dyDescent="0.3">
      <c r="A897">
        <v>0</v>
      </c>
      <c r="B897">
        <v>1</v>
      </c>
      <c r="C897">
        <v>1</v>
      </c>
      <c r="D897">
        <v>2</v>
      </c>
      <c r="E897">
        <v>2000</v>
      </c>
      <c r="F897">
        <v>0</v>
      </c>
      <c r="G897">
        <v>15</v>
      </c>
      <c r="H897" t="s">
        <v>332</v>
      </c>
      <c r="I897">
        <v>1996</v>
      </c>
      <c r="J897">
        <v>1992</v>
      </c>
      <c r="K897">
        <f>VLOOKUP(E897,Plan4!$A$4:$E$32,4,0)</f>
        <v>1988</v>
      </c>
      <c r="L897">
        <v>2004</v>
      </c>
      <c r="M897">
        <v>0</v>
      </c>
      <c r="N897">
        <v>0</v>
      </c>
      <c r="O897">
        <v>0</v>
      </c>
      <c r="P897">
        <v>0</v>
      </c>
      <c r="Q897">
        <f t="shared" si="39"/>
        <v>0</v>
      </c>
      <c r="R897">
        <f t="shared" si="40"/>
        <v>0</v>
      </c>
      <c r="S897">
        <v>0</v>
      </c>
      <c r="T897">
        <v>0</v>
      </c>
      <c r="U897">
        <v>0</v>
      </c>
      <c r="V897">
        <v>0</v>
      </c>
      <c r="W897">
        <f t="shared" si="41"/>
        <v>0</v>
      </c>
      <c r="X897">
        <v>927</v>
      </c>
    </row>
    <row r="898" spans="1:24" x14ac:dyDescent="0.3">
      <c r="A898">
        <v>0</v>
      </c>
      <c r="B898">
        <v>1</v>
      </c>
      <c r="C898">
        <v>1</v>
      </c>
      <c r="D898">
        <v>2</v>
      </c>
      <c r="E898">
        <v>2000</v>
      </c>
      <c r="F898">
        <v>0</v>
      </c>
      <c r="G898">
        <v>22</v>
      </c>
      <c r="H898" t="s">
        <v>257</v>
      </c>
      <c r="I898">
        <v>1996</v>
      </c>
      <c r="J898">
        <v>1992</v>
      </c>
      <c r="K898">
        <f>VLOOKUP(E898,Plan4!$A$4:$E$32,4,0)</f>
        <v>1988</v>
      </c>
      <c r="L898">
        <v>2004</v>
      </c>
      <c r="M898">
        <v>0</v>
      </c>
      <c r="N898">
        <v>2</v>
      </c>
      <c r="O898">
        <v>0</v>
      </c>
      <c r="P898">
        <v>0</v>
      </c>
      <c r="Q898">
        <f t="shared" si="39"/>
        <v>0</v>
      </c>
      <c r="R898">
        <f t="shared" si="40"/>
        <v>0</v>
      </c>
      <c r="S898">
        <v>0</v>
      </c>
      <c r="T898">
        <v>0</v>
      </c>
      <c r="U898">
        <v>1</v>
      </c>
      <c r="V898">
        <v>0</v>
      </c>
      <c r="W898">
        <f t="shared" si="41"/>
        <v>0</v>
      </c>
      <c r="X898">
        <v>927</v>
      </c>
    </row>
    <row r="899" spans="1:24" x14ac:dyDescent="0.3">
      <c r="A899">
        <v>0</v>
      </c>
      <c r="B899">
        <v>1</v>
      </c>
      <c r="C899">
        <v>0</v>
      </c>
      <c r="D899">
        <v>1</v>
      </c>
      <c r="E899">
        <v>2000</v>
      </c>
      <c r="F899">
        <v>0</v>
      </c>
      <c r="G899">
        <v>10</v>
      </c>
      <c r="H899" t="s">
        <v>249</v>
      </c>
      <c r="I899">
        <v>1996</v>
      </c>
      <c r="J899">
        <v>1992</v>
      </c>
      <c r="K899">
        <f>VLOOKUP(E899,Plan4!$A$4:$E$32,4,0)</f>
        <v>1988</v>
      </c>
      <c r="L899">
        <v>2004</v>
      </c>
      <c r="M899">
        <v>3</v>
      </c>
      <c r="N899">
        <v>4</v>
      </c>
      <c r="O899">
        <v>1</v>
      </c>
      <c r="P899">
        <v>2</v>
      </c>
      <c r="Q899">
        <f t="shared" ref="Q899:Q962" si="42">SUMIFS($A$2:$A$1248,$H$2:$H$1248,$H899,$E$2:$E$1248,$K899)</f>
        <v>0</v>
      </c>
      <c r="R899">
        <f t="shared" ref="R899:R962" si="43">SUMIFS($D$2:$D$1248,$H$2:$H$1248,$H899,$E$2:$E$1248,$K899)</f>
        <v>0</v>
      </c>
      <c r="S899">
        <v>0</v>
      </c>
      <c r="T899">
        <v>0</v>
      </c>
      <c r="U899">
        <v>1</v>
      </c>
      <c r="V899">
        <v>1</v>
      </c>
      <c r="W899">
        <f t="shared" ref="W899:W962" si="44">COUNTIFS($H$2:$H$1248,$H899,$E$2:$E$1248,$K$2:$K$1248)</f>
        <v>0</v>
      </c>
      <c r="X899">
        <v>927</v>
      </c>
    </row>
    <row r="900" spans="1:24" x14ac:dyDescent="0.3">
      <c r="A900">
        <v>0</v>
      </c>
      <c r="B900">
        <v>1</v>
      </c>
      <c r="C900">
        <v>0</v>
      </c>
      <c r="D900">
        <v>1</v>
      </c>
      <c r="E900">
        <v>2000</v>
      </c>
      <c r="F900">
        <v>0</v>
      </c>
      <c r="G900">
        <v>12</v>
      </c>
      <c r="H900" t="s">
        <v>333</v>
      </c>
      <c r="I900">
        <v>1996</v>
      </c>
      <c r="J900">
        <v>1992</v>
      </c>
      <c r="K900">
        <f>VLOOKUP(E900,Plan4!$A$4:$E$32,4,0)</f>
        <v>1988</v>
      </c>
      <c r="L900">
        <v>2004</v>
      </c>
      <c r="M900">
        <v>0</v>
      </c>
      <c r="N900">
        <v>0</v>
      </c>
      <c r="O900">
        <v>0</v>
      </c>
      <c r="P900">
        <v>0</v>
      </c>
      <c r="Q900">
        <f t="shared" si="42"/>
        <v>0</v>
      </c>
      <c r="R900">
        <f t="shared" si="43"/>
        <v>0</v>
      </c>
      <c r="S900">
        <v>0</v>
      </c>
      <c r="T900">
        <v>0</v>
      </c>
      <c r="U900">
        <v>0</v>
      </c>
      <c r="V900">
        <v>0</v>
      </c>
      <c r="W900">
        <f t="shared" si="44"/>
        <v>0</v>
      </c>
      <c r="X900">
        <v>927</v>
      </c>
    </row>
    <row r="901" spans="1:24" x14ac:dyDescent="0.3">
      <c r="A901">
        <v>0</v>
      </c>
      <c r="B901">
        <v>1</v>
      </c>
      <c r="C901">
        <v>0</v>
      </c>
      <c r="D901">
        <v>1</v>
      </c>
      <c r="E901">
        <v>2000</v>
      </c>
      <c r="F901">
        <v>0</v>
      </c>
      <c r="G901">
        <v>10</v>
      </c>
      <c r="H901" t="s">
        <v>243</v>
      </c>
      <c r="I901">
        <v>1996</v>
      </c>
      <c r="J901">
        <v>1992</v>
      </c>
      <c r="K901">
        <f>VLOOKUP(E901,Plan4!$A$4:$E$32,4,0)</f>
        <v>1988</v>
      </c>
      <c r="L901">
        <v>2004</v>
      </c>
      <c r="M901">
        <v>0</v>
      </c>
      <c r="N901">
        <v>0</v>
      </c>
      <c r="O901">
        <v>0</v>
      </c>
      <c r="P901">
        <v>0</v>
      </c>
      <c r="Q901">
        <f t="shared" si="42"/>
        <v>0</v>
      </c>
      <c r="R901">
        <f t="shared" si="43"/>
        <v>0</v>
      </c>
      <c r="S901">
        <v>0</v>
      </c>
      <c r="T901">
        <v>0</v>
      </c>
      <c r="U901">
        <v>0</v>
      </c>
      <c r="V901">
        <v>0</v>
      </c>
      <c r="W901">
        <f t="shared" si="44"/>
        <v>0</v>
      </c>
      <c r="X901">
        <v>927</v>
      </c>
    </row>
    <row r="902" spans="1:24" x14ac:dyDescent="0.3">
      <c r="A902">
        <v>0</v>
      </c>
      <c r="B902">
        <v>1</v>
      </c>
      <c r="C902">
        <v>0</v>
      </c>
      <c r="D902">
        <v>1</v>
      </c>
      <c r="E902">
        <v>2000</v>
      </c>
      <c r="F902">
        <v>0</v>
      </c>
      <c r="G902">
        <v>10</v>
      </c>
      <c r="H902" t="s">
        <v>334</v>
      </c>
      <c r="I902">
        <v>1996</v>
      </c>
      <c r="J902">
        <v>1992</v>
      </c>
      <c r="K902">
        <f>VLOOKUP(E902,Plan4!$A$4:$E$32,4,0)</f>
        <v>1988</v>
      </c>
      <c r="L902">
        <v>2004</v>
      </c>
      <c r="M902">
        <v>0</v>
      </c>
      <c r="N902">
        <v>0</v>
      </c>
      <c r="O902">
        <v>0</v>
      </c>
      <c r="P902">
        <v>0</v>
      </c>
      <c r="Q902">
        <f t="shared" si="42"/>
        <v>0</v>
      </c>
      <c r="R902">
        <f t="shared" si="43"/>
        <v>0</v>
      </c>
      <c r="S902">
        <v>0</v>
      </c>
      <c r="T902">
        <v>0</v>
      </c>
      <c r="U902">
        <v>0</v>
      </c>
      <c r="V902">
        <v>0</v>
      </c>
      <c r="W902">
        <f t="shared" si="44"/>
        <v>0</v>
      </c>
      <c r="X902">
        <v>927</v>
      </c>
    </row>
    <row r="903" spans="1:24" x14ac:dyDescent="0.3">
      <c r="A903">
        <v>0</v>
      </c>
      <c r="B903">
        <v>0</v>
      </c>
      <c r="C903">
        <v>6</v>
      </c>
      <c r="D903">
        <v>6</v>
      </c>
      <c r="E903">
        <v>2000</v>
      </c>
      <c r="F903">
        <v>0</v>
      </c>
      <c r="G903">
        <v>10</v>
      </c>
      <c r="H903" t="s">
        <v>330</v>
      </c>
      <c r="I903">
        <v>1996</v>
      </c>
      <c r="J903">
        <v>1992</v>
      </c>
      <c r="K903">
        <f>VLOOKUP(E903,Plan4!$A$4:$E$32,4,0)</f>
        <v>1988</v>
      </c>
      <c r="L903">
        <v>2004</v>
      </c>
      <c r="M903">
        <v>0</v>
      </c>
      <c r="N903">
        <v>2</v>
      </c>
      <c r="O903">
        <v>0</v>
      </c>
      <c r="P903">
        <v>0</v>
      </c>
      <c r="Q903">
        <f t="shared" si="42"/>
        <v>0</v>
      </c>
      <c r="R903">
        <f t="shared" si="43"/>
        <v>0</v>
      </c>
      <c r="S903">
        <v>0</v>
      </c>
      <c r="T903">
        <v>0</v>
      </c>
      <c r="U903">
        <v>1</v>
      </c>
      <c r="V903">
        <v>0</v>
      </c>
      <c r="W903">
        <f t="shared" si="44"/>
        <v>0</v>
      </c>
      <c r="X903">
        <v>927</v>
      </c>
    </row>
    <row r="904" spans="1:24" x14ac:dyDescent="0.3">
      <c r="A904">
        <v>0</v>
      </c>
      <c r="B904">
        <v>0</v>
      </c>
      <c r="C904">
        <v>2</v>
      </c>
      <c r="D904">
        <v>2</v>
      </c>
      <c r="E904">
        <v>2000</v>
      </c>
      <c r="F904">
        <v>0</v>
      </c>
      <c r="G904">
        <v>13</v>
      </c>
      <c r="H904" t="s">
        <v>301</v>
      </c>
      <c r="I904">
        <v>1996</v>
      </c>
      <c r="J904">
        <v>1992</v>
      </c>
      <c r="K904">
        <f>VLOOKUP(E904,Plan4!$A$4:$E$32,4,0)</f>
        <v>1988</v>
      </c>
      <c r="L904">
        <v>2004</v>
      </c>
      <c r="M904">
        <v>1</v>
      </c>
      <c r="N904">
        <v>1</v>
      </c>
      <c r="O904">
        <v>0</v>
      </c>
      <c r="P904">
        <v>0</v>
      </c>
      <c r="Q904">
        <f t="shared" si="42"/>
        <v>0</v>
      </c>
      <c r="R904">
        <f t="shared" si="43"/>
        <v>1</v>
      </c>
      <c r="S904">
        <v>0</v>
      </c>
      <c r="T904">
        <v>0</v>
      </c>
      <c r="U904">
        <v>1</v>
      </c>
      <c r="V904">
        <v>0</v>
      </c>
      <c r="W904">
        <f t="shared" si="44"/>
        <v>1</v>
      </c>
      <c r="X904">
        <v>927</v>
      </c>
    </row>
    <row r="905" spans="1:24" x14ac:dyDescent="0.3">
      <c r="A905">
        <v>0</v>
      </c>
      <c r="B905">
        <v>0</v>
      </c>
      <c r="C905">
        <v>2</v>
      </c>
      <c r="D905">
        <v>2</v>
      </c>
      <c r="E905">
        <v>2000</v>
      </c>
      <c r="F905">
        <v>0</v>
      </c>
      <c r="G905">
        <v>11</v>
      </c>
      <c r="H905" t="s">
        <v>246</v>
      </c>
      <c r="I905">
        <v>1996</v>
      </c>
      <c r="J905">
        <v>1992</v>
      </c>
      <c r="K905">
        <f>VLOOKUP(E905,Plan4!$A$4:$E$32,4,0)</f>
        <v>1988</v>
      </c>
      <c r="L905">
        <v>2004</v>
      </c>
      <c r="M905">
        <v>1</v>
      </c>
      <c r="N905">
        <v>2</v>
      </c>
      <c r="O905">
        <v>0</v>
      </c>
      <c r="P905">
        <v>0</v>
      </c>
      <c r="Q905">
        <f t="shared" si="42"/>
        <v>1</v>
      </c>
      <c r="R905">
        <f t="shared" si="43"/>
        <v>1</v>
      </c>
      <c r="S905">
        <v>0</v>
      </c>
      <c r="T905">
        <v>0</v>
      </c>
      <c r="U905">
        <v>1</v>
      </c>
      <c r="V905">
        <v>0</v>
      </c>
      <c r="W905">
        <f t="shared" si="44"/>
        <v>1</v>
      </c>
      <c r="X905">
        <v>927</v>
      </c>
    </row>
    <row r="906" spans="1:24" x14ac:dyDescent="0.3">
      <c r="A906">
        <v>0</v>
      </c>
      <c r="B906">
        <v>0</v>
      </c>
      <c r="C906">
        <v>1</v>
      </c>
      <c r="D906">
        <v>1</v>
      </c>
      <c r="E906">
        <v>2000</v>
      </c>
      <c r="F906">
        <v>0</v>
      </c>
      <c r="G906">
        <v>10</v>
      </c>
      <c r="H906" t="s">
        <v>322</v>
      </c>
      <c r="I906">
        <v>1996</v>
      </c>
      <c r="J906">
        <v>1992</v>
      </c>
      <c r="K906">
        <f>VLOOKUP(E906,Plan4!$A$4:$E$32,4,0)</f>
        <v>1988</v>
      </c>
      <c r="L906">
        <v>2004</v>
      </c>
      <c r="M906">
        <v>1</v>
      </c>
      <c r="N906">
        <v>2</v>
      </c>
      <c r="O906">
        <v>0</v>
      </c>
      <c r="P906">
        <v>0</v>
      </c>
      <c r="Q906">
        <f t="shared" si="42"/>
        <v>0</v>
      </c>
      <c r="R906">
        <f t="shared" si="43"/>
        <v>0</v>
      </c>
      <c r="S906">
        <v>0</v>
      </c>
      <c r="T906">
        <v>0</v>
      </c>
      <c r="U906">
        <v>1</v>
      </c>
      <c r="V906">
        <v>0</v>
      </c>
      <c r="W906">
        <f t="shared" si="44"/>
        <v>0</v>
      </c>
      <c r="X906">
        <v>927</v>
      </c>
    </row>
    <row r="907" spans="1:24" x14ac:dyDescent="0.3">
      <c r="A907">
        <v>0</v>
      </c>
      <c r="B907">
        <v>0</v>
      </c>
      <c r="C907">
        <v>1</v>
      </c>
      <c r="D907">
        <v>1</v>
      </c>
      <c r="E907">
        <v>2000</v>
      </c>
      <c r="F907">
        <v>0</v>
      </c>
      <c r="G907">
        <v>11</v>
      </c>
      <c r="H907" t="s">
        <v>335</v>
      </c>
      <c r="I907">
        <v>1996</v>
      </c>
      <c r="J907">
        <v>1992</v>
      </c>
      <c r="K907">
        <f>VLOOKUP(E907,Plan4!$A$4:$E$32,4,0)</f>
        <v>1988</v>
      </c>
      <c r="L907">
        <v>2004</v>
      </c>
      <c r="M907">
        <v>0</v>
      </c>
      <c r="N907">
        <v>0</v>
      </c>
      <c r="O907">
        <v>0</v>
      </c>
      <c r="P907">
        <v>0</v>
      </c>
      <c r="Q907">
        <f t="shared" si="42"/>
        <v>0</v>
      </c>
      <c r="R907">
        <f t="shared" si="43"/>
        <v>0</v>
      </c>
      <c r="S907">
        <v>0</v>
      </c>
      <c r="T907">
        <v>0</v>
      </c>
      <c r="U907">
        <v>0</v>
      </c>
      <c r="V907">
        <v>0</v>
      </c>
      <c r="W907">
        <f t="shared" si="44"/>
        <v>0</v>
      </c>
      <c r="X907">
        <v>927</v>
      </c>
    </row>
    <row r="908" spans="1:24" x14ac:dyDescent="0.3">
      <c r="A908">
        <v>0</v>
      </c>
      <c r="B908">
        <v>0</v>
      </c>
      <c r="C908">
        <v>1</v>
      </c>
      <c r="D908">
        <v>1</v>
      </c>
      <c r="E908">
        <v>2000</v>
      </c>
      <c r="F908">
        <v>0</v>
      </c>
      <c r="G908">
        <v>8</v>
      </c>
      <c r="H908" t="s">
        <v>250</v>
      </c>
      <c r="I908">
        <v>1996</v>
      </c>
      <c r="J908">
        <v>1992</v>
      </c>
      <c r="K908">
        <f>VLOOKUP(E908,Plan4!$A$4:$E$32,4,0)</f>
        <v>1988</v>
      </c>
      <c r="L908">
        <v>2004</v>
      </c>
      <c r="M908">
        <v>0</v>
      </c>
      <c r="N908">
        <v>0</v>
      </c>
      <c r="O908">
        <v>0</v>
      </c>
      <c r="P908">
        <v>0</v>
      </c>
      <c r="Q908">
        <f t="shared" si="42"/>
        <v>0</v>
      </c>
      <c r="R908">
        <f t="shared" si="43"/>
        <v>1</v>
      </c>
      <c r="S908">
        <v>0</v>
      </c>
      <c r="T908">
        <v>0</v>
      </c>
      <c r="U908">
        <v>0</v>
      </c>
      <c r="V908">
        <v>0</v>
      </c>
      <c r="W908">
        <f t="shared" si="44"/>
        <v>1</v>
      </c>
      <c r="X908">
        <v>927</v>
      </c>
    </row>
    <row r="909" spans="1:24" x14ac:dyDescent="0.3">
      <c r="A909">
        <v>0</v>
      </c>
      <c r="B909">
        <v>0</v>
      </c>
      <c r="C909">
        <v>1</v>
      </c>
      <c r="D909">
        <v>1</v>
      </c>
      <c r="E909">
        <v>2000</v>
      </c>
      <c r="F909">
        <v>0</v>
      </c>
      <c r="G909">
        <v>10</v>
      </c>
      <c r="H909" t="s">
        <v>267</v>
      </c>
      <c r="I909">
        <v>1996</v>
      </c>
      <c r="J909">
        <v>1992</v>
      </c>
      <c r="K909">
        <f>VLOOKUP(E909,Plan4!$A$4:$E$32,4,0)</f>
        <v>1988</v>
      </c>
      <c r="L909">
        <v>2004</v>
      </c>
      <c r="M909">
        <v>0</v>
      </c>
      <c r="N909">
        <v>0</v>
      </c>
      <c r="O909">
        <v>0</v>
      </c>
      <c r="P909">
        <v>0</v>
      </c>
      <c r="Q909">
        <f t="shared" si="42"/>
        <v>0</v>
      </c>
      <c r="R909">
        <f t="shared" si="43"/>
        <v>0</v>
      </c>
      <c r="S909">
        <v>0</v>
      </c>
      <c r="T909">
        <v>0</v>
      </c>
      <c r="U909">
        <v>0</v>
      </c>
      <c r="V909">
        <v>0</v>
      </c>
      <c r="W909">
        <f t="shared" si="44"/>
        <v>0</v>
      </c>
      <c r="X909">
        <v>927</v>
      </c>
    </row>
    <row r="910" spans="1:24" x14ac:dyDescent="0.3">
      <c r="A910">
        <v>0</v>
      </c>
      <c r="B910">
        <v>0</v>
      </c>
      <c r="C910">
        <v>1</v>
      </c>
      <c r="D910">
        <v>1</v>
      </c>
      <c r="E910">
        <v>2000</v>
      </c>
      <c r="F910">
        <v>0</v>
      </c>
      <c r="G910">
        <v>8</v>
      </c>
      <c r="H910" t="s">
        <v>227</v>
      </c>
      <c r="I910">
        <v>1996</v>
      </c>
      <c r="J910">
        <v>1992</v>
      </c>
      <c r="K910">
        <f>VLOOKUP(E910,Plan4!$A$4:$E$32,4,0)</f>
        <v>1988</v>
      </c>
      <c r="L910">
        <v>2004</v>
      </c>
      <c r="M910">
        <v>0</v>
      </c>
      <c r="N910">
        <v>1</v>
      </c>
      <c r="O910">
        <v>0</v>
      </c>
      <c r="P910">
        <v>0</v>
      </c>
      <c r="Q910">
        <f t="shared" si="42"/>
        <v>0</v>
      </c>
      <c r="R910">
        <f t="shared" si="43"/>
        <v>0</v>
      </c>
      <c r="S910">
        <v>0</v>
      </c>
      <c r="T910">
        <v>0</v>
      </c>
      <c r="U910">
        <v>1</v>
      </c>
      <c r="V910">
        <v>0</v>
      </c>
      <c r="W910">
        <f t="shared" si="44"/>
        <v>0</v>
      </c>
      <c r="X910">
        <v>927</v>
      </c>
    </row>
    <row r="911" spans="1:24" x14ac:dyDescent="0.3">
      <c r="A911">
        <v>0</v>
      </c>
      <c r="B911">
        <v>0</v>
      </c>
      <c r="C911">
        <v>1</v>
      </c>
      <c r="D911">
        <v>1</v>
      </c>
      <c r="E911">
        <v>2000</v>
      </c>
      <c r="F911">
        <v>0</v>
      </c>
      <c r="G911">
        <v>9</v>
      </c>
      <c r="H911" t="s">
        <v>312</v>
      </c>
      <c r="I911">
        <v>1996</v>
      </c>
      <c r="J911">
        <v>1992</v>
      </c>
      <c r="K911">
        <f>VLOOKUP(E911,Plan4!$A$4:$E$32,4,0)</f>
        <v>1988</v>
      </c>
      <c r="L911">
        <v>2004</v>
      </c>
      <c r="M911">
        <v>0</v>
      </c>
      <c r="N911">
        <v>1</v>
      </c>
      <c r="O911">
        <v>0</v>
      </c>
      <c r="P911">
        <v>2</v>
      </c>
      <c r="Q911">
        <f t="shared" si="42"/>
        <v>0</v>
      </c>
      <c r="R911">
        <f t="shared" si="43"/>
        <v>0</v>
      </c>
      <c r="S911">
        <v>0</v>
      </c>
      <c r="T911">
        <v>0</v>
      </c>
      <c r="U911">
        <v>1</v>
      </c>
      <c r="V911">
        <v>1</v>
      </c>
      <c r="W911">
        <f t="shared" si="44"/>
        <v>0</v>
      </c>
      <c r="X911">
        <v>927</v>
      </c>
    </row>
    <row r="912" spans="1:24" x14ac:dyDescent="0.3">
      <c r="A912">
        <v>0</v>
      </c>
      <c r="B912">
        <v>0</v>
      </c>
      <c r="C912">
        <v>1</v>
      </c>
      <c r="D912">
        <v>1</v>
      </c>
      <c r="E912">
        <v>2000</v>
      </c>
      <c r="F912">
        <v>0</v>
      </c>
      <c r="G912">
        <v>9</v>
      </c>
      <c r="H912" t="s">
        <v>336</v>
      </c>
      <c r="I912">
        <v>1996</v>
      </c>
      <c r="J912">
        <v>1992</v>
      </c>
      <c r="K912">
        <f>VLOOKUP(E912,Plan4!$A$4:$E$32,4,0)</f>
        <v>1988</v>
      </c>
      <c r="L912">
        <v>2004</v>
      </c>
      <c r="M912">
        <v>0</v>
      </c>
      <c r="N912">
        <v>0</v>
      </c>
      <c r="O912">
        <v>0</v>
      </c>
      <c r="P912">
        <v>0</v>
      </c>
      <c r="Q912">
        <f t="shared" si="42"/>
        <v>0</v>
      </c>
      <c r="R912">
        <f t="shared" si="43"/>
        <v>0</v>
      </c>
      <c r="S912">
        <v>0</v>
      </c>
      <c r="T912">
        <v>0</v>
      </c>
      <c r="U912">
        <v>0</v>
      </c>
      <c r="V912">
        <v>0</v>
      </c>
      <c r="W912">
        <f t="shared" si="44"/>
        <v>0</v>
      </c>
      <c r="X912">
        <v>927</v>
      </c>
    </row>
    <row r="913" spans="1:24" x14ac:dyDescent="0.3">
      <c r="A913">
        <v>0</v>
      </c>
      <c r="B913">
        <v>0</v>
      </c>
      <c r="C913">
        <v>1</v>
      </c>
      <c r="D913">
        <v>1</v>
      </c>
      <c r="E913">
        <v>2000</v>
      </c>
      <c r="F913">
        <v>0</v>
      </c>
      <c r="G913">
        <v>13</v>
      </c>
      <c r="H913" t="s">
        <v>337</v>
      </c>
      <c r="I913">
        <v>1996</v>
      </c>
      <c r="J913">
        <v>1992</v>
      </c>
      <c r="K913">
        <f>VLOOKUP(E913,Plan4!$A$4:$E$32,4,0)</f>
        <v>1988</v>
      </c>
      <c r="L913">
        <v>2004</v>
      </c>
      <c r="M913">
        <v>0</v>
      </c>
      <c r="N913">
        <v>0</v>
      </c>
      <c r="O913">
        <v>0</v>
      </c>
      <c r="P913">
        <v>0</v>
      </c>
      <c r="Q913">
        <f t="shared" si="42"/>
        <v>0</v>
      </c>
      <c r="R913">
        <f t="shared" si="43"/>
        <v>0</v>
      </c>
      <c r="S913">
        <v>0</v>
      </c>
      <c r="T913">
        <v>0</v>
      </c>
      <c r="U913">
        <v>0</v>
      </c>
      <c r="V913">
        <v>0</v>
      </c>
      <c r="W913">
        <f t="shared" si="44"/>
        <v>0</v>
      </c>
      <c r="X913">
        <v>927</v>
      </c>
    </row>
    <row r="914" spans="1:24" x14ac:dyDescent="0.3">
      <c r="A914">
        <v>0</v>
      </c>
      <c r="B914">
        <v>0</v>
      </c>
      <c r="C914">
        <v>1</v>
      </c>
      <c r="D914">
        <v>1</v>
      </c>
      <c r="E914">
        <v>2000</v>
      </c>
      <c r="F914">
        <v>0</v>
      </c>
      <c r="G914">
        <v>12</v>
      </c>
      <c r="H914" t="s">
        <v>338</v>
      </c>
      <c r="I914">
        <v>1996</v>
      </c>
      <c r="J914">
        <v>1992</v>
      </c>
      <c r="K914">
        <f>VLOOKUP(E914,Plan4!$A$4:$E$32,4,0)</f>
        <v>1988</v>
      </c>
      <c r="L914">
        <v>2004</v>
      </c>
      <c r="M914">
        <v>0</v>
      </c>
      <c r="N914">
        <v>0</v>
      </c>
      <c r="O914">
        <v>0</v>
      </c>
      <c r="P914">
        <v>0</v>
      </c>
      <c r="Q914">
        <f t="shared" si="42"/>
        <v>0</v>
      </c>
      <c r="R914">
        <f t="shared" si="43"/>
        <v>0</v>
      </c>
      <c r="S914">
        <v>0</v>
      </c>
      <c r="T914">
        <v>0</v>
      </c>
      <c r="U914">
        <v>0</v>
      </c>
      <c r="V914">
        <v>0</v>
      </c>
      <c r="W914">
        <f t="shared" si="44"/>
        <v>0</v>
      </c>
      <c r="X914">
        <v>927</v>
      </c>
    </row>
    <row r="915" spans="1:24" x14ac:dyDescent="0.3">
      <c r="A915">
        <v>0</v>
      </c>
      <c r="B915">
        <v>0</v>
      </c>
      <c r="C915">
        <v>1</v>
      </c>
      <c r="D915">
        <v>1</v>
      </c>
      <c r="E915">
        <v>2000</v>
      </c>
      <c r="F915">
        <v>0</v>
      </c>
      <c r="G915">
        <v>8</v>
      </c>
      <c r="H915" t="s">
        <v>315</v>
      </c>
      <c r="I915">
        <v>1996</v>
      </c>
      <c r="J915">
        <v>1992</v>
      </c>
      <c r="K915">
        <f>VLOOKUP(E915,Plan4!$A$4:$E$32,4,0)</f>
        <v>1988</v>
      </c>
      <c r="L915">
        <v>2004</v>
      </c>
      <c r="M915">
        <v>0</v>
      </c>
      <c r="N915">
        <v>0</v>
      </c>
      <c r="O915">
        <v>0</v>
      </c>
      <c r="P915">
        <v>1</v>
      </c>
      <c r="Q915">
        <f t="shared" si="42"/>
        <v>0</v>
      </c>
      <c r="R915">
        <f t="shared" si="43"/>
        <v>0</v>
      </c>
      <c r="S915">
        <v>0</v>
      </c>
      <c r="T915">
        <v>0</v>
      </c>
      <c r="U915">
        <v>0</v>
      </c>
      <c r="V915">
        <v>1</v>
      </c>
      <c r="W915">
        <f t="shared" si="44"/>
        <v>0</v>
      </c>
      <c r="X915">
        <v>927</v>
      </c>
    </row>
    <row r="916" spans="1:24" x14ac:dyDescent="0.3">
      <c r="A916">
        <v>36</v>
      </c>
      <c r="B916">
        <v>39</v>
      </c>
      <c r="C916">
        <v>26</v>
      </c>
      <c r="D916">
        <v>101</v>
      </c>
      <c r="E916">
        <v>2004</v>
      </c>
      <c r="F916">
        <v>0</v>
      </c>
      <c r="G916">
        <v>16</v>
      </c>
      <c r="H916" t="s">
        <v>209</v>
      </c>
      <c r="I916">
        <v>2000</v>
      </c>
      <c r="J916">
        <v>1996</v>
      </c>
      <c r="K916">
        <f>VLOOKUP(E916,Plan4!$A$4:$E$32,4,0)</f>
        <v>1992</v>
      </c>
      <c r="L916">
        <v>2008</v>
      </c>
      <c r="M916">
        <v>37</v>
      </c>
      <c r="N916">
        <v>93</v>
      </c>
      <c r="O916">
        <v>44</v>
      </c>
      <c r="P916">
        <v>101</v>
      </c>
      <c r="Q916">
        <f t="shared" si="42"/>
        <v>37</v>
      </c>
      <c r="R916">
        <f t="shared" si="43"/>
        <v>108</v>
      </c>
      <c r="S916">
        <v>0</v>
      </c>
      <c r="T916">
        <v>0</v>
      </c>
      <c r="U916">
        <v>1</v>
      </c>
      <c r="V916">
        <v>1</v>
      </c>
      <c r="W916">
        <f t="shared" si="44"/>
        <v>1</v>
      </c>
      <c r="X916">
        <v>927</v>
      </c>
    </row>
    <row r="917" spans="1:24" x14ac:dyDescent="0.3">
      <c r="A917">
        <v>32</v>
      </c>
      <c r="B917">
        <v>17</v>
      </c>
      <c r="C917">
        <v>14</v>
      </c>
      <c r="D917">
        <v>63</v>
      </c>
      <c r="E917">
        <v>2004</v>
      </c>
      <c r="F917">
        <v>0</v>
      </c>
      <c r="G917">
        <v>8</v>
      </c>
      <c r="H917" t="s">
        <v>293</v>
      </c>
      <c r="I917">
        <v>2000</v>
      </c>
      <c r="J917">
        <v>1996</v>
      </c>
      <c r="K917">
        <f>VLOOKUP(E917,Plan4!$A$4:$E$32,4,0)</f>
        <v>1992</v>
      </c>
      <c r="L917">
        <v>2008</v>
      </c>
      <c r="M917">
        <v>28</v>
      </c>
      <c r="N917">
        <v>58</v>
      </c>
      <c r="O917">
        <v>16</v>
      </c>
      <c r="P917">
        <v>50</v>
      </c>
      <c r="Q917">
        <f t="shared" si="42"/>
        <v>16</v>
      </c>
      <c r="R917">
        <f t="shared" si="43"/>
        <v>54</v>
      </c>
      <c r="S917">
        <v>0</v>
      </c>
      <c r="T917">
        <v>1</v>
      </c>
      <c r="U917">
        <v>1</v>
      </c>
      <c r="V917">
        <v>1</v>
      </c>
      <c r="W917">
        <f t="shared" si="44"/>
        <v>1</v>
      </c>
      <c r="X917">
        <v>927</v>
      </c>
    </row>
    <row r="918" spans="1:24" x14ac:dyDescent="0.3">
      <c r="A918">
        <v>28</v>
      </c>
      <c r="B918">
        <v>26</v>
      </c>
      <c r="C918">
        <v>36</v>
      </c>
      <c r="D918">
        <v>90</v>
      </c>
      <c r="E918">
        <v>2004</v>
      </c>
      <c r="F918">
        <v>0</v>
      </c>
      <c r="G918">
        <v>9</v>
      </c>
      <c r="H918" t="s">
        <v>316</v>
      </c>
      <c r="I918">
        <v>2000</v>
      </c>
      <c r="J918">
        <v>1996</v>
      </c>
      <c r="K918">
        <f>VLOOKUP(E918,Plan4!$A$4:$E$32,4,0)</f>
        <v>1992</v>
      </c>
      <c r="L918">
        <v>2008</v>
      </c>
      <c r="M918">
        <v>32</v>
      </c>
      <c r="N918">
        <v>89</v>
      </c>
      <c r="O918">
        <v>26</v>
      </c>
      <c r="P918">
        <v>63</v>
      </c>
      <c r="Q918">
        <f t="shared" si="42"/>
        <v>0</v>
      </c>
      <c r="R918">
        <f t="shared" si="43"/>
        <v>0</v>
      </c>
      <c r="S918">
        <v>0</v>
      </c>
      <c r="T918">
        <v>0</v>
      </c>
      <c r="U918">
        <v>1</v>
      </c>
      <c r="V918">
        <v>1</v>
      </c>
      <c r="W918">
        <f t="shared" si="44"/>
        <v>0</v>
      </c>
      <c r="X918">
        <v>927</v>
      </c>
    </row>
    <row r="919" spans="1:24" x14ac:dyDescent="0.3">
      <c r="A919">
        <v>17</v>
      </c>
      <c r="B919">
        <v>16</v>
      </c>
      <c r="C919">
        <v>17</v>
      </c>
      <c r="D919">
        <v>50</v>
      </c>
      <c r="E919">
        <v>2004</v>
      </c>
      <c r="F919">
        <v>0</v>
      </c>
      <c r="G919">
        <v>12</v>
      </c>
      <c r="H919" t="s">
        <v>216</v>
      </c>
      <c r="I919">
        <v>2000</v>
      </c>
      <c r="J919">
        <v>1996</v>
      </c>
      <c r="K919">
        <f>VLOOKUP(E919,Plan4!$A$4:$E$32,4,0)</f>
        <v>1992</v>
      </c>
      <c r="L919">
        <v>2008</v>
      </c>
      <c r="M919">
        <v>16</v>
      </c>
      <c r="N919">
        <v>58</v>
      </c>
      <c r="O919">
        <v>9</v>
      </c>
      <c r="P919">
        <v>41</v>
      </c>
      <c r="Q919">
        <f t="shared" si="42"/>
        <v>7</v>
      </c>
      <c r="R919">
        <f t="shared" si="43"/>
        <v>27</v>
      </c>
      <c r="S919">
        <v>1</v>
      </c>
      <c r="T919">
        <v>0</v>
      </c>
      <c r="U919">
        <v>1</v>
      </c>
      <c r="V919">
        <v>1</v>
      </c>
      <c r="W919">
        <f t="shared" si="44"/>
        <v>1</v>
      </c>
      <c r="X919">
        <v>927</v>
      </c>
    </row>
    <row r="920" spans="1:24" x14ac:dyDescent="0.3">
      <c r="A920">
        <v>16</v>
      </c>
      <c r="B920">
        <v>9</v>
      </c>
      <c r="C920">
        <v>12</v>
      </c>
      <c r="D920">
        <v>37</v>
      </c>
      <c r="E920">
        <v>2004</v>
      </c>
      <c r="F920">
        <v>0</v>
      </c>
      <c r="G920">
        <v>8</v>
      </c>
      <c r="H920" t="s">
        <v>237</v>
      </c>
      <c r="I920">
        <v>2000</v>
      </c>
      <c r="J920">
        <v>1996</v>
      </c>
      <c r="K920">
        <f>VLOOKUP(E920,Plan4!$A$4:$E$32,4,0)</f>
        <v>1992</v>
      </c>
      <c r="L920">
        <v>2008</v>
      </c>
      <c r="M920">
        <v>5</v>
      </c>
      <c r="N920">
        <v>18</v>
      </c>
      <c r="O920">
        <v>3</v>
      </c>
      <c r="P920">
        <v>14</v>
      </c>
      <c r="Q920">
        <f t="shared" si="42"/>
        <v>3</v>
      </c>
      <c r="R920">
        <f t="shared" si="43"/>
        <v>22</v>
      </c>
      <c r="S920">
        <v>0</v>
      </c>
      <c r="T920">
        <v>0</v>
      </c>
      <c r="U920">
        <v>1</v>
      </c>
      <c r="V920">
        <v>1</v>
      </c>
      <c r="W920">
        <f t="shared" si="44"/>
        <v>1</v>
      </c>
      <c r="X920">
        <v>927</v>
      </c>
    </row>
    <row r="921" spans="1:24" x14ac:dyDescent="0.3">
      <c r="A921">
        <v>13</v>
      </c>
      <c r="B921">
        <v>16</v>
      </c>
      <c r="C921">
        <v>20</v>
      </c>
      <c r="D921">
        <v>49</v>
      </c>
      <c r="E921">
        <v>2004</v>
      </c>
      <c r="F921">
        <v>0</v>
      </c>
      <c r="G921">
        <v>10</v>
      </c>
      <c r="H921" t="s">
        <v>211</v>
      </c>
      <c r="I921">
        <v>2000</v>
      </c>
      <c r="J921">
        <v>1996</v>
      </c>
      <c r="K921">
        <f>VLOOKUP(E921,Plan4!$A$4:$E$32,4,0)</f>
        <v>1992</v>
      </c>
      <c r="L921">
        <v>2008</v>
      </c>
      <c r="M921">
        <v>13</v>
      </c>
      <c r="N921">
        <v>56</v>
      </c>
      <c r="O921">
        <v>20</v>
      </c>
      <c r="P921">
        <v>65</v>
      </c>
      <c r="Q921">
        <f t="shared" si="42"/>
        <v>33</v>
      </c>
      <c r="R921">
        <f t="shared" si="43"/>
        <v>82</v>
      </c>
      <c r="S921">
        <v>0</v>
      </c>
      <c r="T921">
        <v>0</v>
      </c>
      <c r="U921">
        <v>1</v>
      </c>
      <c r="V921">
        <v>1</v>
      </c>
      <c r="W921">
        <f t="shared" si="44"/>
        <v>1</v>
      </c>
      <c r="X921">
        <v>927</v>
      </c>
    </row>
    <row r="922" spans="1:24" x14ac:dyDescent="0.3">
      <c r="A922">
        <v>11</v>
      </c>
      <c r="B922">
        <v>9</v>
      </c>
      <c r="C922">
        <v>13</v>
      </c>
      <c r="D922">
        <v>33</v>
      </c>
      <c r="E922">
        <v>2004</v>
      </c>
      <c r="F922">
        <v>0</v>
      </c>
      <c r="G922">
        <v>9</v>
      </c>
      <c r="H922" t="s">
        <v>212</v>
      </c>
      <c r="I922">
        <v>2000</v>
      </c>
      <c r="J922">
        <v>1996</v>
      </c>
      <c r="K922">
        <f>VLOOKUP(E922,Plan4!$A$4:$E$32,4,0)</f>
        <v>1992</v>
      </c>
      <c r="L922">
        <v>2008</v>
      </c>
      <c r="M922">
        <v>13</v>
      </c>
      <c r="N922">
        <v>38</v>
      </c>
      <c r="O922">
        <v>15</v>
      </c>
      <c r="P922">
        <v>37</v>
      </c>
      <c r="Q922">
        <f t="shared" si="42"/>
        <v>8</v>
      </c>
      <c r="R922">
        <f t="shared" si="43"/>
        <v>29</v>
      </c>
      <c r="S922">
        <v>0</v>
      </c>
      <c r="T922">
        <v>0</v>
      </c>
      <c r="U922">
        <v>1</v>
      </c>
      <c r="V922">
        <v>1</v>
      </c>
      <c r="W922">
        <f t="shared" si="44"/>
        <v>1</v>
      </c>
      <c r="X922">
        <v>927</v>
      </c>
    </row>
    <row r="923" spans="1:24" x14ac:dyDescent="0.3">
      <c r="A923">
        <v>10</v>
      </c>
      <c r="B923">
        <v>11</v>
      </c>
      <c r="C923">
        <v>11</v>
      </c>
      <c r="D923">
        <v>32</v>
      </c>
      <c r="E923">
        <v>2004</v>
      </c>
      <c r="F923">
        <v>0</v>
      </c>
      <c r="G923">
        <v>8</v>
      </c>
      <c r="H923" t="s">
        <v>221</v>
      </c>
      <c r="I923">
        <v>2000</v>
      </c>
      <c r="J923">
        <v>1996</v>
      </c>
      <c r="K923">
        <f>VLOOKUP(E923,Plan4!$A$4:$E$32,4,0)</f>
        <v>1992</v>
      </c>
      <c r="L923">
        <v>2008</v>
      </c>
      <c r="M923">
        <v>13</v>
      </c>
      <c r="N923">
        <v>34</v>
      </c>
      <c r="O923">
        <v>13</v>
      </c>
      <c r="P923">
        <v>35</v>
      </c>
      <c r="Q923">
        <f t="shared" si="42"/>
        <v>6</v>
      </c>
      <c r="R923">
        <f t="shared" si="43"/>
        <v>19</v>
      </c>
      <c r="S923">
        <v>0</v>
      </c>
      <c r="T923">
        <v>0</v>
      </c>
      <c r="U923">
        <v>1</v>
      </c>
      <c r="V923">
        <v>1</v>
      </c>
      <c r="W923">
        <f t="shared" si="44"/>
        <v>1</v>
      </c>
      <c r="X923">
        <v>927</v>
      </c>
    </row>
    <row r="924" spans="1:24" x14ac:dyDescent="0.3">
      <c r="A924">
        <v>9</v>
      </c>
      <c r="B924">
        <v>12</v>
      </c>
      <c r="C924">
        <v>9</v>
      </c>
      <c r="D924">
        <v>30</v>
      </c>
      <c r="E924">
        <v>2004</v>
      </c>
      <c r="F924">
        <v>0</v>
      </c>
      <c r="G924">
        <v>14</v>
      </c>
      <c r="H924" t="s">
        <v>259</v>
      </c>
      <c r="I924">
        <v>2000</v>
      </c>
      <c r="J924">
        <v>1996</v>
      </c>
      <c r="K924">
        <f>VLOOKUP(E924,Plan4!$A$4:$E$32,4,0)</f>
        <v>1992</v>
      </c>
      <c r="L924">
        <v>2008</v>
      </c>
      <c r="M924">
        <v>8</v>
      </c>
      <c r="N924">
        <v>28</v>
      </c>
      <c r="O924">
        <v>7</v>
      </c>
      <c r="P924">
        <v>27</v>
      </c>
      <c r="Q924">
        <f t="shared" si="42"/>
        <v>12</v>
      </c>
      <c r="R924">
        <f t="shared" si="43"/>
        <v>29</v>
      </c>
      <c r="S924">
        <v>0</v>
      </c>
      <c r="T924">
        <v>0</v>
      </c>
      <c r="U924">
        <v>1</v>
      </c>
      <c r="V924">
        <v>1</v>
      </c>
      <c r="W924">
        <f t="shared" si="44"/>
        <v>1</v>
      </c>
      <c r="X924">
        <v>927</v>
      </c>
    </row>
    <row r="925" spans="1:24" x14ac:dyDescent="0.3">
      <c r="A925">
        <v>9</v>
      </c>
      <c r="B925">
        <v>9</v>
      </c>
      <c r="C925">
        <v>12</v>
      </c>
      <c r="D925">
        <v>30</v>
      </c>
      <c r="E925">
        <v>2004</v>
      </c>
      <c r="F925">
        <v>0</v>
      </c>
      <c r="G925">
        <v>16</v>
      </c>
      <c r="H925" t="s">
        <v>213</v>
      </c>
      <c r="I925">
        <v>2000</v>
      </c>
      <c r="J925">
        <v>1996</v>
      </c>
      <c r="K925">
        <f>VLOOKUP(E925,Plan4!$A$4:$E$32,4,0)</f>
        <v>1992</v>
      </c>
      <c r="L925">
        <v>2008</v>
      </c>
      <c r="M925">
        <v>11</v>
      </c>
      <c r="N925">
        <v>28</v>
      </c>
      <c r="O925">
        <v>1</v>
      </c>
      <c r="P925">
        <v>15</v>
      </c>
      <c r="Q925">
        <f t="shared" si="42"/>
        <v>5</v>
      </c>
      <c r="R925">
        <f t="shared" si="43"/>
        <v>20</v>
      </c>
      <c r="S925">
        <v>0</v>
      </c>
      <c r="T925">
        <v>0</v>
      </c>
      <c r="U925">
        <v>1</v>
      </c>
      <c r="V925">
        <v>1</v>
      </c>
      <c r="W925">
        <f t="shared" si="44"/>
        <v>1</v>
      </c>
      <c r="X925">
        <v>927</v>
      </c>
    </row>
    <row r="926" spans="1:24" x14ac:dyDescent="0.3">
      <c r="A926">
        <v>9</v>
      </c>
      <c r="B926">
        <v>7</v>
      </c>
      <c r="C926">
        <v>11</v>
      </c>
      <c r="D926">
        <v>27</v>
      </c>
      <c r="E926">
        <v>2004</v>
      </c>
      <c r="F926">
        <v>0</v>
      </c>
      <c r="G926">
        <v>7</v>
      </c>
      <c r="H926" t="s">
        <v>222</v>
      </c>
      <c r="I926">
        <v>2000</v>
      </c>
      <c r="J926">
        <v>1996</v>
      </c>
      <c r="K926">
        <f>VLOOKUP(E926,Plan4!$A$4:$E$32,4,0)</f>
        <v>1992</v>
      </c>
      <c r="L926">
        <v>2008</v>
      </c>
      <c r="M926">
        <v>11</v>
      </c>
      <c r="N926">
        <v>29</v>
      </c>
      <c r="O926">
        <v>9</v>
      </c>
      <c r="P926">
        <v>25</v>
      </c>
      <c r="Q926">
        <f t="shared" si="42"/>
        <v>14</v>
      </c>
      <c r="R926">
        <f t="shared" si="43"/>
        <v>31</v>
      </c>
      <c r="S926">
        <v>0</v>
      </c>
      <c r="T926">
        <v>0</v>
      </c>
      <c r="U926">
        <v>1</v>
      </c>
      <c r="V926">
        <v>1</v>
      </c>
      <c r="W926">
        <f t="shared" si="44"/>
        <v>1</v>
      </c>
      <c r="X926">
        <v>927</v>
      </c>
    </row>
    <row r="927" spans="1:24" x14ac:dyDescent="0.3">
      <c r="A927">
        <v>8</v>
      </c>
      <c r="B927">
        <v>6</v>
      </c>
      <c r="C927">
        <v>3</v>
      </c>
      <c r="D927">
        <v>17</v>
      </c>
      <c r="E927">
        <v>2004</v>
      </c>
      <c r="F927">
        <v>0</v>
      </c>
      <c r="G927">
        <v>10</v>
      </c>
      <c r="H927" t="s">
        <v>214</v>
      </c>
      <c r="I927">
        <v>2000</v>
      </c>
      <c r="J927">
        <v>1996</v>
      </c>
      <c r="K927">
        <f>VLOOKUP(E927,Plan4!$A$4:$E$32,4,0)</f>
        <v>1992</v>
      </c>
      <c r="L927">
        <v>2008</v>
      </c>
      <c r="M927">
        <v>8</v>
      </c>
      <c r="N927">
        <v>17</v>
      </c>
      <c r="O927">
        <v>7</v>
      </c>
      <c r="P927">
        <v>21</v>
      </c>
      <c r="Q927">
        <f t="shared" si="42"/>
        <v>11</v>
      </c>
      <c r="R927">
        <f t="shared" si="43"/>
        <v>30</v>
      </c>
      <c r="S927">
        <v>0</v>
      </c>
      <c r="T927">
        <v>0</v>
      </c>
      <c r="U927">
        <v>1</v>
      </c>
      <c r="V927">
        <v>1</v>
      </c>
      <c r="W927">
        <f t="shared" si="44"/>
        <v>1</v>
      </c>
      <c r="X927">
        <v>927</v>
      </c>
    </row>
    <row r="928" spans="1:24" x14ac:dyDescent="0.3">
      <c r="A928">
        <v>8</v>
      </c>
      <c r="B928">
        <v>5</v>
      </c>
      <c r="C928">
        <v>9</v>
      </c>
      <c r="D928">
        <v>22</v>
      </c>
      <c r="E928">
        <v>2004</v>
      </c>
      <c r="F928">
        <v>0</v>
      </c>
      <c r="G928">
        <v>10</v>
      </c>
      <c r="H928" t="s">
        <v>317</v>
      </c>
      <c r="I928">
        <v>2000</v>
      </c>
      <c r="J928">
        <v>1996</v>
      </c>
      <c r="K928">
        <f>VLOOKUP(E928,Plan4!$A$4:$E$32,4,0)</f>
        <v>1992</v>
      </c>
      <c r="L928">
        <v>2008</v>
      </c>
      <c r="M928">
        <v>3</v>
      </c>
      <c r="N928">
        <v>23</v>
      </c>
      <c r="O928">
        <v>9</v>
      </c>
      <c r="P928">
        <v>23</v>
      </c>
      <c r="Q928">
        <f t="shared" si="42"/>
        <v>0</v>
      </c>
      <c r="R928">
        <f t="shared" si="43"/>
        <v>0</v>
      </c>
      <c r="S928">
        <v>0</v>
      </c>
      <c r="T928">
        <v>0</v>
      </c>
      <c r="U928">
        <v>1</v>
      </c>
      <c r="V928">
        <v>1</v>
      </c>
      <c r="W928">
        <f t="shared" si="44"/>
        <v>0</v>
      </c>
      <c r="X928">
        <v>927</v>
      </c>
    </row>
    <row r="929" spans="1:24" x14ac:dyDescent="0.3">
      <c r="A929">
        <v>8</v>
      </c>
      <c r="B929">
        <v>5</v>
      </c>
      <c r="C929">
        <v>6</v>
      </c>
      <c r="D929">
        <v>19</v>
      </c>
      <c r="E929">
        <v>2004</v>
      </c>
      <c r="F929">
        <v>0</v>
      </c>
      <c r="G929">
        <v>10</v>
      </c>
      <c r="H929" t="s">
        <v>247</v>
      </c>
      <c r="I929">
        <v>2000</v>
      </c>
      <c r="J929">
        <v>1996</v>
      </c>
      <c r="K929">
        <f>VLOOKUP(E929,Plan4!$A$4:$E$32,4,0)</f>
        <v>1992</v>
      </c>
      <c r="L929">
        <v>2008</v>
      </c>
      <c r="M929">
        <v>11</v>
      </c>
      <c r="N929">
        <v>26</v>
      </c>
      <c r="O929">
        <v>4</v>
      </c>
      <c r="P929">
        <v>20</v>
      </c>
      <c r="Q929">
        <f t="shared" si="42"/>
        <v>4</v>
      </c>
      <c r="R929">
        <f t="shared" si="43"/>
        <v>18</v>
      </c>
      <c r="S929">
        <v>0</v>
      </c>
      <c r="T929">
        <v>0</v>
      </c>
      <c r="U929">
        <v>1</v>
      </c>
      <c r="V929">
        <v>1</v>
      </c>
      <c r="W929">
        <f t="shared" si="44"/>
        <v>1</v>
      </c>
      <c r="X929">
        <v>927</v>
      </c>
    </row>
    <row r="930" spans="1:24" x14ac:dyDescent="0.3">
      <c r="A930">
        <v>6</v>
      </c>
      <c r="B930">
        <v>6</v>
      </c>
      <c r="C930">
        <v>4</v>
      </c>
      <c r="D930">
        <v>16</v>
      </c>
      <c r="E930">
        <v>2004</v>
      </c>
      <c r="F930">
        <v>1</v>
      </c>
      <c r="G930">
        <v>9</v>
      </c>
      <c r="H930" t="s">
        <v>210</v>
      </c>
      <c r="I930">
        <v>2000</v>
      </c>
      <c r="J930">
        <v>1996</v>
      </c>
      <c r="K930">
        <f>VLOOKUP(E930,Plan4!$A$4:$E$32,4,0)</f>
        <v>1992</v>
      </c>
      <c r="L930">
        <v>2008</v>
      </c>
      <c r="M930">
        <v>4</v>
      </c>
      <c r="N930">
        <v>13</v>
      </c>
      <c r="O930">
        <v>4</v>
      </c>
      <c r="P930">
        <v>8</v>
      </c>
      <c r="Q930">
        <f t="shared" si="42"/>
        <v>2</v>
      </c>
      <c r="R930">
        <f t="shared" si="43"/>
        <v>2</v>
      </c>
      <c r="S930">
        <v>0</v>
      </c>
      <c r="T930">
        <v>0</v>
      </c>
      <c r="U930">
        <v>1</v>
      </c>
      <c r="V930">
        <v>1</v>
      </c>
      <c r="W930">
        <f t="shared" si="44"/>
        <v>1</v>
      </c>
      <c r="X930">
        <v>927</v>
      </c>
    </row>
    <row r="931" spans="1:24" x14ac:dyDescent="0.3">
      <c r="A931">
        <v>5</v>
      </c>
      <c r="B931">
        <v>2</v>
      </c>
      <c r="C931">
        <v>3</v>
      </c>
      <c r="D931">
        <v>10</v>
      </c>
      <c r="E931">
        <v>2004</v>
      </c>
      <c r="F931">
        <v>0</v>
      </c>
      <c r="G931">
        <v>9</v>
      </c>
      <c r="H931" t="s">
        <v>236</v>
      </c>
      <c r="I931">
        <v>2000</v>
      </c>
      <c r="J931">
        <v>1996</v>
      </c>
      <c r="K931">
        <f>VLOOKUP(E931,Plan4!$A$4:$E$32,4,0)</f>
        <v>1992</v>
      </c>
      <c r="L931">
        <v>2008</v>
      </c>
      <c r="M931">
        <v>0</v>
      </c>
      <c r="N931">
        <v>12</v>
      </c>
      <c r="O931">
        <v>3</v>
      </c>
      <c r="P931">
        <v>15</v>
      </c>
      <c r="Q931">
        <f t="shared" si="42"/>
        <v>2</v>
      </c>
      <c r="R931">
        <f t="shared" si="43"/>
        <v>3</v>
      </c>
      <c r="S931">
        <v>0</v>
      </c>
      <c r="T931">
        <v>0</v>
      </c>
      <c r="U931">
        <v>1</v>
      </c>
      <c r="V931">
        <v>1</v>
      </c>
      <c r="W931">
        <f t="shared" si="44"/>
        <v>1</v>
      </c>
      <c r="X931">
        <v>927</v>
      </c>
    </row>
    <row r="932" spans="1:24" x14ac:dyDescent="0.3">
      <c r="A932">
        <v>5</v>
      </c>
      <c r="B932">
        <v>0</v>
      </c>
      <c r="C932">
        <v>1</v>
      </c>
      <c r="D932">
        <v>6</v>
      </c>
      <c r="E932">
        <v>2004</v>
      </c>
      <c r="F932">
        <v>0</v>
      </c>
      <c r="G932">
        <v>9</v>
      </c>
      <c r="H932" t="s">
        <v>225</v>
      </c>
      <c r="I932">
        <v>2000</v>
      </c>
      <c r="J932">
        <v>1996</v>
      </c>
      <c r="K932">
        <f>VLOOKUP(E932,Plan4!$A$4:$E$32,4,0)</f>
        <v>1992</v>
      </c>
      <c r="L932">
        <v>2008</v>
      </c>
      <c r="M932">
        <v>4</v>
      </c>
      <c r="N932">
        <v>10</v>
      </c>
      <c r="O932">
        <v>2</v>
      </c>
      <c r="P932">
        <v>7</v>
      </c>
      <c r="Q932">
        <f t="shared" si="42"/>
        <v>2</v>
      </c>
      <c r="R932">
        <f t="shared" si="43"/>
        <v>7</v>
      </c>
      <c r="S932">
        <v>0</v>
      </c>
      <c r="T932">
        <v>0</v>
      </c>
      <c r="U932">
        <v>1</v>
      </c>
      <c r="V932">
        <v>1</v>
      </c>
      <c r="W932">
        <f t="shared" si="44"/>
        <v>1</v>
      </c>
      <c r="X932">
        <v>927</v>
      </c>
    </row>
    <row r="933" spans="1:24" x14ac:dyDescent="0.3">
      <c r="A933">
        <v>4</v>
      </c>
      <c r="B933">
        <v>9</v>
      </c>
      <c r="C933">
        <v>9</v>
      </c>
      <c r="D933">
        <v>22</v>
      </c>
      <c r="E933">
        <v>2004</v>
      </c>
      <c r="F933">
        <v>0</v>
      </c>
      <c r="G933">
        <v>14</v>
      </c>
      <c r="H933" t="s">
        <v>226</v>
      </c>
      <c r="I933">
        <v>2000</v>
      </c>
      <c r="J933">
        <v>1996</v>
      </c>
      <c r="K933">
        <f>VLOOKUP(E933,Plan4!$A$4:$E$32,4,0)</f>
        <v>1992</v>
      </c>
      <c r="L933">
        <v>2008</v>
      </c>
      <c r="M933">
        <v>12</v>
      </c>
      <c r="N933">
        <v>25</v>
      </c>
      <c r="O933">
        <v>4</v>
      </c>
      <c r="P933">
        <v>19</v>
      </c>
      <c r="Q933">
        <f t="shared" si="42"/>
        <v>2</v>
      </c>
      <c r="R933">
        <f t="shared" si="43"/>
        <v>15</v>
      </c>
      <c r="S933">
        <v>0</v>
      </c>
      <c r="T933">
        <v>0</v>
      </c>
      <c r="U933">
        <v>1</v>
      </c>
      <c r="V933">
        <v>1</v>
      </c>
      <c r="W933">
        <f t="shared" si="44"/>
        <v>1</v>
      </c>
      <c r="X933">
        <v>927</v>
      </c>
    </row>
    <row r="934" spans="1:24" x14ac:dyDescent="0.3">
      <c r="A934">
        <v>4</v>
      </c>
      <c r="B934">
        <v>2</v>
      </c>
      <c r="C934">
        <v>1</v>
      </c>
      <c r="D934">
        <v>7</v>
      </c>
      <c r="E934">
        <v>2004</v>
      </c>
      <c r="F934">
        <v>0</v>
      </c>
      <c r="G934">
        <v>9</v>
      </c>
      <c r="H934" t="s">
        <v>230</v>
      </c>
      <c r="I934">
        <v>2000</v>
      </c>
      <c r="J934">
        <v>1996</v>
      </c>
      <c r="K934">
        <f>VLOOKUP(E934,Plan4!$A$4:$E$32,4,0)</f>
        <v>1992</v>
      </c>
      <c r="L934">
        <v>2008</v>
      </c>
      <c r="M934">
        <v>4</v>
      </c>
      <c r="N934">
        <v>12</v>
      </c>
      <c r="O934">
        <v>2</v>
      </c>
      <c r="P934">
        <v>8</v>
      </c>
      <c r="Q934">
        <f t="shared" si="42"/>
        <v>1</v>
      </c>
      <c r="R934">
        <f t="shared" si="43"/>
        <v>12</v>
      </c>
      <c r="S934">
        <v>0</v>
      </c>
      <c r="T934">
        <v>0</v>
      </c>
      <c r="U934">
        <v>1</v>
      </c>
      <c r="V934">
        <v>1</v>
      </c>
      <c r="W934">
        <f t="shared" si="44"/>
        <v>1</v>
      </c>
      <c r="X934">
        <v>927</v>
      </c>
    </row>
    <row r="935" spans="1:24" x14ac:dyDescent="0.3">
      <c r="A935">
        <v>3</v>
      </c>
      <c r="B935">
        <v>11</v>
      </c>
      <c r="C935">
        <v>6</v>
      </c>
      <c r="D935">
        <v>20</v>
      </c>
      <c r="E935">
        <v>2004</v>
      </c>
      <c r="F935">
        <v>0</v>
      </c>
      <c r="G935">
        <v>8</v>
      </c>
      <c r="H935" t="s">
        <v>224</v>
      </c>
      <c r="I935">
        <v>2000</v>
      </c>
      <c r="J935">
        <v>1996</v>
      </c>
      <c r="K935">
        <f>VLOOKUP(E935,Plan4!$A$4:$E$32,4,0)</f>
        <v>1992</v>
      </c>
      <c r="L935">
        <v>2008</v>
      </c>
      <c r="M935">
        <v>3</v>
      </c>
      <c r="N935">
        <v>11</v>
      </c>
      <c r="O935">
        <v>5</v>
      </c>
      <c r="P935">
        <v>17</v>
      </c>
      <c r="Q935">
        <f t="shared" si="42"/>
        <v>13</v>
      </c>
      <c r="R935">
        <f t="shared" si="43"/>
        <v>22</v>
      </c>
      <c r="S935">
        <v>0</v>
      </c>
      <c r="T935">
        <v>0</v>
      </c>
      <c r="U935">
        <v>1</v>
      </c>
      <c r="V935">
        <v>1</v>
      </c>
      <c r="W935">
        <f t="shared" si="44"/>
        <v>1</v>
      </c>
      <c r="X935">
        <v>927</v>
      </c>
    </row>
    <row r="936" spans="1:24" x14ac:dyDescent="0.3">
      <c r="A936">
        <v>3</v>
      </c>
      <c r="B936">
        <v>6</v>
      </c>
      <c r="C936">
        <v>3</v>
      </c>
      <c r="D936">
        <v>12</v>
      </c>
      <c r="E936">
        <v>2004</v>
      </c>
      <c r="F936">
        <v>0</v>
      </c>
      <c r="G936">
        <v>9</v>
      </c>
      <c r="H936" t="s">
        <v>223</v>
      </c>
      <c r="I936">
        <v>2000</v>
      </c>
      <c r="J936">
        <v>1996</v>
      </c>
      <c r="K936">
        <f>VLOOKUP(E936,Plan4!$A$4:$E$32,4,0)</f>
        <v>1992</v>
      </c>
      <c r="L936">
        <v>2008</v>
      </c>
      <c r="M936">
        <v>3</v>
      </c>
      <c r="N936">
        <v>14</v>
      </c>
      <c r="O936">
        <v>3</v>
      </c>
      <c r="P936">
        <v>22</v>
      </c>
      <c r="Q936">
        <f t="shared" si="42"/>
        <v>7</v>
      </c>
      <c r="R936">
        <f t="shared" si="43"/>
        <v>18</v>
      </c>
      <c r="S936">
        <v>0</v>
      </c>
      <c r="T936">
        <v>0</v>
      </c>
      <c r="U936">
        <v>1</v>
      </c>
      <c r="V936">
        <v>1</v>
      </c>
      <c r="W936">
        <f t="shared" si="44"/>
        <v>1</v>
      </c>
      <c r="X936">
        <v>927</v>
      </c>
    </row>
    <row r="937" spans="1:24" x14ac:dyDescent="0.3">
      <c r="A937">
        <v>3</v>
      </c>
      <c r="B937">
        <v>3</v>
      </c>
      <c r="C937">
        <v>5</v>
      </c>
      <c r="D937">
        <v>11</v>
      </c>
      <c r="E937">
        <v>2004</v>
      </c>
      <c r="F937">
        <v>0</v>
      </c>
      <c r="G937">
        <v>9</v>
      </c>
      <c r="H937" t="s">
        <v>253</v>
      </c>
      <c r="I937">
        <v>2000</v>
      </c>
      <c r="J937">
        <v>1996</v>
      </c>
      <c r="K937">
        <f>VLOOKUP(E937,Plan4!$A$4:$E$32,4,0)</f>
        <v>1992</v>
      </c>
      <c r="L937">
        <v>2008</v>
      </c>
      <c r="M937">
        <v>3</v>
      </c>
      <c r="N937">
        <v>5</v>
      </c>
      <c r="O937">
        <v>4</v>
      </c>
      <c r="P937">
        <v>6</v>
      </c>
      <c r="Q937">
        <f t="shared" si="42"/>
        <v>2</v>
      </c>
      <c r="R937">
        <f t="shared" si="43"/>
        <v>6</v>
      </c>
      <c r="S937">
        <v>0</v>
      </c>
      <c r="T937">
        <v>0</v>
      </c>
      <c r="U937">
        <v>1</v>
      </c>
      <c r="V937">
        <v>1</v>
      </c>
      <c r="W937">
        <f t="shared" si="44"/>
        <v>1</v>
      </c>
      <c r="X937">
        <v>927</v>
      </c>
    </row>
    <row r="938" spans="1:24" x14ac:dyDescent="0.3">
      <c r="A938">
        <v>3</v>
      </c>
      <c r="B938">
        <v>2</v>
      </c>
      <c r="C938">
        <v>5</v>
      </c>
      <c r="D938">
        <v>10</v>
      </c>
      <c r="E938">
        <v>2004</v>
      </c>
      <c r="F938">
        <v>0</v>
      </c>
      <c r="G938">
        <v>9</v>
      </c>
      <c r="H938" t="s">
        <v>244</v>
      </c>
      <c r="I938">
        <v>2000</v>
      </c>
      <c r="J938">
        <v>1996</v>
      </c>
      <c r="K938">
        <f>VLOOKUP(E938,Plan4!$A$4:$E$32,4,0)</f>
        <v>1992</v>
      </c>
      <c r="L938">
        <v>2008</v>
      </c>
      <c r="M938">
        <v>6</v>
      </c>
      <c r="N938">
        <v>14</v>
      </c>
      <c r="O938">
        <v>7</v>
      </c>
      <c r="P938">
        <v>17</v>
      </c>
      <c r="Q938">
        <f t="shared" si="42"/>
        <v>3</v>
      </c>
      <c r="R938">
        <f t="shared" si="43"/>
        <v>19</v>
      </c>
      <c r="S938">
        <v>0</v>
      </c>
      <c r="T938">
        <v>0</v>
      </c>
      <c r="U938">
        <v>1</v>
      </c>
      <c r="V938">
        <v>1</v>
      </c>
      <c r="W938">
        <f t="shared" si="44"/>
        <v>1</v>
      </c>
      <c r="X938">
        <v>927</v>
      </c>
    </row>
    <row r="939" spans="1:24" x14ac:dyDescent="0.3">
      <c r="A939">
        <v>3</v>
      </c>
      <c r="B939">
        <v>2</v>
      </c>
      <c r="C939">
        <v>0</v>
      </c>
      <c r="D939">
        <v>5</v>
      </c>
      <c r="E939">
        <v>2004</v>
      </c>
      <c r="F939">
        <v>0</v>
      </c>
      <c r="G939">
        <v>14</v>
      </c>
      <c r="H939" t="s">
        <v>240</v>
      </c>
      <c r="I939">
        <v>2000</v>
      </c>
      <c r="J939">
        <v>1996</v>
      </c>
      <c r="K939">
        <f>VLOOKUP(E939,Plan4!$A$4:$E$32,4,0)</f>
        <v>1992</v>
      </c>
      <c r="L939">
        <v>2008</v>
      </c>
      <c r="M939">
        <v>1</v>
      </c>
      <c r="N939">
        <v>4</v>
      </c>
      <c r="O939">
        <v>3</v>
      </c>
      <c r="P939">
        <v>6</v>
      </c>
      <c r="Q939">
        <f t="shared" si="42"/>
        <v>1</v>
      </c>
      <c r="R939">
        <f t="shared" si="43"/>
        <v>10</v>
      </c>
      <c r="S939">
        <v>0</v>
      </c>
      <c r="T939">
        <v>0</v>
      </c>
      <c r="U939">
        <v>1</v>
      </c>
      <c r="V939">
        <v>1</v>
      </c>
      <c r="W939">
        <f t="shared" si="44"/>
        <v>1</v>
      </c>
      <c r="X939">
        <v>927</v>
      </c>
    </row>
    <row r="940" spans="1:24" x14ac:dyDescent="0.3">
      <c r="A940">
        <v>3</v>
      </c>
      <c r="B940">
        <v>1</v>
      </c>
      <c r="C940">
        <v>4</v>
      </c>
      <c r="D940">
        <v>8</v>
      </c>
      <c r="E940">
        <v>2004</v>
      </c>
      <c r="F940">
        <v>0</v>
      </c>
      <c r="G940">
        <v>11</v>
      </c>
      <c r="H940" t="s">
        <v>289</v>
      </c>
      <c r="I940">
        <v>2000</v>
      </c>
      <c r="J940">
        <v>1996</v>
      </c>
      <c r="K940">
        <f>VLOOKUP(E940,Plan4!$A$4:$E$32,4,0)</f>
        <v>1992</v>
      </c>
      <c r="L940">
        <v>2008</v>
      </c>
      <c r="M940">
        <v>1</v>
      </c>
      <c r="N940">
        <v>3</v>
      </c>
      <c r="O940">
        <v>1</v>
      </c>
      <c r="P940">
        <v>2</v>
      </c>
      <c r="Q940">
        <f t="shared" si="42"/>
        <v>0</v>
      </c>
      <c r="R940">
        <f t="shared" si="43"/>
        <v>1</v>
      </c>
      <c r="S940">
        <v>0</v>
      </c>
      <c r="T940">
        <v>0</v>
      </c>
      <c r="U940">
        <v>1</v>
      </c>
      <c r="V940">
        <v>1</v>
      </c>
      <c r="W940">
        <f t="shared" si="44"/>
        <v>1</v>
      </c>
      <c r="X940">
        <v>927</v>
      </c>
    </row>
    <row r="941" spans="1:24" x14ac:dyDescent="0.3">
      <c r="A941">
        <v>2</v>
      </c>
      <c r="B941">
        <v>5</v>
      </c>
      <c r="C941">
        <v>6</v>
      </c>
      <c r="D941">
        <v>13</v>
      </c>
      <c r="E941">
        <v>2004</v>
      </c>
      <c r="F941">
        <v>0</v>
      </c>
      <c r="G941">
        <v>10</v>
      </c>
      <c r="H941" t="s">
        <v>320</v>
      </c>
      <c r="I941">
        <v>2000</v>
      </c>
      <c r="J941">
        <v>1996</v>
      </c>
      <c r="K941">
        <f>VLOOKUP(E941,Plan4!$A$4:$E$32,4,0)</f>
        <v>1992</v>
      </c>
      <c r="L941">
        <v>2008</v>
      </c>
      <c r="M941">
        <v>3</v>
      </c>
      <c r="N941">
        <v>17</v>
      </c>
      <c r="O941">
        <v>1</v>
      </c>
      <c r="P941">
        <v>15</v>
      </c>
      <c r="Q941">
        <f t="shared" si="42"/>
        <v>0</v>
      </c>
      <c r="R941">
        <f t="shared" si="43"/>
        <v>0</v>
      </c>
      <c r="S941">
        <v>0</v>
      </c>
      <c r="T941">
        <v>0</v>
      </c>
      <c r="U941">
        <v>1</v>
      </c>
      <c r="V941">
        <v>1</v>
      </c>
      <c r="W941">
        <f t="shared" si="44"/>
        <v>0</v>
      </c>
      <c r="X941">
        <v>927</v>
      </c>
    </row>
    <row r="942" spans="1:24" x14ac:dyDescent="0.3">
      <c r="A942">
        <v>2</v>
      </c>
      <c r="B942">
        <v>4</v>
      </c>
      <c r="C942">
        <v>1</v>
      </c>
      <c r="D942">
        <v>7</v>
      </c>
      <c r="E942">
        <v>2004</v>
      </c>
      <c r="F942">
        <v>0</v>
      </c>
      <c r="G942">
        <v>10</v>
      </c>
      <c r="H942" t="s">
        <v>215</v>
      </c>
      <c r="I942">
        <v>2000</v>
      </c>
      <c r="J942">
        <v>1996</v>
      </c>
      <c r="K942">
        <f>VLOOKUP(E942,Plan4!$A$4:$E$32,4,0)</f>
        <v>1992</v>
      </c>
      <c r="L942">
        <v>2008</v>
      </c>
      <c r="M942">
        <v>2</v>
      </c>
      <c r="N942">
        <v>3</v>
      </c>
      <c r="O942">
        <v>0</v>
      </c>
      <c r="P942">
        <v>3</v>
      </c>
      <c r="Q942">
        <f t="shared" si="42"/>
        <v>0</v>
      </c>
      <c r="R942">
        <f t="shared" si="43"/>
        <v>2</v>
      </c>
      <c r="S942">
        <v>0</v>
      </c>
      <c r="T942">
        <v>0</v>
      </c>
      <c r="U942">
        <v>1</v>
      </c>
      <c r="V942">
        <v>1</v>
      </c>
      <c r="W942">
        <f t="shared" si="44"/>
        <v>1</v>
      </c>
      <c r="X942">
        <v>927</v>
      </c>
    </row>
    <row r="943" spans="1:24" x14ac:dyDescent="0.3">
      <c r="A943">
        <v>2</v>
      </c>
      <c r="B943">
        <v>3</v>
      </c>
      <c r="C943">
        <v>2</v>
      </c>
      <c r="D943">
        <v>7</v>
      </c>
      <c r="E943">
        <v>2004</v>
      </c>
      <c r="F943">
        <v>0</v>
      </c>
      <c r="G943">
        <v>11</v>
      </c>
      <c r="H943" t="s">
        <v>270</v>
      </c>
      <c r="I943">
        <v>2000</v>
      </c>
      <c r="J943">
        <v>1996</v>
      </c>
      <c r="K943">
        <f>VLOOKUP(E943,Plan4!$A$4:$E$32,4,0)</f>
        <v>1992</v>
      </c>
      <c r="L943">
        <v>2008</v>
      </c>
      <c r="M943">
        <v>4</v>
      </c>
      <c r="N943">
        <v>8</v>
      </c>
      <c r="O943">
        <v>2</v>
      </c>
      <c r="P943">
        <v>3</v>
      </c>
      <c r="Q943">
        <f t="shared" si="42"/>
        <v>1</v>
      </c>
      <c r="R943">
        <f t="shared" si="43"/>
        <v>3</v>
      </c>
      <c r="S943">
        <v>0</v>
      </c>
      <c r="T943">
        <v>0</v>
      </c>
      <c r="U943">
        <v>1</v>
      </c>
      <c r="V943">
        <v>1</v>
      </c>
      <c r="W943">
        <f t="shared" si="44"/>
        <v>1</v>
      </c>
      <c r="X943">
        <v>927</v>
      </c>
    </row>
    <row r="944" spans="1:24" x14ac:dyDescent="0.3">
      <c r="A944">
        <v>2</v>
      </c>
      <c r="B944">
        <v>2</v>
      </c>
      <c r="C944">
        <v>2</v>
      </c>
      <c r="D944">
        <v>6</v>
      </c>
      <c r="E944">
        <v>2004</v>
      </c>
      <c r="F944">
        <v>0</v>
      </c>
      <c r="G944">
        <v>7</v>
      </c>
      <c r="H944" t="s">
        <v>260</v>
      </c>
      <c r="I944">
        <v>2000</v>
      </c>
      <c r="J944">
        <v>1996</v>
      </c>
      <c r="K944">
        <f>VLOOKUP(E944,Plan4!$A$4:$E$32,4,0)</f>
        <v>1992</v>
      </c>
      <c r="L944">
        <v>2008</v>
      </c>
      <c r="M944">
        <v>3</v>
      </c>
      <c r="N944">
        <v>4</v>
      </c>
      <c r="O944">
        <v>1</v>
      </c>
      <c r="P944">
        <v>3</v>
      </c>
      <c r="Q944">
        <f t="shared" si="42"/>
        <v>0</v>
      </c>
      <c r="R944">
        <f t="shared" si="43"/>
        <v>3</v>
      </c>
      <c r="S944">
        <v>0</v>
      </c>
      <c r="T944">
        <v>0</v>
      </c>
      <c r="U944">
        <v>1</v>
      </c>
      <c r="V944">
        <v>1</v>
      </c>
      <c r="W944">
        <f t="shared" si="44"/>
        <v>1</v>
      </c>
      <c r="X944">
        <v>927</v>
      </c>
    </row>
    <row r="945" spans="1:24" x14ac:dyDescent="0.3">
      <c r="A945">
        <v>2</v>
      </c>
      <c r="B945">
        <v>2</v>
      </c>
      <c r="C945">
        <v>2</v>
      </c>
      <c r="D945">
        <v>6</v>
      </c>
      <c r="E945">
        <v>2004</v>
      </c>
      <c r="F945">
        <v>0</v>
      </c>
      <c r="G945">
        <v>11</v>
      </c>
      <c r="H945" t="s">
        <v>321</v>
      </c>
      <c r="I945">
        <v>2000</v>
      </c>
      <c r="J945">
        <v>1996</v>
      </c>
      <c r="K945">
        <f>VLOOKUP(E945,Plan4!$A$4:$E$32,4,0)</f>
        <v>1992</v>
      </c>
      <c r="L945">
        <v>2008</v>
      </c>
      <c r="M945">
        <v>1</v>
      </c>
      <c r="N945">
        <v>5</v>
      </c>
      <c r="O945">
        <v>1</v>
      </c>
      <c r="P945">
        <v>3</v>
      </c>
      <c r="Q945">
        <f t="shared" si="42"/>
        <v>0</v>
      </c>
      <c r="R945">
        <f t="shared" si="43"/>
        <v>0</v>
      </c>
      <c r="S945">
        <v>0</v>
      </c>
      <c r="T945">
        <v>0</v>
      </c>
      <c r="U945">
        <v>1</v>
      </c>
      <c r="V945">
        <v>1</v>
      </c>
      <c r="W945">
        <f t="shared" si="44"/>
        <v>0</v>
      </c>
      <c r="X945">
        <v>927</v>
      </c>
    </row>
    <row r="946" spans="1:24" x14ac:dyDescent="0.3">
      <c r="A946">
        <v>2</v>
      </c>
      <c r="B946">
        <v>2</v>
      </c>
      <c r="C946">
        <v>1</v>
      </c>
      <c r="D946">
        <v>5</v>
      </c>
      <c r="E946">
        <v>2004</v>
      </c>
      <c r="F946">
        <v>0</v>
      </c>
      <c r="G946">
        <v>17</v>
      </c>
      <c r="H946" t="s">
        <v>297</v>
      </c>
      <c r="I946">
        <v>2000</v>
      </c>
      <c r="J946">
        <v>1996</v>
      </c>
      <c r="K946">
        <f>VLOOKUP(E946,Plan4!$A$4:$E$32,4,0)</f>
        <v>1992</v>
      </c>
      <c r="L946">
        <v>2008</v>
      </c>
      <c r="M946">
        <v>0</v>
      </c>
      <c r="N946">
        <v>5</v>
      </c>
      <c r="O946">
        <v>0</v>
      </c>
      <c r="P946">
        <v>1</v>
      </c>
      <c r="Q946">
        <f t="shared" si="42"/>
        <v>0</v>
      </c>
      <c r="R946">
        <f t="shared" si="43"/>
        <v>1</v>
      </c>
      <c r="S946">
        <v>0</v>
      </c>
      <c r="T946">
        <v>0</v>
      </c>
      <c r="U946">
        <v>1</v>
      </c>
      <c r="V946">
        <v>1</v>
      </c>
      <c r="W946">
        <f t="shared" si="44"/>
        <v>1</v>
      </c>
      <c r="X946">
        <v>927</v>
      </c>
    </row>
    <row r="947" spans="1:24" x14ac:dyDescent="0.3">
      <c r="A947">
        <v>2</v>
      </c>
      <c r="B947">
        <v>2</v>
      </c>
      <c r="C947">
        <v>0</v>
      </c>
      <c r="D947">
        <v>4</v>
      </c>
      <c r="E947">
        <v>2004</v>
      </c>
      <c r="F947">
        <v>0</v>
      </c>
      <c r="G947">
        <v>10</v>
      </c>
      <c r="H947" t="s">
        <v>330</v>
      </c>
      <c r="I947">
        <v>2000</v>
      </c>
      <c r="J947">
        <v>1996</v>
      </c>
      <c r="K947">
        <f>VLOOKUP(E947,Plan4!$A$4:$E$32,4,0)</f>
        <v>1992</v>
      </c>
      <c r="L947">
        <v>2008</v>
      </c>
      <c r="M947">
        <v>0</v>
      </c>
      <c r="N947">
        <v>6</v>
      </c>
      <c r="O947">
        <v>0</v>
      </c>
      <c r="P947">
        <v>2</v>
      </c>
      <c r="Q947">
        <f t="shared" si="42"/>
        <v>0</v>
      </c>
      <c r="R947">
        <f t="shared" si="43"/>
        <v>0</v>
      </c>
      <c r="S947">
        <v>0</v>
      </c>
      <c r="T947">
        <v>0</v>
      </c>
      <c r="U947">
        <v>1</v>
      </c>
      <c r="V947">
        <v>1</v>
      </c>
      <c r="W947">
        <f t="shared" si="44"/>
        <v>0</v>
      </c>
      <c r="X947">
        <v>927</v>
      </c>
    </row>
    <row r="948" spans="1:24" x14ac:dyDescent="0.3">
      <c r="A948">
        <v>2</v>
      </c>
      <c r="B948">
        <v>1</v>
      </c>
      <c r="C948">
        <v>9</v>
      </c>
      <c r="D948">
        <v>12</v>
      </c>
      <c r="E948">
        <v>2004</v>
      </c>
      <c r="F948">
        <v>0</v>
      </c>
      <c r="G948">
        <v>11</v>
      </c>
      <c r="H948" t="s">
        <v>264</v>
      </c>
      <c r="I948">
        <v>2000</v>
      </c>
      <c r="J948">
        <v>1996</v>
      </c>
      <c r="K948">
        <f>VLOOKUP(E948,Plan4!$A$4:$E$32,4,0)</f>
        <v>1992</v>
      </c>
      <c r="L948">
        <v>2008</v>
      </c>
      <c r="M948">
        <v>5</v>
      </c>
      <c r="N948">
        <v>13</v>
      </c>
      <c r="O948">
        <v>3</v>
      </c>
      <c r="P948">
        <v>15</v>
      </c>
      <c r="Q948">
        <f t="shared" si="42"/>
        <v>3</v>
      </c>
      <c r="R948">
        <f t="shared" si="43"/>
        <v>16</v>
      </c>
      <c r="S948">
        <v>0</v>
      </c>
      <c r="T948">
        <v>0</v>
      </c>
      <c r="U948">
        <v>1</v>
      </c>
      <c r="V948">
        <v>1</v>
      </c>
      <c r="W948">
        <f t="shared" si="44"/>
        <v>1</v>
      </c>
      <c r="X948">
        <v>927</v>
      </c>
    </row>
    <row r="949" spans="1:24" x14ac:dyDescent="0.3">
      <c r="A949">
        <v>2</v>
      </c>
      <c r="B949">
        <v>1</v>
      </c>
      <c r="C949">
        <v>5</v>
      </c>
      <c r="D949">
        <v>8</v>
      </c>
      <c r="E949">
        <v>2004</v>
      </c>
      <c r="F949">
        <v>0</v>
      </c>
      <c r="G949">
        <v>10</v>
      </c>
      <c r="H949" t="s">
        <v>217</v>
      </c>
      <c r="I949">
        <v>2000</v>
      </c>
      <c r="J949">
        <v>1996</v>
      </c>
      <c r="K949">
        <f>VLOOKUP(E949,Plan4!$A$4:$E$32,4,0)</f>
        <v>1992</v>
      </c>
      <c r="L949">
        <v>2008</v>
      </c>
      <c r="M949">
        <v>2</v>
      </c>
      <c r="N949">
        <v>6</v>
      </c>
      <c r="O949">
        <v>4</v>
      </c>
      <c r="P949">
        <v>6</v>
      </c>
      <c r="Q949">
        <f t="shared" si="42"/>
        <v>1</v>
      </c>
      <c r="R949">
        <f t="shared" si="43"/>
        <v>6</v>
      </c>
      <c r="S949">
        <v>0</v>
      </c>
      <c r="T949">
        <v>0</v>
      </c>
      <c r="U949">
        <v>1</v>
      </c>
      <c r="V949">
        <v>1</v>
      </c>
      <c r="W949">
        <f t="shared" si="44"/>
        <v>1</v>
      </c>
      <c r="X949">
        <v>927</v>
      </c>
    </row>
    <row r="950" spans="1:24" x14ac:dyDescent="0.3">
      <c r="A950">
        <v>2</v>
      </c>
      <c r="B950">
        <v>1</v>
      </c>
      <c r="C950">
        <v>2</v>
      </c>
      <c r="D950">
        <v>5</v>
      </c>
      <c r="E950">
        <v>2004</v>
      </c>
      <c r="F950">
        <v>0</v>
      </c>
      <c r="G950">
        <v>10</v>
      </c>
      <c r="H950" t="s">
        <v>254</v>
      </c>
      <c r="I950">
        <v>2000</v>
      </c>
      <c r="J950">
        <v>1996</v>
      </c>
      <c r="K950">
        <f>VLOOKUP(E950,Plan4!$A$4:$E$32,4,0)</f>
        <v>1992</v>
      </c>
      <c r="L950">
        <v>2008</v>
      </c>
      <c r="M950">
        <v>0</v>
      </c>
      <c r="N950">
        <v>9</v>
      </c>
      <c r="O950">
        <v>1</v>
      </c>
      <c r="P950">
        <v>6</v>
      </c>
      <c r="Q950">
        <f t="shared" si="42"/>
        <v>0</v>
      </c>
      <c r="R950">
        <f t="shared" si="43"/>
        <v>4</v>
      </c>
      <c r="S950">
        <v>0</v>
      </c>
      <c r="T950">
        <v>0</v>
      </c>
      <c r="U950">
        <v>1</v>
      </c>
      <c r="V950">
        <v>1</v>
      </c>
      <c r="W950">
        <f t="shared" si="44"/>
        <v>1</v>
      </c>
      <c r="X950">
        <v>927</v>
      </c>
    </row>
    <row r="951" spans="1:24" x14ac:dyDescent="0.3">
      <c r="A951">
        <v>2</v>
      </c>
      <c r="B951">
        <v>1</v>
      </c>
      <c r="C951">
        <v>2</v>
      </c>
      <c r="D951">
        <v>5</v>
      </c>
      <c r="E951">
        <v>2004</v>
      </c>
      <c r="F951">
        <v>0</v>
      </c>
      <c r="G951">
        <v>13</v>
      </c>
      <c r="H951" t="s">
        <v>327</v>
      </c>
      <c r="I951">
        <v>2000</v>
      </c>
      <c r="J951">
        <v>1996</v>
      </c>
      <c r="K951">
        <f>VLOOKUP(E951,Plan4!$A$4:$E$32,4,0)</f>
        <v>1992</v>
      </c>
      <c r="L951">
        <v>2008</v>
      </c>
      <c r="M951">
        <v>1</v>
      </c>
      <c r="N951">
        <v>4</v>
      </c>
      <c r="O951">
        <v>0</v>
      </c>
      <c r="P951">
        <v>2</v>
      </c>
      <c r="Q951">
        <f t="shared" si="42"/>
        <v>0</v>
      </c>
      <c r="R951">
        <f t="shared" si="43"/>
        <v>0</v>
      </c>
      <c r="S951">
        <v>0</v>
      </c>
      <c r="T951">
        <v>0</v>
      </c>
      <c r="U951">
        <v>1</v>
      </c>
      <c r="V951">
        <v>1</v>
      </c>
      <c r="W951">
        <f t="shared" si="44"/>
        <v>0</v>
      </c>
      <c r="X951">
        <v>927</v>
      </c>
    </row>
    <row r="952" spans="1:24" x14ac:dyDescent="0.3">
      <c r="A952">
        <v>2</v>
      </c>
      <c r="B952">
        <v>1</v>
      </c>
      <c r="C952">
        <v>0</v>
      </c>
      <c r="D952">
        <v>3</v>
      </c>
      <c r="E952">
        <v>2004</v>
      </c>
      <c r="F952">
        <v>0</v>
      </c>
      <c r="G952">
        <v>10</v>
      </c>
      <c r="H952" t="s">
        <v>272</v>
      </c>
      <c r="I952">
        <v>2000</v>
      </c>
      <c r="J952">
        <v>1996</v>
      </c>
      <c r="K952">
        <f>VLOOKUP(E952,Plan4!$A$4:$E$32,4,0)</f>
        <v>1992</v>
      </c>
      <c r="L952">
        <v>2008</v>
      </c>
      <c r="M952">
        <v>0</v>
      </c>
      <c r="N952">
        <v>5</v>
      </c>
      <c r="O952">
        <v>0</v>
      </c>
      <c r="P952">
        <v>2</v>
      </c>
      <c r="Q952">
        <f t="shared" si="42"/>
        <v>1</v>
      </c>
      <c r="R952">
        <f t="shared" si="43"/>
        <v>3</v>
      </c>
      <c r="S952">
        <v>0</v>
      </c>
      <c r="T952">
        <v>0</v>
      </c>
      <c r="U952">
        <v>1</v>
      </c>
      <c r="V952">
        <v>1</v>
      </c>
      <c r="W952">
        <f t="shared" si="44"/>
        <v>1</v>
      </c>
      <c r="X952">
        <v>927</v>
      </c>
    </row>
    <row r="953" spans="1:24" x14ac:dyDescent="0.3">
      <c r="A953">
        <v>2</v>
      </c>
      <c r="B953">
        <v>0</v>
      </c>
      <c r="C953">
        <v>4</v>
      </c>
      <c r="D953">
        <v>6</v>
      </c>
      <c r="E953">
        <v>2004</v>
      </c>
      <c r="F953">
        <v>0</v>
      </c>
      <c r="G953">
        <v>12</v>
      </c>
      <c r="H953" t="s">
        <v>242</v>
      </c>
      <c r="I953">
        <v>2000</v>
      </c>
      <c r="J953">
        <v>1996</v>
      </c>
      <c r="K953">
        <f>VLOOKUP(E953,Plan4!$A$4:$E$32,4,0)</f>
        <v>1992</v>
      </c>
      <c r="L953">
        <v>2008</v>
      </c>
      <c r="M953">
        <v>0</v>
      </c>
      <c r="N953">
        <v>4</v>
      </c>
      <c r="O953">
        <v>0</v>
      </c>
      <c r="P953">
        <v>3</v>
      </c>
      <c r="Q953">
        <f t="shared" si="42"/>
        <v>0</v>
      </c>
      <c r="R953">
        <f t="shared" si="43"/>
        <v>1</v>
      </c>
      <c r="S953">
        <v>0</v>
      </c>
      <c r="T953">
        <v>0</v>
      </c>
      <c r="U953">
        <v>1</v>
      </c>
      <c r="V953">
        <v>1</v>
      </c>
      <c r="W953">
        <f t="shared" si="44"/>
        <v>1</v>
      </c>
      <c r="X953">
        <v>927</v>
      </c>
    </row>
    <row r="954" spans="1:24" x14ac:dyDescent="0.3">
      <c r="A954">
        <v>2</v>
      </c>
      <c r="B954">
        <v>0</v>
      </c>
      <c r="C954">
        <v>1</v>
      </c>
      <c r="D954">
        <v>3</v>
      </c>
      <c r="E954">
        <v>2004</v>
      </c>
      <c r="F954">
        <v>0</v>
      </c>
      <c r="G954">
        <v>8</v>
      </c>
      <c r="H954" t="s">
        <v>250</v>
      </c>
      <c r="I954">
        <v>2000</v>
      </c>
      <c r="J954">
        <v>1996</v>
      </c>
      <c r="K954">
        <f>VLOOKUP(E954,Plan4!$A$4:$E$32,4,0)</f>
        <v>1992</v>
      </c>
      <c r="L954">
        <v>2008</v>
      </c>
      <c r="M954">
        <v>0</v>
      </c>
      <c r="N954">
        <v>1</v>
      </c>
      <c r="O954">
        <v>0</v>
      </c>
      <c r="P954">
        <v>0</v>
      </c>
      <c r="Q954">
        <f t="shared" si="42"/>
        <v>0</v>
      </c>
      <c r="R954">
        <f t="shared" si="43"/>
        <v>0</v>
      </c>
      <c r="S954">
        <v>0</v>
      </c>
      <c r="T954">
        <v>0</v>
      </c>
      <c r="U954">
        <v>1</v>
      </c>
      <c r="V954">
        <v>0</v>
      </c>
      <c r="W954">
        <f t="shared" si="44"/>
        <v>0</v>
      </c>
      <c r="X954">
        <v>927</v>
      </c>
    </row>
    <row r="955" spans="1:24" x14ac:dyDescent="0.3">
      <c r="A955">
        <v>1</v>
      </c>
      <c r="B955">
        <v>4</v>
      </c>
      <c r="C955">
        <v>3</v>
      </c>
      <c r="D955">
        <v>8</v>
      </c>
      <c r="E955">
        <v>2004</v>
      </c>
      <c r="F955">
        <v>0</v>
      </c>
      <c r="G955">
        <v>13</v>
      </c>
      <c r="H955" t="s">
        <v>319</v>
      </c>
      <c r="I955">
        <v>2000</v>
      </c>
      <c r="J955">
        <v>1996</v>
      </c>
      <c r="K955">
        <f>VLOOKUP(E955,Plan4!$A$4:$E$32,4,0)</f>
        <v>1992</v>
      </c>
      <c r="L955">
        <v>2008</v>
      </c>
      <c r="M955">
        <v>3</v>
      </c>
      <c r="N955">
        <v>7</v>
      </c>
      <c r="O955">
        <v>3</v>
      </c>
      <c r="P955">
        <v>11</v>
      </c>
      <c r="Q955">
        <f t="shared" si="42"/>
        <v>0</v>
      </c>
      <c r="R955">
        <f t="shared" si="43"/>
        <v>0</v>
      </c>
      <c r="S955">
        <v>0</v>
      </c>
      <c r="T955">
        <v>0</v>
      </c>
      <c r="U955">
        <v>1</v>
      </c>
      <c r="V955">
        <v>1</v>
      </c>
      <c r="W955">
        <f t="shared" si="44"/>
        <v>0</v>
      </c>
      <c r="X955">
        <v>927</v>
      </c>
    </row>
    <row r="956" spans="1:24" x14ac:dyDescent="0.3">
      <c r="A956">
        <v>1</v>
      </c>
      <c r="B956">
        <v>4</v>
      </c>
      <c r="C956">
        <v>2</v>
      </c>
      <c r="D956">
        <v>7</v>
      </c>
      <c r="E956">
        <v>2004</v>
      </c>
      <c r="F956">
        <v>0</v>
      </c>
      <c r="G956">
        <v>8</v>
      </c>
      <c r="H956" t="s">
        <v>278</v>
      </c>
      <c r="I956">
        <v>2000</v>
      </c>
      <c r="J956">
        <v>1996</v>
      </c>
      <c r="K956">
        <f>VLOOKUP(E956,Plan4!$A$4:$E$32,4,0)</f>
        <v>1992</v>
      </c>
      <c r="L956">
        <v>2008</v>
      </c>
      <c r="M956">
        <v>2</v>
      </c>
      <c r="N956">
        <v>7</v>
      </c>
      <c r="O956">
        <v>1</v>
      </c>
      <c r="P956">
        <v>8</v>
      </c>
      <c r="Q956">
        <f t="shared" si="42"/>
        <v>2</v>
      </c>
      <c r="R956">
        <f t="shared" si="43"/>
        <v>8</v>
      </c>
      <c r="S956">
        <v>0</v>
      </c>
      <c r="T956">
        <v>0</v>
      </c>
      <c r="U956">
        <v>1</v>
      </c>
      <c r="V956">
        <v>1</v>
      </c>
      <c r="W956">
        <f t="shared" si="44"/>
        <v>1</v>
      </c>
      <c r="X956">
        <v>927</v>
      </c>
    </row>
    <row r="957" spans="1:24" x14ac:dyDescent="0.3">
      <c r="A957">
        <v>1</v>
      </c>
      <c r="B957">
        <v>3</v>
      </c>
      <c r="C957">
        <v>5</v>
      </c>
      <c r="D957">
        <v>9</v>
      </c>
      <c r="E957">
        <v>2004</v>
      </c>
      <c r="F957">
        <v>0</v>
      </c>
      <c r="G957">
        <v>17</v>
      </c>
      <c r="H957" t="s">
        <v>318</v>
      </c>
      <c r="I957">
        <v>2000</v>
      </c>
      <c r="J957">
        <v>1996</v>
      </c>
      <c r="K957">
        <f>VLOOKUP(E957,Plan4!$A$4:$E$32,4,0)</f>
        <v>1992</v>
      </c>
      <c r="L957">
        <v>2008</v>
      </c>
      <c r="M957">
        <v>2</v>
      </c>
      <c r="N957">
        <v>8</v>
      </c>
      <c r="O957">
        <v>4</v>
      </c>
      <c r="P957">
        <v>11</v>
      </c>
      <c r="Q957">
        <f t="shared" si="42"/>
        <v>0</v>
      </c>
      <c r="R957">
        <f t="shared" si="43"/>
        <v>0</v>
      </c>
      <c r="S957">
        <v>0</v>
      </c>
      <c r="T957">
        <v>0</v>
      </c>
      <c r="U957">
        <v>1</v>
      </c>
      <c r="V957">
        <v>1</v>
      </c>
      <c r="W957">
        <f t="shared" si="44"/>
        <v>0</v>
      </c>
      <c r="X957">
        <v>927</v>
      </c>
    </row>
    <row r="958" spans="1:24" x14ac:dyDescent="0.3">
      <c r="A958">
        <v>1</v>
      </c>
      <c r="B958">
        <v>3</v>
      </c>
      <c r="C958">
        <v>2</v>
      </c>
      <c r="D958">
        <v>6</v>
      </c>
      <c r="E958">
        <v>2004</v>
      </c>
      <c r="F958">
        <v>0</v>
      </c>
      <c r="G958">
        <v>15</v>
      </c>
      <c r="H958" t="s">
        <v>234</v>
      </c>
      <c r="I958">
        <v>2000</v>
      </c>
      <c r="J958">
        <v>1996</v>
      </c>
      <c r="K958">
        <f>VLOOKUP(E958,Plan4!$A$4:$E$32,4,0)</f>
        <v>1992</v>
      </c>
      <c r="L958">
        <v>2008</v>
      </c>
      <c r="M958">
        <v>0</v>
      </c>
      <c r="N958">
        <v>5</v>
      </c>
      <c r="O958">
        <v>3</v>
      </c>
      <c r="P958">
        <v>5</v>
      </c>
      <c r="Q958">
        <f t="shared" si="42"/>
        <v>0</v>
      </c>
      <c r="R958">
        <f t="shared" si="43"/>
        <v>2</v>
      </c>
      <c r="S958">
        <v>0</v>
      </c>
      <c r="T958">
        <v>0</v>
      </c>
      <c r="U958">
        <v>1</v>
      </c>
      <c r="V958">
        <v>1</v>
      </c>
      <c r="W958">
        <f t="shared" si="44"/>
        <v>1</v>
      </c>
      <c r="X958">
        <v>927</v>
      </c>
    </row>
    <row r="959" spans="1:24" x14ac:dyDescent="0.3">
      <c r="A959">
        <v>1</v>
      </c>
      <c r="B959">
        <v>2</v>
      </c>
      <c r="C959">
        <v>2</v>
      </c>
      <c r="D959">
        <v>5</v>
      </c>
      <c r="E959">
        <v>2004</v>
      </c>
      <c r="F959">
        <v>0</v>
      </c>
      <c r="G959">
        <v>10</v>
      </c>
      <c r="H959" t="s">
        <v>310</v>
      </c>
      <c r="I959">
        <v>2000</v>
      </c>
      <c r="J959">
        <v>1996</v>
      </c>
      <c r="K959">
        <f>VLOOKUP(E959,Plan4!$A$4:$E$32,4,0)</f>
        <v>1992</v>
      </c>
      <c r="L959">
        <v>2008</v>
      </c>
      <c r="M959">
        <v>1</v>
      </c>
      <c r="N959">
        <v>2</v>
      </c>
      <c r="O959">
        <v>1</v>
      </c>
      <c r="P959">
        <v>2</v>
      </c>
      <c r="Q959">
        <f t="shared" si="42"/>
        <v>0</v>
      </c>
      <c r="R959">
        <f t="shared" si="43"/>
        <v>3</v>
      </c>
      <c r="S959">
        <v>0</v>
      </c>
      <c r="T959">
        <v>0</v>
      </c>
      <c r="U959">
        <v>1</v>
      </c>
      <c r="V959">
        <v>1</v>
      </c>
      <c r="W959">
        <f t="shared" si="44"/>
        <v>1</v>
      </c>
      <c r="X959">
        <v>927</v>
      </c>
    </row>
    <row r="960" spans="1:24" x14ac:dyDescent="0.3">
      <c r="A960">
        <v>1</v>
      </c>
      <c r="B960">
        <v>2</v>
      </c>
      <c r="C960">
        <v>0</v>
      </c>
      <c r="D960">
        <v>3</v>
      </c>
      <c r="E960">
        <v>2004</v>
      </c>
      <c r="F960">
        <v>0</v>
      </c>
      <c r="G960">
        <v>12</v>
      </c>
      <c r="H960" t="s">
        <v>308</v>
      </c>
      <c r="I960">
        <v>2000</v>
      </c>
      <c r="J960">
        <v>1996</v>
      </c>
      <c r="K960">
        <f>VLOOKUP(E960,Plan4!$A$4:$E$32,4,0)</f>
        <v>1992</v>
      </c>
      <c r="L960">
        <v>2008</v>
      </c>
      <c r="M960">
        <v>2</v>
      </c>
      <c r="N960">
        <v>5</v>
      </c>
      <c r="O960">
        <v>0</v>
      </c>
      <c r="P960">
        <v>1</v>
      </c>
      <c r="Q960">
        <f t="shared" si="42"/>
        <v>1</v>
      </c>
      <c r="R960">
        <f t="shared" si="43"/>
        <v>2</v>
      </c>
      <c r="S960">
        <v>0</v>
      </c>
      <c r="T960">
        <v>0</v>
      </c>
      <c r="U960">
        <v>1</v>
      </c>
      <c r="V960">
        <v>1</v>
      </c>
      <c r="W960">
        <f t="shared" si="44"/>
        <v>1</v>
      </c>
      <c r="X960">
        <v>927</v>
      </c>
    </row>
    <row r="961" spans="1:24" x14ac:dyDescent="0.3">
      <c r="A961">
        <v>1</v>
      </c>
      <c r="B961">
        <v>1</v>
      </c>
      <c r="C961">
        <v>3</v>
      </c>
      <c r="D961">
        <v>5</v>
      </c>
      <c r="E961">
        <v>2004</v>
      </c>
      <c r="F961">
        <v>0</v>
      </c>
      <c r="G961">
        <v>8</v>
      </c>
      <c r="H961" t="s">
        <v>248</v>
      </c>
      <c r="I961">
        <v>2000</v>
      </c>
      <c r="J961">
        <v>1996</v>
      </c>
      <c r="K961">
        <f>VLOOKUP(E961,Plan4!$A$4:$E$32,4,0)</f>
        <v>1992</v>
      </c>
      <c r="L961">
        <v>2008</v>
      </c>
      <c r="M961">
        <v>0</v>
      </c>
      <c r="N961">
        <v>0</v>
      </c>
      <c r="O961">
        <v>0</v>
      </c>
      <c r="P961">
        <v>0</v>
      </c>
      <c r="Q961">
        <f t="shared" si="42"/>
        <v>0</v>
      </c>
      <c r="R961">
        <f t="shared" si="43"/>
        <v>0</v>
      </c>
      <c r="S961">
        <v>0</v>
      </c>
      <c r="T961">
        <v>0</v>
      </c>
      <c r="U961">
        <v>0</v>
      </c>
      <c r="V961">
        <v>0</v>
      </c>
      <c r="W961">
        <f t="shared" si="44"/>
        <v>0</v>
      </c>
      <c r="X961">
        <v>927</v>
      </c>
    </row>
    <row r="962" spans="1:24" x14ac:dyDescent="0.3">
      <c r="A962">
        <v>1</v>
      </c>
      <c r="B962">
        <v>1</v>
      </c>
      <c r="C962">
        <v>3</v>
      </c>
      <c r="D962">
        <v>5</v>
      </c>
      <c r="E962">
        <v>2004</v>
      </c>
      <c r="F962">
        <v>0</v>
      </c>
      <c r="G962">
        <v>14</v>
      </c>
      <c r="H962" t="s">
        <v>218</v>
      </c>
      <c r="I962">
        <v>2000</v>
      </c>
      <c r="J962">
        <v>1996</v>
      </c>
      <c r="K962">
        <f>VLOOKUP(E962,Plan4!$A$4:$E$32,4,0)</f>
        <v>1992</v>
      </c>
      <c r="L962">
        <v>2008</v>
      </c>
      <c r="M962">
        <v>1</v>
      </c>
      <c r="N962">
        <v>9</v>
      </c>
      <c r="O962">
        <v>4</v>
      </c>
      <c r="P962">
        <v>7</v>
      </c>
      <c r="Q962">
        <f t="shared" si="42"/>
        <v>1</v>
      </c>
      <c r="R962">
        <f t="shared" si="43"/>
        <v>1</v>
      </c>
      <c r="S962">
        <v>0</v>
      </c>
      <c r="T962">
        <v>0</v>
      </c>
      <c r="U962">
        <v>1</v>
      </c>
      <c r="V962">
        <v>1</v>
      </c>
      <c r="W962">
        <f t="shared" si="44"/>
        <v>1</v>
      </c>
      <c r="X962">
        <v>927</v>
      </c>
    </row>
    <row r="963" spans="1:24" x14ac:dyDescent="0.3">
      <c r="A963">
        <v>1</v>
      </c>
      <c r="B963">
        <v>1</v>
      </c>
      <c r="C963">
        <v>2</v>
      </c>
      <c r="D963">
        <v>4</v>
      </c>
      <c r="E963">
        <v>2004</v>
      </c>
      <c r="F963">
        <v>0</v>
      </c>
      <c r="G963">
        <v>12</v>
      </c>
      <c r="H963" t="s">
        <v>302</v>
      </c>
      <c r="I963">
        <v>2000</v>
      </c>
      <c r="J963">
        <v>1996</v>
      </c>
      <c r="K963">
        <f>VLOOKUP(E963,Plan4!$A$4:$E$32,4,0)</f>
        <v>1992</v>
      </c>
      <c r="L963">
        <v>2008</v>
      </c>
      <c r="M963">
        <v>1</v>
      </c>
      <c r="N963">
        <v>6</v>
      </c>
      <c r="O963">
        <v>1</v>
      </c>
      <c r="P963">
        <v>4</v>
      </c>
      <c r="Q963">
        <f t="shared" ref="Q963:Q1026" si="45">SUMIFS($A$2:$A$1248,$H$2:$H$1248,$H963,$E$2:$E$1248,$K963)</f>
        <v>2</v>
      </c>
      <c r="R963">
        <f t="shared" ref="R963:R1026" si="46">SUMIFS($D$2:$D$1248,$H$2:$H$1248,$H963,$E$2:$E$1248,$K963)</f>
        <v>5</v>
      </c>
      <c r="S963">
        <v>0</v>
      </c>
      <c r="T963">
        <v>0</v>
      </c>
      <c r="U963">
        <v>1</v>
      </c>
      <c r="V963">
        <v>1</v>
      </c>
      <c r="W963">
        <f t="shared" ref="W963:W1026" si="47">COUNTIFS($H$2:$H$1248,$H963,$E$2:$E$1248,$K$2:$K$1248)</f>
        <v>1</v>
      </c>
      <c r="X963">
        <v>927</v>
      </c>
    </row>
    <row r="964" spans="1:24" x14ac:dyDescent="0.3">
      <c r="A964">
        <v>1</v>
      </c>
      <c r="B964">
        <v>1</v>
      </c>
      <c r="C964">
        <v>1</v>
      </c>
      <c r="D964">
        <v>3</v>
      </c>
      <c r="E964">
        <v>2004</v>
      </c>
      <c r="F964">
        <v>0</v>
      </c>
      <c r="G964">
        <v>11</v>
      </c>
      <c r="H964" t="s">
        <v>290</v>
      </c>
      <c r="I964">
        <v>2000</v>
      </c>
      <c r="J964">
        <v>1996</v>
      </c>
      <c r="K964">
        <f>VLOOKUP(E964,Plan4!$A$4:$E$32,4,0)</f>
        <v>1992</v>
      </c>
      <c r="L964">
        <v>2008</v>
      </c>
      <c r="M964">
        <v>0</v>
      </c>
      <c r="N964">
        <v>0</v>
      </c>
      <c r="O964">
        <v>0</v>
      </c>
      <c r="P964">
        <v>0</v>
      </c>
      <c r="Q964">
        <f t="shared" si="45"/>
        <v>0</v>
      </c>
      <c r="R964">
        <f t="shared" si="46"/>
        <v>0</v>
      </c>
      <c r="S964">
        <v>0</v>
      </c>
      <c r="T964">
        <v>0</v>
      </c>
      <c r="U964">
        <v>0</v>
      </c>
      <c r="V964">
        <v>0</v>
      </c>
      <c r="W964">
        <f t="shared" si="47"/>
        <v>0</v>
      </c>
      <c r="X964">
        <v>927</v>
      </c>
    </row>
    <row r="965" spans="1:24" x14ac:dyDescent="0.3">
      <c r="A965">
        <v>1</v>
      </c>
      <c r="B965">
        <v>0</v>
      </c>
      <c r="C965">
        <v>4</v>
      </c>
      <c r="D965">
        <v>5</v>
      </c>
      <c r="E965">
        <v>2004</v>
      </c>
      <c r="F965">
        <v>0</v>
      </c>
      <c r="G965">
        <v>13</v>
      </c>
      <c r="H965" t="s">
        <v>328</v>
      </c>
      <c r="I965">
        <v>2000</v>
      </c>
      <c r="J965">
        <v>1996</v>
      </c>
      <c r="K965">
        <f>VLOOKUP(E965,Plan4!$A$4:$E$32,4,0)</f>
        <v>1992</v>
      </c>
      <c r="L965">
        <v>2008</v>
      </c>
      <c r="M965">
        <v>2</v>
      </c>
      <c r="N965">
        <v>3</v>
      </c>
      <c r="O965">
        <v>0</v>
      </c>
      <c r="P965">
        <v>1</v>
      </c>
      <c r="Q965">
        <f t="shared" si="45"/>
        <v>0</v>
      </c>
      <c r="R965">
        <f t="shared" si="46"/>
        <v>0</v>
      </c>
      <c r="S965">
        <v>0</v>
      </c>
      <c r="T965">
        <v>0</v>
      </c>
      <c r="U965">
        <v>1</v>
      </c>
      <c r="V965">
        <v>1</v>
      </c>
      <c r="W965">
        <f t="shared" si="47"/>
        <v>0</v>
      </c>
      <c r="X965">
        <v>927</v>
      </c>
    </row>
    <row r="966" spans="1:24" x14ac:dyDescent="0.3">
      <c r="A966">
        <v>1</v>
      </c>
      <c r="B966">
        <v>0</v>
      </c>
      <c r="C966">
        <v>2</v>
      </c>
      <c r="D966">
        <v>3</v>
      </c>
      <c r="E966">
        <v>2004</v>
      </c>
      <c r="F966">
        <v>0</v>
      </c>
      <c r="G966">
        <v>10</v>
      </c>
      <c r="H966" t="s">
        <v>220</v>
      </c>
      <c r="I966">
        <v>2000</v>
      </c>
      <c r="J966">
        <v>1996</v>
      </c>
      <c r="K966">
        <f>VLOOKUP(E966,Plan4!$A$4:$E$32,4,0)</f>
        <v>1992</v>
      </c>
      <c r="L966">
        <v>2008</v>
      </c>
      <c r="M966">
        <v>0</v>
      </c>
      <c r="N966">
        <v>5</v>
      </c>
      <c r="O966">
        <v>2</v>
      </c>
      <c r="P966">
        <v>6</v>
      </c>
      <c r="Q966">
        <f t="shared" si="45"/>
        <v>0</v>
      </c>
      <c r="R966">
        <f t="shared" si="46"/>
        <v>3</v>
      </c>
      <c r="S966">
        <v>0</v>
      </c>
      <c r="T966">
        <v>0</v>
      </c>
      <c r="U966">
        <v>1</v>
      </c>
      <c r="V966">
        <v>1</v>
      </c>
      <c r="W966">
        <f t="shared" si="47"/>
        <v>1</v>
      </c>
      <c r="X966">
        <v>927</v>
      </c>
    </row>
    <row r="967" spans="1:24" x14ac:dyDescent="0.3">
      <c r="A967">
        <v>1</v>
      </c>
      <c r="B967">
        <v>0</v>
      </c>
      <c r="C967">
        <v>1</v>
      </c>
      <c r="D967">
        <v>2</v>
      </c>
      <c r="E967">
        <v>2004</v>
      </c>
      <c r="F967">
        <v>0</v>
      </c>
      <c r="G967">
        <v>10</v>
      </c>
      <c r="H967" t="s">
        <v>269</v>
      </c>
      <c r="I967">
        <v>2000</v>
      </c>
      <c r="J967">
        <v>1996</v>
      </c>
      <c r="K967">
        <f>VLOOKUP(E967,Plan4!$A$4:$E$32,4,0)</f>
        <v>1992</v>
      </c>
      <c r="L967">
        <v>2008</v>
      </c>
      <c r="M967">
        <v>2</v>
      </c>
      <c r="N967">
        <v>3</v>
      </c>
      <c r="O967">
        <v>0</v>
      </c>
      <c r="P967">
        <v>1</v>
      </c>
      <c r="Q967">
        <f t="shared" si="45"/>
        <v>0</v>
      </c>
      <c r="R967">
        <f t="shared" si="46"/>
        <v>1</v>
      </c>
      <c r="S967">
        <v>0</v>
      </c>
      <c r="T967">
        <v>0</v>
      </c>
      <c r="U967">
        <v>1</v>
      </c>
      <c r="V967">
        <v>1</v>
      </c>
      <c r="W967">
        <f t="shared" si="47"/>
        <v>1</v>
      </c>
      <c r="X967">
        <v>927</v>
      </c>
    </row>
    <row r="968" spans="1:24" x14ac:dyDescent="0.3">
      <c r="A968">
        <v>1</v>
      </c>
      <c r="B968">
        <v>0</v>
      </c>
      <c r="C968">
        <v>1</v>
      </c>
      <c r="D968">
        <v>2</v>
      </c>
      <c r="E968">
        <v>2004</v>
      </c>
      <c r="F968">
        <v>0</v>
      </c>
      <c r="G968">
        <v>9</v>
      </c>
      <c r="H968" t="s">
        <v>312</v>
      </c>
      <c r="I968">
        <v>2000</v>
      </c>
      <c r="J968">
        <v>1996</v>
      </c>
      <c r="K968">
        <f>VLOOKUP(E968,Plan4!$A$4:$E$32,4,0)</f>
        <v>1992</v>
      </c>
      <c r="L968">
        <v>2008</v>
      </c>
      <c r="M968">
        <v>0</v>
      </c>
      <c r="N968">
        <v>1</v>
      </c>
      <c r="O968">
        <v>0</v>
      </c>
      <c r="P968">
        <v>1</v>
      </c>
      <c r="Q968">
        <f t="shared" si="45"/>
        <v>0</v>
      </c>
      <c r="R968">
        <f t="shared" si="46"/>
        <v>2</v>
      </c>
      <c r="S968">
        <v>0</v>
      </c>
      <c r="T968">
        <v>0</v>
      </c>
      <c r="U968">
        <v>1</v>
      </c>
      <c r="V968">
        <v>1</v>
      </c>
      <c r="W968">
        <f t="shared" si="47"/>
        <v>1</v>
      </c>
      <c r="X968">
        <v>927</v>
      </c>
    </row>
    <row r="969" spans="1:24" x14ac:dyDescent="0.3">
      <c r="A969">
        <v>1</v>
      </c>
      <c r="B969">
        <v>0</v>
      </c>
      <c r="C969">
        <v>0</v>
      </c>
      <c r="D969">
        <v>1</v>
      </c>
      <c r="E969">
        <v>2004</v>
      </c>
      <c r="F969">
        <v>0</v>
      </c>
      <c r="G969">
        <v>11</v>
      </c>
      <c r="H969" t="s">
        <v>284</v>
      </c>
      <c r="I969">
        <v>2000</v>
      </c>
      <c r="J969">
        <v>1996</v>
      </c>
      <c r="K969">
        <f>VLOOKUP(E969,Plan4!$A$4:$E$32,4,0)</f>
        <v>1992</v>
      </c>
      <c r="L969">
        <v>2008</v>
      </c>
      <c r="M969">
        <v>1</v>
      </c>
      <c r="N969">
        <v>1</v>
      </c>
      <c r="O969">
        <v>0</v>
      </c>
      <c r="P969">
        <v>0</v>
      </c>
      <c r="Q969">
        <f t="shared" si="45"/>
        <v>0</v>
      </c>
      <c r="R969">
        <f t="shared" si="46"/>
        <v>0</v>
      </c>
      <c r="S969">
        <v>0</v>
      </c>
      <c r="T969">
        <v>0</v>
      </c>
      <c r="U969">
        <v>1</v>
      </c>
      <c r="V969">
        <v>0</v>
      </c>
      <c r="W969">
        <f t="shared" si="47"/>
        <v>0</v>
      </c>
      <c r="X969">
        <v>927</v>
      </c>
    </row>
    <row r="970" spans="1:24" x14ac:dyDescent="0.3">
      <c r="A970">
        <v>1</v>
      </c>
      <c r="B970">
        <v>0</v>
      </c>
      <c r="C970">
        <v>0</v>
      </c>
      <c r="D970">
        <v>1</v>
      </c>
      <c r="E970">
        <v>2004</v>
      </c>
      <c r="F970">
        <v>0</v>
      </c>
      <c r="G970">
        <v>21</v>
      </c>
      <c r="H970" t="s">
        <v>298</v>
      </c>
      <c r="I970">
        <v>2000</v>
      </c>
      <c r="J970">
        <v>1996</v>
      </c>
      <c r="K970">
        <f>VLOOKUP(E970,Plan4!$A$4:$E$32,4,0)</f>
        <v>1992</v>
      </c>
      <c r="L970">
        <v>2008</v>
      </c>
      <c r="M970">
        <v>0</v>
      </c>
      <c r="N970">
        <v>0</v>
      </c>
      <c r="O970">
        <v>0</v>
      </c>
      <c r="P970">
        <v>0</v>
      </c>
      <c r="Q970">
        <f t="shared" si="45"/>
        <v>0</v>
      </c>
      <c r="R970">
        <f t="shared" si="46"/>
        <v>0</v>
      </c>
      <c r="S970">
        <v>0</v>
      </c>
      <c r="T970">
        <v>0</v>
      </c>
      <c r="U970">
        <v>0</v>
      </c>
      <c r="V970">
        <v>0</v>
      </c>
      <c r="W970">
        <f t="shared" si="47"/>
        <v>0</v>
      </c>
      <c r="X970">
        <v>927</v>
      </c>
    </row>
    <row r="971" spans="1:24" x14ac:dyDescent="0.3">
      <c r="A971">
        <v>1</v>
      </c>
      <c r="B971">
        <v>0</v>
      </c>
      <c r="C971">
        <v>0</v>
      </c>
      <c r="D971">
        <v>1</v>
      </c>
      <c r="E971">
        <v>2004</v>
      </c>
      <c r="F971">
        <v>0</v>
      </c>
      <c r="G971">
        <v>23</v>
      </c>
      <c r="H971" t="s">
        <v>339</v>
      </c>
      <c r="I971">
        <v>2000</v>
      </c>
      <c r="J971">
        <v>1996</v>
      </c>
      <c r="K971">
        <f>VLOOKUP(E971,Plan4!$A$4:$E$32,4,0)</f>
        <v>1992</v>
      </c>
      <c r="L971">
        <v>2008</v>
      </c>
      <c r="M971">
        <v>0</v>
      </c>
      <c r="N971">
        <v>0</v>
      </c>
      <c r="O971">
        <v>0</v>
      </c>
      <c r="P971">
        <v>0</v>
      </c>
      <c r="Q971">
        <f t="shared" si="45"/>
        <v>0</v>
      </c>
      <c r="R971">
        <f t="shared" si="46"/>
        <v>0</v>
      </c>
      <c r="S971">
        <v>0</v>
      </c>
      <c r="T971">
        <v>0</v>
      </c>
      <c r="U971">
        <v>0</v>
      </c>
      <c r="V971">
        <v>0</v>
      </c>
      <c r="W971">
        <f t="shared" si="47"/>
        <v>0</v>
      </c>
      <c r="X971">
        <v>927</v>
      </c>
    </row>
    <row r="972" spans="1:24" x14ac:dyDescent="0.3">
      <c r="A972">
        <v>0</v>
      </c>
      <c r="B972">
        <v>4</v>
      </c>
      <c r="C972">
        <v>1</v>
      </c>
      <c r="D972">
        <v>5</v>
      </c>
      <c r="E972">
        <v>2004</v>
      </c>
      <c r="F972">
        <v>0</v>
      </c>
      <c r="G972">
        <v>14</v>
      </c>
      <c r="H972" t="s">
        <v>285</v>
      </c>
      <c r="I972">
        <v>2000</v>
      </c>
      <c r="J972">
        <v>1996</v>
      </c>
      <c r="K972">
        <f>VLOOKUP(E972,Plan4!$A$4:$E$32,4,0)</f>
        <v>1992</v>
      </c>
      <c r="L972">
        <v>2008</v>
      </c>
      <c r="M972">
        <v>0</v>
      </c>
      <c r="N972">
        <v>4</v>
      </c>
      <c r="O972">
        <v>2</v>
      </c>
      <c r="P972">
        <v>5</v>
      </c>
      <c r="Q972">
        <f t="shared" si="45"/>
        <v>4</v>
      </c>
      <c r="R972">
        <f t="shared" si="46"/>
        <v>9</v>
      </c>
      <c r="S972">
        <v>0</v>
      </c>
      <c r="T972">
        <v>0</v>
      </c>
      <c r="U972">
        <v>1</v>
      </c>
      <c r="V972">
        <v>1</v>
      </c>
      <c r="W972">
        <f t="shared" si="47"/>
        <v>1</v>
      </c>
      <c r="X972">
        <v>927</v>
      </c>
    </row>
    <row r="973" spans="1:24" x14ac:dyDescent="0.3">
      <c r="A973">
        <v>0</v>
      </c>
      <c r="B973">
        <v>4</v>
      </c>
      <c r="C973">
        <v>0</v>
      </c>
      <c r="D973">
        <v>4</v>
      </c>
      <c r="E973">
        <v>2004</v>
      </c>
      <c r="F973">
        <v>0</v>
      </c>
      <c r="G973">
        <v>9</v>
      </c>
      <c r="H973" t="s">
        <v>252</v>
      </c>
      <c r="I973">
        <v>2000</v>
      </c>
      <c r="J973">
        <v>1996</v>
      </c>
      <c r="K973">
        <f>VLOOKUP(E973,Plan4!$A$4:$E$32,4,0)</f>
        <v>1992</v>
      </c>
      <c r="L973">
        <v>2008</v>
      </c>
      <c r="M973">
        <v>1</v>
      </c>
      <c r="N973">
        <v>3</v>
      </c>
      <c r="O973">
        <v>0</v>
      </c>
      <c r="P973">
        <v>1</v>
      </c>
      <c r="Q973">
        <f t="shared" si="45"/>
        <v>0</v>
      </c>
      <c r="R973">
        <f t="shared" si="46"/>
        <v>3</v>
      </c>
      <c r="S973">
        <v>0</v>
      </c>
      <c r="T973">
        <v>0</v>
      </c>
      <c r="U973">
        <v>1</v>
      </c>
      <c r="V973">
        <v>1</v>
      </c>
      <c r="W973">
        <f t="shared" si="47"/>
        <v>1</v>
      </c>
      <c r="X973">
        <v>927</v>
      </c>
    </row>
    <row r="974" spans="1:24" x14ac:dyDescent="0.3">
      <c r="A974">
        <v>0</v>
      </c>
      <c r="B974">
        <v>3</v>
      </c>
      <c r="C974">
        <v>1</v>
      </c>
      <c r="D974">
        <v>4</v>
      </c>
      <c r="E974">
        <v>2004</v>
      </c>
      <c r="F974">
        <v>0</v>
      </c>
      <c r="G974">
        <v>9</v>
      </c>
      <c r="H974" t="s">
        <v>229</v>
      </c>
      <c r="I974">
        <v>2000</v>
      </c>
      <c r="J974">
        <v>1996</v>
      </c>
      <c r="K974">
        <f>VLOOKUP(E974,Plan4!$A$4:$E$32,4,0)</f>
        <v>1992</v>
      </c>
      <c r="L974">
        <v>2008</v>
      </c>
      <c r="M974">
        <v>1</v>
      </c>
      <c r="N974">
        <v>6</v>
      </c>
      <c r="O974">
        <v>0</v>
      </c>
      <c r="P974">
        <v>1</v>
      </c>
      <c r="Q974">
        <f t="shared" si="45"/>
        <v>0</v>
      </c>
      <c r="R974">
        <f t="shared" si="46"/>
        <v>1</v>
      </c>
      <c r="S974">
        <v>0</v>
      </c>
      <c r="T974">
        <v>0</v>
      </c>
      <c r="U974">
        <v>1</v>
      </c>
      <c r="V974">
        <v>1</v>
      </c>
      <c r="W974">
        <f t="shared" si="47"/>
        <v>1</v>
      </c>
      <c r="X974">
        <v>927</v>
      </c>
    </row>
    <row r="975" spans="1:24" x14ac:dyDescent="0.3">
      <c r="A975">
        <v>0</v>
      </c>
      <c r="B975">
        <v>2</v>
      </c>
      <c r="C975">
        <v>1</v>
      </c>
      <c r="D975">
        <v>3</v>
      </c>
      <c r="E975">
        <v>2004</v>
      </c>
      <c r="F975">
        <v>0</v>
      </c>
      <c r="G975">
        <v>11</v>
      </c>
      <c r="H975" t="s">
        <v>246</v>
      </c>
      <c r="I975">
        <v>2000</v>
      </c>
      <c r="J975">
        <v>1996</v>
      </c>
      <c r="K975">
        <f>VLOOKUP(E975,Plan4!$A$4:$E$32,4,0)</f>
        <v>1992</v>
      </c>
      <c r="L975">
        <v>2008</v>
      </c>
      <c r="M975">
        <v>0</v>
      </c>
      <c r="N975">
        <v>2</v>
      </c>
      <c r="O975">
        <v>1</v>
      </c>
      <c r="P975">
        <v>2</v>
      </c>
      <c r="Q975">
        <f t="shared" si="45"/>
        <v>0</v>
      </c>
      <c r="R975">
        <f t="shared" si="46"/>
        <v>0</v>
      </c>
      <c r="S975">
        <v>0</v>
      </c>
      <c r="T975">
        <v>0</v>
      </c>
      <c r="U975">
        <v>1</v>
      </c>
      <c r="V975">
        <v>1</v>
      </c>
      <c r="W975">
        <f t="shared" si="47"/>
        <v>0</v>
      </c>
      <c r="X975">
        <v>927</v>
      </c>
    </row>
    <row r="976" spans="1:24" x14ac:dyDescent="0.3">
      <c r="A976">
        <v>0</v>
      </c>
      <c r="B976">
        <v>2</v>
      </c>
      <c r="C976">
        <v>0</v>
      </c>
      <c r="D976">
        <v>2</v>
      </c>
      <c r="E976">
        <v>2004</v>
      </c>
      <c r="F976">
        <v>0</v>
      </c>
      <c r="G976">
        <v>10</v>
      </c>
      <c r="H976" t="s">
        <v>233</v>
      </c>
      <c r="I976">
        <v>2000</v>
      </c>
      <c r="J976">
        <v>1996</v>
      </c>
      <c r="K976">
        <f>VLOOKUP(E976,Plan4!$A$4:$E$32,4,0)</f>
        <v>1992</v>
      </c>
      <c r="L976">
        <v>2008</v>
      </c>
      <c r="M976">
        <v>2</v>
      </c>
      <c r="N976">
        <v>4</v>
      </c>
      <c r="O976">
        <v>1</v>
      </c>
      <c r="P976">
        <v>4</v>
      </c>
      <c r="Q976">
        <f t="shared" si="45"/>
        <v>1</v>
      </c>
      <c r="R976">
        <f t="shared" si="46"/>
        <v>5</v>
      </c>
      <c r="S976">
        <v>0</v>
      </c>
      <c r="T976">
        <v>0</v>
      </c>
      <c r="U976">
        <v>1</v>
      </c>
      <c r="V976">
        <v>1</v>
      </c>
      <c r="W976">
        <f t="shared" si="47"/>
        <v>1</v>
      </c>
      <c r="X976">
        <v>927</v>
      </c>
    </row>
    <row r="977" spans="1:24" x14ac:dyDescent="0.3">
      <c r="A977">
        <v>0</v>
      </c>
      <c r="B977">
        <v>2</v>
      </c>
      <c r="C977">
        <v>0</v>
      </c>
      <c r="D977">
        <v>2</v>
      </c>
      <c r="E977">
        <v>2004</v>
      </c>
      <c r="F977">
        <v>0</v>
      </c>
      <c r="G977">
        <v>24</v>
      </c>
      <c r="H977" t="s">
        <v>340</v>
      </c>
      <c r="I977">
        <v>2000</v>
      </c>
      <c r="J977">
        <v>1996</v>
      </c>
      <c r="K977">
        <f>VLOOKUP(E977,Plan4!$A$4:$E$32,4,0)</f>
        <v>1992</v>
      </c>
      <c r="L977">
        <v>2008</v>
      </c>
      <c r="M977">
        <v>0</v>
      </c>
      <c r="N977">
        <v>0</v>
      </c>
      <c r="O977">
        <v>0</v>
      </c>
      <c r="P977">
        <v>0</v>
      </c>
      <c r="Q977">
        <f t="shared" si="45"/>
        <v>0</v>
      </c>
      <c r="R977">
        <f t="shared" si="46"/>
        <v>0</v>
      </c>
      <c r="S977">
        <v>0</v>
      </c>
      <c r="T977">
        <v>0</v>
      </c>
      <c r="U977">
        <v>0</v>
      </c>
      <c r="V977">
        <v>0</v>
      </c>
      <c r="W977">
        <f t="shared" si="47"/>
        <v>0</v>
      </c>
      <c r="X977">
        <v>927</v>
      </c>
    </row>
    <row r="978" spans="1:24" x14ac:dyDescent="0.3">
      <c r="A978">
        <v>0</v>
      </c>
      <c r="B978">
        <v>1</v>
      </c>
      <c r="C978">
        <v>3</v>
      </c>
      <c r="D978">
        <v>4</v>
      </c>
      <c r="E978">
        <v>2004</v>
      </c>
      <c r="F978">
        <v>0</v>
      </c>
      <c r="G978">
        <v>11</v>
      </c>
      <c r="H978" t="s">
        <v>313</v>
      </c>
      <c r="I978">
        <v>2000</v>
      </c>
      <c r="J978">
        <v>1996</v>
      </c>
      <c r="K978">
        <f>VLOOKUP(E978,Plan4!$A$4:$E$32,4,0)</f>
        <v>1992</v>
      </c>
      <c r="L978">
        <v>2008</v>
      </c>
      <c r="M978">
        <v>2</v>
      </c>
      <c r="N978">
        <v>2</v>
      </c>
      <c r="O978">
        <v>0</v>
      </c>
      <c r="P978">
        <v>2</v>
      </c>
      <c r="Q978">
        <f t="shared" si="45"/>
        <v>0</v>
      </c>
      <c r="R978">
        <f t="shared" si="46"/>
        <v>2</v>
      </c>
      <c r="S978">
        <v>0</v>
      </c>
      <c r="T978">
        <v>0</v>
      </c>
      <c r="U978">
        <v>1</v>
      </c>
      <c r="V978">
        <v>1</v>
      </c>
      <c r="W978">
        <f t="shared" si="47"/>
        <v>1</v>
      </c>
      <c r="X978">
        <v>927</v>
      </c>
    </row>
    <row r="979" spans="1:24" x14ac:dyDescent="0.3">
      <c r="A979">
        <v>0</v>
      </c>
      <c r="B979">
        <v>1</v>
      </c>
      <c r="C979">
        <v>2</v>
      </c>
      <c r="D979">
        <v>3</v>
      </c>
      <c r="E979">
        <v>2004</v>
      </c>
      <c r="F979">
        <v>0</v>
      </c>
      <c r="G979">
        <v>10</v>
      </c>
      <c r="H979" t="s">
        <v>235</v>
      </c>
      <c r="I979">
        <v>2000</v>
      </c>
      <c r="J979">
        <v>1996</v>
      </c>
      <c r="K979">
        <f>VLOOKUP(E979,Plan4!$A$4:$E$32,4,0)</f>
        <v>1992</v>
      </c>
      <c r="L979">
        <v>2008</v>
      </c>
      <c r="M979">
        <v>1</v>
      </c>
      <c r="N979">
        <v>3</v>
      </c>
      <c r="O979">
        <v>0</v>
      </c>
      <c r="P979">
        <v>0</v>
      </c>
      <c r="Q979">
        <f t="shared" si="45"/>
        <v>1</v>
      </c>
      <c r="R979">
        <f t="shared" si="46"/>
        <v>2</v>
      </c>
      <c r="S979">
        <v>0</v>
      </c>
      <c r="T979">
        <v>0</v>
      </c>
      <c r="U979">
        <v>1</v>
      </c>
      <c r="V979">
        <v>0</v>
      </c>
      <c r="W979">
        <f t="shared" si="47"/>
        <v>1</v>
      </c>
      <c r="X979">
        <v>927</v>
      </c>
    </row>
    <row r="980" spans="1:24" x14ac:dyDescent="0.3">
      <c r="A980">
        <v>0</v>
      </c>
      <c r="B980">
        <v>1</v>
      </c>
      <c r="C980">
        <v>0</v>
      </c>
      <c r="D980">
        <v>1</v>
      </c>
      <c r="E980">
        <v>2004</v>
      </c>
      <c r="F980">
        <v>0</v>
      </c>
      <c r="G980">
        <v>12</v>
      </c>
      <c r="H980" t="s">
        <v>325</v>
      </c>
      <c r="I980">
        <v>2000</v>
      </c>
      <c r="J980">
        <v>1996</v>
      </c>
      <c r="K980">
        <f>VLOOKUP(E980,Plan4!$A$4:$E$32,4,0)</f>
        <v>1992</v>
      </c>
      <c r="L980">
        <v>2008</v>
      </c>
      <c r="M980">
        <v>0</v>
      </c>
      <c r="N980">
        <v>0</v>
      </c>
      <c r="O980">
        <v>1</v>
      </c>
      <c r="P980">
        <v>1</v>
      </c>
      <c r="Q980">
        <f t="shared" si="45"/>
        <v>0</v>
      </c>
      <c r="R980">
        <f t="shared" si="46"/>
        <v>0</v>
      </c>
      <c r="S980">
        <v>0</v>
      </c>
      <c r="T980">
        <v>0</v>
      </c>
      <c r="U980">
        <v>0</v>
      </c>
      <c r="V980">
        <v>1</v>
      </c>
      <c r="W980">
        <f t="shared" si="47"/>
        <v>0</v>
      </c>
      <c r="X980">
        <v>927</v>
      </c>
    </row>
    <row r="981" spans="1:24" x14ac:dyDescent="0.3">
      <c r="A981">
        <v>0</v>
      </c>
      <c r="B981">
        <v>1</v>
      </c>
      <c r="C981">
        <v>0</v>
      </c>
      <c r="D981">
        <v>1</v>
      </c>
      <c r="E981">
        <v>2004</v>
      </c>
      <c r="F981">
        <v>0</v>
      </c>
      <c r="G981">
        <v>8</v>
      </c>
      <c r="H981" t="s">
        <v>227</v>
      </c>
      <c r="I981">
        <v>2000</v>
      </c>
      <c r="J981">
        <v>1996</v>
      </c>
      <c r="K981">
        <f>VLOOKUP(E981,Plan4!$A$4:$E$32,4,0)</f>
        <v>1992</v>
      </c>
      <c r="L981">
        <v>2008</v>
      </c>
      <c r="M981">
        <v>0</v>
      </c>
      <c r="N981">
        <v>1</v>
      </c>
      <c r="O981">
        <v>0</v>
      </c>
      <c r="P981">
        <v>1</v>
      </c>
      <c r="Q981">
        <f t="shared" si="45"/>
        <v>0</v>
      </c>
      <c r="R981">
        <f t="shared" si="46"/>
        <v>0</v>
      </c>
      <c r="S981">
        <v>0</v>
      </c>
      <c r="T981">
        <v>0</v>
      </c>
      <c r="U981">
        <v>1</v>
      </c>
      <c r="V981">
        <v>1</v>
      </c>
      <c r="W981">
        <f t="shared" si="47"/>
        <v>0</v>
      </c>
      <c r="X981">
        <v>927</v>
      </c>
    </row>
    <row r="982" spans="1:24" x14ac:dyDescent="0.3">
      <c r="A982">
        <v>0</v>
      </c>
      <c r="B982">
        <v>1</v>
      </c>
      <c r="C982">
        <v>0</v>
      </c>
      <c r="D982">
        <v>1</v>
      </c>
      <c r="E982">
        <v>2004</v>
      </c>
      <c r="F982">
        <v>0</v>
      </c>
      <c r="G982">
        <v>11</v>
      </c>
      <c r="H982" t="s">
        <v>341</v>
      </c>
      <c r="I982">
        <v>2000</v>
      </c>
      <c r="J982">
        <v>1996</v>
      </c>
      <c r="K982">
        <f>VLOOKUP(E982,Plan4!$A$4:$E$32,4,0)</f>
        <v>1992</v>
      </c>
      <c r="L982">
        <v>2008</v>
      </c>
      <c r="M982">
        <v>0</v>
      </c>
      <c r="N982">
        <v>0</v>
      </c>
      <c r="O982">
        <v>0</v>
      </c>
      <c r="P982">
        <v>0</v>
      </c>
      <c r="Q982">
        <f t="shared" si="45"/>
        <v>0</v>
      </c>
      <c r="R982">
        <f t="shared" si="46"/>
        <v>0</v>
      </c>
      <c r="S982">
        <v>0</v>
      </c>
      <c r="T982">
        <v>0</v>
      </c>
      <c r="U982">
        <v>0</v>
      </c>
      <c r="V982">
        <v>0</v>
      </c>
      <c r="W982">
        <f t="shared" si="47"/>
        <v>0</v>
      </c>
      <c r="X982">
        <v>927</v>
      </c>
    </row>
    <row r="983" spans="1:24" x14ac:dyDescent="0.3">
      <c r="A983">
        <v>0</v>
      </c>
      <c r="B983">
        <v>0</v>
      </c>
      <c r="C983">
        <v>2</v>
      </c>
      <c r="D983">
        <v>2</v>
      </c>
      <c r="E983">
        <v>2004</v>
      </c>
      <c r="F983">
        <v>0</v>
      </c>
      <c r="G983">
        <v>11</v>
      </c>
      <c r="H983" t="s">
        <v>286</v>
      </c>
      <c r="I983">
        <v>2000</v>
      </c>
      <c r="J983">
        <v>1996</v>
      </c>
      <c r="K983">
        <f>VLOOKUP(E983,Plan4!$A$4:$E$32,4,0)</f>
        <v>1992</v>
      </c>
      <c r="L983">
        <v>2008</v>
      </c>
      <c r="M983">
        <v>1</v>
      </c>
      <c r="N983">
        <v>1</v>
      </c>
      <c r="O983">
        <v>0</v>
      </c>
      <c r="P983">
        <v>0</v>
      </c>
      <c r="Q983">
        <f t="shared" si="45"/>
        <v>0</v>
      </c>
      <c r="R983">
        <f t="shared" si="46"/>
        <v>1</v>
      </c>
      <c r="S983">
        <v>0</v>
      </c>
      <c r="T983">
        <v>0</v>
      </c>
      <c r="U983">
        <v>1</v>
      </c>
      <c r="V983">
        <v>0</v>
      </c>
      <c r="W983">
        <f t="shared" si="47"/>
        <v>1</v>
      </c>
      <c r="X983">
        <v>927</v>
      </c>
    </row>
    <row r="984" spans="1:24" x14ac:dyDescent="0.3">
      <c r="A984">
        <v>0</v>
      </c>
      <c r="B984">
        <v>0</v>
      </c>
      <c r="C984">
        <v>2</v>
      </c>
      <c r="D984">
        <v>2</v>
      </c>
      <c r="E984">
        <v>2004</v>
      </c>
      <c r="F984">
        <v>0</v>
      </c>
      <c r="G984">
        <v>10</v>
      </c>
      <c r="H984" t="s">
        <v>279</v>
      </c>
      <c r="I984">
        <v>2000</v>
      </c>
      <c r="J984">
        <v>1996</v>
      </c>
      <c r="K984">
        <f>VLOOKUP(E984,Plan4!$A$4:$E$32,4,0)</f>
        <v>1992</v>
      </c>
      <c r="L984">
        <v>2008</v>
      </c>
      <c r="M984">
        <v>1</v>
      </c>
      <c r="N984">
        <v>3</v>
      </c>
      <c r="O984">
        <v>2</v>
      </c>
      <c r="P984">
        <v>6</v>
      </c>
      <c r="Q984">
        <f t="shared" si="45"/>
        <v>0</v>
      </c>
      <c r="R984">
        <f t="shared" si="46"/>
        <v>4</v>
      </c>
      <c r="S984">
        <v>0</v>
      </c>
      <c r="T984">
        <v>0</v>
      </c>
      <c r="U984">
        <v>1</v>
      </c>
      <c r="V984">
        <v>1</v>
      </c>
      <c r="W984">
        <f t="shared" si="47"/>
        <v>1</v>
      </c>
      <c r="X984">
        <v>927</v>
      </c>
    </row>
    <row r="985" spans="1:24" x14ac:dyDescent="0.3">
      <c r="A985">
        <v>0</v>
      </c>
      <c r="B985">
        <v>0</v>
      </c>
      <c r="C985">
        <v>2</v>
      </c>
      <c r="D985">
        <v>2</v>
      </c>
      <c r="E985">
        <v>2004</v>
      </c>
      <c r="F985">
        <v>0</v>
      </c>
      <c r="G985">
        <v>12</v>
      </c>
      <c r="H985" t="s">
        <v>265</v>
      </c>
      <c r="I985">
        <v>2000</v>
      </c>
      <c r="J985">
        <v>1996</v>
      </c>
      <c r="K985">
        <f>VLOOKUP(E985,Plan4!$A$4:$E$32,4,0)</f>
        <v>1992</v>
      </c>
      <c r="L985">
        <v>2008</v>
      </c>
      <c r="M985">
        <v>0</v>
      </c>
      <c r="N985">
        <v>0</v>
      </c>
      <c r="O985">
        <v>0</v>
      </c>
      <c r="P985">
        <v>0</v>
      </c>
      <c r="Q985">
        <f t="shared" si="45"/>
        <v>0</v>
      </c>
      <c r="R985">
        <f t="shared" si="46"/>
        <v>0</v>
      </c>
      <c r="S985">
        <v>0</v>
      </c>
      <c r="T985">
        <v>0</v>
      </c>
      <c r="U985">
        <v>0</v>
      </c>
      <c r="V985">
        <v>0</v>
      </c>
      <c r="W985">
        <f t="shared" si="47"/>
        <v>0</v>
      </c>
      <c r="X985">
        <v>927</v>
      </c>
    </row>
    <row r="986" spans="1:24" x14ac:dyDescent="0.3">
      <c r="A986">
        <v>0</v>
      </c>
      <c r="B986">
        <v>0</v>
      </c>
      <c r="C986">
        <v>1</v>
      </c>
      <c r="D986">
        <v>1</v>
      </c>
      <c r="E986">
        <v>2004</v>
      </c>
      <c r="F986">
        <v>0</v>
      </c>
      <c r="G986">
        <v>10</v>
      </c>
      <c r="H986" t="s">
        <v>342</v>
      </c>
      <c r="I986">
        <v>2000</v>
      </c>
      <c r="J986">
        <v>1996</v>
      </c>
      <c r="K986">
        <f>VLOOKUP(E986,Plan4!$A$4:$E$32,4,0)</f>
        <v>1992</v>
      </c>
      <c r="L986">
        <v>2008</v>
      </c>
      <c r="M986">
        <v>0</v>
      </c>
      <c r="N986">
        <v>0</v>
      </c>
      <c r="O986">
        <v>0</v>
      </c>
      <c r="P986">
        <v>0</v>
      </c>
      <c r="Q986">
        <f t="shared" si="45"/>
        <v>0</v>
      </c>
      <c r="R986">
        <f t="shared" si="46"/>
        <v>0</v>
      </c>
      <c r="S986">
        <v>0</v>
      </c>
      <c r="T986">
        <v>0</v>
      </c>
      <c r="U986">
        <v>0</v>
      </c>
      <c r="V986">
        <v>0</v>
      </c>
      <c r="W986">
        <f t="shared" si="47"/>
        <v>0</v>
      </c>
      <c r="X986">
        <v>927</v>
      </c>
    </row>
    <row r="987" spans="1:24" x14ac:dyDescent="0.3">
      <c r="A987">
        <v>0</v>
      </c>
      <c r="B987">
        <v>0</v>
      </c>
      <c r="C987">
        <v>1</v>
      </c>
      <c r="D987">
        <v>1</v>
      </c>
      <c r="E987">
        <v>2004</v>
      </c>
      <c r="F987">
        <v>0</v>
      </c>
      <c r="G987">
        <v>11</v>
      </c>
      <c r="H987" t="s">
        <v>282</v>
      </c>
      <c r="I987">
        <v>2000</v>
      </c>
      <c r="J987">
        <v>1996</v>
      </c>
      <c r="K987">
        <f>VLOOKUP(E987,Plan4!$A$4:$E$32,4,0)</f>
        <v>1992</v>
      </c>
      <c r="L987">
        <v>2008</v>
      </c>
      <c r="M987">
        <v>0</v>
      </c>
      <c r="N987">
        <v>0</v>
      </c>
      <c r="O987">
        <v>0</v>
      </c>
      <c r="P987">
        <v>1</v>
      </c>
      <c r="Q987">
        <f t="shared" si="45"/>
        <v>0</v>
      </c>
      <c r="R987">
        <f t="shared" si="46"/>
        <v>2</v>
      </c>
      <c r="S987">
        <v>0</v>
      </c>
      <c r="T987">
        <v>0</v>
      </c>
      <c r="U987">
        <v>0</v>
      </c>
      <c r="V987">
        <v>1</v>
      </c>
      <c r="W987">
        <f t="shared" si="47"/>
        <v>1</v>
      </c>
      <c r="X987">
        <v>927</v>
      </c>
    </row>
    <row r="988" spans="1:24" x14ac:dyDescent="0.3">
      <c r="A988">
        <v>0</v>
      </c>
      <c r="B988">
        <v>0</v>
      </c>
      <c r="C988">
        <v>1</v>
      </c>
      <c r="D988">
        <v>1</v>
      </c>
      <c r="E988">
        <v>2004</v>
      </c>
      <c r="F988">
        <v>0</v>
      </c>
      <c r="G988">
        <v>8</v>
      </c>
      <c r="H988" t="s">
        <v>295</v>
      </c>
      <c r="I988">
        <v>2000</v>
      </c>
      <c r="J988">
        <v>1996</v>
      </c>
      <c r="K988">
        <f>VLOOKUP(E988,Plan4!$A$4:$E$32,4,0)</f>
        <v>1992</v>
      </c>
      <c r="L988">
        <v>2008</v>
      </c>
      <c r="M988">
        <v>0</v>
      </c>
      <c r="N988">
        <v>0</v>
      </c>
      <c r="O988">
        <v>1</v>
      </c>
      <c r="P988">
        <v>1</v>
      </c>
      <c r="Q988">
        <f t="shared" si="45"/>
        <v>0</v>
      </c>
      <c r="R988">
        <f t="shared" si="46"/>
        <v>0</v>
      </c>
      <c r="S988">
        <v>0</v>
      </c>
      <c r="T988">
        <v>0</v>
      </c>
      <c r="U988">
        <v>0</v>
      </c>
      <c r="V988">
        <v>1</v>
      </c>
      <c r="W988">
        <f t="shared" si="47"/>
        <v>0</v>
      </c>
      <c r="X988">
        <v>927</v>
      </c>
    </row>
    <row r="989" spans="1:24" x14ac:dyDescent="0.3">
      <c r="A989">
        <v>0</v>
      </c>
      <c r="B989">
        <v>0</v>
      </c>
      <c r="C989">
        <v>1</v>
      </c>
      <c r="D989">
        <v>1</v>
      </c>
      <c r="E989">
        <v>2004</v>
      </c>
      <c r="F989">
        <v>0</v>
      </c>
      <c r="G989">
        <v>22</v>
      </c>
      <c r="H989" t="s">
        <v>257</v>
      </c>
      <c r="I989">
        <v>2000</v>
      </c>
      <c r="J989">
        <v>1996</v>
      </c>
      <c r="K989">
        <f>VLOOKUP(E989,Plan4!$A$4:$E$32,4,0)</f>
        <v>1992</v>
      </c>
      <c r="L989">
        <v>2008</v>
      </c>
      <c r="M989">
        <v>0</v>
      </c>
      <c r="N989">
        <v>2</v>
      </c>
      <c r="O989">
        <v>0</v>
      </c>
      <c r="P989">
        <v>2</v>
      </c>
      <c r="Q989">
        <f t="shared" si="45"/>
        <v>0</v>
      </c>
      <c r="R989">
        <f t="shared" si="46"/>
        <v>0</v>
      </c>
      <c r="S989">
        <v>0</v>
      </c>
      <c r="T989">
        <v>0</v>
      </c>
      <c r="U989">
        <v>1</v>
      </c>
      <c r="V989">
        <v>1</v>
      </c>
      <c r="W989">
        <f t="shared" si="47"/>
        <v>0</v>
      </c>
      <c r="X989">
        <v>927</v>
      </c>
    </row>
    <row r="990" spans="1:24" x14ac:dyDescent="0.3">
      <c r="A990">
        <v>48</v>
      </c>
      <c r="B990">
        <v>22</v>
      </c>
      <c r="C990">
        <v>30</v>
      </c>
      <c r="D990">
        <v>100</v>
      </c>
      <c r="E990">
        <v>2008</v>
      </c>
      <c r="F990">
        <v>1</v>
      </c>
      <c r="G990">
        <v>8</v>
      </c>
      <c r="H990" t="s">
        <v>293</v>
      </c>
      <c r="I990">
        <v>2004</v>
      </c>
      <c r="J990">
        <v>2000</v>
      </c>
      <c r="K990">
        <f>VLOOKUP(E990,Plan4!$A$4:$E$32,4,0)</f>
        <v>1996</v>
      </c>
      <c r="L990">
        <v>2012</v>
      </c>
      <c r="M990">
        <v>32</v>
      </c>
      <c r="N990">
        <v>63</v>
      </c>
      <c r="O990">
        <v>28</v>
      </c>
      <c r="P990">
        <v>58</v>
      </c>
      <c r="Q990">
        <f t="shared" si="45"/>
        <v>16</v>
      </c>
      <c r="R990">
        <f t="shared" si="46"/>
        <v>50</v>
      </c>
      <c r="S990">
        <v>0</v>
      </c>
      <c r="T990">
        <v>0</v>
      </c>
      <c r="U990">
        <v>1</v>
      </c>
      <c r="V990">
        <v>1</v>
      </c>
      <c r="W990">
        <f t="shared" si="47"/>
        <v>1</v>
      </c>
      <c r="X990">
        <v>958</v>
      </c>
    </row>
    <row r="991" spans="1:24" x14ac:dyDescent="0.3">
      <c r="A991">
        <v>36</v>
      </c>
      <c r="B991">
        <v>39</v>
      </c>
      <c r="C991">
        <v>37</v>
      </c>
      <c r="D991">
        <v>112</v>
      </c>
      <c r="E991">
        <v>2008</v>
      </c>
      <c r="F991">
        <v>0</v>
      </c>
      <c r="G991">
        <v>16</v>
      </c>
      <c r="H991" t="s">
        <v>209</v>
      </c>
      <c r="I991">
        <v>2004</v>
      </c>
      <c r="J991">
        <v>2000</v>
      </c>
      <c r="K991">
        <f>VLOOKUP(E991,Plan4!$A$4:$E$32,4,0)</f>
        <v>1996</v>
      </c>
      <c r="L991">
        <v>2012</v>
      </c>
      <c r="M991">
        <v>36</v>
      </c>
      <c r="N991">
        <v>101</v>
      </c>
      <c r="O991">
        <v>37</v>
      </c>
      <c r="P991">
        <v>93</v>
      </c>
      <c r="Q991">
        <f t="shared" si="45"/>
        <v>44</v>
      </c>
      <c r="R991">
        <f t="shared" si="46"/>
        <v>101</v>
      </c>
      <c r="S991">
        <v>0</v>
      </c>
      <c r="T991">
        <v>0</v>
      </c>
      <c r="U991">
        <v>1</v>
      </c>
      <c r="V991">
        <v>1</v>
      </c>
      <c r="W991">
        <f t="shared" si="47"/>
        <v>1</v>
      </c>
      <c r="X991">
        <v>958</v>
      </c>
    </row>
    <row r="992" spans="1:24" x14ac:dyDescent="0.3">
      <c r="A992">
        <v>24</v>
      </c>
      <c r="B992">
        <v>13</v>
      </c>
      <c r="C992">
        <v>23</v>
      </c>
      <c r="D992">
        <v>60</v>
      </c>
      <c r="E992">
        <v>2008</v>
      </c>
      <c r="F992">
        <v>0</v>
      </c>
      <c r="G992">
        <v>9</v>
      </c>
      <c r="H992" t="s">
        <v>316</v>
      </c>
      <c r="I992">
        <v>2004</v>
      </c>
      <c r="J992">
        <v>2000</v>
      </c>
      <c r="K992">
        <f>VLOOKUP(E992,Plan4!$A$4:$E$32,4,0)</f>
        <v>1996</v>
      </c>
      <c r="L992">
        <v>2012</v>
      </c>
      <c r="M992">
        <v>28</v>
      </c>
      <c r="N992">
        <v>90</v>
      </c>
      <c r="O992">
        <v>32</v>
      </c>
      <c r="P992">
        <v>89</v>
      </c>
      <c r="Q992">
        <f t="shared" si="45"/>
        <v>26</v>
      </c>
      <c r="R992">
        <f t="shared" si="46"/>
        <v>63</v>
      </c>
      <c r="S992">
        <v>0</v>
      </c>
      <c r="T992">
        <v>0</v>
      </c>
      <c r="U992">
        <v>1</v>
      </c>
      <c r="V992">
        <v>1</v>
      </c>
      <c r="W992">
        <f t="shared" si="47"/>
        <v>1</v>
      </c>
      <c r="X992">
        <v>958</v>
      </c>
    </row>
    <row r="993" spans="1:24" x14ac:dyDescent="0.3">
      <c r="A993">
        <v>19</v>
      </c>
      <c r="B993">
        <v>13</v>
      </c>
      <c r="C993">
        <v>19</v>
      </c>
      <c r="D993">
        <v>51</v>
      </c>
      <c r="E993">
        <v>2008</v>
      </c>
      <c r="F993">
        <v>0</v>
      </c>
      <c r="G993">
        <v>16</v>
      </c>
      <c r="H993" t="s">
        <v>213</v>
      </c>
      <c r="I993">
        <v>2004</v>
      </c>
      <c r="J993">
        <v>2000</v>
      </c>
      <c r="K993">
        <f>VLOOKUP(E993,Plan4!$A$4:$E$32,4,0)</f>
        <v>1996</v>
      </c>
      <c r="L993">
        <v>2012</v>
      </c>
      <c r="M993">
        <v>9</v>
      </c>
      <c r="N993">
        <v>30</v>
      </c>
      <c r="O993">
        <v>11</v>
      </c>
      <c r="P993">
        <v>28</v>
      </c>
      <c r="Q993">
        <f t="shared" si="45"/>
        <v>1</v>
      </c>
      <c r="R993">
        <f t="shared" si="46"/>
        <v>15</v>
      </c>
      <c r="S993">
        <v>0</v>
      </c>
      <c r="T993">
        <v>1</v>
      </c>
      <c r="U993">
        <v>1</v>
      </c>
      <c r="V993">
        <v>1</v>
      </c>
      <c r="W993">
        <f t="shared" si="47"/>
        <v>1</v>
      </c>
      <c r="X993">
        <v>958</v>
      </c>
    </row>
    <row r="994" spans="1:24" x14ac:dyDescent="0.3">
      <c r="A994">
        <v>16</v>
      </c>
      <c r="B994">
        <v>11</v>
      </c>
      <c r="C994">
        <v>14</v>
      </c>
      <c r="D994">
        <v>41</v>
      </c>
      <c r="E994">
        <v>2008</v>
      </c>
      <c r="F994">
        <v>0</v>
      </c>
      <c r="G994">
        <v>10</v>
      </c>
      <c r="H994" t="s">
        <v>211</v>
      </c>
      <c r="I994">
        <v>2004</v>
      </c>
      <c r="J994">
        <v>2000</v>
      </c>
      <c r="K994">
        <f>VLOOKUP(E994,Plan4!$A$4:$E$32,4,0)</f>
        <v>1996</v>
      </c>
      <c r="L994">
        <v>2012</v>
      </c>
      <c r="M994">
        <v>13</v>
      </c>
      <c r="N994">
        <v>49</v>
      </c>
      <c r="O994">
        <v>13</v>
      </c>
      <c r="P994">
        <v>56</v>
      </c>
      <c r="Q994">
        <f t="shared" si="45"/>
        <v>20</v>
      </c>
      <c r="R994">
        <f t="shared" si="46"/>
        <v>65</v>
      </c>
      <c r="S994">
        <v>0</v>
      </c>
      <c r="T994">
        <v>0</v>
      </c>
      <c r="U994">
        <v>1</v>
      </c>
      <c r="V994">
        <v>1</v>
      </c>
      <c r="W994">
        <f t="shared" si="47"/>
        <v>1</v>
      </c>
      <c r="X994">
        <v>958</v>
      </c>
    </row>
    <row r="995" spans="1:24" x14ac:dyDescent="0.3">
      <c r="A995">
        <v>14</v>
      </c>
      <c r="B995">
        <v>15</v>
      </c>
      <c r="C995">
        <v>17</v>
      </c>
      <c r="D995">
        <v>46</v>
      </c>
      <c r="E995">
        <v>2008</v>
      </c>
      <c r="F995">
        <v>0</v>
      </c>
      <c r="G995">
        <v>12</v>
      </c>
      <c r="H995" t="s">
        <v>216</v>
      </c>
      <c r="I995">
        <v>2004</v>
      </c>
      <c r="J995">
        <v>2000</v>
      </c>
      <c r="K995">
        <f>VLOOKUP(E995,Plan4!$A$4:$E$32,4,0)</f>
        <v>1996</v>
      </c>
      <c r="L995">
        <v>2012</v>
      </c>
      <c r="M995">
        <v>17</v>
      </c>
      <c r="N995">
        <v>50</v>
      </c>
      <c r="O995">
        <v>16</v>
      </c>
      <c r="P995">
        <v>58</v>
      </c>
      <c r="Q995">
        <f t="shared" si="45"/>
        <v>9</v>
      </c>
      <c r="R995">
        <f t="shared" si="46"/>
        <v>41</v>
      </c>
      <c r="S995">
        <v>0</v>
      </c>
      <c r="T995">
        <v>0</v>
      </c>
      <c r="U995">
        <v>1</v>
      </c>
      <c r="V995">
        <v>1</v>
      </c>
      <c r="W995">
        <f t="shared" si="47"/>
        <v>1</v>
      </c>
      <c r="X995">
        <v>958</v>
      </c>
    </row>
    <row r="996" spans="1:24" x14ac:dyDescent="0.3">
      <c r="A996">
        <v>13</v>
      </c>
      <c r="B996">
        <v>11</v>
      </c>
      <c r="C996">
        <v>8</v>
      </c>
      <c r="D996">
        <v>32</v>
      </c>
      <c r="E996">
        <v>2008</v>
      </c>
      <c r="F996">
        <v>0</v>
      </c>
      <c r="G996">
        <v>14</v>
      </c>
      <c r="H996" t="s">
        <v>259</v>
      </c>
      <c r="I996">
        <v>2004</v>
      </c>
      <c r="J996">
        <v>2000</v>
      </c>
      <c r="K996">
        <f>VLOOKUP(E996,Plan4!$A$4:$E$32,4,0)</f>
        <v>1996</v>
      </c>
      <c r="L996">
        <v>2012</v>
      </c>
      <c r="M996">
        <v>9</v>
      </c>
      <c r="N996">
        <v>30</v>
      </c>
      <c r="O996">
        <v>8</v>
      </c>
      <c r="P996">
        <v>28</v>
      </c>
      <c r="Q996">
        <f t="shared" si="45"/>
        <v>7</v>
      </c>
      <c r="R996">
        <f t="shared" si="46"/>
        <v>27</v>
      </c>
      <c r="S996">
        <v>0</v>
      </c>
      <c r="T996">
        <v>0</v>
      </c>
      <c r="U996">
        <v>1</v>
      </c>
      <c r="V996">
        <v>1</v>
      </c>
      <c r="W996">
        <f t="shared" si="47"/>
        <v>1</v>
      </c>
      <c r="X996">
        <v>958</v>
      </c>
    </row>
    <row r="997" spans="1:24" x14ac:dyDescent="0.3">
      <c r="A997">
        <v>9</v>
      </c>
      <c r="B997">
        <v>8</v>
      </c>
      <c r="C997">
        <v>8</v>
      </c>
      <c r="D997">
        <v>25</v>
      </c>
      <c r="E997">
        <v>2008</v>
      </c>
      <c r="F997">
        <v>0</v>
      </c>
      <c r="G997">
        <v>8</v>
      </c>
      <c r="H997" t="s">
        <v>237</v>
      </c>
      <c r="I997">
        <v>2004</v>
      </c>
      <c r="J997">
        <v>2000</v>
      </c>
      <c r="K997">
        <f>VLOOKUP(E997,Plan4!$A$4:$E$32,4,0)</f>
        <v>1996</v>
      </c>
      <c r="L997">
        <v>2012</v>
      </c>
      <c r="M997">
        <v>16</v>
      </c>
      <c r="N997">
        <v>37</v>
      </c>
      <c r="O997">
        <v>5</v>
      </c>
      <c r="P997">
        <v>18</v>
      </c>
      <c r="Q997">
        <f t="shared" si="45"/>
        <v>3</v>
      </c>
      <c r="R997">
        <f t="shared" si="46"/>
        <v>14</v>
      </c>
      <c r="S997">
        <v>0</v>
      </c>
      <c r="T997">
        <v>0</v>
      </c>
      <c r="U997">
        <v>1</v>
      </c>
      <c r="V997">
        <v>1</v>
      </c>
      <c r="W997">
        <f t="shared" si="47"/>
        <v>1</v>
      </c>
      <c r="X997">
        <v>958</v>
      </c>
    </row>
    <row r="998" spans="1:24" x14ac:dyDescent="0.3">
      <c r="A998">
        <v>8</v>
      </c>
      <c r="B998">
        <v>9</v>
      </c>
      <c r="C998">
        <v>10</v>
      </c>
      <c r="D998">
        <v>27</v>
      </c>
      <c r="E998">
        <v>2008</v>
      </c>
      <c r="F998">
        <v>0</v>
      </c>
      <c r="G998">
        <v>8</v>
      </c>
      <c r="H998" t="s">
        <v>221</v>
      </c>
      <c r="I998">
        <v>2004</v>
      </c>
      <c r="J998">
        <v>2000</v>
      </c>
      <c r="K998">
        <f>VLOOKUP(E998,Plan4!$A$4:$E$32,4,0)</f>
        <v>1996</v>
      </c>
      <c r="L998">
        <v>2012</v>
      </c>
      <c r="M998">
        <v>10</v>
      </c>
      <c r="N998">
        <v>32</v>
      </c>
      <c r="O998">
        <v>13</v>
      </c>
      <c r="P998">
        <v>34</v>
      </c>
      <c r="Q998">
        <f t="shared" si="45"/>
        <v>13</v>
      </c>
      <c r="R998">
        <f t="shared" si="46"/>
        <v>35</v>
      </c>
      <c r="S998">
        <v>0</v>
      </c>
      <c r="T998">
        <v>0</v>
      </c>
      <c r="U998">
        <v>1</v>
      </c>
      <c r="V998">
        <v>1</v>
      </c>
      <c r="W998">
        <f t="shared" si="47"/>
        <v>1</v>
      </c>
      <c r="X998">
        <v>958</v>
      </c>
    </row>
    <row r="999" spans="1:24" x14ac:dyDescent="0.3">
      <c r="A999">
        <v>7</v>
      </c>
      <c r="B999">
        <v>16</v>
      </c>
      <c r="C999">
        <v>20</v>
      </c>
      <c r="D999">
        <v>43</v>
      </c>
      <c r="E999">
        <v>2008</v>
      </c>
      <c r="F999">
        <v>0</v>
      </c>
      <c r="G999">
        <v>9</v>
      </c>
      <c r="H999" t="s">
        <v>212</v>
      </c>
      <c r="I999">
        <v>2004</v>
      </c>
      <c r="J999">
        <v>2000</v>
      </c>
      <c r="K999">
        <f>VLOOKUP(E999,Plan4!$A$4:$E$32,4,0)</f>
        <v>1996</v>
      </c>
      <c r="L999">
        <v>2012</v>
      </c>
      <c r="M999">
        <v>11</v>
      </c>
      <c r="N999">
        <v>33</v>
      </c>
      <c r="O999">
        <v>13</v>
      </c>
      <c r="P999">
        <v>38</v>
      </c>
      <c r="Q999">
        <f t="shared" si="45"/>
        <v>15</v>
      </c>
      <c r="R999">
        <f t="shared" si="46"/>
        <v>37</v>
      </c>
      <c r="S999">
        <v>0</v>
      </c>
      <c r="T999">
        <v>0</v>
      </c>
      <c r="U999">
        <v>1</v>
      </c>
      <c r="V999">
        <v>1</v>
      </c>
      <c r="W999">
        <f t="shared" si="47"/>
        <v>1</v>
      </c>
      <c r="X999">
        <v>958</v>
      </c>
    </row>
    <row r="1000" spans="1:24" x14ac:dyDescent="0.3">
      <c r="A1000">
        <v>7</v>
      </c>
      <c r="B1000">
        <v>5</v>
      </c>
      <c r="C1000">
        <v>4</v>
      </c>
      <c r="D1000">
        <v>16</v>
      </c>
      <c r="E1000">
        <v>2008</v>
      </c>
      <c r="F1000">
        <v>0</v>
      </c>
      <c r="G1000">
        <v>14</v>
      </c>
      <c r="H1000" t="s">
        <v>226</v>
      </c>
      <c r="I1000">
        <v>2004</v>
      </c>
      <c r="J1000">
        <v>2000</v>
      </c>
      <c r="K1000">
        <f>VLOOKUP(E1000,Plan4!$A$4:$E$32,4,0)</f>
        <v>1996</v>
      </c>
      <c r="L1000">
        <v>2012</v>
      </c>
      <c r="M1000">
        <v>4</v>
      </c>
      <c r="N1000">
        <v>22</v>
      </c>
      <c r="O1000">
        <v>12</v>
      </c>
      <c r="P1000">
        <v>25</v>
      </c>
      <c r="Q1000">
        <f t="shared" si="45"/>
        <v>4</v>
      </c>
      <c r="R1000">
        <f t="shared" si="46"/>
        <v>19</v>
      </c>
      <c r="S1000">
        <v>0</v>
      </c>
      <c r="T1000">
        <v>0</v>
      </c>
      <c r="U1000">
        <v>1</v>
      </c>
      <c r="V1000">
        <v>1</v>
      </c>
      <c r="W1000">
        <f t="shared" si="47"/>
        <v>1</v>
      </c>
      <c r="X1000">
        <v>958</v>
      </c>
    </row>
    <row r="1001" spans="1:24" x14ac:dyDescent="0.3">
      <c r="A1001">
        <v>7</v>
      </c>
      <c r="B1001">
        <v>4</v>
      </c>
      <c r="C1001">
        <v>11</v>
      </c>
      <c r="D1001">
        <v>22</v>
      </c>
      <c r="E1001">
        <v>2008</v>
      </c>
      <c r="F1001">
        <v>0</v>
      </c>
      <c r="G1001">
        <v>10</v>
      </c>
      <c r="H1001" t="s">
        <v>317</v>
      </c>
      <c r="I1001">
        <v>2004</v>
      </c>
      <c r="J1001">
        <v>2000</v>
      </c>
      <c r="K1001">
        <f>VLOOKUP(E1001,Plan4!$A$4:$E$32,4,0)</f>
        <v>1996</v>
      </c>
      <c r="L1001">
        <v>2012</v>
      </c>
      <c r="M1001">
        <v>8</v>
      </c>
      <c r="N1001">
        <v>22</v>
      </c>
      <c r="O1001">
        <v>3</v>
      </c>
      <c r="P1001">
        <v>23</v>
      </c>
      <c r="Q1001">
        <f t="shared" si="45"/>
        <v>9</v>
      </c>
      <c r="R1001">
        <f t="shared" si="46"/>
        <v>23</v>
      </c>
      <c r="S1001">
        <v>0</v>
      </c>
      <c r="T1001">
        <v>0</v>
      </c>
      <c r="U1001">
        <v>1</v>
      </c>
      <c r="V1001">
        <v>1</v>
      </c>
      <c r="W1001">
        <f t="shared" si="47"/>
        <v>1</v>
      </c>
      <c r="X1001">
        <v>958</v>
      </c>
    </row>
    <row r="1002" spans="1:24" x14ac:dyDescent="0.3">
      <c r="A1002">
        <v>6</v>
      </c>
      <c r="B1002">
        <v>4</v>
      </c>
      <c r="C1002">
        <v>6</v>
      </c>
      <c r="D1002">
        <v>16</v>
      </c>
      <c r="E1002">
        <v>2008</v>
      </c>
      <c r="F1002">
        <v>0</v>
      </c>
      <c r="G1002">
        <v>8</v>
      </c>
      <c r="H1002" t="s">
        <v>278</v>
      </c>
      <c r="I1002">
        <v>2004</v>
      </c>
      <c r="J1002">
        <v>2000</v>
      </c>
      <c r="K1002">
        <f>VLOOKUP(E1002,Plan4!$A$4:$E$32,4,0)</f>
        <v>1996</v>
      </c>
      <c r="L1002">
        <v>2012</v>
      </c>
      <c r="M1002">
        <v>1</v>
      </c>
      <c r="N1002">
        <v>7</v>
      </c>
      <c r="O1002">
        <v>2</v>
      </c>
      <c r="P1002">
        <v>7</v>
      </c>
      <c r="Q1002">
        <f t="shared" si="45"/>
        <v>1</v>
      </c>
      <c r="R1002">
        <f t="shared" si="46"/>
        <v>8</v>
      </c>
      <c r="S1002">
        <v>0</v>
      </c>
      <c r="T1002">
        <v>0</v>
      </c>
      <c r="U1002">
        <v>1</v>
      </c>
      <c r="V1002">
        <v>1</v>
      </c>
      <c r="W1002">
        <f t="shared" si="47"/>
        <v>1</v>
      </c>
      <c r="X1002">
        <v>958</v>
      </c>
    </row>
    <row r="1003" spans="1:24" x14ac:dyDescent="0.3">
      <c r="A1003">
        <v>5</v>
      </c>
      <c r="B1003">
        <v>11</v>
      </c>
      <c r="C1003">
        <v>3</v>
      </c>
      <c r="D1003">
        <v>19</v>
      </c>
      <c r="E1003">
        <v>2008</v>
      </c>
      <c r="F1003">
        <v>0</v>
      </c>
      <c r="G1003">
        <v>8</v>
      </c>
      <c r="H1003" t="s">
        <v>224</v>
      </c>
      <c r="I1003">
        <v>2004</v>
      </c>
      <c r="J1003">
        <v>2000</v>
      </c>
      <c r="K1003">
        <f>VLOOKUP(E1003,Plan4!$A$4:$E$32,4,0)</f>
        <v>1996</v>
      </c>
      <c r="L1003">
        <v>2012</v>
      </c>
      <c r="M1003">
        <v>3</v>
      </c>
      <c r="N1003">
        <v>20</v>
      </c>
      <c r="O1003">
        <v>3</v>
      </c>
      <c r="P1003">
        <v>11</v>
      </c>
      <c r="Q1003">
        <f t="shared" si="45"/>
        <v>5</v>
      </c>
      <c r="R1003">
        <f t="shared" si="46"/>
        <v>17</v>
      </c>
      <c r="S1003">
        <v>0</v>
      </c>
      <c r="T1003">
        <v>0</v>
      </c>
      <c r="U1003">
        <v>1</v>
      </c>
      <c r="V1003">
        <v>1</v>
      </c>
      <c r="W1003">
        <f t="shared" si="47"/>
        <v>1</v>
      </c>
      <c r="X1003">
        <v>958</v>
      </c>
    </row>
    <row r="1004" spans="1:24" x14ac:dyDescent="0.3">
      <c r="A1004">
        <v>5</v>
      </c>
      <c r="B1004">
        <v>4</v>
      </c>
      <c r="C1004">
        <v>2</v>
      </c>
      <c r="D1004">
        <v>11</v>
      </c>
      <c r="E1004">
        <v>2008</v>
      </c>
      <c r="F1004">
        <v>0</v>
      </c>
      <c r="G1004">
        <v>10</v>
      </c>
      <c r="H1004" t="s">
        <v>254</v>
      </c>
      <c r="I1004">
        <v>2004</v>
      </c>
      <c r="J1004">
        <v>2000</v>
      </c>
      <c r="K1004">
        <f>VLOOKUP(E1004,Plan4!$A$4:$E$32,4,0)</f>
        <v>1996</v>
      </c>
      <c r="L1004">
        <v>2012</v>
      </c>
      <c r="M1004">
        <v>2</v>
      </c>
      <c r="N1004">
        <v>5</v>
      </c>
      <c r="O1004">
        <v>0</v>
      </c>
      <c r="P1004">
        <v>9</v>
      </c>
      <c r="Q1004">
        <f t="shared" si="45"/>
        <v>1</v>
      </c>
      <c r="R1004">
        <f t="shared" si="46"/>
        <v>6</v>
      </c>
      <c r="S1004">
        <v>0</v>
      </c>
      <c r="T1004">
        <v>0</v>
      </c>
      <c r="U1004">
        <v>1</v>
      </c>
      <c r="V1004">
        <v>1</v>
      </c>
      <c r="W1004">
        <f t="shared" si="47"/>
        <v>1</v>
      </c>
      <c r="X1004">
        <v>958</v>
      </c>
    </row>
    <row r="1005" spans="1:24" x14ac:dyDescent="0.3">
      <c r="A1005">
        <v>4</v>
      </c>
      <c r="B1005">
        <v>5</v>
      </c>
      <c r="C1005">
        <v>2</v>
      </c>
      <c r="D1005">
        <v>11</v>
      </c>
      <c r="E1005">
        <v>2008</v>
      </c>
      <c r="F1005">
        <v>0</v>
      </c>
      <c r="G1005">
        <v>9</v>
      </c>
      <c r="H1005" t="s">
        <v>244</v>
      </c>
      <c r="I1005">
        <v>2004</v>
      </c>
      <c r="J1005">
        <v>2000</v>
      </c>
      <c r="K1005">
        <f>VLOOKUP(E1005,Plan4!$A$4:$E$32,4,0)</f>
        <v>1996</v>
      </c>
      <c r="L1005">
        <v>2012</v>
      </c>
      <c r="M1005">
        <v>3</v>
      </c>
      <c r="N1005">
        <v>10</v>
      </c>
      <c r="O1005">
        <v>6</v>
      </c>
      <c r="P1005">
        <v>14</v>
      </c>
      <c r="Q1005">
        <f t="shared" si="45"/>
        <v>7</v>
      </c>
      <c r="R1005">
        <f t="shared" si="46"/>
        <v>17</v>
      </c>
      <c r="S1005">
        <v>0</v>
      </c>
      <c r="T1005">
        <v>0</v>
      </c>
      <c r="U1005">
        <v>1</v>
      </c>
      <c r="V1005">
        <v>1</v>
      </c>
      <c r="W1005">
        <f t="shared" si="47"/>
        <v>1</v>
      </c>
      <c r="X1005">
        <v>958</v>
      </c>
    </row>
    <row r="1006" spans="1:24" x14ac:dyDescent="0.3">
      <c r="A1006">
        <v>4</v>
      </c>
      <c r="B1006">
        <v>2</v>
      </c>
      <c r="C1006">
        <v>1</v>
      </c>
      <c r="D1006">
        <v>7</v>
      </c>
      <c r="E1006">
        <v>2008</v>
      </c>
      <c r="F1006">
        <v>0</v>
      </c>
      <c r="G1006">
        <v>11</v>
      </c>
      <c r="H1006" t="s">
        <v>270</v>
      </c>
      <c r="I1006">
        <v>2004</v>
      </c>
      <c r="J1006">
        <v>2000</v>
      </c>
      <c r="K1006">
        <f>VLOOKUP(E1006,Plan4!$A$4:$E$32,4,0)</f>
        <v>1996</v>
      </c>
      <c r="L1006">
        <v>2012</v>
      </c>
      <c r="M1006">
        <v>2</v>
      </c>
      <c r="N1006">
        <v>7</v>
      </c>
      <c r="O1006">
        <v>4</v>
      </c>
      <c r="P1006">
        <v>8</v>
      </c>
      <c r="Q1006">
        <f t="shared" si="45"/>
        <v>2</v>
      </c>
      <c r="R1006">
        <f t="shared" si="46"/>
        <v>3</v>
      </c>
      <c r="S1006">
        <v>0</v>
      </c>
      <c r="T1006">
        <v>0</v>
      </c>
      <c r="U1006">
        <v>1</v>
      </c>
      <c r="V1006">
        <v>1</v>
      </c>
      <c r="W1006">
        <f t="shared" si="47"/>
        <v>1</v>
      </c>
      <c r="X1006">
        <v>958</v>
      </c>
    </row>
    <row r="1007" spans="1:24" x14ac:dyDescent="0.3">
      <c r="A1007">
        <v>4</v>
      </c>
      <c r="B1007">
        <v>1</v>
      </c>
      <c r="C1007">
        <v>4</v>
      </c>
      <c r="D1007">
        <v>9</v>
      </c>
      <c r="E1007">
        <v>2008</v>
      </c>
      <c r="F1007">
        <v>0</v>
      </c>
      <c r="G1007">
        <v>10</v>
      </c>
      <c r="H1007" t="s">
        <v>247</v>
      </c>
      <c r="I1007">
        <v>2004</v>
      </c>
      <c r="J1007">
        <v>2000</v>
      </c>
      <c r="K1007">
        <f>VLOOKUP(E1007,Plan4!$A$4:$E$32,4,0)</f>
        <v>1996</v>
      </c>
      <c r="L1007">
        <v>2012</v>
      </c>
      <c r="M1007">
        <v>8</v>
      </c>
      <c r="N1007">
        <v>19</v>
      </c>
      <c r="O1007">
        <v>11</v>
      </c>
      <c r="P1007">
        <v>26</v>
      </c>
      <c r="Q1007">
        <f t="shared" si="45"/>
        <v>4</v>
      </c>
      <c r="R1007">
        <f t="shared" si="46"/>
        <v>20</v>
      </c>
      <c r="S1007">
        <v>0</v>
      </c>
      <c r="T1007">
        <v>0</v>
      </c>
      <c r="U1007">
        <v>1</v>
      </c>
      <c r="V1007">
        <v>1</v>
      </c>
      <c r="W1007">
        <f t="shared" si="47"/>
        <v>1</v>
      </c>
      <c r="X1007">
        <v>958</v>
      </c>
    </row>
    <row r="1008" spans="1:24" x14ac:dyDescent="0.3">
      <c r="A1008">
        <v>3</v>
      </c>
      <c r="B1008">
        <v>10</v>
      </c>
      <c r="C1008">
        <v>17</v>
      </c>
      <c r="D1008">
        <v>30</v>
      </c>
      <c r="E1008">
        <v>2008</v>
      </c>
      <c r="F1008">
        <v>0</v>
      </c>
      <c r="G1008">
        <v>7</v>
      </c>
      <c r="H1008" t="s">
        <v>222</v>
      </c>
      <c r="I1008">
        <v>2004</v>
      </c>
      <c r="J1008">
        <v>2000</v>
      </c>
      <c r="K1008">
        <f>VLOOKUP(E1008,Plan4!$A$4:$E$32,4,0)</f>
        <v>1996</v>
      </c>
      <c r="L1008">
        <v>2012</v>
      </c>
      <c r="M1008">
        <v>9</v>
      </c>
      <c r="N1008">
        <v>27</v>
      </c>
      <c r="O1008">
        <v>11</v>
      </c>
      <c r="P1008">
        <v>29</v>
      </c>
      <c r="Q1008">
        <f t="shared" si="45"/>
        <v>9</v>
      </c>
      <c r="R1008">
        <f t="shared" si="46"/>
        <v>25</v>
      </c>
      <c r="S1008">
        <v>0</v>
      </c>
      <c r="T1008">
        <v>0</v>
      </c>
      <c r="U1008">
        <v>1</v>
      </c>
      <c r="V1008">
        <v>1</v>
      </c>
      <c r="W1008">
        <f t="shared" si="47"/>
        <v>1</v>
      </c>
      <c r="X1008">
        <v>958</v>
      </c>
    </row>
    <row r="1009" spans="1:24" x14ac:dyDescent="0.3">
      <c r="A1009">
        <v>3</v>
      </c>
      <c r="B1009">
        <v>9</v>
      </c>
      <c r="C1009">
        <v>8</v>
      </c>
      <c r="D1009">
        <v>20</v>
      </c>
      <c r="E1009">
        <v>2008</v>
      </c>
      <c r="F1009">
        <v>0</v>
      </c>
      <c r="G1009">
        <v>9</v>
      </c>
      <c r="H1009" t="s">
        <v>223</v>
      </c>
      <c r="I1009">
        <v>2004</v>
      </c>
      <c r="J1009">
        <v>2000</v>
      </c>
      <c r="K1009">
        <f>VLOOKUP(E1009,Plan4!$A$4:$E$32,4,0)</f>
        <v>1996</v>
      </c>
      <c r="L1009">
        <v>2012</v>
      </c>
      <c r="M1009">
        <v>3</v>
      </c>
      <c r="N1009">
        <v>12</v>
      </c>
      <c r="O1009">
        <v>3</v>
      </c>
      <c r="P1009">
        <v>14</v>
      </c>
      <c r="Q1009">
        <f t="shared" si="45"/>
        <v>3</v>
      </c>
      <c r="R1009">
        <f t="shared" si="46"/>
        <v>22</v>
      </c>
      <c r="S1009">
        <v>0</v>
      </c>
      <c r="T1009">
        <v>0</v>
      </c>
      <c r="U1009">
        <v>1</v>
      </c>
      <c r="V1009">
        <v>1</v>
      </c>
      <c r="W1009">
        <f t="shared" si="47"/>
        <v>1</v>
      </c>
      <c r="X1009">
        <v>958</v>
      </c>
    </row>
    <row r="1010" spans="1:24" x14ac:dyDescent="0.3">
      <c r="A1010">
        <v>3</v>
      </c>
      <c r="B1010">
        <v>5</v>
      </c>
      <c r="C1010">
        <v>2</v>
      </c>
      <c r="D1010">
        <v>10</v>
      </c>
      <c r="E1010">
        <v>2008</v>
      </c>
      <c r="F1010">
        <v>0</v>
      </c>
      <c r="G1010">
        <v>10</v>
      </c>
      <c r="H1010" t="s">
        <v>214</v>
      </c>
      <c r="I1010">
        <v>2004</v>
      </c>
      <c r="J1010">
        <v>2000</v>
      </c>
      <c r="K1010">
        <f>VLOOKUP(E1010,Plan4!$A$4:$E$32,4,0)</f>
        <v>1996</v>
      </c>
      <c r="L1010">
        <v>2012</v>
      </c>
      <c r="M1010">
        <v>8</v>
      </c>
      <c r="N1010">
        <v>17</v>
      </c>
      <c r="O1010">
        <v>8</v>
      </c>
      <c r="P1010">
        <v>17</v>
      </c>
      <c r="Q1010">
        <f t="shared" si="45"/>
        <v>7</v>
      </c>
      <c r="R1010">
        <f t="shared" si="46"/>
        <v>21</v>
      </c>
      <c r="S1010">
        <v>0</v>
      </c>
      <c r="T1010">
        <v>0</v>
      </c>
      <c r="U1010">
        <v>1</v>
      </c>
      <c r="V1010">
        <v>1</v>
      </c>
      <c r="W1010">
        <f t="shared" si="47"/>
        <v>1</v>
      </c>
      <c r="X1010">
        <v>958</v>
      </c>
    </row>
    <row r="1011" spans="1:24" x14ac:dyDescent="0.3">
      <c r="A1011">
        <v>3</v>
      </c>
      <c r="B1011">
        <v>5</v>
      </c>
      <c r="C1011">
        <v>1</v>
      </c>
      <c r="D1011">
        <v>9</v>
      </c>
      <c r="E1011">
        <v>2008</v>
      </c>
      <c r="F1011">
        <v>0</v>
      </c>
      <c r="G1011">
        <v>9</v>
      </c>
      <c r="H1011" t="s">
        <v>225</v>
      </c>
      <c r="I1011">
        <v>2004</v>
      </c>
      <c r="J1011">
        <v>2000</v>
      </c>
      <c r="K1011">
        <f>VLOOKUP(E1011,Plan4!$A$4:$E$32,4,0)</f>
        <v>1996</v>
      </c>
      <c r="L1011">
        <v>2012</v>
      </c>
      <c r="M1011">
        <v>5</v>
      </c>
      <c r="N1011">
        <v>6</v>
      </c>
      <c r="O1011">
        <v>4</v>
      </c>
      <c r="P1011">
        <v>10</v>
      </c>
      <c r="Q1011">
        <f t="shared" si="45"/>
        <v>2</v>
      </c>
      <c r="R1011">
        <f t="shared" si="46"/>
        <v>7</v>
      </c>
      <c r="S1011">
        <v>0</v>
      </c>
      <c r="T1011">
        <v>0</v>
      </c>
      <c r="U1011">
        <v>1</v>
      </c>
      <c r="V1011">
        <v>1</v>
      </c>
      <c r="W1011">
        <f t="shared" si="47"/>
        <v>1</v>
      </c>
      <c r="X1011">
        <v>958</v>
      </c>
    </row>
    <row r="1012" spans="1:24" x14ac:dyDescent="0.3">
      <c r="A1012">
        <v>3</v>
      </c>
      <c r="B1012">
        <v>4</v>
      </c>
      <c r="C1012">
        <v>10</v>
      </c>
      <c r="D1012">
        <v>17</v>
      </c>
      <c r="E1012">
        <v>2008</v>
      </c>
      <c r="F1012">
        <v>0</v>
      </c>
      <c r="G1012">
        <v>9</v>
      </c>
      <c r="H1012" t="s">
        <v>236</v>
      </c>
      <c r="I1012">
        <v>2004</v>
      </c>
      <c r="J1012">
        <v>2000</v>
      </c>
      <c r="K1012">
        <f>VLOOKUP(E1012,Plan4!$A$4:$E$32,4,0)</f>
        <v>1996</v>
      </c>
      <c r="L1012">
        <v>2012</v>
      </c>
      <c r="M1012">
        <v>5</v>
      </c>
      <c r="N1012">
        <v>10</v>
      </c>
      <c r="O1012">
        <v>0</v>
      </c>
      <c r="P1012">
        <v>12</v>
      </c>
      <c r="Q1012">
        <f t="shared" si="45"/>
        <v>3</v>
      </c>
      <c r="R1012">
        <f t="shared" si="46"/>
        <v>15</v>
      </c>
      <c r="S1012">
        <v>0</v>
      </c>
      <c r="T1012">
        <v>0</v>
      </c>
      <c r="U1012">
        <v>1</v>
      </c>
      <c r="V1012">
        <v>1</v>
      </c>
      <c r="W1012">
        <f t="shared" si="47"/>
        <v>1</v>
      </c>
      <c r="X1012">
        <v>958</v>
      </c>
    </row>
    <row r="1013" spans="1:24" x14ac:dyDescent="0.3">
      <c r="A1013">
        <v>3</v>
      </c>
      <c r="B1013">
        <v>4</v>
      </c>
      <c r="C1013">
        <v>7</v>
      </c>
      <c r="D1013">
        <v>14</v>
      </c>
      <c r="E1013">
        <v>2008</v>
      </c>
      <c r="F1013">
        <v>0</v>
      </c>
      <c r="G1013">
        <v>10</v>
      </c>
      <c r="H1013" t="s">
        <v>320</v>
      </c>
      <c r="I1013">
        <v>2004</v>
      </c>
      <c r="J1013">
        <v>2000</v>
      </c>
      <c r="K1013">
        <f>VLOOKUP(E1013,Plan4!$A$4:$E$32,4,0)</f>
        <v>1996</v>
      </c>
      <c r="L1013">
        <v>2012</v>
      </c>
      <c r="M1013">
        <v>2</v>
      </c>
      <c r="N1013">
        <v>13</v>
      </c>
      <c r="O1013">
        <v>3</v>
      </c>
      <c r="P1013">
        <v>17</v>
      </c>
      <c r="Q1013">
        <f t="shared" si="45"/>
        <v>1</v>
      </c>
      <c r="R1013">
        <f t="shared" si="46"/>
        <v>15</v>
      </c>
      <c r="S1013">
        <v>0</v>
      </c>
      <c r="T1013">
        <v>0</v>
      </c>
      <c r="U1013">
        <v>1</v>
      </c>
      <c r="V1013">
        <v>1</v>
      </c>
      <c r="W1013">
        <f t="shared" si="47"/>
        <v>1</v>
      </c>
      <c r="X1013">
        <v>958</v>
      </c>
    </row>
    <row r="1014" spans="1:24" x14ac:dyDescent="0.3">
      <c r="A1014">
        <v>3</v>
      </c>
      <c r="B1014">
        <v>3</v>
      </c>
      <c r="C1014">
        <v>1</v>
      </c>
      <c r="D1014">
        <v>7</v>
      </c>
      <c r="E1014">
        <v>2008</v>
      </c>
      <c r="F1014">
        <v>0</v>
      </c>
      <c r="G1014">
        <v>17</v>
      </c>
      <c r="H1014" t="s">
        <v>318</v>
      </c>
      <c r="I1014">
        <v>2004</v>
      </c>
      <c r="J1014">
        <v>2000</v>
      </c>
      <c r="K1014">
        <f>VLOOKUP(E1014,Plan4!$A$4:$E$32,4,0)</f>
        <v>1996</v>
      </c>
      <c r="L1014">
        <v>2012</v>
      </c>
      <c r="M1014">
        <v>1</v>
      </c>
      <c r="N1014">
        <v>9</v>
      </c>
      <c r="O1014">
        <v>2</v>
      </c>
      <c r="P1014">
        <v>8</v>
      </c>
      <c r="Q1014">
        <f t="shared" si="45"/>
        <v>4</v>
      </c>
      <c r="R1014">
        <f t="shared" si="46"/>
        <v>11</v>
      </c>
      <c r="S1014">
        <v>0</v>
      </c>
      <c r="T1014">
        <v>0</v>
      </c>
      <c r="U1014">
        <v>1</v>
      </c>
      <c r="V1014">
        <v>1</v>
      </c>
      <c r="W1014">
        <f t="shared" si="47"/>
        <v>1</v>
      </c>
      <c r="X1014">
        <v>958</v>
      </c>
    </row>
    <row r="1015" spans="1:24" x14ac:dyDescent="0.3">
      <c r="A1015">
        <v>3</v>
      </c>
      <c r="B1015">
        <v>3</v>
      </c>
      <c r="C1015">
        <v>0</v>
      </c>
      <c r="D1015">
        <v>6</v>
      </c>
      <c r="E1015">
        <v>2008</v>
      </c>
      <c r="F1015">
        <v>0</v>
      </c>
      <c r="G1015">
        <v>11</v>
      </c>
      <c r="H1015" t="s">
        <v>321</v>
      </c>
      <c r="I1015">
        <v>2004</v>
      </c>
      <c r="J1015">
        <v>2000</v>
      </c>
      <c r="K1015">
        <f>VLOOKUP(E1015,Plan4!$A$4:$E$32,4,0)</f>
        <v>1996</v>
      </c>
      <c r="L1015">
        <v>2012</v>
      </c>
      <c r="M1015">
        <v>2</v>
      </c>
      <c r="N1015">
        <v>6</v>
      </c>
      <c r="O1015">
        <v>1</v>
      </c>
      <c r="P1015">
        <v>5</v>
      </c>
      <c r="Q1015">
        <f t="shared" si="45"/>
        <v>1</v>
      </c>
      <c r="R1015">
        <f t="shared" si="46"/>
        <v>3</v>
      </c>
      <c r="S1015">
        <v>0</v>
      </c>
      <c r="T1015">
        <v>0</v>
      </c>
      <c r="U1015">
        <v>1</v>
      </c>
      <c r="V1015">
        <v>1</v>
      </c>
      <c r="W1015">
        <f t="shared" si="47"/>
        <v>1</v>
      </c>
      <c r="X1015">
        <v>958</v>
      </c>
    </row>
    <row r="1016" spans="1:24" x14ac:dyDescent="0.3">
      <c r="A1016">
        <v>3</v>
      </c>
      <c r="B1016">
        <v>2</v>
      </c>
      <c r="C1016">
        <v>4</v>
      </c>
      <c r="D1016">
        <v>9</v>
      </c>
      <c r="E1016">
        <v>2008</v>
      </c>
      <c r="F1016">
        <v>0</v>
      </c>
      <c r="G1016">
        <v>14</v>
      </c>
      <c r="H1016" t="s">
        <v>240</v>
      </c>
      <c r="I1016">
        <v>2004</v>
      </c>
      <c r="J1016">
        <v>2000</v>
      </c>
      <c r="K1016">
        <f>VLOOKUP(E1016,Plan4!$A$4:$E$32,4,0)</f>
        <v>1996</v>
      </c>
      <c r="L1016">
        <v>2012</v>
      </c>
      <c r="M1016">
        <v>3</v>
      </c>
      <c r="N1016">
        <v>5</v>
      </c>
      <c r="O1016">
        <v>1</v>
      </c>
      <c r="P1016">
        <v>4</v>
      </c>
      <c r="Q1016">
        <f t="shared" si="45"/>
        <v>3</v>
      </c>
      <c r="R1016">
        <f t="shared" si="46"/>
        <v>6</v>
      </c>
      <c r="S1016">
        <v>0</v>
      </c>
      <c r="T1016">
        <v>0</v>
      </c>
      <c r="U1016">
        <v>1</v>
      </c>
      <c r="V1016">
        <v>1</v>
      </c>
      <c r="W1016">
        <f t="shared" si="47"/>
        <v>1</v>
      </c>
      <c r="X1016">
        <v>958</v>
      </c>
    </row>
    <row r="1017" spans="1:24" x14ac:dyDescent="0.3">
      <c r="A1017">
        <v>3</v>
      </c>
      <c r="B1017">
        <v>2</v>
      </c>
      <c r="C1017">
        <v>2</v>
      </c>
      <c r="D1017">
        <v>7</v>
      </c>
      <c r="E1017">
        <v>2008</v>
      </c>
      <c r="F1017">
        <v>0</v>
      </c>
      <c r="G1017">
        <v>10</v>
      </c>
      <c r="H1017" t="s">
        <v>330</v>
      </c>
      <c r="I1017">
        <v>2004</v>
      </c>
      <c r="J1017">
        <v>2000</v>
      </c>
      <c r="K1017">
        <f>VLOOKUP(E1017,Plan4!$A$4:$E$32,4,0)</f>
        <v>1996</v>
      </c>
      <c r="L1017">
        <v>2012</v>
      </c>
      <c r="M1017">
        <v>2</v>
      </c>
      <c r="N1017">
        <v>4</v>
      </c>
      <c r="O1017">
        <v>0</v>
      </c>
      <c r="P1017">
        <v>6</v>
      </c>
      <c r="Q1017">
        <f t="shared" si="45"/>
        <v>0</v>
      </c>
      <c r="R1017">
        <f t="shared" si="46"/>
        <v>2</v>
      </c>
      <c r="S1017">
        <v>0</v>
      </c>
      <c r="T1017">
        <v>0</v>
      </c>
      <c r="U1017">
        <v>1</v>
      </c>
      <c r="V1017">
        <v>1</v>
      </c>
      <c r="W1017">
        <f t="shared" si="47"/>
        <v>1</v>
      </c>
      <c r="X1017">
        <v>958</v>
      </c>
    </row>
    <row r="1018" spans="1:24" x14ac:dyDescent="0.3">
      <c r="A1018">
        <v>2</v>
      </c>
      <c r="B1018">
        <v>3</v>
      </c>
      <c r="C1018">
        <v>4</v>
      </c>
      <c r="D1018">
        <v>9</v>
      </c>
      <c r="E1018">
        <v>2008</v>
      </c>
      <c r="F1018">
        <v>0</v>
      </c>
      <c r="G1018">
        <v>13</v>
      </c>
      <c r="H1018" t="s">
        <v>319</v>
      </c>
      <c r="I1018">
        <v>2004</v>
      </c>
      <c r="J1018">
        <v>2000</v>
      </c>
      <c r="K1018">
        <f>VLOOKUP(E1018,Plan4!$A$4:$E$32,4,0)</f>
        <v>1996</v>
      </c>
      <c r="L1018">
        <v>2012</v>
      </c>
      <c r="M1018">
        <v>1</v>
      </c>
      <c r="N1018">
        <v>8</v>
      </c>
      <c r="O1018">
        <v>3</v>
      </c>
      <c r="P1018">
        <v>7</v>
      </c>
      <c r="Q1018">
        <f t="shared" si="45"/>
        <v>3</v>
      </c>
      <c r="R1018">
        <f t="shared" si="46"/>
        <v>11</v>
      </c>
      <c r="S1018">
        <v>0</v>
      </c>
      <c r="T1018">
        <v>0</v>
      </c>
      <c r="U1018">
        <v>1</v>
      </c>
      <c r="V1018">
        <v>1</v>
      </c>
      <c r="W1018">
        <f t="shared" si="47"/>
        <v>1</v>
      </c>
      <c r="X1018">
        <v>958</v>
      </c>
    </row>
    <row r="1019" spans="1:24" x14ac:dyDescent="0.3">
      <c r="A1019">
        <v>2</v>
      </c>
      <c r="B1019">
        <v>2</v>
      </c>
      <c r="C1019">
        <v>3</v>
      </c>
      <c r="D1019">
        <v>7</v>
      </c>
      <c r="E1019">
        <v>2008</v>
      </c>
      <c r="F1019">
        <v>0</v>
      </c>
      <c r="G1019">
        <v>10</v>
      </c>
      <c r="H1019" t="s">
        <v>217</v>
      </c>
      <c r="I1019">
        <v>2004</v>
      </c>
      <c r="J1019">
        <v>2000</v>
      </c>
      <c r="K1019">
        <f>VLOOKUP(E1019,Plan4!$A$4:$E$32,4,0)</f>
        <v>1996</v>
      </c>
      <c r="L1019">
        <v>2012</v>
      </c>
      <c r="M1019">
        <v>2</v>
      </c>
      <c r="N1019">
        <v>8</v>
      </c>
      <c r="O1019">
        <v>2</v>
      </c>
      <c r="P1019">
        <v>6</v>
      </c>
      <c r="Q1019">
        <f t="shared" si="45"/>
        <v>4</v>
      </c>
      <c r="R1019">
        <f t="shared" si="46"/>
        <v>6</v>
      </c>
      <c r="S1019">
        <v>0</v>
      </c>
      <c r="T1019">
        <v>0</v>
      </c>
      <c r="U1019">
        <v>1</v>
      </c>
      <c r="V1019">
        <v>1</v>
      </c>
      <c r="W1019">
        <f t="shared" si="47"/>
        <v>1</v>
      </c>
      <c r="X1019">
        <v>958</v>
      </c>
    </row>
    <row r="1020" spans="1:24" x14ac:dyDescent="0.3">
      <c r="A1020">
        <v>2</v>
      </c>
      <c r="B1020">
        <v>2</v>
      </c>
      <c r="C1020">
        <v>2</v>
      </c>
      <c r="D1020">
        <v>6</v>
      </c>
      <c r="E1020">
        <v>2008</v>
      </c>
      <c r="F1020">
        <v>0</v>
      </c>
      <c r="G1020">
        <v>14</v>
      </c>
      <c r="H1020" t="s">
        <v>285</v>
      </c>
      <c r="I1020">
        <v>2004</v>
      </c>
      <c r="J1020">
        <v>2000</v>
      </c>
      <c r="K1020">
        <f>VLOOKUP(E1020,Plan4!$A$4:$E$32,4,0)</f>
        <v>1996</v>
      </c>
      <c r="L1020">
        <v>2012</v>
      </c>
      <c r="M1020">
        <v>0</v>
      </c>
      <c r="N1020">
        <v>5</v>
      </c>
      <c r="O1020">
        <v>0</v>
      </c>
      <c r="P1020">
        <v>4</v>
      </c>
      <c r="Q1020">
        <f t="shared" si="45"/>
        <v>2</v>
      </c>
      <c r="R1020">
        <f t="shared" si="46"/>
        <v>5</v>
      </c>
      <c r="S1020">
        <v>0</v>
      </c>
      <c r="T1020">
        <v>0</v>
      </c>
      <c r="U1020">
        <v>1</v>
      </c>
      <c r="V1020">
        <v>1</v>
      </c>
      <c r="W1020">
        <f t="shared" si="47"/>
        <v>1</v>
      </c>
      <c r="X1020">
        <v>958</v>
      </c>
    </row>
    <row r="1021" spans="1:24" x14ac:dyDescent="0.3">
      <c r="A1021">
        <v>2</v>
      </c>
      <c r="B1021">
        <v>2</v>
      </c>
      <c r="C1021">
        <v>2</v>
      </c>
      <c r="D1021">
        <v>6</v>
      </c>
      <c r="E1021">
        <v>2008</v>
      </c>
      <c r="F1021">
        <v>0</v>
      </c>
      <c r="G1021">
        <v>11</v>
      </c>
      <c r="H1021" t="s">
        <v>289</v>
      </c>
      <c r="I1021">
        <v>2004</v>
      </c>
      <c r="J1021">
        <v>2000</v>
      </c>
      <c r="K1021">
        <f>VLOOKUP(E1021,Plan4!$A$4:$E$32,4,0)</f>
        <v>1996</v>
      </c>
      <c r="L1021">
        <v>2012</v>
      </c>
      <c r="M1021">
        <v>3</v>
      </c>
      <c r="N1021">
        <v>8</v>
      </c>
      <c r="O1021">
        <v>1</v>
      </c>
      <c r="P1021">
        <v>3</v>
      </c>
      <c r="Q1021">
        <f t="shared" si="45"/>
        <v>1</v>
      </c>
      <c r="R1021">
        <f t="shared" si="46"/>
        <v>2</v>
      </c>
      <c r="S1021">
        <v>0</v>
      </c>
      <c r="T1021">
        <v>0</v>
      </c>
      <c r="U1021">
        <v>1</v>
      </c>
      <c r="V1021">
        <v>1</v>
      </c>
      <c r="W1021">
        <f t="shared" si="47"/>
        <v>1</v>
      </c>
      <c r="X1021">
        <v>958</v>
      </c>
    </row>
    <row r="1022" spans="1:24" x14ac:dyDescent="0.3">
      <c r="A1022">
        <v>2</v>
      </c>
      <c r="B1022">
        <v>2</v>
      </c>
      <c r="C1022">
        <v>0</v>
      </c>
      <c r="D1022">
        <v>4</v>
      </c>
      <c r="E1022">
        <v>2008</v>
      </c>
      <c r="F1022">
        <v>0</v>
      </c>
      <c r="G1022">
        <v>11</v>
      </c>
      <c r="H1022" t="s">
        <v>282</v>
      </c>
      <c r="I1022">
        <v>2004</v>
      </c>
      <c r="J1022">
        <v>2000</v>
      </c>
      <c r="K1022">
        <f>VLOOKUP(E1022,Plan4!$A$4:$E$32,4,0)</f>
        <v>1996</v>
      </c>
      <c r="L1022">
        <v>2012</v>
      </c>
      <c r="M1022">
        <v>0</v>
      </c>
      <c r="N1022">
        <v>1</v>
      </c>
      <c r="O1022">
        <v>0</v>
      </c>
      <c r="P1022">
        <v>0</v>
      </c>
      <c r="Q1022">
        <f t="shared" si="45"/>
        <v>0</v>
      </c>
      <c r="R1022">
        <f t="shared" si="46"/>
        <v>1</v>
      </c>
      <c r="S1022">
        <v>0</v>
      </c>
      <c r="T1022">
        <v>0</v>
      </c>
      <c r="U1022">
        <v>1</v>
      </c>
      <c r="V1022">
        <v>0</v>
      </c>
      <c r="W1022">
        <f t="shared" si="47"/>
        <v>1</v>
      </c>
      <c r="X1022">
        <v>958</v>
      </c>
    </row>
    <row r="1023" spans="1:24" x14ac:dyDescent="0.3">
      <c r="A1023">
        <v>2</v>
      </c>
      <c r="B1023">
        <v>1</v>
      </c>
      <c r="C1023">
        <v>4</v>
      </c>
      <c r="D1023">
        <v>7</v>
      </c>
      <c r="E1023">
        <v>2008</v>
      </c>
      <c r="F1023">
        <v>0</v>
      </c>
      <c r="G1023">
        <v>14</v>
      </c>
      <c r="H1023" t="s">
        <v>218</v>
      </c>
      <c r="I1023">
        <v>2004</v>
      </c>
      <c r="J1023">
        <v>2000</v>
      </c>
      <c r="K1023">
        <f>VLOOKUP(E1023,Plan4!$A$4:$E$32,4,0)</f>
        <v>1996</v>
      </c>
      <c r="L1023">
        <v>2012</v>
      </c>
      <c r="M1023">
        <v>1</v>
      </c>
      <c r="N1023">
        <v>5</v>
      </c>
      <c r="O1023">
        <v>1</v>
      </c>
      <c r="P1023">
        <v>9</v>
      </c>
      <c r="Q1023">
        <f t="shared" si="45"/>
        <v>4</v>
      </c>
      <c r="R1023">
        <f t="shared" si="46"/>
        <v>7</v>
      </c>
      <c r="S1023">
        <v>0</v>
      </c>
      <c r="T1023">
        <v>0</v>
      </c>
      <c r="U1023">
        <v>1</v>
      </c>
      <c r="V1023">
        <v>1</v>
      </c>
      <c r="W1023">
        <f t="shared" si="47"/>
        <v>1</v>
      </c>
      <c r="X1023">
        <v>958</v>
      </c>
    </row>
    <row r="1024" spans="1:24" x14ac:dyDescent="0.3">
      <c r="A1024">
        <v>2</v>
      </c>
      <c r="B1024">
        <v>0</v>
      </c>
      <c r="C1024">
        <v>4</v>
      </c>
      <c r="D1024">
        <v>6</v>
      </c>
      <c r="E1024">
        <v>2008</v>
      </c>
      <c r="F1024">
        <v>0</v>
      </c>
      <c r="G1024">
        <v>12</v>
      </c>
      <c r="H1024" t="s">
        <v>242</v>
      </c>
      <c r="I1024">
        <v>2004</v>
      </c>
      <c r="J1024">
        <v>2000</v>
      </c>
      <c r="K1024">
        <f>VLOOKUP(E1024,Plan4!$A$4:$E$32,4,0)</f>
        <v>1996</v>
      </c>
      <c r="L1024">
        <v>2012</v>
      </c>
      <c r="M1024">
        <v>2</v>
      </c>
      <c r="N1024">
        <v>6</v>
      </c>
      <c r="O1024">
        <v>0</v>
      </c>
      <c r="P1024">
        <v>4</v>
      </c>
      <c r="Q1024">
        <f t="shared" si="45"/>
        <v>0</v>
      </c>
      <c r="R1024">
        <f t="shared" si="46"/>
        <v>3</v>
      </c>
      <c r="S1024">
        <v>0</v>
      </c>
      <c r="T1024">
        <v>0</v>
      </c>
      <c r="U1024">
        <v>1</v>
      </c>
      <c r="V1024">
        <v>1</v>
      </c>
      <c r="W1024">
        <f t="shared" si="47"/>
        <v>1</v>
      </c>
      <c r="X1024">
        <v>958</v>
      </c>
    </row>
    <row r="1025" spans="1:24" x14ac:dyDescent="0.3">
      <c r="A1025">
        <v>2</v>
      </c>
      <c r="B1025">
        <v>0</v>
      </c>
      <c r="C1025">
        <v>2</v>
      </c>
      <c r="D1025">
        <v>4</v>
      </c>
      <c r="E1025">
        <v>2008</v>
      </c>
      <c r="F1025">
        <v>0</v>
      </c>
      <c r="G1025">
        <v>9</v>
      </c>
      <c r="H1025" t="s">
        <v>229</v>
      </c>
      <c r="I1025">
        <v>2004</v>
      </c>
      <c r="J1025">
        <v>2000</v>
      </c>
      <c r="K1025">
        <f>VLOOKUP(E1025,Plan4!$A$4:$E$32,4,0)</f>
        <v>1996</v>
      </c>
      <c r="L1025">
        <v>2012</v>
      </c>
      <c r="M1025">
        <v>0</v>
      </c>
      <c r="N1025">
        <v>4</v>
      </c>
      <c r="O1025">
        <v>1</v>
      </c>
      <c r="P1025">
        <v>6</v>
      </c>
      <c r="Q1025">
        <f t="shared" si="45"/>
        <v>0</v>
      </c>
      <c r="R1025">
        <f t="shared" si="46"/>
        <v>1</v>
      </c>
      <c r="S1025">
        <v>0</v>
      </c>
      <c r="T1025">
        <v>0</v>
      </c>
      <c r="U1025">
        <v>1</v>
      </c>
      <c r="V1025">
        <v>1</v>
      </c>
      <c r="W1025">
        <f t="shared" si="47"/>
        <v>1</v>
      </c>
      <c r="X1025">
        <v>958</v>
      </c>
    </row>
    <row r="1026" spans="1:24" x14ac:dyDescent="0.3">
      <c r="A1026">
        <v>2</v>
      </c>
      <c r="B1026">
        <v>0</v>
      </c>
      <c r="C1026">
        <v>0</v>
      </c>
      <c r="D1026">
        <v>2</v>
      </c>
      <c r="E1026">
        <v>2008</v>
      </c>
      <c r="F1026">
        <v>0</v>
      </c>
      <c r="G1026">
        <v>10</v>
      </c>
      <c r="H1026" t="s">
        <v>220</v>
      </c>
      <c r="I1026">
        <v>2004</v>
      </c>
      <c r="J1026">
        <v>2000</v>
      </c>
      <c r="K1026">
        <f>VLOOKUP(E1026,Plan4!$A$4:$E$32,4,0)</f>
        <v>1996</v>
      </c>
      <c r="L1026">
        <v>2012</v>
      </c>
      <c r="M1026">
        <v>1</v>
      </c>
      <c r="N1026">
        <v>3</v>
      </c>
      <c r="O1026">
        <v>0</v>
      </c>
      <c r="P1026">
        <v>5</v>
      </c>
      <c r="Q1026">
        <f t="shared" si="45"/>
        <v>2</v>
      </c>
      <c r="R1026">
        <f t="shared" si="46"/>
        <v>6</v>
      </c>
      <c r="S1026">
        <v>0</v>
      </c>
      <c r="T1026">
        <v>0</v>
      </c>
      <c r="U1026">
        <v>1</v>
      </c>
      <c r="V1026">
        <v>1</v>
      </c>
      <c r="W1026">
        <f t="shared" si="47"/>
        <v>1</v>
      </c>
      <c r="X1026">
        <v>958</v>
      </c>
    </row>
    <row r="1027" spans="1:24" x14ac:dyDescent="0.3">
      <c r="A1027">
        <v>1</v>
      </c>
      <c r="B1027">
        <v>3</v>
      </c>
      <c r="C1027">
        <v>0</v>
      </c>
      <c r="D1027">
        <v>4</v>
      </c>
      <c r="E1027">
        <v>2008</v>
      </c>
      <c r="F1027">
        <v>0</v>
      </c>
      <c r="G1027">
        <v>11</v>
      </c>
      <c r="H1027" t="s">
        <v>290</v>
      </c>
      <c r="I1027">
        <v>2004</v>
      </c>
      <c r="J1027">
        <v>2000</v>
      </c>
      <c r="K1027">
        <f>VLOOKUP(E1027,Plan4!$A$4:$E$32,4,0)</f>
        <v>1996</v>
      </c>
      <c r="L1027">
        <v>2012</v>
      </c>
      <c r="M1027">
        <v>1</v>
      </c>
      <c r="N1027">
        <v>3</v>
      </c>
      <c r="O1027">
        <v>0</v>
      </c>
      <c r="P1027">
        <v>0</v>
      </c>
      <c r="Q1027">
        <f t="shared" ref="Q1027:Q1090" si="48">SUMIFS($A$2:$A$1248,$H$2:$H$1248,$H1027,$E$2:$E$1248,$K1027)</f>
        <v>0</v>
      </c>
      <c r="R1027">
        <f t="shared" ref="R1027:R1090" si="49">SUMIFS($D$2:$D$1248,$H$2:$H$1248,$H1027,$E$2:$E$1248,$K1027)</f>
        <v>0</v>
      </c>
      <c r="S1027">
        <v>0</v>
      </c>
      <c r="T1027">
        <v>0</v>
      </c>
      <c r="U1027">
        <v>1</v>
      </c>
      <c r="V1027">
        <v>0</v>
      </c>
      <c r="W1027">
        <f t="shared" ref="W1027:W1090" si="50">COUNTIFS($H$2:$H$1248,$H1027,$E$2:$E$1248,$K$2:$K$1248)</f>
        <v>0</v>
      </c>
      <c r="X1027">
        <v>958</v>
      </c>
    </row>
    <row r="1028" spans="1:24" x14ac:dyDescent="0.3">
      <c r="A1028">
        <v>1</v>
      </c>
      <c r="B1028">
        <v>2</v>
      </c>
      <c r="C1028">
        <v>2</v>
      </c>
      <c r="D1028">
        <v>5</v>
      </c>
      <c r="E1028">
        <v>2008</v>
      </c>
      <c r="F1028">
        <v>0</v>
      </c>
      <c r="G1028">
        <v>11</v>
      </c>
      <c r="H1028" t="s">
        <v>313</v>
      </c>
      <c r="I1028">
        <v>2004</v>
      </c>
      <c r="J1028">
        <v>2000</v>
      </c>
      <c r="K1028">
        <f>VLOOKUP(E1028,Plan4!$A$4:$E$32,4,0)</f>
        <v>1996</v>
      </c>
      <c r="L1028">
        <v>2012</v>
      </c>
      <c r="M1028">
        <v>0</v>
      </c>
      <c r="N1028">
        <v>4</v>
      </c>
      <c r="O1028">
        <v>2</v>
      </c>
      <c r="P1028">
        <v>2</v>
      </c>
      <c r="Q1028">
        <f t="shared" si="48"/>
        <v>0</v>
      </c>
      <c r="R1028">
        <f t="shared" si="49"/>
        <v>2</v>
      </c>
      <c r="S1028">
        <v>0</v>
      </c>
      <c r="T1028">
        <v>0</v>
      </c>
      <c r="U1028">
        <v>1</v>
      </c>
      <c r="V1028">
        <v>1</v>
      </c>
      <c r="W1028">
        <f t="shared" si="50"/>
        <v>1</v>
      </c>
      <c r="X1028">
        <v>958</v>
      </c>
    </row>
    <row r="1029" spans="1:24" x14ac:dyDescent="0.3">
      <c r="A1029">
        <v>1</v>
      </c>
      <c r="B1029">
        <v>1</v>
      </c>
      <c r="C1029">
        <v>4</v>
      </c>
      <c r="D1029">
        <v>6</v>
      </c>
      <c r="E1029">
        <v>2008</v>
      </c>
      <c r="F1029">
        <v>0</v>
      </c>
      <c r="G1029">
        <v>13</v>
      </c>
      <c r="H1029" t="s">
        <v>328</v>
      </c>
      <c r="I1029">
        <v>2004</v>
      </c>
      <c r="J1029">
        <v>2000</v>
      </c>
      <c r="K1029">
        <f>VLOOKUP(E1029,Plan4!$A$4:$E$32,4,0)</f>
        <v>1996</v>
      </c>
      <c r="L1029">
        <v>2012</v>
      </c>
      <c r="M1029">
        <v>1</v>
      </c>
      <c r="N1029">
        <v>5</v>
      </c>
      <c r="O1029">
        <v>2</v>
      </c>
      <c r="P1029">
        <v>3</v>
      </c>
      <c r="Q1029">
        <f t="shared" si="48"/>
        <v>0</v>
      </c>
      <c r="R1029">
        <f t="shared" si="49"/>
        <v>1</v>
      </c>
      <c r="S1029">
        <v>0</v>
      </c>
      <c r="T1029">
        <v>0</v>
      </c>
      <c r="U1029">
        <v>1</v>
      </c>
      <c r="V1029">
        <v>1</v>
      </c>
      <c r="W1029">
        <f t="shared" si="50"/>
        <v>1</v>
      </c>
      <c r="X1029">
        <v>958</v>
      </c>
    </row>
    <row r="1030" spans="1:24" x14ac:dyDescent="0.3">
      <c r="A1030">
        <v>1</v>
      </c>
      <c r="B1030">
        <v>1</v>
      </c>
      <c r="C1030">
        <v>4</v>
      </c>
      <c r="D1030">
        <v>6</v>
      </c>
      <c r="E1030">
        <v>2008</v>
      </c>
      <c r="F1030">
        <v>0</v>
      </c>
      <c r="G1030">
        <v>12</v>
      </c>
      <c r="H1030" t="s">
        <v>302</v>
      </c>
      <c r="I1030">
        <v>2004</v>
      </c>
      <c r="J1030">
        <v>2000</v>
      </c>
      <c r="K1030">
        <f>VLOOKUP(E1030,Plan4!$A$4:$E$32,4,0)</f>
        <v>1996</v>
      </c>
      <c r="L1030">
        <v>2012</v>
      </c>
      <c r="M1030">
        <v>1</v>
      </c>
      <c r="N1030">
        <v>4</v>
      </c>
      <c r="O1030">
        <v>1</v>
      </c>
      <c r="P1030">
        <v>6</v>
      </c>
      <c r="Q1030">
        <f t="shared" si="48"/>
        <v>1</v>
      </c>
      <c r="R1030">
        <f t="shared" si="49"/>
        <v>4</v>
      </c>
      <c r="S1030">
        <v>0</v>
      </c>
      <c r="T1030">
        <v>0</v>
      </c>
      <c r="U1030">
        <v>1</v>
      </c>
      <c r="V1030">
        <v>1</v>
      </c>
      <c r="W1030">
        <f t="shared" si="50"/>
        <v>1</v>
      </c>
      <c r="X1030">
        <v>958</v>
      </c>
    </row>
    <row r="1031" spans="1:24" x14ac:dyDescent="0.3">
      <c r="A1031">
        <v>1</v>
      </c>
      <c r="B1031">
        <v>1</v>
      </c>
      <c r="C1031">
        <v>3</v>
      </c>
      <c r="D1031">
        <v>5</v>
      </c>
      <c r="E1031">
        <v>2008</v>
      </c>
      <c r="F1031">
        <v>0</v>
      </c>
      <c r="G1031">
        <v>11</v>
      </c>
      <c r="H1031" t="s">
        <v>264</v>
      </c>
      <c r="I1031">
        <v>2004</v>
      </c>
      <c r="J1031">
        <v>2000</v>
      </c>
      <c r="K1031">
        <f>VLOOKUP(E1031,Plan4!$A$4:$E$32,4,0)</f>
        <v>1996</v>
      </c>
      <c r="L1031">
        <v>2012</v>
      </c>
      <c r="M1031">
        <v>2</v>
      </c>
      <c r="N1031">
        <v>12</v>
      </c>
      <c r="O1031">
        <v>5</v>
      </c>
      <c r="P1031">
        <v>13</v>
      </c>
      <c r="Q1031">
        <f t="shared" si="48"/>
        <v>3</v>
      </c>
      <c r="R1031">
        <f t="shared" si="49"/>
        <v>15</v>
      </c>
      <c r="S1031">
        <v>0</v>
      </c>
      <c r="T1031">
        <v>0</v>
      </c>
      <c r="U1031">
        <v>1</v>
      </c>
      <c r="V1031">
        <v>1</v>
      </c>
      <c r="W1031">
        <f t="shared" si="50"/>
        <v>1</v>
      </c>
      <c r="X1031">
        <v>958</v>
      </c>
    </row>
    <row r="1032" spans="1:24" x14ac:dyDescent="0.3">
      <c r="A1032">
        <v>1</v>
      </c>
      <c r="B1032">
        <v>1</v>
      </c>
      <c r="C1032">
        <v>3</v>
      </c>
      <c r="D1032">
        <v>5</v>
      </c>
      <c r="E1032">
        <v>2008</v>
      </c>
      <c r="F1032">
        <v>0</v>
      </c>
      <c r="G1032">
        <v>9</v>
      </c>
      <c r="H1032" t="s">
        <v>253</v>
      </c>
      <c r="I1032">
        <v>2004</v>
      </c>
      <c r="J1032">
        <v>2000</v>
      </c>
      <c r="K1032">
        <f>VLOOKUP(E1032,Plan4!$A$4:$E$32,4,0)</f>
        <v>1996</v>
      </c>
      <c r="L1032">
        <v>2012</v>
      </c>
      <c r="M1032">
        <v>3</v>
      </c>
      <c r="N1032">
        <v>11</v>
      </c>
      <c r="O1032">
        <v>3</v>
      </c>
      <c r="P1032">
        <v>5</v>
      </c>
      <c r="Q1032">
        <f t="shared" si="48"/>
        <v>4</v>
      </c>
      <c r="R1032">
        <f t="shared" si="49"/>
        <v>6</v>
      </c>
      <c r="S1032">
        <v>0</v>
      </c>
      <c r="T1032">
        <v>0</v>
      </c>
      <c r="U1032">
        <v>1</v>
      </c>
      <c r="V1032">
        <v>1</v>
      </c>
      <c r="W1032">
        <f t="shared" si="50"/>
        <v>1</v>
      </c>
      <c r="X1032">
        <v>958</v>
      </c>
    </row>
    <row r="1033" spans="1:24" x14ac:dyDescent="0.3">
      <c r="A1033">
        <v>1</v>
      </c>
      <c r="B1033">
        <v>1</v>
      </c>
      <c r="C1033">
        <v>2</v>
      </c>
      <c r="D1033">
        <v>4</v>
      </c>
      <c r="E1033">
        <v>2008</v>
      </c>
      <c r="F1033">
        <v>0</v>
      </c>
      <c r="G1033">
        <v>17</v>
      </c>
      <c r="H1033" t="s">
        <v>297</v>
      </c>
      <c r="I1033">
        <v>2004</v>
      </c>
      <c r="J1033">
        <v>2000</v>
      </c>
      <c r="K1033">
        <f>VLOOKUP(E1033,Plan4!$A$4:$E$32,4,0)</f>
        <v>1996</v>
      </c>
      <c r="L1033">
        <v>2012</v>
      </c>
      <c r="M1033">
        <v>2</v>
      </c>
      <c r="N1033">
        <v>5</v>
      </c>
      <c r="O1033">
        <v>0</v>
      </c>
      <c r="P1033">
        <v>5</v>
      </c>
      <c r="Q1033">
        <f t="shared" si="48"/>
        <v>0</v>
      </c>
      <c r="R1033">
        <f t="shared" si="49"/>
        <v>1</v>
      </c>
      <c r="S1033">
        <v>0</v>
      </c>
      <c r="T1033">
        <v>0</v>
      </c>
      <c r="U1033">
        <v>1</v>
      </c>
      <c r="V1033">
        <v>1</v>
      </c>
      <c r="W1033">
        <f t="shared" si="50"/>
        <v>1</v>
      </c>
      <c r="X1033">
        <v>958</v>
      </c>
    </row>
    <row r="1034" spans="1:24" x14ac:dyDescent="0.3">
      <c r="A1034">
        <v>1</v>
      </c>
      <c r="B1034">
        <v>1</v>
      </c>
      <c r="C1034">
        <v>2</v>
      </c>
      <c r="D1034">
        <v>4</v>
      </c>
      <c r="E1034">
        <v>2008</v>
      </c>
      <c r="F1034">
        <v>0</v>
      </c>
      <c r="G1034">
        <v>10</v>
      </c>
      <c r="H1034" t="s">
        <v>233</v>
      </c>
      <c r="I1034">
        <v>2004</v>
      </c>
      <c r="J1034">
        <v>2000</v>
      </c>
      <c r="K1034">
        <f>VLOOKUP(E1034,Plan4!$A$4:$E$32,4,0)</f>
        <v>1996</v>
      </c>
      <c r="L1034">
        <v>2012</v>
      </c>
      <c r="M1034">
        <v>0</v>
      </c>
      <c r="N1034">
        <v>2</v>
      </c>
      <c r="O1034">
        <v>2</v>
      </c>
      <c r="P1034">
        <v>4</v>
      </c>
      <c r="Q1034">
        <f t="shared" si="48"/>
        <v>1</v>
      </c>
      <c r="R1034">
        <f t="shared" si="49"/>
        <v>4</v>
      </c>
      <c r="S1034">
        <v>0</v>
      </c>
      <c r="T1034">
        <v>0</v>
      </c>
      <c r="U1034">
        <v>1</v>
      </c>
      <c r="V1034">
        <v>1</v>
      </c>
      <c r="W1034">
        <f t="shared" si="50"/>
        <v>1</v>
      </c>
      <c r="X1034">
        <v>958</v>
      </c>
    </row>
    <row r="1035" spans="1:24" x14ac:dyDescent="0.3">
      <c r="A1035">
        <v>1</v>
      </c>
      <c r="B1035">
        <v>1</v>
      </c>
      <c r="C1035">
        <v>1</v>
      </c>
      <c r="D1035">
        <v>3</v>
      </c>
      <c r="E1035">
        <v>2008</v>
      </c>
      <c r="F1035">
        <v>0</v>
      </c>
      <c r="G1035">
        <v>9</v>
      </c>
      <c r="H1035" t="s">
        <v>252</v>
      </c>
      <c r="I1035">
        <v>2004</v>
      </c>
      <c r="J1035">
        <v>2000</v>
      </c>
      <c r="K1035">
        <f>VLOOKUP(E1035,Plan4!$A$4:$E$32,4,0)</f>
        <v>1996</v>
      </c>
      <c r="L1035">
        <v>2012</v>
      </c>
      <c r="M1035">
        <v>0</v>
      </c>
      <c r="N1035">
        <v>4</v>
      </c>
      <c r="O1035">
        <v>1</v>
      </c>
      <c r="P1035">
        <v>3</v>
      </c>
      <c r="Q1035">
        <f t="shared" si="48"/>
        <v>0</v>
      </c>
      <c r="R1035">
        <f t="shared" si="49"/>
        <v>1</v>
      </c>
      <c r="S1035">
        <v>0</v>
      </c>
      <c r="T1035">
        <v>0</v>
      </c>
      <c r="U1035">
        <v>1</v>
      </c>
      <c r="V1035">
        <v>1</v>
      </c>
      <c r="W1035">
        <f t="shared" si="50"/>
        <v>1</v>
      </c>
      <c r="X1035">
        <v>958</v>
      </c>
    </row>
    <row r="1036" spans="1:24" x14ac:dyDescent="0.3">
      <c r="A1036">
        <v>1</v>
      </c>
      <c r="B1036">
        <v>1</v>
      </c>
      <c r="C1036">
        <v>0</v>
      </c>
      <c r="D1036">
        <v>2</v>
      </c>
      <c r="E1036">
        <v>2008</v>
      </c>
      <c r="F1036">
        <v>0</v>
      </c>
      <c r="G1036">
        <v>21</v>
      </c>
      <c r="H1036" t="s">
        <v>298</v>
      </c>
      <c r="I1036">
        <v>2004</v>
      </c>
      <c r="J1036">
        <v>2000</v>
      </c>
      <c r="K1036">
        <f>VLOOKUP(E1036,Plan4!$A$4:$E$32,4,0)</f>
        <v>1996</v>
      </c>
      <c r="L1036">
        <v>2012</v>
      </c>
      <c r="M1036">
        <v>1</v>
      </c>
      <c r="N1036">
        <v>1</v>
      </c>
      <c r="O1036">
        <v>0</v>
      </c>
      <c r="P1036">
        <v>0</v>
      </c>
      <c r="Q1036">
        <f t="shared" si="48"/>
        <v>0</v>
      </c>
      <c r="R1036">
        <f t="shared" si="49"/>
        <v>0</v>
      </c>
      <c r="S1036">
        <v>0</v>
      </c>
      <c r="T1036">
        <v>0</v>
      </c>
      <c r="U1036">
        <v>1</v>
      </c>
      <c r="V1036">
        <v>0</v>
      </c>
      <c r="W1036">
        <f t="shared" si="50"/>
        <v>0</v>
      </c>
      <c r="X1036">
        <v>958</v>
      </c>
    </row>
    <row r="1037" spans="1:24" x14ac:dyDescent="0.3">
      <c r="A1037">
        <v>1</v>
      </c>
      <c r="B1037">
        <v>1</v>
      </c>
      <c r="C1037">
        <v>0</v>
      </c>
      <c r="D1037">
        <v>2</v>
      </c>
      <c r="E1037">
        <v>2008</v>
      </c>
      <c r="F1037">
        <v>0</v>
      </c>
      <c r="G1037">
        <v>10</v>
      </c>
      <c r="H1037" t="s">
        <v>235</v>
      </c>
      <c r="I1037">
        <v>2004</v>
      </c>
      <c r="J1037">
        <v>2000</v>
      </c>
      <c r="K1037">
        <f>VLOOKUP(E1037,Plan4!$A$4:$E$32,4,0)</f>
        <v>1996</v>
      </c>
      <c r="L1037">
        <v>2012</v>
      </c>
      <c r="M1037">
        <v>0</v>
      </c>
      <c r="N1037">
        <v>3</v>
      </c>
      <c r="O1037">
        <v>1</v>
      </c>
      <c r="P1037">
        <v>3</v>
      </c>
      <c r="Q1037">
        <f t="shared" si="48"/>
        <v>0</v>
      </c>
      <c r="R1037">
        <f t="shared" si="49"/>
        <v>0</v>
      </c>
      <c r="S1037">
        <v>0</v>
      </c>
      <c r="T1037">
        <v>0</v>
      </c>
      <c r="U1037">
        <v>1</v>
      </c>
      <c r="V1037">
        <v>1</v>
      </c>
      <c r="W1037">
        <f t="shared" si="50"/>
        <v>0</v>
      </c>
      <c r="X1037">
        <v>958</v>
      </c>
    </row>
    <row r="1038" spans="1:24" x14ac:dyDescent="0.3">
      <c r="A1038">
        <v>1</v>
      </c>
      <c r="B1038">
        <v>1</v>
      </c>
      <c r="C1038">
        <v>0</v>
      </c>
      <c r="D1038">
        <v>2</v>
      </c>
      <c r="E1038">
        <v>2008</v>
      </c>
      <c r="F1038">
        <v>0</v>
      </c>
      <c r="G1038">
        <v>11</v>
      </c>
      <c r="H1038" t="s">
        <v>246</v>
      </c>
      <c r="I1038">
        <v>2004</v>
      </c>
      <c r="J1038">
        <v>2000</v>
      </c>
      <c r="K1038">
        <f>VLOOKUP(E1038,Plan4!$A$4:$E$32,4,0)</f>
        <v>1996</v>
      </c>
      <c r="L1038">
        <v>2012</v>
      </c>
      <c r="M1038">
        <v>0</v>
      </c>
      <c r="N1038">
        <v>3</v>
      </c>
      <c r="O1038">
        <v>0</v>
      </c>
      <c r="P1038">
        <v>2</v>
      </c>
      <c r="Q1038">
        <f t="shared" si="48"/>
        <v>1</v>
      </c>
      <c r="R1038">
        <f t="shared" si="49"/>
        <v>2</v>
      </c>
      <c r="S1038">
        <v>0</v>
      </c>
      <c r="T1038">
        <v>0</v>
      </c>
      <c r="U1038">
        <v>1</v>
      </c>
      <c r="V1038">
        <v>1</v>
      </c>
      <c r="W1038">
        <f t="shared" si="50"/>
        <v>1</v>
      </c>
      <c r="X1038">
        <v>958</v>
      </c>
    </row>
    <row r="1039" spans="1:24" x14ac:dyDescent="0.3">
      <c r="A1039">
        <v>1</v>
      </c>
      <c r="B1039">
        <v>1</v>
      </c>
      <c r="C1039">
        <v>0</v>
      </c>
      <c r="D1039">
        <v>2</v>
      </c>
      <c r="E1039">
        <v>2008</v>
      </c>
      <c r="F1039">
        <v>0</v>
      </c>
      <c r="G1039">
        <v>22</v>
      </c>
      <c r="H1039" t="s">
        <v>343</v>
      </c>
      <c r="I1039">
        <v>2004</v>
      </c>
      <c r="J1039">
        <v>2000</v>
      </c>
      <c r="K1039">
        <f>VLOOKUP(E1039,Plan4!$A$4:$E$32,4,0)</f>
        <v>1996</v>
      </c>
      <c r="L1039">
        <v>2012</v>
      </c>
      <c r="M1039">
        <v>0</v>
      </c>
      <c r="N1039">
        <v>0</v>
      </c>
      <c r="O1039">
        <v>0</v>
      </c>
      <c r="P1039">
        <v>0</v>
      </c>
      <c r="Q1039">
        <f t="shared" si="48"/>
        <v>0</v>
      </c>
      <c r="R1039">
        <f t="shared" si="49"/>
        <v>0</v>
      </c>
      <c r="S1039">
        <v>0</v>
      </c>
      <c r="T1039">
        <v>0</v>
      </c>
      <c r="U1039">
        <v>0</v>
      </c>
      <c r="V1039">
        <v>0</v>
      </c>
      <c r="W1039">
        <f t="shared" si="50"/>
        <v>0</v>
      </c>
      <c r="X1039">
        <v>958</v>
      </c>
    </row>
    <row r="1040" spans="1:24" x14ac:dyDescent="0.3">
      <c r="A1040">
        <v>1</v>
      </c>
      <c r="B1040">
        <v>0</v>
      </c>
      <c r="C1040">
        <v>2</v>
      </c>
      <c r="D1040">
        <v>3</v>
      </c>
      <c r="E1040">
        <v>2008</v>
      </c>
      <c r="F1040">
        <v>0</v>
      </c>
      <c r="G1040">
        <v>8</v>
      </c>
      <c r="H1040" t="s">
        <v>227</v>
      </c>
      <c r="I1040">
        <v>2004</v>
      </c>
      <c r="J1040">
        <v>2000</v>
      </c>
      <c r="K1040">
        <f>VLOOKUP(E1040,Plan4!$A$4:$E$32,4,0)</f>
        <v>1996</v>
      </c>
      <c r="L1040">
        <v>2012</v>
      </c>
      <c r="M1040">
        <v>0</v>
      </c>
      <c r="N1040">
        <v>1</v>
      </c>
      <c r="O1040">
        <v>0</v>
      </c>
      <c r="P1040">
        <v>1</v>
      </c>
      <c r="Q1040">
        <f t="shared" si="48"/>
        <v>0</v>
      </c>
      <c r="R1040">
        <f t="shared" si="49"/>
        <v>1</v>
      </c>
      <c r="S1040">
        <v>0</v>
      </c>
      <c r="T1040">
        <v>0</v>
      </c>
      <c r="U1040">
        <v>1</v>
      </c>
      <c r="V1040">
        <v>1</v>
      </c>
      <c r="W1040">
        <f t="shared" si="50"/>
        <v>1</v>
      </c>
      <c r="X1040">
        <v>958</v>
      </c>
    </row>
    <row r="1041" spans="1:24" x14ac:dyDescent="0.3">
      <c r="A1041">
        <v>1</v>
      </c>
      <c r="B1041">
        <v>0</v>
      </c>
      <c r="C1041">
        <v>1</v>
      </c>
      <c r="D1041">
        <v>2</v>
      </c>
      <c r="E1041">
        <v>2008</v>
      </c>
      <c r="F1041">
        <v>0</v>
      </c>
      <c r="G1041">
        <v>7</v>
      </c>
      <c r="H1041" t="s">
        <v>260</v>
      </c>
      <c r="I1041">
        <v>2004</v>
      </c>
      <c r="J1041">
        <v>2000</v>
      </c>
      <c r="K1041">
        <f>VLOOKUP(E1041,Plan4!$A$4:$E$32,4,0)</f>
        <v>1996</v>
      </c>
      <c r="L1041">
        <v>2012</v>
      </c>
      <c r="M1041">
        <v>2</v>
      </c>
      <c r="N1041">
        <v>6</v>
      </c>
      <c r="O1041">
        <v>3</v>
      </c>
      <c r="P1041">
        <v>4</v>
      </c>
      <c r="Q1041">
        <f t="shared" si="48"/>
        <v>1</v>
      </c>
      <c r="R1041">
        <f t="shared" si="49"/>
        <v>3</v>
      </c>
      <c r="S1041">
        <v>0</v>
      </c>
      <c r="T1041">
        <v>0</v>
      </c>
      <c r="U1041">
        <v>1</v>
      </c>
      <c r="V1041">
        <v>1</v>
      </c>
      <c r="W1041">
        <f t="shared" si="50"/>
        <v>1</v>
      </c>
      <c r="X1041">
        <v>958</v>
      </c>
    </row>
    <row r="1042" spans="1:24" x14ac:dyDescent="0.3">
      <c r="A1042">
        <v>1</v>
      </c>
      <c r="B1042">
        <v>0</v>
      </c>
      <c r="C1042">
        <v>0</v>
      </c>
      <c r="D1042">
        <v>1</v>
      </c>
      <c r="E1042">
        <v>2008</v>
      </c>
      <c r="F1042">
        <v>0</v>
      </c>
      <c r="G1042">
        <v>11</v>
      </c>
      <c r="H1042" t="s">
        <v>284</v>
      </c>
      <c r="I1042">
        <v>2004</v>
      </c>
      <c r="J1042">
        <v>2000</v>
      </c>
      <c r="K1042">
        <f>VLOOKUP(E1042,Plan4!$A$4:$E$32,4,0)</f>
        <v>1996</v>
      </c>
      <c r="L1042">
        <v>2012</v>
      </c>
      <c r="M1042">
        <v>1</v>
      </c>
      <c r="N1042">
        <v>1</v>
      </c>
      <c r="O1042">
        <v>1</v>
      </c>
      <c r="P1042">
        <v>1</v>
      </c>
      <c r="Q1042">
        <f t="shared" si="48"/>
        <v>0</v>
      </c>
      <c r="R1042">
        <f t="shared" si="49"/>
        <v>0</v>
      </c>
      <c r="S1042">
        <v>0</v>
      </c>
      <c r="T1042">
        <v>0</v>
      </c>
      <c r="U1042">
        <v>1</v>
      </c>
      <c r="V1042">
        <v>1</v>
      </c>
      <c r="W1042">
        <f t="shared" si="50"/>
        <v>0</v>
      </c>
      <c r="X1042">
        <v>958</v>
      </c>
    </row>
    <row r="1043" spans="1:24" x14ac:dyDescent="0.3">
      <c r="A1043">
        <v>1</v>
      </c>
      <c r="B1043">
        <v>0</v>
      </c>
      <c r="C1043">
        <v>0</v>
      </c>
      <c r="D1043">
        <v>1</v>
      </c>
      <c r="E1043">
        <v>2008</v>
      </c>
      <c r="F1043">
        <v>0</v>
      </c>
      <c r="G1043">
        <v>9</v>
      </c>
      <c r="H1043" t="s">
        <v>258</v>
      </c>
      <c r="I1043">
        <v>2004</v>
      </c>
      <c r="J1043">
        <v>2000</v>
      </c>
      <c r="K1043">
        <f>VLOOKUP(E1043,Plan4!$A$4:$E$32,4,0)</f>
        <v>1996</v>
      </c>
      <c r="L1043">
        <v>2012</v>
      </c>
      <c r="M1043">
        <v>0</v>
      </c>
      <c r="N1043">
        <v>0</v>
      </c>
      <c r="O1043">
        <v>0</v>
      </c>
      <c r="P1043">
        <v>0</v>
      </c>
      <c r="Q1043">
        <f t="shared" si="48"/>
        <v>0</v>
      </c>
      <c r="R1043">
        <f t="shared" si="49"/>
        <v>0</v>
      </c>
      <c r="S1043">
        <v>0</v>
      </c>
      <c r="T1043">
        <v>0</v>
      </c>
      <c r="U1043">
        <v>0</v>
      </c>
      <c r="V1043">
        <v>0</v>
      </c>
      <c r="W1043">
        <f t="shared" si="50"/>
        <v>0</v>
      </c>
      <c r="X1043">
        <v>958</v>
      </c>
    </row>
    <row r="1044" spans="1:24" x14ac:dyDescent="0.3">
      <c r="A1044">
        <v>1</v>
      </c>
      <c r="B1044">
        <v>0</v>
      </c>
      <c r="C1044">
        <v>0</v>
      </c>
      <c r="D1044">
        <v>1</v>
      </c>
      <c r="E1044">
        <v>2008</v>
      </c>
      <c r="F1044">
        <v>0</v>
      </c>
      <c r="G1044">
        <v>10</v>
      </c>
      <c r="H1044" t="s">
        <v>277</v>
      </c>
      <c r="I1044">
        <v>2004</v>
      </c>
      <c r="J1044">
        <v>2000</v>
      </c>
      <c r="K1044">
        <f>VLOOKUP(E1044,Plan4!$A$4:$E$32,4,0)</f>
        <v>1996</v>
      </c>
      <c r="L1044">
        <v>2012</v>
      </c>
      <c r="M1044">
        <v>0</v>
      </c>
      <c r="N1044">
        <v>0</v>
      </c>
      <c r="O1044">
        <v>0</v>
      </c>
      <c r="P1044">
        <v>0</v>
      </c>
      <c r="Q1044">
        <f t="shared" si="48"/>
        <v>0</v>
      </c>
      <c r="R1044">
        <f t="shared" si="49"/>
        <v>1</v>
      </c>
      <c r="S1044">
        <v>0</v>
      </c>
      <c r="T1044">
        <v>0</v>
      </c>
      <c r="U1044">
        <v>0</v>
      </c>
      <c r="V1044">
        <v>0</v>
      </c>
      <c r="W1044">
        <f t="shared" si="50"/>
        <v>1</v>
      </c>
      <c r="X1044">
        <v>958</v>
      </c>
    </row>
    <row r="1045" spans="1:24" x14ac:dyDescent="0.3">
      <c r="A1045">
        <v>0</v>
      </c>
      <c r="B1045">
        <v>4</v>
      </c>
      <c r="C1045">
        <v>1</v>
      </c>
      <c r="D1045">
        <v>5</v>
      </c>
      <c r="E1045">
        <v>2008</v>
      </c>
      <c r="F1045">
        <v>0</v>
      </c>
      <c r="G1045">
        <v>9</v>
      </c>
      <c r="H1045" t="s">
        <v>230</v>
      </c>
      <c r="I1045">
        <v>2004</v>
      </c>
      <c r="J1045">
        <v>2000</v>
      </c>
      <c r="K1045">
        <f>VLOOKUP(E1045,Plan4!$A$4:$E$32,4,0)</f>
        <v>1996</v>
      </c>
      <c r="L1045">
        <v>2012</v>
      </c>
      <c r="M1045">
        <v>4</v>
      </c>
      <c r="N1045">
        <v>7</v>
      </c>
      <c r="O1045">
        <v>4</v>
      </c>
      <c r="P1045">
        <v>12</v>
      </c>
      <c r="Q1045">
        <f t="shared" si="48"/>
        <v>2</v>
      </c>
      <c r="R1045">
        <f t="shared" si="49"/>
        <v>8</v>
      </c>
      <c r="S1045">
        <v>0</v>
      </c>
      <c r="T1045">
        <v>0</v>
      </c>
      <c r="U1045">
        <v>1</v>
      </c>
      <c r="V1045">
        <v>1</v>
      </c>
      <c r="W1045">
        <f t="shared" si="50"/>
        <v>1</v>
      </c>
      <c r="X1045">
        <v>958</v>
      </c>
    </row>
    <row r="1046" spans="1:24" x14ac:dyDescent="0.3">
      <c r="A1046">
        <v>0</v>
      </c>
      <c r="B1046">
        <v>3</v>
      </c>
      <c r="C1046">
        <v>2</v>
      </c>
      <c r="D1046">
        <v>5</v>
      </c>
      <c r="E1046">
        <v>2008</v>
      </c>
      <c r="F1046">
        <v>0</v>
      </c>
      <c r="G1046">
        <v>12</v>
      </c>
      <c r="H1046" t="s">
        <v>308</v>
      </c>
      <c r="I1046">
        <v>2004</v>
      </c>
      <c r="J1046">
        <v>2000</v>
      </c>
      <c r="K1046">
        <f>VLOOKUP(E1046,Plan4!$A$4:$E$32,4,0)</f>
        <v>1996</v>
      </c>
      <c r="L1046">
        <v>2012</v>
      </c>
      <c r="M1046">
        <v>1</v>
      </c>
      <c r="N1046">
        <v>3</v>
      </c>
      <c r="O1046">
        <v>2</v>
      </c>
      <c r="P1046">
        <v>5</v>
      </c>
      <c r="Q1046">
        <f t="shared" si="48"/>
        <v>0</v>
      </c>
      <c r="R1046">
        <f t="shared" si="49"/>
        <v>1</v>
      </c>
      <c r="S1046">
        <v>0</v>
      </c>
      <c r="T1046">
        <v>0</v>
      </c>
      <c r="U1046">
        <v>1</v>
      </c>
      <c r="V1046">
        <v>1</v>
      </c>
      <c r="W1046">
        <f t="shared" si="50"/>
        <v>1</v>
      </c>
      <c r="X1046">
        <v>958</v>
      </c>
    </row>
    <row r="1047" spans="1:24" x14ac:dyDescent="0.3">
      <c r="A1047">
        <v>0</v>
      </c>
      <c r="B1047">
        <v>3</v>
      </c>
      <c r="C1047">
        <v>2</v>
      </c>
      <c r="D1047">
        <v>5</v>
      </c>
      <c r="E1047">
        <v>2008</v>
      </c>
      <c r="F1047">
        <v>0</v>
      </c>
      <c r="G1047">
        <v>10</v>
      </c>
      <c r="H1047" t="s">
        <v>279</v>
      </c>
      <c r="I1047">
        <v>2004</v>
      </c>
      <c r="J1047">
        <v>2000</v>
      </c>
      <c r="K1047">
        <f>VLOOKUP(E1047,Plan4!$A$4:$E$32,4,0)</f>
        <v>1996</v>
      </c>
      <c r="L1047">
        <v>2012</v>
      </c>
      <c r="M1047">
        <v>0</v>
      </c>
      <c r="N1047">
        <v>2</v>
      </c>
      <c r="O1047">
        <v>1</v>
      </c>
      <c r="P1047">
        <v>3</v>
      </c>
      <c r="Q1047">
        <f t="shared" si="48"/>
        <v>2</v>
      </c>
      <c r="R1047">
        <f t="shared" si="49"/>
        <v>6</v>
      </c>
      <c r="S1047">
        <v>0</v>
      </c>
      <c r="T1047">
        <v>0</v>
      </c>
      <c r="U1047">
        <v>1</v>
      </c>
      <c r="V1047">
        <v>1</v>
      </c>
      <c r="W1047">
        <f t="shared" si="50"/>
        <v>1</v>
      </c>
      <c r="X1047">
        <v>958</v>
      </c>
    </row>
    <row r="1048" spans="1:24" x14ac:dyDescent="0.3">
      <c r="A1048">
        <v>0</v>
      </c>
      <c r="B1048">
        <v>2</v>
      </c>
      <c r="C1048">
        <v>3</v>
      </c>
      <c r="D1048">
        <v>5</v>
      </c>
      <c r="E1048">
        <v>2008</v>
      </c>
      <c r="F1048">
        <v>0</v>
      </c>
      <c r="G1048">
        <v>10</v>
      </c>
      <c r="H1048" t="s">
        <v>310</v>
      </c>
      <c r="I1048">
        <v>2004</v>
      </c>
      <c r="J1048">
        <v>2000</v>
      </c>
      <c r="K1048">
        <f>VLOOKUP(E1048,Plan4!$A$4:$E$32,4,0)</f>
        <v>1996</v>
      </c>
      <c r="L1048">
        <v>2012</v>
      </c>
      <c r="M1048">
        <v>1</v>
      </c>
      <c r="N1048">
        <v>5</v>
      </c>
      <c r="O1048">
        <v>1</v>
      </c>
      <c r="P1048">
        <v>2</v>
      </c>
      <c r="Q1048">
        <f t="shared" si="48"/>
        <v>1</v>
      </c>
      <c r="R1048">
        <f t="shared" si="49"/>
        <v>2</v>
      </c>
      <c r="S1048">
        <v>0</v>
      </c>
      <c r="T1048">
        <v>0</v>
      </c>
      <c r="U1048">
        <v>1</v>
      </c>
      <c r="V1048">
        <v>1</v>
      </c>
      <c r="W1048">
        <f t="shared" si="50"/>
        <v>1</v>
      </c>
      <c r="X1048">
        <v>958</v>
      </c>
    </row>
    <row r="1049" spans="1:24" x14ac:dyDescent="0.3">
      <c r="A1049">
        <v>0</v>
      </c>
      <c r="B1049">
        <v>2</v>
      </c>
      <c r="C1049">
        <v>1</v>
      </c>
      <c r="D1049">
        <v>3</v>
      </c>
      <c r="E1049">
        <v>2008</v>
      </c>
      <c r="F1049">
        <v>0</v>
      </c>
      <c r="G1049">
        <v>11</v>
      </c>
      <c r="H1049" t="s">
        <v>286</v>
      </c>
      <c r="I1049">
        <v>2004</v>
      </c>
      <c r="J1049">
        <v>2000</v>
      </c>
      <c r="K1049">
        <f>VLOOKUP(E1049,Plan4!$A$4:$E$32,4,0)</f>
        <v>1996</v>
      </c>
      <c r="L1049">
        <v>2012</v>
      </c>
      <c r="M1049">
        <v>0</v>
      </c>
      <c r="N1049">
        <v>2</v>
      </c>
      <c r="O1049">
        <v>1</v>
      </c>
      <c r="P1049">
        <v>1</v>
      </c>
      <c r="Q1049">
        <f t="shared" si="48"/>
        <v>0</v>
      </c>
      <c r="R1049">
        <f t="shared" si="49"/>
        <v>0</v>
      </c>
      <c r="S1049">
        <v>0</v>
      </c>
      <c r="T1049">
        <v>0</v>
      </c>
      <c r="U1049">
        <v>1</v>
      </c>
      <c r="V1049">
        <v>1</v>
      </c>
      <c r="W1049">
        <f t="shared" si="50"/>
        <v>0</v>
      </c>
      <c r="X1049">
        <v>958</v>
      </c>
    </row>
    <row r="1050" spans="1:24" x14ac:dyDescent="0.3">
      <c r="A1050">
        <v>0</v>
      </c>
      <c r="B1050">
        <v>2</v>
      </c>
      <c r="C1050">
        <v>1</v>
      </c>
      <c r="D1050">
        <v>3</v>
      </c>
      <c r="E1050">
        <v>2008</v>
      </c>
      <c r="F1050">
        <v>0</v>
      </c>
      <c r="G1050">
        <v>9</v>
      </c>
      <c r="H1050" t="s">
        <v>210</v>
      </c>
      <c r="I1050">
        <v>2004</v>
      </c>
      <c r="J1050">
        <v>2000</v>
      </c>
      <c r="K1050">
        <f>VLOOKUP(E1050,Plan4!$A$4:$E$32,4,0)</f>
        <v>1996</v>
      </c>
      <c r="L1050">
        <v>2012</v>
      </c>
      <c r="M1050">
        <v>6</v>
      </c>
      <c r="N1050">
        <v>16</v>
      </c>
      <c r="O1050">
        <v>4</v>
      </c>
      <c r="P1050">
        <v>13</v>
      </c>
      <c r="Q1050">
        <f t="shared" si="48"/>
        <v>4</v>
      </c>
      <c r="R1050">
        <f t="shared" si="49"/>
        <v>8</v>
      </c>
      <c r="S1050">
        <v>1</v>
      </c>
      <c r="T1050">
        <v>0</v>
      </c>
      <c r="U1050">
        <v>1</v>
      </c>
      <c r="V1050">
        <v>1</v>
      </c>
      <c r="W1050">
        <f t="shared" si="50"/>
        <v>1</v>
      </c>
      <c r="X1050">
        <v>958</v>
      </c>
    </row>
    <row r="1051" spans="1:24" x14ac:dyDescent="0.3">
      <c r="A1051">
        <v>0</v>
      </c>
      <c r="B1051">
        <v>1</v>
      </c>
      <c r="C1051">
        <v>4</v>
      </c>
      <c r="D1051">
        <v>5</v>
      </c>
      <c r="E1051">
        <v>2008</v>
      </c>
      <c r="F1051">
        <v>0</v>
      </c>
      <c r="G1051">
        <v>10</v>
      </c>
      <c r="H1051" t="s">
        <v>322</v>
      </c>
      <c r="I1051">
        <v>2004</v>
      </c>
      <c r="J1051">
        <v>2000</v>
      </c>
      <c r="K1051">
        <f>VLOOKUP(E1051,Plan4!$A$4:$E$32,4,0)</f>
        <v>1996</v>
      </c>
      <c r="L1051">
        <v>2012</v>
      </c>
      <c r="M1051">
        <v>0</v>
      </c>
      <c r="N1051">
        <v>0</v>
      </c>
      <c r="O1051">
        <v>0</v>
      </c>
      <c r="P1051">
        <v>1</v>
      </c>
      <c r="Q1051">
        <f t="shared" si="48"/>
        <v>1</v>
      </c>
      <c r="R1051">
        <f t="shared" si="49"/>
        <v>2</v>
      </c>
      <c r="S1051">
        <v>0</v>
      </c>
      <c r="T1051">
        <v>0</v>
      </c>
      <c r="U1051">
        <v>0</v>
      </c>
      <c r="V1051">
        <v>1</v>
      </c>
      <c r="W1051">
        <f t="shared" si="50"/>
        <v>1</v>
      </c>
      <c r="X1051">
        <v>958</v>
      </c>
    </row>
    <row r="1052" spans="1:24" x14ac:dyDescent="0.3">
      <c r="A1052">
        <v>0</v>
      </c>
      <c r="B1052">
        <v>1</v>
      </c>
      <c r="C1052">
        <v>3</v>
      </c>
      <c r="D1052">
        <v>4</v>
      </c>
      <c r="E1052">
        <v>2008</v>
      </c>
      <c r="F1052">
        <v>0</v>
      </c>
      <c r="G1052">
        <v>13</v>
      </c>
      <c r="H1052" t="s">
        <v>327</v>
      </c>
      <c r="I1052">
        <v>2004</v>
      </c>
      <c r="J1052">
        <v>2000</v>
      </c>
      <c r="K1052">
        <f>VLOOKUP(E1052,Plan4!$A$4:$E$32,4,0)</f>
        <v>1996</v>
      </c>
      <c r="L1052">
        <v>2012</v>
      </c>
      <c r="M1052">
        <v>2</v>
      </c>
      <c r="N1052">
        <v>5</v>
      </c>
      <c r="O1052">
        <v>1</v>
      </c>
      <c r="P1052">
        <v>4</v>
      </c>
      <c r="Q1052">
        <f t="shared" si="48"/>
        <v>0</v>
      </c>
      <c r="R1052">
        <f t="shared" si="49"/>
        <v>2</v>
      </c>
      <c r="S1052">
        <v>0</v>
      </c>
      <c r="T1052">
        <v>0</v>
      </c>
      <c r="U1052">
        <v>1</v>
      </c>
      <c r="V1052">
        <v>1</v>
      </c>
      <c r="W1052">
        <f t="shared" si="50"/>
        <v>1</v>
      </c>
      <c r="X1052">
        <v>958</v>
      </c>
    </row>
    <row r="1053" spans="1:24" x14ac:dyDescent="0.3">
      <c r="A1053">
        <v>0</v>
      </c>
      <c r="B1053">
        <v>1</v>
      </c>
      <c r="C1053">
        <v>2</v>
      </c>
      <c r="D1053">
        <v>3</v>
      </c>
      <c r="E1053">
        <v>2008</v>
      </c>
      <c r="F1053">
        <v>0</v>
      </c>
      <c r="G1053">
        <v>10</v>
      </c>
      <c r="H1053" t="s">
        <v>215</v>
      </c>
      <c r="I1053">
        <v>2004</v>
      </c>
      <c r="J1053">
        <v>2000</v>
      </c>
      <c r="K1053">
        <f>VLOOKUP(E1053,Plan4!$A$4:$E$32,4,0)</f>
        <v>1996</v>
      </c>
      <c r="L1053">
        <v>2012</v>
      </c>
      <c r="M1053">
        <v>2</v>
      </c>
      <c r="N1053">
        <v>7</v>
      </c>
      <c r="O1053">
        <v>2</v>
      </c>
      <c r="P1053">
        <v>3</v>
      </c>
      <c r="Q1053">
        <f t="shared" si="48"/>
        <v>0</v>
      </c>
      <c r="R1053">
        <f t="shared" si="49"/>
        <v>3</v>
      </c>
      <c r="S1053">
        <v>0</v>
      </c>
      <c r="T1053">
        <v>0</v>
      </c>
      <c r="U1053">
        <v>1</v>
      </c>
      <c r="V1053">
        <v>1</v>
      </c>
      <c r="W1053">
        <f t="shared" si="50"/>
        <v>1</v>
      </c>
      <c r="X1053">
        <v>958</v>
      </c>
    </row>
    <row r="1054" spans="1:24" x14ac:dyDescent="0.3">
      <c r="A1054">
        <v>0</v>
      </c>
      <c r="B1054">
        <v>1</v>
      </c>
      <c r="C1054">
        <v>2</v>
      </c>
      <c r="D1054">
        <v>3</v>
      </c>
      <c r="E1054">
        <v>2008</v>
      </c>
      <c r="F1054">
        <v>0</v>
      </c>
      <c r="G1054">
        <v>10</v>
      </c>
      <c r="H1054" t="s">
        <v>249</v>
      </c>
      <c r="I1054">
        <v>2004</v>
      </c>
      <c r="J1054">
        <v>2000</v>
      </c>
      <c r="K1054">
        <f>VLOOKUP(E1054,Plan4!$A$4:$E$32,4,0)</f>
        <v>1996</v>
      </c>
      <c r="L1054">
        <v>2012</v>
      </c>
      <c r="M1054">
        <v>0</v>
      </c>
      <c r="N1054">
        <v>0</v>
      </c>
      <c r="O1054">
        <v>0</v>
      </c>
      <c r="P1054">
        <v>1</v>
      </c>
      <c r="Q1054">
        <f t="shared" si="48"/>
        <v>3</v>
      </c>
      <c r="R1054">
        <f t="shared" si="49"/>
        <v>4</v>
      </c>
      <c r="S1054">
        <v>0</v>
      </c>
      <c r="T1054">
        <v>0</v>
      </c>
      <c r="U1054">
        <v>0</v>
      </c>
      <c r="V1054">
        <v>1</v>
      </c>
      <c r="W1054">
        <f t="shared" si="50"/>
        <v>1</v>
      </c>
      <c r="X1054">
        <v>958</v>
      </c>
    </row>
    <row r="1055" spans="1:24" x14ac:dyDescent="0.3">
      <c r="A1055">
        <v>0</v>
      </c>
      <c r="B1055">
        <v>1</v>
      </c>
      <c r="C1055">
        <v>2</v>
      </c>
      <c r="D1055">
        <v>3</v>
      </c>
      <c r="E1055">
        <v>2008</v>
      </c>
      <c r="F1055">
        <v>0</v>
      </c>
      <c r="G1055">
        <v>13</v>
      </c>
      <c r="H1055" t="s">
        <v>337</v>
      </c>
      <c r="I1055">
        <v>2004</v>
      </c>
      <c r="J1055">
        <v>2000</v>
      </c>
      <c r="K1055">
        <f>VLOOKUP(E1055,Plan4!$A$4:$E$32,4,0)</f>
        <v>1996</v>
      </c>
      <c r="L1055">
        <v>2012</v>
      </c>
      <c r="M1055">
        <v>0</v>
      </c>
      <c r="N1055">
        <v>0</v>
      </c>
      <c r="O1055">
        <v>0</v>
      </c>
      <c r="P1055">
        <v>1</v>
      </c>
      <c r="Q1055">
        <f t="shared" si="48"/>
        <v>0</v>
      </c>
      <c r="R1055">
        <f t="shared" si="49"/>
        <v>0</v>
      </c>
      <c r="S1055">
        <v>0</v>
      </c>
      <c r="T1055">
        <v>0</v>
      </c>
      <c r="U1055">
        <v>0</v>
      </c>
      <c r="V1055">
        <v>1</v>
      </c>
      <c r="W1055">
        <f t="shared" si="50"/>
        <v>0</v>
      </c>
      <c r="X1055">
        <v>958</v>
      </c>
    </row>
    <row r="1056" spans="1:24" x14ac:dyDescent="0.3">
      <c r="A1056">
        <v>0</v>
      </c>
      <c r="B1056">
        <v>1</v>
      </c>
      <c r="C1056">
        <v>2</v>
      </c>
      <c r="D1056">
        <v>3</v>
      </c>
      <c r="E1056">
        <v>2008</v>
      </c>
      <c r="F1056">
        <v>0</v>
      </c>
      <c r="G1056">
        <v>9</v>
      </c>
      <c r="H1056" t="s">
        <v>344</v>
      </c>
      <c r="I1056">
        <v>2004</v>
      </c>
      <c r="J1056">
        <v>2000</v>
      </c>
      <c r="K1056">
        <f>VLOOKUP(E1056,Plan4!$A$4:$E$32,4,0)</f>
        <v>1996</v>
      </c>
      <c r="L1056">
        <v>2012</v>
      </c>
      <c r="M1056">
        <v>0</v>
      </c>
      <c r="N1056">
        <v>0</v>
      </c>
      <c r="O1056">
        <v>0</v>
      </c>
      <c r="P1056">
        <v>0</v>
      </c>
      <c r="Q1056">
        <f t="shared" si="48"/>
        <v>0</v>
      </c>
      <c r="R1056">
        <f t="shared" si="49"/>
        <v>0</v>
      </c>
      <c r="S1056">
        <v>0</v>
      </c>
      <c r="T1056">
        <v>0</v>
      </c>
      <c r="U1056">
        <v>0</v>
      </c>
      <c r="V1056">
        <v>0</v>
      </c>
      <c r="W1056">
        <f t="shared" si="50"/>
        <v>0</v>
      </c>
      <c r="X1056">
        <v>958</v>
      </c>
    </row>
    <row r="1057" spans="1:24" x14ac:dyDescent="0.3">
      <c r="A1057">
        <v>0</v>
      </c>
      <c r="B1057">
        <v>1</v>
      </c>
      <c r="C1057">
        <v>1</v>
      </c>
      <c r="D1057">
        <v>2</v>
      </c>
      <c r="E1057">
        <v>2008</v>
      </c>
      <c r="F1057">
        <v>0</v>
      </c>
      <c r="G1057">
        <v>10</v>
      </c>
      <c r="H1057" t="s">
        <v>296</v>
      </c>
      <c r="I1057">
        <v>2004</v>
      </c>
      <c r="J1057">
        <v>2000</v>
      </c>
      <c r="K1057">
        <f>VLOOKUP(E1057,Plan4!$A$4:$E$32,4,0)</f>
        <v>1996</v>
      </c>
      <c r="L1057">
        <v>2012</v>
      </c>
      <c r="M1057">
        <v>0</v>
      </c>
      <c r="N1057">
        <v>0</v>
      </c>
      <c r="O1057">
        <v>1</v>
      </c>
      <c r="P1057">
        <v>5</v>
      </c>
      <c r="Q1057">
        <f t="shared" si="48"/>
        <v>2</v>
      </c>
      <c r="R1057">
        <f t="shared" si="49"/>
        <v>3</v>
      </c>
      <c r="S1057">
        <v>0</v>
      </c>
      <c r="T1057">
        <v>0</v>
      </c>
      <c r="U1057">
        <v>0</v>
      </c>
      <c r="V1057">
        <v>1</v>
      </c>
      <c r="W1057">
        <f t="shared" si="50"/>
        <v>1</v>
      </c>
      <c r="X1057">
        <v>958</v>
      </c>
    </row>
    <row r="1058" spans="1:24" x14ac:dyDescent="0.3">
      <c r="A1058">
        <v>0</v>
      </c>
      <c r="B1058">
        <v>1</v>
      </c>
      <c r="C1058">
        <v>1</v>
      </c>
      <c r="D1058">
        <v>2</v>
      </c>
      <c r="E1058">
        <v>2008</v>
      </c>
      <c r="F1058">
        <v>0</v>
      </c>
      <c r="G1058">
        <v>10</v>
      </c>
      <c r="H1058" t="s">
        <v>269</v>
      </c>
      <c r="I1058">
        <v>2004</v>
      </c>
      <c r="J1058">
        <v>2000</v>
      </c>
      <c r="K1058">
        <f>VLOOKUP(E1058,Plan4!$A$4:$E$32,4,0)</f>
        <v>1996</v>
      </c>
      <c r="L1058">
        <v>2012</v>
      </c>
      <c r="M1058">
        <v>1</v>
      </c>
      <c r="N1058">
        <v>2</v>
      </c>
      <c r="O1058">
        <v>2</v>
      </c>
      <c r="P1058">
        <v>3</v>
      </c>
      <c r="Q1058">
        <f t="shared" si="48"/>
        <v>0</v>
      </c>
      <c r="R1058">
        <f t="shared" si="49"/>
        <v>1</v>
      </c>
      <c r="S1058">
        <v>0</v>
      </c>
      <c r="T1058">
        <v>0</v>
      </c>
      <c r="U1058">
        <v>1</v>
      </c>
      <c r="V1058">
        <v>1</v>
      </c>
      <c r="W1058">
        <f t="shared" si="50"/>
        <v>1</v>
      </c>
      <c r="X1058">
        <v>958</v>
      </c>
    </row>
    <row r="1059" spans="1:24" x14ac:dyDescent="0.3">
      <c r="A1059">
        <v>0</v>
      </c>
      <c r="B1059">
        <v>1</v>
      </c>
      <c r="C1059">
        <v>1</v>
      </c>
      <c r="D1059">
        <v>2</v>
      </c>
      <c r="E1059">
        <v>2008</v>
      </c>
      <c r="F1059">
        <v>0</v>
      </c>
      <c r="G1059">
        <v>10</v>
      </c>
      <c r="H1059" t="s">
        <v>272</v>
      </c>
      <c r="I1059">
        <v>2004</v>
      </c>
      <c r="J1059">
        <v>2000</v>
      </c>
      <c r="K1059">
        <f>VLOOKUP(E1059,Plan4!$A$4:$E$32,4,0)</f>
        <v>1996</v>
      </c>
      <c r="L1059">
        <v>2012</v>
      </c>
      <c r="M1059">
        <v>2</v>
      </c>
      <c r="N1059">
        <v>3</v>
      </c>
      <c r="O1059">
        <v>0</v>
      </c>
      <c r="P1059">
        <v>5</v>
      </c>
      <c r="Q1059">
        <f t="shared" si="48"/>
        <v>0</v>
      </c>
      <c r="R1059">
        <f t="shared" si="49"/>
        <v>2</v>
      </c>
      <c r="S1059">
        <v>0</v>
      </c>
      <c r="T1059">
        <v>0</v>
      </c>
      <c r="U1059">
        <v>1</v>
      </c>
      <c r="V1059">
        <v>1</v>
      </c>
      <c r="W1059">
        <f t="shared" si="50"/>
        <v>1</v>
      </c>
      <c r="X1059">
        <v>958</v>
      </c>
    </row>
    <row r="1060" spans="1:24" x14ac:dyDescent="0.3">
      <c r="A1060">
        <v>0</v>
      </c>
      <c r="B1060">
        <v>1</v>
      </c>
      <c r="C1060">
        <v>1</v>
      </c>
      <c r="D1060">
        <v>2</v>
      </c>
      <c r="E1060">
        <v>2008</v>
      </c>
      <c r="F1060">
        <v>0</v>
      </c>
      <c r="G1060">
        <v>13</v>
      </c>
      <c r="H1060" t="s">
        <v>345</v>
      </c>
      <c r="I1060">
        <v>2004</v>
      </c>
      <c r="J1060">
        <v>2000</v>
      </c>
      <c r="K1060">
        <f>VLOOKUP(E1060,Plan4!$A$4:$E$32,4,0)</f>
        <v>1996</v>
      </c>
      <c r="L1060">
        <v>2012</v>
      </c>
      <c r="M1060">
        <v>0</v>
      </c>
      <c r="N1060">
        <v>0</v>
      </c>
      <c r="O1060">
        <v>0</v>
      </c>
      <c r="P1060">
        <v>0</v>
      </c>
      <c r="Q1060">
        <f t="shared" si="48"/>
        <v>0</v>
      </c>
      <c r="R1060">
        <f t="shared" si="49"/>
        <v>0</v>
      </c>
      <c r="S1060">
        <v>0</v>
      </c>
      <c r="T1060">
        <v>0</v>
      </c>
      <c r="U1060">
        <v>0</v>
      </c>
      <c r="V1060">
        <v>0</v>
      </c>
      <c r="W1060">
        <f t="shared" si="50"/>
        <v>0</v>
      </c>
      <c r="X1060">
        <v>958</v>
      </c>
    </row>
    <row r="1061" spans="1:24" x14ac:dyDescent="0.3">
      <c r="A1061">
        <v>0</v>
      </c>
      <c r="B1061">
        <v>1</v>
      </c>
      <c r="C1061">
        <v>0</v>
      </c>
      <c r="D1061">
        <v>1</v>
      </c>
      <c r="E1061">
        <v>2008</v>
      </c>
      <c r="F1061">
        <v>0</v>
      </c>
      <c r="G1061">
        <v>8</v>
      </c>
      <c r="H1061" t="s">
        <v>250</v>
      </c>
      <c r="I1061">
        <v>2004</v>
      </c>
      <c r="J1061">
        <v>2000</v>
      </c>
      <c r="K1061">
        <f>VLOOKUP(E1061,Plan4!$A$4:$E$32,4,0)</f>
        <v>1996</v>
      </c>
      <c r="L1061">
        <v>2012</v>
      </c>
      <c r="M1061">
        <v>2</v>
      </c>
      <c r="N1061">
        <v>3</v>
      </c>
      <c r="O1061">
        <v>0</v>
      </c>
      <c r="P1061">
        <v>1</v>
      </c>
      <c r="Q1061">
        <f t="shared" si="48"/>
        <v>0</v>
      </c>
      <c r="R1061">
        <f t="shared" si="49"/>
        <v>0</v>
      </c>
      <c r="S1061">
        <v>0</v>
      </c>
      <c r="T1061">
        <v>0</v>
      </c>
      <c r="U1061">
        <v>1</v>
      </c>
      <c r="V1061">
        <v>1</v>
      </c>
      <c r="W1061">
        <f t="shared" si="50"/>
        <v>0</v>
      </c>
      <c r="X1061">
        <v>958</v>
      </c>
    </row>
    <row r="1062" spans="1:24" x14ac:dyDescent="0.3">
      <c r="A1062">
        <v>0</v>
      </c>
      <c r="B1062">
        <v>1</v>
      </c>
      <c r="C1062">
        <v>0</v>
      </c>
      <c r="D1062">
        <v>1</v>
      </c>
      <c r="E1062">
        <v>2008</v>
      </c>
      <c r="F1062">
        <v>0</v>
      </c>
      <c r="G1062">
        <v>10</v>
      </c>
      <c r="H1062" t="s">
        <v>324</v>
      </c>
      <c r="I1062">
        <v>2004</v>
      </c>
      <c r="J1062">
        <v>2000</v>
      </c>
      <c r="K1062">
        <f>VLOOKUP(E1062,Plan4!$A$4:$E$32,4,0)</f>
        <v>1996</v>
      </c>
      <c r="L1062">
        <v>2012</v>
      </c>
      <c r="M1062">
        <v>0</v>
      </c>
      <c r="N1062">
        <v>0</v>
      </c>
      <c r="O1062">
        <v>0</v>
      </c>
      <c r="P1062">
        <v>0</v>
      </c>
      <c r="Q1062">
        <f t="shared" si="48"/>
        <v>1</v>
      </c>
      <c r="R1062">
        <f t="shared" si="49"/>
        <v>1</v>
      </c>
      <c r="S1062">
        <v>0</v>
      </c>
      <c r="T1062">
        <v>0</v>
      </c>
      <c r="U1062">
        <v>0</v>
      </c>
      <c r="V1062">
        <v>0</v>
      </c>
      <c r="W1062">
        <f t="shared" si="50"/>
        <v>1</v>
      </c>
      <c r="X1062">
        <v>958</v>
      </c>
    </row>
    <row r="1063" spans="1:24" x14ac:dyDescent="0.3">
      <c r="A1063">
        <v>0</v>
      </c>
      <c r="B1063">
        <v>1</v>
      </c>
      <c r="C1063">
        <v>0</v>
      </c>
      <c r="D1063">
        <v>1</v>
      </c>
      <c r="E1063">
        <v>2008</v>
      </c>
      <c r="F1063">
        <v>0</v>
      </c>
      <c r="G1063">
        <v>10</v>
      </c>
      <c r="H1063" t="s">
        <v>267</v>
      </c>
      <c r="I1063">
        <v>2004</v>
      </c>
      <c r="J1063">
        <v>2000</v>
      </c>
      <c r="K1063">
        <f>VLOOKUP(E1063,Plan4!$A$4:$E$32,4,0)</f>
        <v>1996</v>
      </c>
      <c r="L1063">
        <v>2012</v>
      </c>
      <c r="M1063">
        <v>0</v>
      </c>
      <c r="N1063">
        <v>0</v>
      </c>
      <c r="O1063">
        <v>0</v>
      </c>
      <c r="P1063">
        <v>1</v>
      </c>
      <c r="Q1063">
        <f t="shared" si="48"/>
        <v>0</v>
      </c>
      <c r="R1063">
        <f t="shared" si="49"/>
        <v>0</v>
      </c>
      <c r="S1063">
        <v>0</v>
      </c>
      <c r="T1063">
        <v>0</v>
      </c>
      <c r="U1063">
        <v>0</v>
      </c>
      <c r="V1063">
        <v>1</v>
      </c>
      <c r="W1063">
        <f t="shared" si="50"/>
        <v>0</v>
      </c>
      <c r="X1063">
        <v>958</v>
      </c>
    </row>
    <row r="1064" spans="1:24" x14ac:dyDescent="0.3">
      <c r="A1064">
        <v>0</v>
      </c>
      <c r="B1064">
        <v>1</v>
      </c>
      <c r="C1064">
        <v>0</v>
      </c>
      <c r="D1064">
        <v>1</v>
      </c>
      <c r="E1064">
        <v>2008</v>
      </c>
      <c r="F1064">
        <v>0</v>
      </c>
      <c r="G1064">
        <v>11</v>
      </c>
      <c r="H1064" t="s">
        <v>314</v>
      </c>
      <c r="I1064">
        <v>2004</v>
      </c>
      <c r="J1064">
        <v>2000</v>
      </c>
      <c r="K1064">
        <f>VLOOKUP(E1064,Plan4!$A$4:$E$32,4,0)</f>
        <v>1996</v>
      </c>
      <c r="L1064">
        <v>2012</v>
      </c>
      <c r="M1064">
        <v>0</v>
      </c>
      <c r="N1064">
        <v>0</v>
      </c>
      <c r="O1064">
        <v>0</v>
      </c>
      <c r="P1064">
        <v>0</v>
      </c>
      <c r="Q1064">
        <f t="shared" si="48"/>
        <v>0</v>
      </c>
      <c r="R1064">
        <f t="shared" si="49"/>
        <v>2</v>
      </c>
      <c r="S1064">
        <v>0</v>
      </c>
      <c r="T1064">
        <v>0</v>
      </c>
      <c r="U1064">
        <v>0</v>
      </c>
      <c r="V1064">
        <v>0</v>
      </c>
      <c r="W1064">
        <f t="shared" si="50"/>
        <v>1</v>
      </c>
      <c r="X1064">
        <v>958</v>
      </c>
    </row>
    <row r="1065" spans="1:24" x14ac:dyDescent="0.3">
      <c r="A1065">
        <v>0</v>
      </c>
      <c r="B1065">
        <v>1</v>
      </c>
      <c r="C1065">
        <v>0</v>
      </c>
      <c r="D1065">
        <v>1</v>
      </c>
      <c r="E1065">
        <v>2008</v>
      </c>
      <c r="F1065">
        <v>0</v>
      </c>
      <c r="G1065">
        <v>8</v>
      </c>
      <c r="H1065" t="s">
        <v>346</v>
      </c>
      <c r="I1065">
        <v>2004</v>
      </c>
      <c r="J1065">
        <v>2000</v>
      </c>
      <c r="K1065">
        <f>VLOOKUP(E1065,Plan4!$A$4:$E$32,4,0)</f>
        <v>1996</v>
      </c>
      <c r="L1065">
        <v>2012</v>
      </c>
      <c r="M1065">
        <v>0</v>
      </c>
      <c r="N1065">
        <v>0</v>
      </c>
      <c r="O1065">
        <v>0</v>
      </c>
      <c r="P1065">
        <v>0</v>
      </c>
      <c r="Q1065">
        <f t="shared" si="48"/>
        <v>0</v>
      </c>
      <c r="R1065">
        <f t="shared" si="49"/>
        <v>0</v>
      </c>
      <c r="S1065">
        <v>0</v>
      </c>
      <c r="T1065">
        <v>0</v>
      </c>
      <c r="U1065">
        <v>0</v>
      </c>
      <c r="V1065">
        <v>0</v>
      </c>
      <c r="W1065">
        <f t="shared" si="50"/>
        <v>0</v>
      </c>
      <c r="X1065">
        <v>958</v>
      </c>
    </row>
    <row r="1066" spans="1:24" x14ac:dyDescent="0.3">
      <c r="A1066">
        <v>0</v>
      </c>
      <c r="B1066">
        <v>1</v>
      </c>
      <c r="C1066">
        <v>0</v>
      </c>
      <c r="D1066">
        <v>1</v>
      </c>
      <c r="E1066">
        <v>2008</v>
      </c>
      <c r="F1066">
        <v>0</v>
      </c>
      <c r="G1066">
        <v>12</v>
      </c>
      <c r="H1066" t="s">
        <v>274</v>
      </c>
      <c r="I1066">
        <v>2004</v>
      </c>
      <c r="J1066">
        <v>2000</v>
      </c>
      <c r="K1066">
        <f>VLOOKUP(E1066,Plan4!$A$4:$E$32,4,0)</f>
        <v>1996</v>
      </c>
      <c r="L1066">
        <v>2012</v>
      </c>
      <c r="M1066">
        <v>0</v>
      </c>
      <c r="N1066">
        <v>0</v>
      </c>
      <c r="O1066">
        <v>0</v>
      </c>
      <c r="P1066">
        <v>0</v>
      </c>
      <c r="Q1066">
        <f t="shared" si="48"/>
        <v>0</v>
      </c>
      <c r="R1066">
        <f t="shared" si="49"/>
        <v>0</v>
      </c>
      <c r="S1066">
        <v>0</v>
      </c>
      <c r="T1066">
        <v>0</v>
      </c>
      <c r="U1066">
        <v>0</v>
      </c>
      <c r="V1066">
        <v>0</v>
      </c>
      <c r="W1066">
        <f t="shared" si="50"/>
        <v>0</v>
      </c>
      <c r="X1066">
        <v>958</v>
      </c>
    </row>
    <row r="1067" spans="1:24" x14ac:dyDescent="0.3">
      <c r="A1067">
        <v>0</v>
      </c>
      <c r="B1067">
        <v>1</v>
      </c>
      <c r="C1067">
        <v>0</v>
      </c>
      <c r="D1067">
        <v>1</v>
      </c>
      <c r="E1067">
        <v>2008</v>
      </c>
      <c r="F1067">
        <v>0</v>
      </c>
      <c r="G1067">
        <v>15</v>
      </c>
      <c r="H1067" t="s">
        <v>234</v>
      </c>
      <c r="I1067">
        <v>2004</v>
      </c>
      <c r="J1067">
        <v>2000</v>
      </c>
      <c r="K1067">
        <f>VLOOKUP(E1067,Plan4!$A$4:$E$32,4,0)</f>
        <v>1996</v>
      </c>
      <c r="L1067">
        <v>2012</v>
      </c>
      <c r="M1067">
        <v>1</v>
      </c>
      <c r="N1067">
        <v>6</v>
      </c>
      <c r="O1067">
        <v>0</v>
      </c>
      <c r="P1067">
        <v>5</v>
      </c>
      <c r="Q1067">
        <f t="shared" si="48"/>
        <v>3</v>
      </c>
      <c r="R1067">
        <f t="shared" si="49"/>
        <v>5</v>
      </c>
      <c r="S1067">
        <v>0</v>
      </c>
      <c r="T1067">
        <v>0</v>
      </c>
      <c r="U1067">
        <v>1</v>
      </c>
      <c r="V1067">
        <v>1</v>
      </c>
      <c r="W1067">
        <f t="shared" si="50"/>
        <v>1</v>
      </c>
      <c r="X1067">
        <v>958</v>
      </c>
    </row>
    <row r="1068" spans="1:24" x14ac:dyDescent="0.3">
      <c r="A1068">
        <v>0</v>
      </c>
      <c r="B1068">
        <v>1</v>
      </c>
      <c r="C1068">
        <v>0</v>
      </c>
      <c r="D1068">
        <v>1</v>
      </c>
      <c r="E1068">
        <v>2008</v>
      </c>
      <c r="F1068">
        <v>0</v>
      </c>
      <c r="G1068">
        <v>8</v>
      </c>
      <c r="H1068" t="s">
        <v>347</v>
      </c>
      <c r="I1068">
        <v>2004</v>
      </c>
      <c r="J1068">
        <v>2000</v>
      </c>
      <c r="K1068">
        <f>VLOOKUP(E1068,Plan4!$A$4:$E$32,4,0)</f>
        <v>1996</v>
      </c>
      <c r="L1068">
        <v>2012</v>
      </c>
      <c r="M1068">
        <v>0</v>
      </c>
      <c r="N1068">
        <v>0</v>
      </c>
      <c r="O1068">
        <v>0</v>
      </c>
      <c r="P1068">
        <v>0</v>
      </c>
      <c r="Q1068">
        <f t="shared" si="48"/>
        <v>0</v>
      </c>
      <c r="R1068">
        <f t="shared" si="49"/>
        <v>0</v>
      </c>
      <c r="S1068">
        <v>0</v>
      </c>
      <c r="T1068">
        <v>0</v>
      </c>
      <c r="U1068">
        <v>0</v>
      </c>
      <c r="V1068">
        <v>0</v>
      </c>
      <c r="W1068">
        <f t="shared" si="50"/>
        <v>0</v>
      </c>
      <c r="X1068">
        <v>958</v>
      </c>
    </row>
    <row r="1069" spans="1:24" x14ac:dyDescent="0.3">
      <c r="A1069">
        <v>0</v>
      </c>
      <c r="B1069">
        <v>1</v>
      </c>
      <c r="C1069">
        <v>0</v>
      </c>
      <c r="D1069">
        <v>1</v>
      </c>
      <c r="E1069">
        <v>2008</v>
      </c>
      <c r="F1069">
        <v>0</v>
      </c>
      <c r="G1069">
        <v>10</v>
      </c>
      <c r="H1069" t="s">
        <v>334</v>
      </c>
      <c r="I1069">
        <v>2004</v>
      </c>
      <c r="J1069">
        <v>2000</v>
      </c>
      <c r="K1069">
        <f>VLOOKUP(E1069,Plan4!$A$4:$E$32,4,0)</f>
        <v>1996</v>
      </c>
      <c r="L1069">
        <v>2012</v>
      </c>
      <c r="M1069">
        <v>0</v>
      </c>
      <c r="N1069">
        <v>0</v>
      </c>
      <c r="O1069">
        <v>0</v>
      </c>
      <c r="P1069">
        <v>1</v>
      </c>
      <c r="Q1069">
        <f t="shared" si="48"/>
        <v>0</v>
      </c>
      <c r="R1069">
        <f t="shared" si="49"/>
        <v>0</v>
      </c>
      <c r="S1069">
        <v>0</v>
      </c>
      <c r="T1069">
        <v>0</v>
      </c>
      <c r="U1069">
        <v>0</v>
      </c>
      <c r="V1069">
        <v>1</v>
      </c>
      <c r="W1069">
        <f t="shared" si="50"/>
        <v>0</v>
      </c>
      <c r="X1069">
        <v>958</v>
      </c>
    </row>
    <row r="1070" spans="1:24" x14ac:dyDescent="0.3">
      <c r="A1070">
        <v>0</v>
      </c>
      <c r="B1070">
        <v>0</v>
      </c>
      <c r="C1070">
        <v>2</v>
      </c>
      <c r="D1070">
        <v>2</v>
      </c>
      <c r="E1070">
        <v>2008</v>
      </c>
      <c r="F1070">
        <v>0</v>
      </c>
      <c r="G1070">
        <v>8</v>
      </c>
      <c r="H1070" t="s">
        <v>248</v>
      </c>
      <c r="I1070">
        <v>2004</v>
      </c>
      <c r="J1070">
        <v>2000</v>
      </c>
      <c r="K1070">
        <f>VLOOKUP(E1070,Plan4!$A$4:$E$32,4,0)</f>
        <v>1996</v>
      </c>
      <c r="L1070">
        <v>2012</v>
      </c>
      <c r="M1070">
        <v>1</v>
      </c>
      <c r="N1070">
        <v>5</v>
      </c>
      <c r="O1070">
        <v>0</v>
      </c>
      <c r="P1070">
        <v>0</v>
      </c>
      <c r="Q1070">
        <f t="shared" si="48"/>
        <v>0</v>
      </c>
      <c r="R1070">
        <f t="shared" si="49"/>
        <v>0</v>
      </c>
      <c r="S1070">
        <v>0</v>
      </c>
      <c r="T1070">
        <v>0</v>
      </c>
      <c r="U1070">
        <v>1</v>
      </c>
      <c r="V1070">
        <v>0</v>
      </c>
      <c r="W1070">
        <f t="shared" si="50"/>
        <v>0</v>
      </c>
      <c r="X1070">
        <v>958</v>
      </c>
    </row>
    <row r="1071" spans="1:24" x14ac:dyDescent="0.3">
      <c r="A1071">
        <v>0</v>
      </c>
      <c r="B1071">
        <v>0</v>
      </c>
      <c r="C1071">
        <v>1</v>
      </c>
      <c r="D1071">
        <v>1</v>
      </c>
      <c r="E1071">
        <v>2008</v>
      </c>
      <c r="F1071">
        <v>0</v>
      </c>
      <c r="G1071">
        <v>14</v>
      </c>
      <c r="H1071" t="s">
        <v>348</v>
      </c>
      <c r="I1071">
        <v>2004</v>
      </c>
      <c r="J1071">
        <v>2000</v>
      </c>
      <c r="K1071">
        <f>VLOOKUP(E1071,Plan4!$A$4:$E$32,4,0)</f>
        <v>1996</v>
      </c>
      <c r="L1071">
        <v>2012</v>
      </c>
      <c r="M1071">
        <v>0</v>
      </c>
      <c r="N1071">
        <v>0</v>
      </c>
      <c r="O1071">
        <v>0</v>
      </c>
      <c r="P1071">
        <v>0</v>
      </c>
      <c r="Q1071">
        <f t="shared" si="48"/>
        <v>0</v>
      </c>
      <c r="R1071">
        <f t="shared" si="49"/>
        <v>0</v>
      </c>
      <c r="S1071">
        <v>0</v>
      </c>
      <c r="T1071">
        <v>0</v>
      </c>
      <c r="U1071">
        <v>0</v>
      </c>
      <c r="V1071">
        <v>0</v>
      </c>
      <c r="W1071">
        <f t="shared" si="50"/>
        <v>0</v>
      </c>
      <c r="X1071">
        <v>958</v>
      </c>
    </row>
    <row r="1072" spans="1:24" x14ac:dyDescent="0.3">
      <c r="A1072">
        <v>0</v>
      </c>
      <c r="B1072">
        <v>0</v>
      </c>
      <c r="C1072">
        <v>1</v>
      </c>
      <c r="D1072">
        <v>1</v>
      </c>
      <c r="E1072">
        <v>2008</v>
      </c>
      <c r="F1072">
        <v>0</v>
      </c>
      <c r="G1072">
        <v>9</v>
      </c>
      <c r="H1072" t="s">
        <v>312</v>
      </c>
      <c r="I1072">
        <v>2004</v>
      </c>
      <c r="J1072">
        <v>2000</v>
      </c>
      <c r="K1072">
        <f>VLOOKUP(E1072,Plan4!$A$4:$E$32,4,0)</f>
        <v>1996</v>
      </c>
      <c r="L1072">
        <v>2012</v>
      </c>
      <c r="M1072">
        <v>1</v>
      </c>
      <c r="N1072">
        <v>2</v>
      </c>
      <c r="O1072">
        <v>0</v>
      </c>
      <c r="P1072">
        <v>1</v>
      </c>
      <c r="Q1072">
        <f t="shared" si="48"/>
        <v>0</v>
      </c>
      <c r="R1072">
        <f t="shared" si="49"/>
        <v>1</v>
      </c>
      <c r="S1072">
        <v>0</v>
      </c>
      <c r="T1072">
        <v>0</v>
      </c>
      <c r="U1072">
        <v>1</v>
      </c>
      <c r="V1072">
        <v>1</v>
      </c>
      <c r="W1072">
        <f t="shared" si="50"/>
        <v>1</v>
      </c>
      <c r="X1072">
        <v>958</v>
      </c>
    </row>
    <row r="1073" spans="1:24" x14ac:dyDescent="0.3">
      <c r="A1073">
        <v>0</v>
      </c>
      <c r="B1073">
        <v>0</v>
      </c>
      <c r="C1073">
        <v>1</v>
      </c>
      <c r="D1073">
        <v>1</v>
      </c>
      <c r="E1073">
        <v>2008</v>
      </c>
      <c r="F1073">
        <v>0</v>
      </c>
      <c r="G1073">
        <v>12</v>
      </c>
      <c r="H1073" t="s">
        <v>349</v>
      </c>
      <c r="I1073">
        <v>2004</v>
      </c>
      <c r="J1073">
        <v>2000</v>
      </c>
      <c r="K1073">
        <f>VLOOKUP(E1073,Plan4!$A$4:$E$32,4,0)</f>
        <v>1996</v>
      </c>
      <c r="L1073">
        <v>2012</v>
      </c>
      <c r="M1073">
        <v>0</v>
      </c>
      <c r="N1073">
        <v>0</v>
      </c>
      <c r="O1073">
        <v>0</v>
      </c>
      <c r="P1073">
        <v>0</v>
      </c>
      <c r="Q1073">
        <f t="shared" si="48"/>
        <v>0</v>
      </c>
      <c r="R1073">
        <f t="shared" si="49"/>
        <v>0</v>
      </c>
      <c r="S1073">
        <v>0</v>
      </c>
      <c r="T1073">
        <v>0</v>
      </c>
      <c r="U1073">
        <v>0</v>
      </c>
      <c r="V1073">
        <v>0</v>
      </c>
      <c r="W1073">
        <f t="shared" si="50"/>
        <v>0</v>
      </c>
      <c r="X1073">
        <v>958</v>
      </c>
    </row>
    <row r="1074" spans="1:24" x14ac:dyDescent="0.3">
      <c r="A1074">
        <v>0</v>
      </c>
      <c r="B1074">
        <v>0</v>
      </c>
      <c r="C1074">
        <v>1</v>
      </c>
      <c r="D1074">
        <v>1</v>
      </c>
      <c r="E1074">
        <v>2008</v>
      </c>
      <c r="F1074">
        <v>0</v>
      </c>
      <c r="G1074">
        <v>10</v>
      </c>
      <c r="H1074" t="s">
        <v>326</v>
      </c>
      <c r="I1074">
        <v>2004</v>
      </c>
      <c r="J1074">
        <v>2000</v>
      </c>
      <c r="K1074">
        <f>VLOOKUP(E1074,Plan4!$A$4:$E$32,4,0)</f>
        <v>1996</v>
      </c>
      <c r="L1074">
        <v>2012</v>
      </c>
      <c r="M1074">
        <v>0</v>
      </c>
      <c r="N1074">
        <v>0</v>
      </c>
      <c r="O1074">
        <v>0</v>
      </c>
      <c r="P1074">
        <v>2</v>
      </c>
      <c r="Q1074">
        <f t="shared" si="48"/>
        <v>0</v>
      </c>
      <c r="R1074">
        <f t="shared" si="49"/>
        <v>2</v>
      </c>
      <c r="S1074">
        <v>0</v>
      </c>
      <c r="T1074">
        <v>0</v>
      </c>
      <c r="U1074">
        <v>0</v>
      </c>
      <c r="V1074">
        <v>1</v>
      </c>
      <c r="W1074">
        <f t="shared" si="50"/>
        <v>1</v>
      </c>
      <c r="X1074">
        <v>958</v>
      </c>
    </row>
    <row r="1075" spans="1:24" x14ac:dyDescent="0.3">
      <c r="A1075">
        <v>0</v>
      </c>
      <c r="B1075">
        <v>0</v>
      </c>
      <c r="C1075">
        <v>1</v>
      </c>
      <c r="D1075">
        <v>1</v>
      </c>
      <c r="E1075">
        <v>2008</v>
      </c>
      <c r="F1075">
        <v>0</v>
      </c>
      <c r="G1075">
        <v>7</v>
      </c>
      <c r="H1075" t="s">
        <v>350</v>
      </c>
      <c r="I1075">
        <v>2004</v>
      </c>
      <c r="J1075">
        <v>2000</v>
      </c>
      <c r="K1075">
        <f>VLOOKUP(E1075,Plan4!$A$4:$E$32,4,0)</f>
        <v>1996</v>
      </c>
      <c r="L1075">
        <v>2012</v>
      </c>
      <c r="M1075">
        <v>0</v>
      </c>
      <c r="N1075">
        <v>0</v>
      </c>
      <c r="O1075">
        <v>0</v>
      </c>
      <c r="P1075">
        <v>0</v>
      </c>
      <c r="Q1075">
        <f t="shared" si="48"/>
        <v>0</v>
      </c>
      <c r="R1075">
        <f t="shared" si="49"/>
        <v>0</v>
      </c>
      <c r="S1075">
        <v>0</v>
      </c>
      <c r="T1075">
        <v>0</v>
      </c>
      <c r="U1075">
        <v>0</v>
      </c>
      <c r="V1075">
        <v>0</v>
      </c>
      <c r="W1075">
        <f t="shared" si="50"/>
        <v>0</v>
      </c>
      <c r="X1075">
        <v>958</v>
      </c>
    </row>
    <row r="1076" spans="1:24" x14ac:dyDescent="0.3">
      <c r="A1076">
        <v>0</v>
      </c>
      <c r="B1076">
        <v>0</v>
      </c>
      <c r="C1076">
        <v>1</v>
      </c>
      <c r="D1076">
        <v>1</v>
      </c>
      <c r="E1076">
        <v>2008</v>
      </c>
      <c r="F1076">
        <v>0</v>
      </c>
      <c r="G1076">
        <v>12</v>
      </c>
      <c r="H1076" t="s">
        <v>265</v>
      </c>
      <c r="I1076">
        <v>2004</v>
      </c>
      <c r="J1076">
        <v>2000</v>
      </c>
      <c r="K1076">
        <f>VLOOKUP(E1076,Plan4!$A$4:$E$32,4,0)</f>
        <v>1996</v>
      </c>
      <c r="L1076">
        <v>2012</v>
      </c>
      <c r="M1076">
        <v>0</v>
      </c>
      <c r="N1076">
        <v>2</v>
      </c>
      <c r="O1076">
        <v>0</v>
      </c>
      <c r="P1076">
        <v>0</v>
      </c>
      <c r="Q1076">
        <f t="shared" si="48"/>
        <v>0</v>
      </c>
      <c r="R1076">
        <f t="shared" si="49"/>
        <v>0</v>
      </c>
      <c r="S1076">
        <v>0</v>
      </c>
      <c r="T1076">
        <v>0</v>
      </c>
      <c r="U1076">
        <v>1</v>
      </c>
      <c r="V1076">
        <v>0</v>
      </c>
      <c r="W1076">
        <f t="shared" si="50"/>
        <v>0</v>
      </c>
      <c r="X1076">
        <v>958</v>
      </c>
    </row>
    <row r="1077" spans="1:24" x14ac:dyDescent="0.3">
      <c r="A1077">
        <v>46</v>
      </c>
      <c r="B1077">
        <v>28</v>
      </c>
      <c r="C1077">
        <v>30</v>
      </c>
      <c r="D1077">
        <v>104</v>
      </c>
      <c r="E1077">
        <v>2012</v>
      </c>
      <c r="F1077">
        <v>0</v>
      </c>
      <c r="G1077">
        <v>16</v>
      </c>
      <c r="H1077" t="s">
        <v>209</v>
      </c>
      <c r="I1077">
        <v>2008</v>
      </c>
      <c r="J1077">
        <v>2004</v>
      </c>
      <c r="K1077">
        <f>VLOOKUP(E1077,Plan4!$A$4:$E$32,4,0)</f>
        <v>2000</v>
      </c>
      <c r="L1077">
        <v>2016</v>
      </c>
      <c r="M1077">
        <v>36</v>
      </c>
      <c r="N1077">
        <v>112</v>
      </c>
      <c r="O1077">
        <v>36</v>
      </c>
      <c r="P1077">
        <v>101</v>
      </c>
      <c r="Q1077">
        <f t="shared" si="48"/>
        <v>37</v>
      </c>
      <c r="R1077">
        <f t="shared" si="49"/>
        <v>93</v>
      </c>
      <c r="S1077">
        <v>0</v>
      </c>
      <c r="T1077">
        <v>0</v>
      </c>
      <c r="U1077">
        <v>1</v>
      </c>
      <c r="V1077">
        <v>1</v>
      </c>
      <c r="W1077">
        <f t="shared" si="50"/>
        <v>1</v>
      </c>
      <c r="X1077">
        <v>960</v>
      </c>
    </row>
    <row r="1078" spans="1:24" x14ac:dyDescent="0.3">
      <c r="A1078">
        <v>38</v>
      </c>
      <c r="B1078">
        <v>31</v>
      </c>
      <c r="C1078">
        <v>22</v>
      </c>
      <c r="D1078">
        <v>91</v>
      </c>
      <c r="E1078">
        <v>2012</v>
      </c>
      <c r="F1078">
        <v>0</v>
      </c>
      <c r="G1078">
        <v>8</v>
      </c>
      <c r="H1078" t="s">
        <v>293</v>
      </c>
      <c r="I1078">
        <v>2008</v>
      </c>
      <c r="J1078">
        <v>2004</v>
      </c>
      <c r="K1078">
        <f>VLOOKUP(E1078,Plan4!$A$4:$E$32,4,0)</f>
        <v>2000</v>
      </c>
      <c r="L1078">
        <v>2016</v>
      </c>
      <c r="M1078">
        <v>48</v>
      </c>
      <c r="N1078">
        <v>100</v>
      </c>
      <c r="O1078">
        <v>32</v>
      </c>
      <c r="P1078">
        <v>63</v>
      </c>
      <c r="Q1078">
        <f t="shared" si="48"/>
        <v>28</v>
      </c>
      <c r="R1078">
        <f t="shared" si="49"/>
        <v>58</v>
      </c>
      <c r="S1078">
        <v>1</v>
      </c>
      <c r="T1078">
        <v>0</v>
      </c>
      <c r="U1078">
        <v>1</v>
      </c>
      <c r="V1078">
        <v>1</v>
      </c>
      <c r="W1078">
        <f t="shared" si="50"/>
        <v>1</v>
      </c>
      <c r="X1078">
        <v>960</v>
      </c>
    </row>
    <row r="1079" spans="1:24" x14ac:dyDescent="0.3">
      <c r="A1079">
        <v>29</v>
      </c>
      <c r="B1079">
        <v>17</v>
      </c>
      <c r="C1079">
        <v>19</v>
      </c>
      <c r="D1079">
        <v>65</v>
      </c>
      <c r="E1079">
        <v>2012</v>
      </c>
      <c r="F1079">
        <v>1</v>
      </c>
      <c r="G1079">
        <v>16</v>
      </c>
      <c r="H1079" t="s">
        <v>213</v>
      </c>
      <c r="I1079">
        <v>2008</v>
      </c>
      <c r="J1079">
        <v>2004</v>
      </c>
      <c r="K1079">
        <f>VLOOKUP(E1079,Plan4!$A$4:$E$32,4,0)</f>
        <v>2000</v>
      </c>
      <c r="L1079">
        <v>2016</v>
      </c>
      <c r="M1079">
        <v>19</v>
      </c>
      <c r="N1079">
        <v>51</v>
      </c>
      <c r="O1079">
        <v>9</v>
      </c>
      <c r="P1079">
        <v>30</v>
      </c>
      <c r="Q1079">
        <f t="shared" si="48"/>
        <v>11</v>
      </c>
      <c r="R1079">
        <f t="shared" si="49"/>
        <v>28</v>
      </c>
      <c r="S1079">
        <v>0</v>
      </c>
      <c r="T1079">
        <v>0</v>
      </c>
      <c r="U1079">
        <v>1</v>
      </c>
      <c r="V1079">
        <v>1</v>
      </c>
      <c r="W1079">
        <f t="shared" si="50"/>
        <v>1</v>
      </c>
      <c r="X1079">
        <v>960</v>
      </c>
    </row>
    <row r="1080" spans="1:24" x14ac:dyDescent="0.3">
      <c r="A1080">
        <v>20</v>
      </c>
      <c r="B1080">
        <v>20</v>
      </c>
      <c r="C1080">
        <v>28</v>
      </c>
      <c r="D1080">
        <v>68</v>
      </c>
      <c r="E1080">
        <v>2012</v>
      </c>
      <c r="F1080">
        <v>0</v>
      </c>
      <c r="G1080">
        <v>9</v>
      </c>
      <c r="H1080" t="s">
        <v>316</v>
      </c>
      <c r="I1080">
        <v>2008</v>
      </c>
      <c r="J1080">
        <v>2004</v>
      </c>
      <c r="K1080">
        <f>VLOOKUP(E1080,Plan4!$A$4:$E$32,4,0)</f>
        <v>2000</v>
      </c>
      <c r="L1080">
        <v>2016</v>
      </c>
      <c r="M1080">
        <v>24</v>
      </c>
      <c r="N1080">
        <v>60</v>
      </c>
      <c r="O1080">
        <v>28</v>
      </c>
      <c r="P1080">
        <v>90</v>
      </c>
      <c r="Q1080">
        <f t="shared" si="48"/>
        <v>32</v>
      </c>
      <c r="R1080">
        <f t="shared" si="49"/>
        <v>89</v>
      </c>
      <c r="S1080">
        <v>0</v>
      </c>
      <c r="T1080">
        <v>0</v>
      </c>
      <c r="U1080">
        <v>1</v>
      </c>
      <c r="V1080">
        <v>1</v>
      </c>
      <c r="W1080">
        <f t="shared" si="50"/>
        <v>1</v>
      </c>
      <c r="X1080">
        <v>960</v>
      </c>
    </row>
    <row r="1081" spans="1:24" x14ac:dyDescent="0.3">
      <c r="A1081">
        <v>13</v>
      </c>
      <c r="B1081">
        <v>9</v>
      </c>
      <c r="C1081">
        <v>8</v>
      </c>
      <c r="D1081">
        <v>30</v>
      </c>
      <c r="E1081">
        <v>2012</v>
      </c>
      <c r="F1081">
        <v>0</v>
      </c>
      <c r="G1081">
        <v>14</v>
      </c>
      <c r="H1081" t="s">
        <v>259</v>
      </c>
      <c r="I1081">
        <v>2008</v>
      </c>
      <c r="J1081">
        <v>2004</v>
      </c>
      <c r="K1081">
        <f>VLOOKUP(E1081,Plan4!$A$4:$E$32,4,0)</f>
        <v>2000</v>
      </c>
      <c r="L1081">
        <v>2016</v>
      </c>
      <c r="M1081">
        <v>13</v>
      </c>
      <c r="N1081">
        <v>32</v>
      </c>
      <c r="O1081">
        <v>9</v>
      </c>
      <c r="P1081">
        <v>30</v>
      </c>
      <c r="Q1081">
        <f t="shared" si="48"/>
        <v>8</v>
      </c>
      <c r="R1081">
        <f t="shared" si="49"/>
        <v>28</v>
      </c>
      <c r="S1081">
        <v>0</v>
      </c>
      <c r="T1081">
        <v>0</v>
      </c>
      <c r="U1081">
        <v>1</v>
      </c>
      <c r="V1081">
        <v>1</v>
      </c>
      <c r="W1081">
        <f t="shared" si="50"/>
        <v>1</v>
      </c>
      <c r="X1081">
        <v>960</v>
      </c>
    </row>
    <row r="1082" spans="1:24" x14ac:dyDescent="0.3">
      <c r="A1082">
        <v>11</v>
      </c>
      <c r="B1082">
        <v>20</v>
      </c>
      <c r="C1082">
        <v>13</v>
      </c>
      <c r="D1082">
        <v>44</v>
      </c>
      <c r="E1082">
        <v>2012</v>
      </c>
      <c r="F1082">
        <v>0</v>
      </c>
      <c r="G1082">
        <v>10</v>
      </c>
      <c r="H1082" t="s">
        <v>211</v>
      </c>
      <c r="I1082">
        <v>2008</v>
      </c>
      <c r="J1082">
        <v>2004</v>
      </c>
      <c r="K1082">
        <f>VLOOKUP(E1082,Plan4!$A$4:$E$32,4,0)</f>
        <v>2000</v>
      </c>
      <c r="L1082">
        <v>2016</v>
      </c>
      <c r="M1082">
        <v>16</v>
      </c>
      <c r="N1082">
        <v>41</v>
      </c>
      <c r="O1082">
        <v>13</v>
      </c>
      <c r="P1082">
        <v>49</v>
      </c>
      <c r="Q1082">
        <f t="shared" si="48"/>
        <v>13</v>
      </c>
      <c r="R1082">
        <f t="shared" si="49"/>
        <v>56</v>
      </c>
      <c r="S1082">
        <v>0</v>
      </c>
      <c r="T1082">
        <v>0</v>
      </c>
      <c r="U1082">
        <v>1</v>
      </c>
      <c r="V1082">
        <v>1</v>
      </c>
      <c r="W1082">
        <f t="shared" si="50"/>
        <v>1</v>
      </c>
      <c r="X1082">
        <v>960</v>
      </c>
    </row>
    <row r="1083" spans="1:24" x14ac:dyDescent="0.3">
      <c r="A1083">
        <v>11</v>
      </c>
      <c r="B1083">
        <v>11</v>
      </c>
      <c r="C1083">
        <v>13</v>
      </c>
      <c r="D1083">
        <v>35</v>
      </c>
      <c r="E1083">
        <v>2012</v>
      </c>
      <c r="F1083">
        <v>0</v>
      </c>
      <c r="G1083">
        <v>9</v>
      </c>
      <c r="H1083" t="s">
        <v>212</v>
      </c>
      <c r="I1083">
        <v>2008</v>
      </c>
      <c r="J1083">
        <v>2004</v>
      </c>
      <c r="K1083">
        <f>VLOOKUP(E1083,Plan4!$A$4:$E$32,4,0)</f>
        <v>2000</v>
      </c>
      <c r="L1083">
        <v>2016</v>
      </c>
      <c r="M1083">
        <v>7</v>
      </c>
      <c r="N1083">
        <v>43</v>
      </c>
      <c r="O1083">
        <v>11</v>
      </c>
      <c r="P1083">
        <v>33</v>
      </c>
      <c r="Q1083">
        <f t="shared" si="48"/>
        <v>13</v>
      </c>
      <c r="R1083">
        <f t="shared" si="49"/>
        <v>38</v>
      </c>
      <c r="S1083">
        <v>0</v>
      </c>
      <c r="T1083">
        <v>0</v>
      </c>
      <c r="U1083">
        <v>1</v>
      </c>
      <c r="V1083">
        <v>1</v>
      </c>
      <c r="W1083">
        <f t="shared" si="50"/>
        <v>1</v>
      </c>
      <c r="X1083">
        <v>960</v>
      </c>
    </row>
    <row r="1084" spans="1:24" x14ac:dyDescent="0.3">
      <c r="A1084">
        <v>8</v>
      </c>
      <c r="B1084">
        <v>15</v>
      </c>
      <c r="C1084">
        <v>12</v>
      </c>
      <c r="D1084">
        <v>35</v>
      </c>
      <c r="E1084">
        <v>2012</v>
      </c>
      <c r="F1084">
        <v>0</v>
      </c>
      <c r="G1084">
        <v>12</v>
      </c>
      <c r="H1084" t="s">
        <v>216</v>
      </c>
      <c r="I1084">
        <v>2008</v>
      </c>
      <c r="J1084">
        <v>2004</v>
      </c>
      <c r="K1084">
        <f>VLOOKUP(E1084,Plan4!$A$4:$E$32,4,0)</f>
        <v>2000</v>
      </c>
      <c r="L1084">
        <v>2016</v>
      </c>
      <c r="M1084">
        <v>14</v>
      </c>
      <c r="N1084">
        <v>46</v>
      </c>
      <c r="O1084">
        <v>17</v>
      </c>
      <c r="P1084">
        <v>50</v>
      </c>
      <c r="Q1084">
        <f t="shared" si="48"/>
        <v>16</v>
      </c>
      <c r="R1084">
        <f t="shared" si="49"/>
        <v>58</v>
      </c>
      <c r="S1084">
        <v>0</v>
      </c>
      <c r="T1084">
        <v>0</v>
      </c>
      <c r="U1084">
        <v>1</v>
      </c>
      <c r="V1084">
        <v>1</v>
      </c>
      <c r="W1084">
        <f t="shared" si="50"/>
        <v>1</v>
      </c>
      <c r="X1084">
        <v>960</v>
      </c>
    </row>
    <row r="1085" spans="1:24" x14ac:dyDescent="0.3">
      <c r="A1085">
        <v>8</v>
      </c>
      <c r="B1085">
        <v>9</v>
      </c>
      <c r="C1085">
        <v>11</v>
      </c>
      <c r="D1085">
        <v>28</v>
      </c>
      <c r="E1085">
        <v>2012</v>
      </c>
      <c r="F1085">
        <v>0</v>
      </c>
      <c r="G1085">
        <v>8</v>
      </c>
      <c r="H1085" t="s">
        <v>221</v>
      </c>
      <c r="I1085">
        <v>2008</v>
      </c>
      <c r="J1085">
        <v>2004</v>
      </c>
      <c r="K1085">
        <f>VLOOKUP(E1085,Plan4!$A$4:$E$32,4,0)</f>
        <v>2000</v>
      </c>
      <c r="L1085">
        <v>2016</v>
      </c>
      <c r="M1085">
        <v>8</v>
      </c>
      <c r="N1085">
        <v>27</v>
      </c>
      <c r="O1085">
        <v>10</v>
      </c>
      <c r="P1085">
        <v>32</v>
      </c>
      <c r="Q1085">
        <f t="shared" si="48"/>
        <v>13</v>
      </c>
      <c r="R1085">
        <f t="shared" si="49"/>
        <v>34</v>
      </c>
      <c r="S1085">
        <v>0</v>
      </c>
      <c r="T1085">
        <v>0</v>
      </c>
      <c r="U1085">
        <v>1</v>
      </c>
      <c r="V1085">
        <v>1</v>
      </c>
      <c r="W1085">
        <f t="shared" si="50"/>
        <v>1</v>
      </c>
      <c r="X1085">
        <v>960</v>
      </c>
    </row>
    <row r="1086" spans="1:24" x14ac:dyDescent="0.3">
      <c r="A1086">
        <v>8</v>
      </c>
      <c r="B1086">
        <v>4</v>
      </c>
      <c r="C1086">
        <v>6</v>
      </c>
      <c r="D1086">
        <v>18</v>
      </c>
      <c r="E1086">
        <v>2012</v>
      </c>
      <c r="F1086">
        <v>0</v>
      </c>
      <c r="G1086">
        <v>10</v>
      </c>
      <c r="H1086" t="s">
        <v>214</v>
      </c>
      <c r="I1086">
        <v>2008</v>
      </c>
      <c r="J1086">
        <v>2004</v>
      </c>
      <c r="K1086">
        <f>VLOOKUP(E1086,Plan4!$A$4:$E$32,4,0)</f>
        <v>2000</v>
      </c>
      <c r="L1086">
        <v>2016</v>
      </c>
      <c r="M1086">
        <v>3</v>
      </c>
      <c r="N1086">
        <v>10</v>
      </c>
      <c r="O1086">
        <v>8</v>
      </c>
      <c r="P1086">
        <v>17</v>
      </c>
      <c r="Q1086">
        <f t="shared" si="48"/>
        <v>8</v>
      </c>
      <c r="R1086">
        <f t="shared" si="49"/>
        <v>17</v>
      </c>
      <c r="S1086">
        <v>0</v>
      </c>
      <c r="T1086">
        <v>0</v>
      </c>
      <c r="U1086">
        <v>1</v>
      </c>
      <c r="V1086">
        <v>1</v>
      </c>
      <c r="W1086">
        <f t="shared" si="50"/>
        <v>1</v>
      </c>
      <c r="X1086">
        <v>960</v>
      </c>
    </row>
    <row r="1087" spans="1:24" x14ac:dyDescent="0.3">
      <c r="A1087">
        <v>7</v>
      </c>
      <c r="B1087">
        <v>14</v>
      </c>
      <c r="C1087">
        <v>17</v>
      </c>
      <c r="D1087">
        <v>38</v>
      </c>
      <c r="E1087">
        <v>2012</v>
      </c>
      <c r="F1087">
        <v>0</v>
      </c>
      <c r="G1087">
        <v>8</v>
      </c>
      <c r="H1087" t="s">
        <v>237</v>
      </c>
      <c r="I1087">
        <v>2008</v>
      </c>
      <c r="J1087">
        <v>2004</v>
      </c>
      <c r="K1087">
        <f>VLOOKUP(E1087,Plan4!$A$4:$E$32,4,0)</f>
        <v>2000</v>
      </c>
      <c r="L1087">
        <v>2016</v>
      </c>
      <c r="M1087">
        <v>9</v>
      </c>
      <c r="N1087">
        <v>25</v>
      </c>
      <c r="O1087">
        <v>16</v>
      </c>
      <c r="P1087">
        <v>37</v>
      </c>
      <c r="Q1087">
        <f t="shared" si="48"/>
        <v>5</v>
      </c>
      <c r="R1087">
        <f t="shared" si="49"/>
        <v>18</v>
      </c>
      <c r="S1087">
        <v>0</v>
      </c>
      <c r="T1087">
        <v>0</v>
      </c>
      <c r="U1087">
        <v>1</v>
      </c>
      <c r="V1087">
        <v>1</v>
      </c>
      <c r="W1087">
        <f t="shared" si="50"/>
        <v>1</v>
      </c>
      <c r="X1087">
        <v>960</v>
      </c>
    </row>
    <row r="1088" spans="1:24" x14ac:dyDescent="0.3">
      <c r="A1088">
        <v>7</v>
      </c>
      <c r="B1088">
        <v>5</v>
      </c>
      <c r="C1088">
        <v>1</v>
      </c>
      <c r="D1088">
        <v>13</v>
      </c>
      <c r="E1088">
        <v>2012</v>
      </c>
      <c r="F1088">
        <v>0</v>
      </c>
      <c r="G1088">
        <v>7</v>
      </c>
      <c r="H1088" t="s">
        <v>260</v>
      </c>
      <c r="I1088">
        <v>2008</v>
      </c>
      <c r="J1088">
        <v>2004</v>
      </c>
      <c r="K1088">
        <f>VLOOKUP(E1088,Plan4!$A$4:$E$32,4,0)</f>
        <v>2000</v>
      </c>
      <c r="L1088">
        <v>2016</v>
      </c>
      <c r="M1088">
        <v>1</v>
      </c>
      <c r="N1088">
        <v>2</v>
      </c>
      <c r="O1088">
        <v>2</v>
      </c>
      <c r="P1088">
        <v>6</v>
      </c>
      <c r="Q1088">
        <f t="shared" si="48"/>
        <v>3</v>
      </c>
      <c r="R1088">
        <f t="shared" si="49"/>
        <v>4</v>
      </c>
      <c r="S1088">
        <v>0</v>
      </c>
      <c r="T1088">
        <v>0</v>
      </c>
      <c r="U1088">
        <v>1</v>
      </c>
      <c r="V1088">
        <v>1</v>
      </c>
      <c r="W1088">
        <f t="shared" si="50"/>
        <v>1</v>
      </c>
      <c r="X1088">
        <v>960</v>
      </c>
    </row>
    <row r="1089" spans="1:24" x14ac:dyDescent="0.3">
      <c r="A1089">
        <v>6</v>
      </c>
      <c r="B1089">
        <v>6</v>
      </c>
      <c r="C1089">
        <v>8</v>
      </c>
      <c r="D1089">
        <v>20</v>
      </c>
      <c r="E1089">
        <v>2012</v>
      </c>
      <c r="F1089">
        <v>0</v>
      </c>
      <c r="G1089">
        <v>14</v>
      </c>
      <c r="H1089" t="s">
        <v>226</v>
      </c>
      <c r="I1089">
        <v>2008</v>
      </c>
      <c r="J1089">
        <v>2004</v>
      </c>
      <c r="K1089">
        <f>VLOOKUP(E1089,Plan4!$A$4:$E$32,4,0)</f>
        <v>2000</v>
      </c>
      <c r="L1089">
        <v>2016</v>
      </c>
      <c r="M1089">
        <v>7</v>
      </c>
      <c r="N1089">
        <v>16</v>
      </c>
      <c r="O1089">
        <v>4</v>
      </c>
      <c r="P1089">
        <v>22</v>
      </c>
      <c r="Q1089">
        <f t="shared" si="48"/>
        <v>12</v>
      </c>
      <c r="R1089">
        <f t="shared" si="49"/>
        <v>25</v>
      </c>
      <c r="S1089">
        <v>0</v>
      </c>
      <c r="T1089">
        <v>0</v>
      </c>
      <c r="U1089">
        <v>1</v>
      </c>
      <c r="V1089">
        <v>1</v>
      </c>
      <c r="W1089">
        <f t="shared" si="50"/>
        <v>1</v>
      </c>
      <c r="X1089">
        <v>960</v>
      </c>
    </row>
    <row r="1090" spans="1:24" x14ac:dyDescent="0.3">
      <c r="A1090">
        <v>6</v>
      </c>
      <c r="B1090">
        <v>2</v>
      </c>
      <c r="C1090">
        <v>5</v>
      </c>
      <c r="D1090">
        <v>13</v>
      </c>
      <c r="E1090">
        <v>2012</v>
      </c>
      <c r="F1090">
        <v>0</v>
      </c>
      <c r="G1090">
        <v>14</v>
      </c>
      <c r="H1090" t="s">
        <v>240</v>
      </c>
      <c r="I1090">
        <v>2008</v>
      </c>
      <c r="J1090">
        <v>2004</v>
      </c>
      <c r="K1090">
        <f>VLOOKUP(E1090,Plan4!$A$4:$E$32,4,0)</f>
        <v>2000</v>
      </c>
      <c r="L1090">
        <v>2016</v>
      </c>
      <c r="M1090">
        <v>3</v>
      </c>
      <c r="N1090">
        <v>9</v>
      </c>
      <c r="O1090">
        <v>3</v>
      </c>
      <c r="P1090">
        <v>5</v>
      </c>
      <c r="Q1090">
        <f t="shared" si="48"/>
        <v>1</v>
      </c>
      <c r="R1090">
        <f t="shared" si="49"/>
        <v>4</v>
      </c>
      <c r="S1090">
        <v>0</v>
      </c>
      <c r="T1090">
        <v>0</v>
      </c>
      <c r="U1090">
        <v>1</v>
      </c>
      <c r="V1090">
        <v>1</v>
      </c>
      <c r="W1090">
        <f t="shared" si="50"/>
        <v>1</v>
      </c>
      <c r="X1090">
        <v>960</v>
      </c>
    </row>
    <row r="1091" spans="1:24" x14ac:dyDescent="0.3">
      <c r="A1091">
        <v>5</v>
      </c>
      <c r="B1091">
        <v>4</v>
      </c>
      <c r="C1091">
        <v>10</v>
      </c>
      <c r="D1091">
        <v>19</v>
      </c>
      <c r="E1091">
        <v>2012</v>
      </c>
      <c r="F1091">
        <v>0</v>
      </c>
      <c r="G1091">
        <v>10</v>
      </c>
      <c r="H1091" t="s">
        <v>317</v>
      </c>
      <c r="I1091">
        <v>2008</v>
      </c>
      <c r="J1091">
        <v>2004</v>
      </c>
      <c r="K1091">
        <f>VLOOKUP(E1091,Plan4!$A$4:$E$32,4,0)</f>
        <v>2000</v>
      </c>
      <c r="L1091">
        <v>2016</v>
      </c>
      <c r="M1091">
        <v>7</v>
      </c>
      <c r="N1091">
        <v>22</v>
      </c>
      <c r="O1091">
        <v>8</v>
      </c>
      <c r="P1091">
        <v>22</v>
      </c>
      <c r="Q1091">
        <f t="shared" ref="Q1091:Q1154" si="51">SUMIFS($A$2:$A$1248,$H$2:$H$1248,$H1091,$E$2:$E$1248,$K1091)</f>
        <v>3</v>
      </c>
      <c r="R1091">
        <f t="shared" ref="R1091:R1154" si="52">SUMIFS($D$2:$D$1248,$H$2:$H$1248,$H1091,$E$2:$E$1248,$K1091)</f>
        <v>23</v>
      </c>
      <c r="S1091">
        <v>0</v>
      </c>
      <c r="T1091">
        <v>0</v>
      </c>
      <c r="U1091">
        <v>1</v>
      </c>
      <c r="V1091">
        <v>1</v>
      </c>
      <c r="W1091">
        <f t="shared" ref="W1091:W1154" si="53">COUNTIFS($H$2:$H$1248,$H1091,$E$2:$E$1248,$K$2:$K$1248)</f>
        <v>1</v>
      </c>
      <c r="X1091">
        <v>960</v>
      </c>
    </row>
    <row r="1092" spans="1:24" x14ac:dyDescent="0.3">
      <c r="A1092">
        <v>5</v>
      </c>
      <c r="B1092">
        <v>3</v>
      </c>
      <c r="C1092">
        <v>7</v>
      </c>
      <c r="D1092">
        <v>15</v>
      </c>
      <c r="E1092">
        <v>2012</v>
      </c>
      <c r="F1092">
        <v>0</v>
      </c>
      <c r="G1092">
        <v>7</v>
      </c>
      <c r="H1092" t="s">
        <v>222</v>
      </c>
      <c r="I1092">
        <v>2008</v>
      </c>
      <c r="J1092">
        <v>2004</v>
      </c>
      <c r="K1092">
        <f>VLOOKUP(E1092,Plan4!$A$4:$E$32,4,0)</f>
        <v>2000</v>
      </c>
      <c r="L1092">
        <v>2016</v>
      </c>
      <c r="M1092">
        <v>3</v>
      </c>
      <c r="N1092">
        <v>30</v>
      </c>
      <c r="O1092">
        <v>9</v>
      </c>
      <c r="P1092">
        <v>27</v>
      </c>
      <c r="Q1092">
        <f t="shared" si="51"/>
        <v>11</v>
      </c>
      <c r="R1092">
        <f t="shared" si="52"/>
        <v>29</v>
      </c>
      <c r="S1092">
        <v>0</v>
      </c>
      <c r="T1092">
        <v>0</v>
      </c>
      <c r="U1092">
        <v>1</v>
      </c>
      <c r="V1092">
        <v>1</v>
      </c>
      <c r="W1092">
        <f t="shared" si="53"/>
        <v>1</v>
      </c>
      <c r="X1092">
        <v>960</v>
      </c>
    </row>
    <row r="1093" spans="1:24" x14ac:dyDescent="0.3">
      <c r="A1093">
        <v>4</v>
      </c>
      <c r="B1093">
        <v>10</v>
      </c>
      <c r="C1093">
        <v>5</v>
      </c>
      <c r="D1093">
        <v>19</v>
      </c>
      <c r="E1093">
        <v>2012</v>
      </c>
      <c r="F1093">
        <v>0</v>
      </c>
      <c r="G1093">
        <v>8</v>
      </c>
      <c r="H1093" t="s">
        <v>224</v>
      </c>
      <c r="I1093">
        <v>2008</v>
      </c>
      <c r="J1093">
        <v>2004</v>
      </c>
      <c r="K1093">
        <f>VLOOKUP(E1093,Plan4!$A$4:$E$32,4,0)</f>
        <v>2000</v>
      </c>
      <c r="L1093">
        <v>2016</v>
      </c>
      <c r="M1093">
        <v>5</v>
      </c>
      <c r="N1093">
        <v>19</v>
      </c>
      <c r="O1093">
        <v>3</v>
      </c>
      <c r="P1093">
        <v>20</v>
      </c>
      <c r="Q1093">
        <f t="shared" si="51"/>
        <v>3</v>
      </c>
      <c r="R1093">
        <f t="shared" si="52"/>
        <v>11</v>
      </c>
      <c r="S1093">
        <v>0</v>
      </c>
      <c r="T1093">
        <v>0</v>
      </c>
      <c r="U1093">
        <v>1</v>
      </c>
      <c r="V1093">
        <v>1</v>
      </c>
      <c r="W1093">
        <f t="shared" si="53"/>
        <v>1</v>
      </c>
      <c r="X1093">
        <v>960</v>
      </c>
    </row>
    <row r="1094" spans="1:24" x14ac:dyDescent="0.3">
      <c r="A1094">
        <v>4</v>
      </c>
      <c r="B1094">
        <v>5</v>
      </c>
      <c r="C1094">
        <v>3</v>
      </c>
      <c r="D1094">
        <v>12</v>
      </c>
      <c r="E1094">
        <v>2012</v>
      </c>
      <c r="F1094">
        <v>0</v>
      </c>
      <c r="G1094">
        <v>10</v>
      </c>
      <c r="H1094" t="s">
        <v>254</v>
      </c>
      <c r="I1094">
        <v>2008</v>
      </c>
      <c r="J1094">
        <v>2004</v>
      </c>
      <c r="K1094">
        <f>VLOOKUP(E1094,Plan4!$A$4:$E$32,4,0)</f>
        <v>2000</v>
      </c>
      <c r="L1094">
        <v>2016</v>
      </c>
      <c r="M1094">
        <v>5</v>
      </c>
      <c r="N1094">
        <v>11</v>
      </c>
      <c r="O1094">
        <v>2</v>
      </c>
      <c r="P1094">
        <v>5</v>
      </c>
      <c r="Q1094">
        <f t="shared" si="51"/>
        <v>0</v>
      </c>
      <c r="R1094">
        <f t="shared" si="52"/>
        <v>9</v>
      </c>
      <c r="S1094">
        <v>0</v>
      </c>
      <c r="T1094">
        <v>0</v>
      </c>
      <c r="U1094">
        <v>1</v>
      </c>
      <c r="V1094">
        <v>1</v>
      </c>
      <c r="W1094">
        <f t="shared" si="53"/>
        <v>1</v>
      </c>
      <c r="X1094">
        <v>960</v>
      </c>
    </row>
    <row r="1095" spans="1:24" x14ac:dyDescent="0.3">
      <c r="A1095">
        <v>4</v>
      </c>
      <c r="B1095">
        <v>3</v>
      </c>
      <c r="C1095">
        <v>4</v>
      </c>
      <c r="D1095">
        <v>11</v>
      </c>
      <c r="E1095">
        <v>2012</v>
      </c>
      <c r="F1095">
        <v>0</v>
      </c>
      <c r="G1095">
        <v>17</v>
      </c>
      <c r="H1095" t="s">
        <v>318</v>
      </c>
      <c r="I1095">
        <v>2008</v>
      </c>
      <c r="J1095">
        <v>2004</v>
      </c>
      <c r="K1095">
        <f>VLOOKUP(E1095,Plan4!$A$4:$E$32,4,0)</f>
        <v>2000</v>
      </c>
      <c r="L1095">
        <v>2016</v>
      </c>
      <c r="M1095">
        <v>3</v>
      </c>
      <c r="N1095">
        <v>7</v>
      </c>
      <c r="O1095">
        <v>1</v>
      </c>
      <c r="P1095">
        <v>9</v>
      </c>
      <c r="Q1095">
        <f t="shared" si="51"/>
        <v>2</v>
      </c>
      <c r="R1095">
        <f t="shared" si="52"/>
        <v>8</v>
      </c>
      <c r="S1095">
        <v>0</v>
      </c>
      <c r="T1095">
        <v>0</v>
      </c>
      <c r="U1095">
        <v>1</v>
      </c>
      <c r="V1095">
        <v>1</v>
      </c>
      <c r="W1095">
        <f t="shared" si="53"/>
        <v>1</v>
      </c>
      <c r="X1095">
        <v>960</v>
      </c>
    </row>
    <row r="1096" spans="1:24" x14ac:dyDescent="0.3">
      <c r="A1096">
        <v>4</v>
      </c>
      <c r="B1096">
        <v>1</v>
      </c>
      <c r="C1096">
        <v>1</v>
      </c>
      <c r="D1096">
        <v>6</v>
      </c>
      <c r="E1096">
        <v>2012</v>
      </c>
      <c r="F1096">
        <v>0</v>
      </c>
      <c r="G1096">
        <v>15</v>
      </c>
      <c r="H1096" t="s">
        <v>234</v>
      </c>
      <c r="I1096">
        <v>2008</v>
      </c>
      <c r="J1096">
        <v>2004</v>
      </c>
      <c r="K1096">
        <f>VLOOKUP(E1096,Plan4!$A$4:$E$32,4,0)</f>
        <v>2000</v>
      </c>
      <c r="L1096">
        <v>2016</v>
      </c>
      <c r="M1096">
        <v>0</v>
      </c>
      <c r="N1096">
        <v>1</v>
      </c>
      <c r="O1096">
        <v>1</v>
      </c>
      <c r="P1096">
        <v>6</v>
      </c>
      <c r="Q1096">
        <f t="shared" si="51"/>
        <v>0</v>
      </c>
      <c r="R1096">
        <f t="shared" si="52"/>
        <v>5</v>
      </c>
      <c r="S1096">
        <v>0</v>
      </c>
      <c r="T1096">
        <v>0</v>
      </c>
      <c r="U1096">
        <v>1</v>
      </c>
      <c r="V1096">
        <v>1</v>
      </c>
      <c r="W1096">
        <f t="shared" si="53"/>
        <v>1</v>
      </c>
      <c r="X1096">
        <v>960</v>
      </c>
    </row>
    <row r="1097" spans="1:24" x14ac:dyDescent="0.3">
      <c r="A1097">
        <v>4</v>
      </c>
      <c r="B1097">
        <v>0</v>
      </c>
      <c r="C1097">
        <v>3</v>
      </c>
      <c r="D1097">
        <v>7</v>
      </c>
      <c r="E1097">
        <v>2012</v>
      </c>
      <c r="F1097">
        <v>0</v>
      </c>
      <c r="G1097">
        <v>14</v>
      </c>
      <c r="H1097" t="s">
        <v>285</v>
      </c>
      <c r="I1097">
        <v>2008</v>
      </c>
      <c r="J1097">
        <v>2004</v>
      </c>
      <c r="K1097">
        <f>VLOOKUP(E1097,Plan4!$A$4:$E$32,4,0)</f>
        <v>2000</v>
      </c>
      <c r="L1097">
        <v>2016</v>
      </c>
      <c r="M1097">
        <v>2</v>
      </c>
      <c r="N1097">
        <v>6</v>
      </c>
      <c r="O1097">
        <v>0</v>
      </c>
      <c r="P1097">
        <v>5</v>
      </c>
      <c r="Q1097">
        <f t="shared" si="51"/>
        <v>0</v>
      </c>
      <c r="R1097">
        <f t="shared" si="52"/>
        <v>4</v>
      </c>
      <c r="S1097">
        <v>0</v>
      </c>
      <c r="T1097">
        <v>0</v>
      </c>
      <c r="U1097">
        <v>1</v>
      </c>
      <c r="V1097">
        <v>1</v>
      </c>
      <c r="W1097">
        <f t="shared" si="53"/>
        <v>1</v>
      </c>
      <c r="X1097">
        <v>960</v>
      </c>
    </row>
    <row r="1098" spans="1:24" x14ac:dyDescent="0.3">
      <c r="A1098">
        <v>3</v>
      </c>
      <c r="B1098">
        <v>5</v>
      </c>
      <c r="C1098">
        <v>9</v>
      </c>
      <c r="D1098">
        <v>17</v>
      </c>
      <c r="E1098">
        <v>2012</v>
      </c>
      <c r="F1098">
        <v>0</v>
      </c>
      <c r="G1098">
        <v>9</v>
      </c>
      <c r="H1098" t="s">
        <v>236</v>
      </c>
      <c r="I1098">
        <v>2008</v>
      </c>
      <c r="J1098">
        <v>2004</v>
      </c>
      <c r="K1098">
        <f>VLOOKUP(E1098,Plan4!$A$4:$E$32,4,0)</f>
        <v>2000</v>
      </c>
      <c r="L1098">
        <v>2016</v>
      </c>
      <c r="M1098">
        <v>3</v>
      </c>
      <c r="N1098">
        <v>17</v>
      </c>
      <c r="O1098">
        <v>5</v>
      </c>
      <c r="P1098">
        <v>10</v>
      </c>
      <c r="Q1098">
        <f t="shared" si="51"/>
        <v>0</v>
      </c>
      <c r="R1098">
        <f t="shared" si="52"/>
        <v>12</v>
      </c>
      <c r="S1098">
        <v>0</v>
      </c>
      <c r="T1098">
        <v>1</v>
      </c>
      <c r="U1098">
        <v>1</v>
      </c>
      <c r="V1098">
        <v>1</v>
      </c>
      <c r="W1098">
        <f t="shared" si="53"/>
        <v>1</v>
      </c>
      <c r="X1098">
        <v>960</v>
      </c>
    </row>
    <row r="1099" spans="1:24" x14ac:dyDescent="0.3">
      <c r="A1099">
        <v>3</v>
      </c>
      <c r="B1099">
        <v>2</v>
      </c>
      <c r="C1099">
        <v>6</v>
      </c>
      <c r="D1099">
        <v>11</v>
      </c>
      <c r="E1099">
        <v>2012</v>
      </c>
      <c r="F1099">
        <v>0</v>
      </c>
      <c r="G1099">
        <v>9</v>
      </c>
      <c r="H1099" t="s">
        <v>244</v>
      </c>
      <c r="I1099">
        <v>2008</v>
      </c>
      <c r="J1099">
        <v>2004</v>
      </c>
      <c r="K1099">
        <f>VLOOKUP(E1099,Plan4!$A$4:$E$32,4,0)</f>
        <v>2000</v>
      </c>
      <c r="L1099">
        <v>2016</v>
      </c>
      <c r="M1099">
        <v>4</v>
      </c>
      <c r="N1099">
        <v>11</v>
      </c>
      <c r="O1099">
        <v>3</v>
      </c>
      <c r="P1099">
        <v>10</v>
      </c>
      <c r="Q1099">
        <f t="shared" si="51"/>
        <v>6</v>
      </c>
      <c r="R1099">
        <f t="shared" si="52"/>
        <v>14</v>
      </c>
      <c r="S1099">
        <v>0</v>
      </c>
      <c r="T1099">
        <v>0</v>
      </c>
      <c r="U1099">
        <v>1</v>
      </c>
      <c r="V1099">
        <v>1</v>
      </c>
      <c r="W1099">
        <f t="shared" si="53"/>
        <v>1</v>
      </c>
      <c r="X1099">
        <v>960</v>
      </c>
    </row>
    <row r="1100" spans="1:24" x14ac:dyDescent="0.3">
      <c r="A1100">
        <v>3</v>
      </c>
      <c r="B1100">
        <v>2</v>
      </c>
      <c r="C1100">
        <v>3</v>
      </c>
      <c r="D1100">
        <v>8</v>
      </c>
      <c r="E1100">
        <v>2012</v>
      </c>
      <c r="F1100">
        <v>0</v>
      </c>
      <c r="G1100">
        <v>11</v>
      </c>
      <c r="H1100" t="s">
        <v>270</v>
      </c>
      <c r="I1100">
        <v>2008</v>
      </c>
      <c r="J1100">
        <v>2004</v>
      </c>
      <c r="K1100">
        <f>VLOOKUP(E1100,Plan4!$A$4:$E$32,4,0)</f>
        <v>2000</v>
      </c>
      <c r="L1100">
        <v>2016</v>
      </c>
      <c r="M1100">
        <v>4</v>
      </c>
      <c r="N1100">
        <v>7</v>
      </c>
      <c r="O1100">
        <v>2</v>
      </c>
      <c r="P1100">
        <v>7</v>
      </c>
      <c r="Q1100">
        <f t="shared" si="51"/>
        <v>4</v>
      </c>
      <c r="R1100">
        <f t="shared" si="52"/>
        <v>8</v>
      </c>
      <c r="S1100">
        <v>0</v>
      </c>
      <c r="T1100">
        <v>0</v>
      </c>
      <c r="U1100">
        <v>1</v>
      </c>
      <c r="V1100">
        <v>1</v>
      </c>
      <c r="W1100">
        <f t="shared" si="53"/>
        <v>1</v>
      </c>
      <c r="X1100">
        <v>960</v>
      </c>
    </row>
    <row r="1101" spans="1:24" x14ac:dyDescent="0.3">
      <c r="A1101">
        <v>3</v>
      </c>
      <c r="B1101">
        <v>1</v>
      </c>
      <c r="C1101">
        <v>7</v>
      </c>
      <c r="D1101">
        <v>11</v>
      </c>
      <c r="E1101">
        <v>2012</v>
      </c>
      <c r="F1101">
        <v>0</v>
      </c>
      <c r="G1101">
        <v>13</v>
      </c>
      <c r="H1101" t="s">
        <v>319</v>
      </c>
      <c r="I1101">
        <v>2008</v>
      </c>
      <c r="J1101">
        <v>2004</v>
      </c>
      <c r="K1101">
        <f>VLOOKUP(E1101,Plan4!$A$4:$E$32,4,0)</f>
        <v>2000</v>
      </c>
      <c r="L1101">
        <v>2016</v>
      </c>
      <c r="M1101">
        <v>2</v>
      </c>
      <c r="N1101">
        <v>9</v>
      </c>
      <c r="O1101">
        <v>1</v>
      </c>
      <c r="P1101">
        <v>8</v>
      </c>
      <c r="Q1101">
        <f t="shared" si="51"/>
        <v>3</v>
      </c>
      <c r="R1101">
        <f t="shared" si="52"/>
        <v>7</v>
      </c>
      <c r="S1101">
        <v>0</v>
      </c>
      <c r="T1101">
        <v>0</v>
      </c>
      <c r="U1101">
        <v>1</v>
      </c>
      <c r="V1101">
        <v>1</v>
      </c>
      <c r="W1101">
        <f t="shared" si="53"/>
        <v>1</v>
      </c>
      <c r="X1101">
        <v>960</v>
      </c>
    </row>
    <row r="1102" spans="1:24" x14ac:dyDescent="0.3">
      <c r="A1102">
        <v>3</v>
      </c>
      <c r="B1102">
        <v>1</v>
      </c>
      <c r="C1102">
        <v>2</v>
      </c>
      <c r="D1102">
        <v>6</v>
      </c>
      <c r="E1102">
        <v>2012</v>
      </c>
      <c r="F1102">
        <v>0</v>
      </c>
      <c r="G1102">
        <v>10</v>
      </c>
      <c r="H1102" t="s">
        <v>310</v>
      </c>
      <c r="I1102">
        <v>2008</v>
      </c>
      <c r="J1102">
        <v>2004</v>
      </c>
      <c r="K1102">
        <f>VLOOKUP(E1102,Plan4!$A$4:$E$32,4,0)</f>
        <v>2000</v>
      </c>
      <c r="L1102">
        <v>2016</v>
      </c>
      <c r="M1102">
        <v>0</v>
      </c>
      <c r="N1102">
        <v>5</v>
      </c>
      <c r="O1102">
        <v>1</v>
      </c>
      <c r="P1102">
        <v>5</v>
      </c>
      <c r="Q1102">
        <f t="shared" si="51"/>
        <v>1</v>
      </c>
      <c r="R1102">
        <f t="shared" si="52"/>
        <v>2</v>
      </c>
      <c r="S1102">
        <v>0</v>
      </c>
      <c r="T1102">
        <v>0</v>
      </c>
      <c r="U1102">
        <v>1</v>
      </c>
      <c r="V1102">
        <v>1</v>
      </c>
      <c r="W1102">
        <f t="shared" si="53"/>
        <v>1</v>
      </c>
      <c r="X1102">
        <v>960</v>
      </c>
    </row>
    <row r="1103" spans="1:24" x14ac:dyDescent="0.3">
      <c r="A1103">
        <v>2</v>
      </c>
      <c r="B1103">
        <v>5</v>
      </c>
      <c r="C1103">
        <v>11</v>
      </c>
      <c r="D1103">
        <v>18</v>
      </c>
      <c r="E1103">
        <v>2012</v>
      </c>
      <c r="F1103">
        <v>0</v>
      </c>
      <c r="G1103">
        <v>9</v>
      </c>
      <c r="H1103" t="s">
        <v>223</v>
      </c>
      <c r="I1103">
        <v>2008</v>
      </c>
      <c r="J1103">
        <v>2004</v>
      </c>
      <c r="K1103">
        <f>VLOOKUP(E1103,Plan4!$A$4:$E$32,4,0)</f>
        <v>2000</v>
      </c>
      <c r="L1103">
        <v>2016</v>
      </c>
      <c r="M1103">
        <v>3</v>
      </c>
      <c r="N1103">
        <v>20</v>
      </c>
      <c r="O1103">
        <v>3</v>
      </c>
      <c r="P1103">
        <v>12</v>
      </c>
      <c r="Q1103">
        <f t="shared" si="51"/>
        <v>3</v>
      </c>
      <c r="R1103">
        <f t="shared" si="52"/>
        <v>14</v>
      </c>
      <c r="S1103">
        <v>0</v>
      </c>
      <c r="T1103">
        <v>0</v>
      </c>
      <c r="U1103">
        <v>1</v>
      </c>
      <c r="V1103">
        <v>1</v>
      </c>
      <c r="W1103">
        <f t="shared" si="53"/>
        <v>1</v>
      </c>
      <c r="X1103">
        <v>960</v>
      </c>
    </row>
    <row r="1104" spans="1:24" x14ac:dyDescent="0.3">
      <c r="A1104">
        <v>2</v>
      </c>
      <c r="B1104">
        <v>5</v>
      </c>
      <c r="C1104">
        <v>3</v>
      </c>
      <c r="D1104">
        <v>10</v>
      </c>
      <c r="E1104">
        <v>2012</v>
      </c>
      <c r="F1104">
        <v>0</v>
      </c>
      <c r="G1104">
        <v>10</v>
      </c>
      <c r="H1104" t="s">
        <v>320</v>
      </c>
      <c r="I1104">
        <v>2008</v>
      </c>
      <c r="J1104">
        <v>2004</v>
      </c>
      <c r="K1104">
        <f>VLOOKUP(E1104,Plan4!$A$4:$E$32,4,0)</f>
        <v>2000</v>
      </c>
      <c r="L1104">
        <v>2016</v>
      </c>
      <c r="M1104">
        <v>3</v>
      </c>
      <c r="N1104">
        <v>14</v>
      </c>
      <c r="O1104">
        <v>2</v>
      </c>
      <c r="P1104">
        <v>13</v>
      </c>
      <c r="Q1104">
        <f t="shared" si="51"/>
        <v>3</v>
      </c>
      <c r="R1104">
        <f t="shared" si="52"/>
        <v>17</v>
      </c>
      <c r="S1104">
        <v>0</v>
      </c>
      <c r="T1104">
        <v>0</v>
      </c>
      <c r="U1104">
        <v>1</v>
      </c>
      <c r="V1104">
        <v>1</v>
      </c>
      <c r="W1104">
        <f t="shared" si="53"/>
        <v>1</v>
      </c>
      <c r="X1104">
        <v>960</v>
      </c>
    </row>
    <row r="1105" spans="1:24" x14ac:dyDescent="0.3">
      <c r="A1105">
        <v>2</v>
      </c>
      <c r="B1105">
        <v>4</v>
      </c>
      <c r="C1105">
        <v>7</v>
      </c>
      <c r="D1105">
        <v>13</v>
      </c>
      <c r="E1105">
        <v>2012</v>
      </c>
      <c r="F1105">
        <v>0</v>
      </c>
      <c r="G1105">
        <v>8</v>
      </c>
      <c r="H1105" t="s">
        <v>278</v>
      </c>
      <c r="I1105">
        <v>2008</v>
      </c>
      <c r="J1105">
        <v>2004</v>
      </c>
      <c r="K1105">
        <f>VLOOKUP(E1105,Plan4!$A$4:$E$32,4,0)</f>
        <v>2000</v>
      </c>
      <c r="L1105">
        <v>2016</v>
      </c>
      <c r="M1105">
        <v>6</v>
      </c>
      <c r="N1105">
        <v>16</v>
      </c>
      <c r="O1105">
        <v>1</v>
      </c>
      <c r="P1105">
        <v>7</v>
      </c>
      <c r="Q1105">
        <f t="shared" si="51"/>
        <v>2</v>
      </c>
      <c r="R1105">
        <f t="shared" si="52"/>
        <v>7</v>
      </c>
      <c r="S1105">
        <v>0</v>
      </c>
      <c r="T1105">
        <v>0</v>
      </c>
      <c r="U1105">
        <v>1</v>
      </c>
      <c r="V1105">
        <v>1</v>
      </c>
      <c r="W1105">
        <f t="shared" si="53"/>
        <v>1</v>
      </c>
      <c r="X1105">
        <v>960</v>
      </c>
    </row>
    <row r="1106" spans="1:24" x14ac:dyDescent="0.3">
      <c r="A1106">
        <v>2</v>
      </c>
      <c r="B1106">
        <v>4</v>
      </c>
      <c r="C1106">
        <v>3</v>
      </c>
      <c r="D1106">
        <v>9</v>
      </c>
      <c r="E1106">
        <v>2012</v>
      </c>
      <c r="F1106">
        <v>0</v>
      </c>
      <c r="G1106">
        <v>10</v>
      </c>
      <c r="H1106" t="s">
        <v>217</v>
      </c>
      <c r="I1106">
        <v>2008</v>
      </c>
      <c r="J1106">
        <v>2004</v>
      </c>
      <c r="K1106">
        <f>VLOOKUP(E1106,Plan4!$A$4:$E$32,4,0)</f>
        <v>2000</v>
      </c>
      <c r="L1106">
        <v>2016</v>
      </c>
      <c r="M1106">
        <v>2</v>
      </c>
      <c r="N1106">
        <v>7</v>
      </c>
      <c r="O1106">
        <v>2</v>
      </c>
      <c r="P1106">
        <v>8</v>
      </c>
      <c r="Q1106">
        <f t="shared" si="51"/>
        <v>2</v>
      </c>
      <c r="R1106">
        <f t="shared" si="52"/>
        <v>6</v>
      </c>
      <c r="S1106">
        <v>0</v>
      </c>
      <c r="T1106">
        <v>0</v>
      </c>
      <c r="U1106">
        <v>1</v>
      </c>
      <c r="V1106">
        <v>1</v>
      </c>
      <c r="W1106">
        <f t="shared" si="53"/>
        <v>1</v>
      </c>
      <c r="X1106">
        <v>960</v>
      </c>
    </row>
    <row r="1107" spans="1:24" x14ac:dyDescent="0.3">
      <c r="A1107">
        <v>2</v>
      </c>
      <c r="B1107">
        <v>4</v>
      </c>
      <c r="C1107">
        <v>1</v>
      </c>
      <c r="D1107">
        <v>7</v>
      </c>
      <c r="E1107">
        <v>2012</v>
      </c>
      <c r="F1107">
        <v>0</v>
      </c>
      <c r="G1107">
        <v>10</v>
      </c>
      <c r="H1107" t="s">
        <v>247</v>
      </c>
      <c r="I1107">
        <v>2008</v>
      </c>
      <c r="J1107">
        <v>2004</v>
      </c>
      <c r="K1107">
        <f>VLOOKUP(E1107,Plan4!$A$4:$E$32,4,0)</f>
        <v>2000</v>
      </c>
      <c r="L1107">
        <v>2016</v>
      </c>
      <c r="M1107">
        <v>4</v>
      </c>
      <c r="N1107">
        <v>9</v>
      </c>
      <c r="O1107">
        <v>8</v>
      </c>
      <c r="P1107">
        <v>19</v>
      </c>
      <c r="Q1107">
        <f t="shared" si="51"/>
        <v>11</v>
      </c>
      <c r="R1107">
        <f t="shared" si="52"/>
        <v>26</v>
      </c>
      <c r="S1107">
        <v>0</v>
      </c>
      <c r="T1107">
        <v>0</v>
      </c>
      <c r="U1107">
        <v>1</v>
      </c>
      <c r="V1107">
        <v>1</v>
      </c>
      <c r="W1107">
        <f t="shared" si="53"/>
        <v>1</v>
      </c>
      <c r="X1107">
        <v>960</v>
      </c>
    </row>
    <row r="1108" spans="1:24" x14ac:dyDescent="0.3">
      <c r="A1108">
        <v>2</v>
      </c>
      <c r="B1108">
        <v>2</v>
      </c>
      <c r="C1108">
        <v>5</v>
      </c>
      <c r="D1108">
        <v>9</v>
      </c>
      <c r="E1108">
        <v>2012</v>
      </c>
      <c r="F1108">
        <v>0</v>
      </c>
      <c r="G1108">
        <v>13</v>
      </c>
      <c r="H1108" t="s">
        <v>328</v>
      </c>
      <c r="I1108">
        <v>2008</v>
      </c>
      <c r="J1108">
        <v>2004</v>
      </c>
      <c r="K1108">
        <f>VLOOKUP(E1108,Plan4!$A$4:$E$32,4,0)</f>
        <v>2000</v>
      </c>
      <c r="L1108">
        <v>2016</v>
      </c>
      <c r="M1108">
        <v>1</v>
      </c>
      <c r="N1108">
        <v>6</v>
      </c>
      <c r="O1108">
        <v>1</v>
      </c>
      <c r="P1108">
        <v>5</v>
      </c>
      <c r="Q1108">
        <f t="shared" si="51"/>
        <v>2</v>
      </c>
      <c r="R1108">
        <f t="shared" si="52"/>
        <v>3</v>
      </c>
      <c r="S1108">
        <v>0</v>
      </c>
      <c r="T1108">
        <v>0</v>
      </c>
      <c r="U1108">
        <v>1</v>
      </c>
      <c r="V1108">
        <v>1</v>
      </c>
      <c r="W1108">
        <f t="shared" si="53"/>
        <v>1</v>
      </c>
      <c r="X1108">
        <v>960</v>
      </c>
    </row>
    <row r="1109" spans="1:24" x14ac:dyDescent="0.3">
      <c r="A1109">
        <v>2</v>
      </c>
      <c r="B1109">
        <v>2</v>
      </c>
      <c r="C1109">
        <v>0</v>
      </c>
      <c r="D1109">
        <v>4</v>
      </c>
      <c r="E1109">
        <v>2012</v>
      </c>
      <c r="F1109">
        <v>0</v>
      </c>
      <c r="G1109">
        <v>14</v>
      </c>
      <c r="H1109" t="s">
        <v>218</v>
      </c>
      <c r="I1109">
        <v>2008</v>
      </c>
      <c r="J1109">
        <v>2004</v>
      </c>
      <c r="K1109">
        <f>VLOOKUP(E1109,Plan4!$A$4:$E$32,4,0)</f>
        <v>2000</v>
      </c>
      <c r="L1109">
        <v>2016</v>
      </c>
      <c r="M1109">
        <v>2</v>
      </c>
      <c r="N1109">
        <v>7</v>
      </c>
      <c r="O1109">
        <v>1</v>
      </c>
      <c r="P1109">
        <v>5</v>
      </c>
      <c r="Q1109">
        <f t="shared" si="51"/>
        <v>1</v>
      </c>
      <c r="R1109">
        <f t="shared" si="52"/>
        <v>9</v>
      </c>
      <c r="S1109">
        <v>0</v>
      </c>
      <c r="T1109">
        <v>0</v>
      </c>
      <c r="U1109">
        <v>1</v>
      </c>
      <c r="V1109">
        <v>1</v>
      </c>
      <c r="W1109">
        <f t="shared" si="53"/>
        <v>1</v>
      </c>
      <c r="X1109">
        <v>960</v>
      </c>
    </row>
    <row r="1110" spans="1:24" x14ac:dyDescent="0.3">
      <c r="A1110">
        <v>2</v>
      </c>
      <c r="B1110">
        <v>1</v>
      </c>
      <c r="C1110">
        <v>1</v>
      </c>
      <c r="D1110">
        <v>4</v>
      </c>
      <c r="E1110">
        <v>2012</v>
      </c>
      <c r="F1110">
        <v>0</v>
      </c>
      <c r="G1110">
        <v>9</v>
      </c>
      <c r="H1110" t="s">
        <v>225</v>
      </c>
      <c r="I1110">
        <v>2008</v>
      </c>
      <c r="J1110">
        <v>2004</v>
      </c>
      <c r="K1110">
        <f>VLOOKUP(E1110,Plan4!$A$4:$E$32,4,0)</f>
        <v>2000</v>
      </c>
      <c r="L1110">
        <v>2016</v>
      </c>
      <c r="M1110">
        <v>3</v>
      </c>
      <c r="N1110">
        <v>9</v>
      </c>
      <c r="O1110">
        <v>5</v>
      </c>
      <c r="P1110">
        <v>6</v>
      </c>
      <c r="Q1110">
        <f t="shared" si="51"/>
        <v>4</v>
      </c>
      <c r="R1110">
        <f t="shared" si="52"/>
        <v>10</v>
      </c>
      <c r="S1110">
        <v>0</v>
      </c>
      <c r="T1110">
        <v>0</v>
      </c>
      <c r="U1110">
        <v>1</v>
      </c>
      <c r="V1110">
        <v>1</v>
      </c>
      <c r="W1110">
        <f t="shared" si="53"/>
        <v>1</v>
      </c>
      <c r="X1110">
        <v>960</v>
      </c>
    </row>
    <row r="1111" spans="1:24" x14ac:dyDescent="0.3">
      <c r="A1111">
        <v>2</v>
      </c>
      <c r="B1111">
        <v>0</v>
      </c>
      <c r="C1111">
        <v>3</v>
      </c>
      <c r="D1111">
        <v>5</v>
      </c>
      <c r="E1111">
        <v>2012</v>
      </c>
      <c r="F1111">
        <v>0</v>
      </c>
      <c r="G1111">
        <v>12</v>
      </c>
      <c r="H1111" t="s">
        <v>308</v>
      </c>
      <c r="I1111">
        <v>2008</v>
      </c>
      <c r="J1111">
        <v>2004</v>
      </c>
      <c r="K1111">
        <f>VLOOKUP(E1111,Plan4!$A$4:$E$32,4,0)</f>
        <v>2000</v>
      </c>
      <c r="L1111">
        <v>2016</v>
      </c>
      <c r="M1111">
        <v>0</v>
      </c>
      <c r="N1111">
        <v>5</v>
      </c>
      <c r="O1111">
        <v>1</v>
      </c>
      <c r="P1111">
        <v>3</v>
      </c>
      <c r="Q1111">
        <f t="shared" si="51"/>
        <v>2</v>
      </c>
      <c r="R1111">
        <f t="shared" si="52"/>
        <v>5</v>
      </c>
      <c r="S1111">
        <v>0</v>
      </c>
      <c r="T1111">
        <v>0</v>
      </c>
      <c r="U1111">
        <v>1</v>
      </c>
      <c r="V1111">
        <v>1</v>
      </c>
      <c r="W1111">
        <f t="shared" si="53"/>
        <v>1</v>
      </c>
      <c r="X1111">
        <v>960</v>
      </c>
    </row>
    <row r="1112" spans="1:24" x14ac:dyDescent="0.3">
      <c r="A1112">
        <v>2</v>
      </c>
      <c r="B1112">
        <v>0</v>
      </c>
      <c r="C1112">
        <v>1</v>
      </c>
      <c r="D1112">
        <v>3</v>
      </c>
      <c r="E1112">
        <v>2012</v>
      </c>
      <c r="F1112">
        <v>0</v>
      </c>
      <c r="G1112">
        <v>10</v>
      </c>
      <c r="H1112" t="s">
        <v>277</v>
      </c>
      <c r="I1112">
        <v>2008</v>
      </c>
      <c r="J1112">
        <v>2004</v>
      </c>
      <c r="K1112">
        <f>VLOOKUP(E1112,Plan4!$A$4:$E$32,4,0)</f>
        <v>2000</v>
      </c>
      <c r="L1112">
        <v>2016</v>
      </c>
      <c r="M1112">
        <v>1</v>
      </c>
      <c r="N1112">
        <v>1</v>
      </c>
      <c r="O1112">
        <v>0</v>
      </c>
      <c r="P1112">
        <v>0</v>
      </c>
      <c r="Q1112">
        <f t="shared" si="51"/>
        <v>0</v>
      </c>
      <c r="R1112">
        <f t="shared" si="52"/>
        <v>0</v>
      </c>
      <c r="S1112">
        <v>0</v>
      </c>
      <c r="T1112">
        <v>0</v>
      </c>
      <c r="U1112">
        <v>1</v>
      </c>
      <c r="V1112">
        <v>0</v>
      </c>
      <c r="W1112">
        <f t="shared" si="53"/>
        <v>0</v>
      </c>
      <c r="X1112">
        <v>960</v>
      </c>
    </row>
    <row r="1113" spans="1:24" x14ac:dyDescent="0.3">
      <c r="A1113">
        <v>1</v>
      </c>
      <c r="B1113">
        <v>4</v>
      </c>
      <c r="C1113">
        <v>3</v>
      </c>
      <c r="D1113">
        <v>8</v>
      </c>
      <c r="E1113">
        <v>2012</v>
      </c>
      <c r="F1113">
        <v>0</v>
      </c>
      <c r="G1113">
        <v>9</v>
      </c>
      <c r="H1113" t="s">
        <v>230</v>
      </c>
      <c r="I1113">
        <v>2008</v>
      </c>
      <c r="J1113">
        <v>2004</v>
      </c>
      <c r="K1113">
        <f>VLOOKUP(E1113,Plan4!$A$4:$E$32,4,0)</f>
        <v>2000</v>
      </c>
      <c r="L1113">
        <v>2016</v>
      </c>
      <c r="M1113">
        <v>0</v>
      </c>
      <c r="N1113">
        <v>5</v>
      </c>
      <c r="O1113">
        <v>4</v>
      </c>
      <c r="P1113">
        <v>7</v>
      </c>
      <c r="Q1113">
        <f t="shared" si="51"/>
        <v>4</v>
      </c>
      <c r="R1113">
        <f t="shared" si="52"/>
        <v>12</v>
      </c>
      <c r="S1113">
        <v>0</v>
      </c>
      <c r="T1113">
        <v>0</v>
      </c>
      <c r="U1113">
        <v>1</v>
      </c>
      <c r="V1113">
        <v>1</v>
      </c>
      <c r="W1113">
        <f t="shared" si="53"/>
        <v>1</v>
      </c>
      <c r="X1113">
        <v>960</v>
      </c>
    </row>
    <row r="1114" spans="1:24" x14ac:dyDescent="0.3">
      <c r="A1114">
        <v>1</v>
      </c>
      <c r="B1114">
        <v>3</v>
      </c>
      <c r="C1114">
        <v>5</v>
      </c>
      <c r="D1114">
        <v>9</v>
      </c>
      <c r="E1114">
        <v>2012</v>
      </c>
      <c r="F1114">
        <v>0</v>
      </c>
      <c r="G1114">
        <v>11</v>
      </c>
      <c r="H1114" t="s">
        <v>286</v>
      </c>
      <c r="I1114">
        <v>2008</v>
      </c>
      <c r="J1114">
        <v>2004</v>
      </c>
      <c r="K1114">
        <f>VLOOKUP(E1114,Plan4!$A$4:$E$32,4,0)</f>
        <v>2000</v>
      </c>
      <c r="L1114">
        <v>2016</v>
      </c>
      <c r="M1114">
        <v>0</v>
      </c>
      <c r="N1114">
        <v>3</v>
      </c>
      <c r="O1114">
        <v>0</v>
      </c>
      <c r="P1114">
        <v>2</v>
      </c>
      <c r="Q1114">
        <f t="shared" si="51"/>
        <v>1</v>
      </c>
      <c r="R1114">
        <f t="shared" si="52"/>
        <v>1</v>
      </c>
      <c r="S1114">
        <v>0</v>
      </c>
      <c r="T1114">
        <v>0</v>
      </c>
      <c r="U1114">
        <v>1</v>
      </c>
      <c r="V1114">
        <v>1</v>
      </c>
      <c r="W1114">
        <f t="shared" si="53"/>
        <v>1</v>
      </c>
      <c r="X1114">
        <v>960</v>
      </c>
    </row>
    <row r="1115" spans="1:24" x14ac:dyDescent="0.3">
      <c r="A1115">
        <v>1</v>
      </c>
      <c r="B1115">
        <v>3</v>
      </c>
      <c r="C1115">
        <v>4</v>
      </c>
      <c r="D1115">
        <v>8</v>
      </c>
      <c r="E1115">
        <v>2012</v>
      </c>
      <c r="F1115">
        <v>0</v>
      </c>
      <c r="G1115">
        <v>9</v>
      </c>
      <c r="H1115" t="s">
        <v>229</v>
      </c>
      <c r="I1115">
        <v>2008</v>
      </c>
      <c r="J1115">
        <v>2004</v>
      </c>
      <c r="K1115">
        <f>VLOOKUP(E1115,Plan4!$A$4:$E$32,4,0)</f>
        <v>2000</v>
      </c>
      <c r="L1115">
        <v>2016</v>
      </c>
      <c r="M1115">
        <v>2</v>
      </c>
      <c r="N1115">
        <v>4</v>
      </c>
      <c r="O1115">
        <v>0</v>
      </c>
      <c r="P1115">
        <v>4</v>
      </c>
      <c r="Q1115">
        <f t="shared" si="51"/>
        <v>1</v>
      </c>
      <c r="R1115">
        <f t="shared" si="52"/>
        <v>6</v>
      </c>
      <c r="S1115">
        <v>0</v>
      </c>
      <c r="T1115">
        <v>0</v>
      </c>
      <c r="U1115">
        <v>1</v>
      </c>
      <c r="V1115">
        <v>1</v>
      </c>
      <c r="W1115">
        <f t="shared" si="53"/>
        <v>1</v>
      </c>
      <c r="X1115">
        <v>960</v>
      </c>
    </row>
    <row r="1116" spans="1:24" x14ac:dyDescent="0.3">
      <c r="A1116">
        <v>1</v>
      </c>
      <c r="B1116">
        <v>2</v>
      </c>
      <c r="C1116">
        <v>3</v>
      </c>
      <c r="D1116">
        <v>6</v>
      </c>
      <c r="E1116">
        <v>2012</v>
      </c>
      <c r="F1116">
        <v>0</v>
      </c>
      <c r="G1116">
        <v>10</v>
      </c>
      <c r="H1116" t="s">
        <v>330</v>
      </c>
      <c r="I1116">
        <v>2008</v>
      </c>
      <c r="J1116">
        <v>2004</v>
      </c>
      <c r="K1116">
        <f>VLOOKUP(E1116,Plan4!$A$4:$E$32,4,0)</f>
        <v>2000</v>
      </c>
      <c r="L1116">
        <v>2016</v>
      </c>
      <c r="M1116">
        <v>3</v>
      </c>
      <c r="N1116">
        <v>7</v>
      </c>
      <c r="O1116">
        <v>2</v>
      </c>
      <c r="P1116">
        <v>4</v>
      </c>
      <c r="Q1116">
        <f t="shared" si="51"/>
        <v>0</v>
      </c>
      <c r="R1116">
        <f t="shared" si="52"/>
        <v>6</v>
      </c>
      <c r="S1116">
        <v>0</v>
      </c>
      <c r="T1116">
        <v>0</v>
      </c>
      <c r="U1116">
        <v>1</v>
      </c>
      <c r="V1116">
        <v>1</v>
      </c>
      <c r="W1116">
        <f t="shared" si="53"/>
        <v>1</v>
      </c>
      <c r="X1116">
        <v>960</v>
      </c>
    </row>
    <row r="1117" spans="1:24" x14ac:dyDescent="0.3">
      <c r="A1117">
        <v>1</v>
      </c>
      <c r="B1117">
        <v>1</v>
      </c>
      <c r="C1117">
        <v>4</v>
      </c>
      <c r="D1117">
        <v>6</v>
      </c>
      <c r="E1117">
        <v>2012</v>
      </c>
      <c r="F1117">
        <v>0</v>
      </c>
      <c r="G1117">
        <v>10</v>
      </c>
      <c r="H1117" t="s">
        <v>249</v>
      </c>
      <c r="I1117">
        <v>2008</v>
      </c>
      <c r="J1117">
        <v>2004</v>
      </c>
      <c r="K1117">
        <f>VLOOKUP(E1117,Plan4!$A$4:$E$32,4,0)</f>
        <v>2000</v>
      </c>
      <c r="L1117">
        <v>2016</v>
      </c>
      <c r="M1117">
        <v>0</v>
      </c>
      <c r="N1117">
        <v>3</v>
      </c>
      <c r="O1117">
        <v>0</v>
      </c>
      <c r="P1117">
        <v>0</v>
      </c>
      <c r="Q1117">
        <f t="shared" si="51"/>
        <v>0</v>
      </c>
      <c r="R1117">
        <f t="shared" si="52"/>
        <v>1</v>
      </c>
      <c r="S1117">
        <v>0</v>
      </c>
      <c r="T1117">
        <v>0</v>
      </c>
      <c r="U1117">
        <v>1</v>
      </c>
      <c r="V1117">
        <v>0</v>
      </c>
      <c r="W1117">
        <f t="shared" si="53"/>
        <v>1</v>
      </c>
      <c r="X1117">
        <v>960</v>
      </c>
    </row>
    <row r="1118" spans="1:24" x14ac:dyDescent="0.3">
      <c r="A1118">
        <v>1</v>
      </c>
      <c r="B1118">
        <v>1</v>
      </c>
      <c r="C1118">
        <v>2</v>
      </c>
      <c r="D1118">
        <v>4</v>
      </c>
      <c r="E1118">
        <v>2012</v>
      </c>
      <c r="F1118">
        <v>0</v>
      </c>
      <c r="G1118">
        <v>12</v>
      </c>
      <c r="H1118" t="s">
        <v>242</v>
      </c>
      <c r="I1118">
        <v>2008</v>
      </c>
      <c r="J1118">
        <v>2004</v>
      </c>
      <c r="K1118">
        <f>VLOOKUP(E1118,Plan4!$A$4:$E$32,4,0)</f>
        <v>2000</v>
      </c>
      <c r="L1118">
        <v>2016</v>
      </c>
      <c r="M1118">
        <v>2</v>
      </c>
      <c r="N1118">
        <v>6</v>
      </c>
      <c r="O1118">
        <v>2</v>
      </c>
      <c r="P1118">
        <v>6</v>
      </c>
      <c r="Q1118">
        <f t="shared" si="51"/>
        <v>0</v>
      </c>
      <c r="R1118">
        <f t="shared" si="52"/>
        <v>4</v>
      </c>
      <c r="S1118">
        <v>0</v>
      </c>
      <c r="T1118">
        <v>0</v>
      </c>
      <c r="U1118">
        <v>1</v>
      </c>
      <c r="V1118">
        <v>1</v>
      </c>
      <c r="W1118">
        <f t="shared" si="53"/>
        <v>1</v>
      </c>
      <c r="X1118">
        <v>960</v>
      </c>
    </row>
    <row r="1119" spans="1:24" x14ac:dyDescent="0.3">
      <c r="A1119">
        <v>1</v>
      </c>
      <c r="B1119">
        <v>1</v>
      </c>
      <c r="C1119">
        <v>2</v>
      </c>
      <c r="D1119">
        <v>4</v>
      </c>
      <c r="E1119">
        <v>2012</v>
      </c>
      <c r="F1119">
        <v>0</v>
      </c>
      <c r="G1119">
        <v>9</v>
      </c>
      <c r="H1119" t="s">
        <v>344</v>
      </c>
      <c r="I1119">
        <v>2008</v>
      </c>
      <c r="J1119">
        <v>2004</v>
      </c>
      <c r="K1119">
        <f>VLOOKUP(E1119,Plan4!$A$4:$E$32,4,0)</f>
        <v>2000</v>
      </c>
      <c r="L1119">
        <v>2016</v>
      </c>
      <c r="M1119">
        <v>0</v>
      </c>
      <c r="N1119">
        <v>3</v>
      </c>
      <c r="O1119">
        <v>0</v>
      </c>
      <c r="P1119">
        <v>0</v>
      </c>
      <c r="Q1119">
        <f t="shared" si="51"/>
        <v>0</v>
      </c>
      <c r="R1119">
        <f t="shared" si="52"/>
        <v>0</v>
      </c>
      <c r="S1119">
        <v>0</v>
      </c>
      <c r="T1119">
        <v>0</v>
      </c>
      <c r="U1119">
        <v>1</v>
      </c>
      <c r="V1119">
        <v>0</v>
      </c>
      <c r="W1119">
        <f t="shared" si="53"/>
        <v>0</v>
      </c>
      <c r="X1119">
        <v>960</v>
      </c>
    </row>
    <row r="1120" spans="1:24" x14ac:dyDescent="0.3">
      <c r="A1120">
        <v>1</v>
      </c>
      <c r="B1120">
        <v>1</v>
      </c>
      <c r="C1120">
        <v>2</v>
      </c>
      <c r="D1120">
        <v>4</v>
      </c>
      <c r="E1120">
        <v>2012</v>
      </c>
      <c r="F1120">
        <v>0</v>
      </c>
      <c r="G1120">
        <v>11</v>
      </c>
      <c r="H1120" t="s">
        <v>313</v>
      </c>
      <c r="I1120">
        <v>2008</v>
      </c>
      <c r="J1120">
        <v>2004</v>
      </c>
      <c r="K1120">
        <f>VLOOKUP(E1120,Plan4!$A$4:$E$32,4,0)</f>
        <v>2000</v>
      </c>
      <c r="L1120">
        <v>2016</v>
      </c>
      <c r="M1120">
        <v>1</v>
      </c>
      <c r="N1120">
        <v>5</v>
      </c>
      <c r="O1120">
        <v>0</v>
      </c>
      <c r="P1120">
        <v>4</v>
      </c>
      <c r="Q1120">
        <f t="shared" si="51"/>
        <v>2</v>
      </c>
      <c r="R1120">
        <f t="shared" si="52"/>
        <v>2</v>
      </c>
      <c r="S1120">
        <v>0</v>
      </c>
      <c r="T1120">
        <v>0</v>
      </c>
      <c r="U1120">
        <v>1</v>
      </c>
      <c r="V1120">
        <v>1</v>
      </c>
      <c r="W1120">
        <f t="shared" si="53"/>
        <v>1</v>
      </c>
      <c r="X1120">
        <v>960</v>
      </c>
    </row>
    <row r="1121" spans="1:24" x14ac:dyDescent="0.3">
      <c r="A1121">
        <v>1</v>
      </c>
      <c r="B1121">
        <v>1</v>
      </c>
      <c r="C1121">
        <v>2</v>
      </c>
      <c r="D1121">
        <v>4</v>
      </c>
      <c r="E1121">
        <v>2012</v>
      </c>
      <c r="F1121">
        <v>0</v>
      </c>
      <c r="G1121">
        <v>22</v>
      </c>
      <c r="H1121" t="s">
        <v>257</v>
      </c>
      <c r="I1121">
        <v>2008</v>
      </c>
      <c r="J1121">
        <v>2004</v>
      </c>
      <c r="K1121">
        <f>VLOOKUP(E1121,Plan4!$A$4:$E$32,4,0)</f>
        <v>2000</v>
      </c>
      <c r="L1121">
        <v>2016</v>
      </c>
      <c r="M1121">
        <v>0</v>
      </c>
      <c r="N1121">
        <v>0</v>
      </c>
      <c r="O1121">
        <v>0</v>
      </c>
      <c r="P1121">
        <v>1</v>
      </c>
      <c r="Q1121">
        <f t="shared" si="51"/>
        <v>0</v>
      </c>
      <c r="R1121">
        <f t="shared" si="52"/>
        <v>2</v>
      </c>
      <c r="S1121">
        <v>0</v>
      </c>
      <c r="T1121">
        <v>0</v>
      </c>
      <c r="U1121">
        <v>0</v>
      </c>
      <c r="V1121">
        <v>1</v>
      </c>
      <c r="W1121">
        <f t="shared" si="53"/>
        <v>1</v>
      </c>
      <c r="X1121">
        <v>960</v>
      </c>
    </row>
    <row r="1122" spans="1:24" x14ac:dyDescent="0.3">
      <c r="A1122">
        <v>1</v>
      </c>
      <c r="B1122">
        <v>1</v>
      </c>
      <c r="C1122">
        <v>1</v>
      </c>
      <c r="D1122">
        <v>3</v>
      </c>
      <c r="E1122">
        <v>2012</v>
      </c>
      <c r="F1122">
        <v>0</v>
      </c>
      <c r="G1122">
        <v>9</v>
      </c>
      <c r="H1122" t="s">
        <v>253</v>
      </c>
      <c r="I1122">
        <v>2008</v>
      </c>
      <c r="J1122">
        <v>2004</v>
      </c>
      <c r="K1122">
        <f>VLOOKUP(E1122,Plan4!$A$4:$E$32,4,0)</f>
        <v>2000</v>
      </c>
      <c r="L1122">
        <v>2016</v>
      </c>
      <c r="M1122">
        <v>1</v>
      </c>
      <c r="N1122">
        <v>5</v>
      </c>
      <c r="O1122">
        <v>3</v>
      </c>
      <c r="P1122">
        <v>11</v>
      </c>
      <c r="Q1122">
        <f t="shared" si="51"/>
        <v>3</v>
      </c>
      <c r="R1122">
        <f t="shared" si="52"/>
        <v>5</v>
      </c>
      <c r="S1122">
        <v>0</v>
      </c>
      <c r="T1122">
        <v>0</v>
      </c>
      <c r="U1122">
        <v>1</v>
      </c>
      <c r="V1122">
        <v>1</v>
      </c>
      <c r="W1122">
        <f t="shared" si="53"/>
        <v>1</v>
      </c>
      <c r="X1122">
        <v>960</v>
      </c>
    </row>
    <row r="1123" spans="1:24" x14ac:dyDescent="0.3">
      <c r="A1123">
        <v>1</v>
      </c>
      <c r="B1123">
        <v>1</v>
      </c>
      <c r="C1123">
        <v>0</v>
      </c>
      <c r="D1123">
        <v>2</v>
      </c>
      <c r="E1123">
        <v>2012</v>
      </c>
      <c r="F1123">
        <v>0</v>
      </c>
      <c r="G1123">
        <v>21</v>
      </c>
      <c r="H1123" t="s">
        <v>298</v>
      </c>
      <c r="I1123">
        <v>2008</v>
      </c>
      <c r="J1123">
        <v>2004</v>
      </c>
      <c r="K1123">
        <f>VLOOKUP(E1123,Plan4!$A$4:$E$32,4,0)</f>
        <v>2000</v>
      </c>
      <c r="L1123">
        <v>2016</v>
      </c>
      <c r="M1123">
        <v>1</v>
      </c>
      <c r="N1123">
        <v>2</v>
      </c>
      <c r="O1123">
        <v>1</v>
      </c>
      <c r="P1123">
        <v>1</v>
      </c>
      <c r="Q1123">
        <f t="shared" si="51"/>
        <v>0</v>
      </c>
      <c r="R1123">
        <f t="shared" si="52"/>
        <v>0</v>
      </c>
      <c r="S1123">
        <v>0</v>
      </c>
      <c r="T1123">
        <v>0</v>
      </c>
      <c r="U1123">
        <v>1</v>
      </c>
      <c r="V1123">
        <v>1</v>
      </c>
      <c r="W1123">
        <f t="shared" si="53"/>
        <v>0</v>
      </c>
      <c r="X1123">
        <v>960</v>
      </c>
    </row>
    <row r="1124" spans="1:24" x14ac:dyDescent="0.3">
      <c r="A1124">
        <v>1</v>
      </c>
      <c r="B1124">
        <v>0</v>
      </c>
      <c r="C1124">
        <v>1</v>
      </c>
      <c r="D1124">
        <v>2</v>
      </c>
      <c r="E1124">
        <v>2012</v>
      </c>
      <c r="F1124">
        <v>0</v>
      </c>
      <c r="G1124">
        <v>17</v>
      </c>
      <c r="H1124" t="s">
        <v>297</v>
      </c>
      <c r="I1124">
        <v>2008</v>
      </c>
      <c r="J1124">
        <v>2004</v>
      </c>
      <c r="K1124">
        <f>VLOOKUP(E1124,Plan4!$A$4:$E$32,4,0)</f>
        <v>2000</v>
      </c>
      <c r="L1124">
        <v>2016</v>
      </c>
      <c r="M1124">
        <v>1</v>
      </c>
      <c r="N1124">
        <v>4</v>
      </c>
      <c r="O1124">
        <v>2</v>
      </c>
      <c r="P1124">
        <v>5</v>
      </c>
      <c r="Q1124">
        <f t="shared" si="51"/>
        <v>0</v>
      </c>
      <c r="R1124">
        <f t="shared" si="52"/>
        <v>5</v>
      </c>
      <c r="S1124">
        <v>0</v>
      </c>
      <c r="T1124">
        <v>0</v>
      </c>
      <c r="U1124">
        <v>1</v>
      </c>
      <c r="V1124">
        <v>1</v>
      </c>
      <c r="W1124">
        <f t="shared" si="53"/>
        <v>1</v>
      </c>
      <c r="X1124">
        <v>960</v>
      </c>
    </row>
    <row r="1125" spans="1:24" x14ac:dyDescent="0.3">
      <c r="A1125">
        <v>1</v>
      </c>
      <c r="B1125">
        <v>0</v>
      </c>
      <c r="C1125">
        <v>1</v>
      </c>
      <c r="D1125">
        <v>2</v>
      </c>
      <c r="E1125">
        <v>2012</v>
      </c>
      <c r="F1125">
        <v>0</v>
      </c>
      <c r="G1125">
        <v>9</v>
      </c>
      <c r="H1125" t="s">
        <v>252</v>
      </c>
      <c r="I1125">
        <v>2008</v>
      </c>
      <c r="J1125">
        <v>2004</v>
      </c>
      <c r="K1125">
        <f>VLOOKUP(E1125,Plan4!$A$4:$E$32,4,0)</f>
        <v>2000</v>
      </c>
      <c r="L1125">
        <v>2016</v>
      </c>
      <c r="M1125">
        <v>1</v>
      </c>
      <c r="N1125">
        <v>3</v>
      </c>
      <c r="O1125">
        <v>0</v>
      </c>
      <c r="P1125">
        <v>4</v>
      </c>
      <c r="Q1125">
        <f t="shared" si="51"/>
        <v>1</v>
      </c>
      <c r="R1125">
        <f t="shared" si="52"/>
        <v>3</v>
      </c>
      <c r="S1125">
        <v>0</v>
      </c>
      <c r="T1125">
        <v>0</v>
      </c>
      <c r="U1125">
        <v>1</v>
      </c>
      <c r="V1125">
        <v>1</v>
      </c>
      <c r="W1125">
        <f t="shared" si="53"/>
        <v>1</v>
      </c>
      <c r="X1125">
        <v>960</v>
      </c>
    </row>
    <row r="1126" spans="1:24" x14ac:dyDescent="0.3">
      <c r="A1126">
        <v>1</v>
      </c>
      <c r="B1126">
        <v>0</v>
      </c>
      <c r="C1126">
        <v>0</v>
      </c>
      <c r="D1126">
        <v>1</v>
      </c>
      <c r="E1126">
        <v>2012</v>
      </c>
      <c r="F1126">
        <v>0</v>
      </c>
      <c r="G1126">
        <v>10</v>
      </c>
      <c r="H1126" t="s">
        <v>296</v>
      </c>
      <c r="I1126">
        <v>2008</v>
      </c>
      <c r="J1126">
        <v>2004</v>
      </c>
      <c r="K1126">
        <f>VLOOKUP(E1126,Plan4!$A$4:$E$32,4,0)</f>
        <v>2000</v>
      </c>
      <c r="L1126">
        <v>2016</v>
      </c>
      <c r="M1126">
        <v>0</v>
      </c>
      <c r="N1126">
        <v>2</v>
      </c>
      <c r="O1126">
        <v>0</v>
      </c>
      <c r="P1126">
        <v>0</v>
      </c>
      <c r="Q1126">
        <f t="shared" si="51"/>
        <v>1</v>
      </c>
      <c r="R1126">
        <f t="shared" si="52"/>
        <v>5</v>
      </c>
      <c r="S1126">
        <v>0</v>
      </c>
      <c r="T1126">
        <v>0</v>
      </c>
      <c r="U1126">
        <v>1</v>
      </c>
      <c r="V1126">
        <v>0</v>
      </c>
      <c r="W1126">
        <f t="shared" si="53"/>
        <v>1</v>
      </c>
      <c r="X1126">
        <v>960</v>
      </c>
    </row>
    <row r="1127" spans="1:24" x14ac:dyDescent="0.3">
      <c r="A1127">
        <v>1</v>
      </c>
      <c r="B1127">
        <v>0</v>
      </c>
      <c r="C1127">
        <v>0</v>
      </c>
      <c r="D1127">
        <v>1</v>
      </c>
      <c r="E1127">
        <v>2012</v>
      </c>
      <c r="F1127">
        <v>0</v>
      </c>
      <c r="G1127">
        <v>10</v>
      </c>
      <c r="H1127" t="s">
        <v>269</v>
      </c>
      <c r="I1127">
        <v>2008</v>
      </c>
      <c r="J1127">
        <v>2004</v>
      </c>
      <c r="K1127">
        <f>VLOOKUP(E1127,Plan4!$A$4:$E$32,4,0)</f>
        <v>2000</v>
      </c>
      <c r="L1127">
        <v>2016</v>
      </c>
      <c r="M1127">
        <v>0</v>
      </c>
      <c r="N1127">
        <v>2</v>
      </c>
      <c r="O1127">
        <v>1</v>
      </c>
      <c r="P1127">
        <v>2</v>
      </c>
      <c r="Q1127">
        <f t="shared" si="51"/>
        <v>2</v>
      </c>
      <c r="R1127">
        <f t="shared" si="52"/>
        <v>3</v>
      </c>
      <c r="S1127">
        <v>0</v>
      </c>
      <c r="T1127">
        <v>0</v>
      </c>
      <c r="U1127">
        <v>1</v>
      </c>
      <c r="V1127">
        <v>1</v>
      </c>
      <c r="W1127">
        <f t="shared" si="53"/>
        <v>1</v>
      </c>
      <c r="X1127">
        <v>960</v>
      </c>
    </row>
    <row r="1128" spans="1:24" x14ac:dyDescent="0.3">
      <c r="A1128">
        <v>1</v>
      </c>
      <c r="B1128">
        <v>0</v>
      </c>
      <c r="C1128">
        <v>0</v>
      </c>
      <c r="D1128">
        <v>1</v>
      </c>
      <c r="E1128">
        <v>2012</v>
      </c>
      <c r="F1128">
        <v>0</v>
      </c>
      <c r="G1128">
        <v>10</v>
      </c>
      <c r="H1128" t="s">
        <v>351</v>
      </c>
      <c r="I1128">
        <v>2008</v>
      </c>
      <c r="J1128">
        <v>2004</v>
      </c>
      <c r="K1128">
        <f>VLOOKUP(E1128,Plan4!$A$4:$E$32,4,0)</f>
        <v>2000</v>
      </c>
      <c r="L1128">
        <v>2016</v>
      </c>
      <c r="M1128">
        <v>0</v>
      </c>
      <c r="N1128">
        <v>0</v>
      </c>
      <c r="O1128">
        <v>0</v>
      </c>
      <c r="P1128">
        <v>0</v>
      </c>
      <c r="Q1128">
        <f t="shared" si="51"/>
        <v>0</v>
      </c>
      <c r="R1128">
        <f t="shared" si="52"/>
        <v>0</v>
      </c>
      <c r="S1128">
        <v>0</v>
      </c>
      <c r="T1128">
        <v>0</v>
      </c>
      <c r="U1128">
        <v>0</v>
      </c>
      <c r="V1128">
        <v>0</v>
      </c>
      <c r="W1128">
        <f t="shared" si="53"/>
        <v>0</v>
      </c>
      <c r="X1128">
        <v>960</v>
      </c>
    </row>
    <row r="1129" spans="1:24" x14ac:dyDescent="0.3">
      <c r="A1129">
        <v>1</v>
      </c>
      <c r="B1129">
        <v>0</v>
      </c>
      <c r="C1129">
        <v>0</v>
      </c>
      <c r="D1129">
        <v>1</v>
      </c>
      <c r="E1129">
        <v>2012</v>
      </c>
      <c r="F1129">
        <v>0</v>
      </c>
      <c r="G1129">
        <v>10</v>
      </c>
      <c r="H1129" t="s">
        <v>352</v>
      </c>
      <c r="I1129">
        <v>2008</v>
      </c>
      <c r="J1129">
        <v>2004</v>
      </c>
      <c r="K1129">
        <f>VLOOKUP(E1129,Plan4!$A$4:$E$32,4,0)</f>
        <v>2000</v>
      </c>
      <c r="L1129">
        <v>2016</v>
      </c>
      <c r="M1129">
        <v>0</v>
      </c>
      <c r="N1129">
        <v>0</v>
      </c>
      <c r="O1129">
        <v>0</v>
      </c>
      <c r="P1129">
        <v>0</v>
      </c>
      <c r="Q1129">
        <f t="shared" si="51"/>
        <v>0</v>
      </c>
      <c r="R1129">
        <f t="shared" si="52"/>
        <v>0</v>
      </c>
      <c r="S1129">
        <v>0</v>
      </c>
      <c r="T1129">
        <v>0</v>
      </c>
      <c r="U1129">
        <v>0</v>
      </c>
      <c r="V1129">
        <v>0</v>
      </c>
      <c r="W1129">
        <f t="shared" si="53"/>
        <v>0</v>
      </c>
      <c r="X1129">
        <v>960</v>
      </c>
    </row>
    <row r="1130" spans="1:24" x14ac:dyDescent="0.3">
      <c r="A1130">
        <v>1</v>
      </c>
      <c r="B1130">
        <v>0</v>
      </c>
      <c r="C1130">
        <v>0</v>
      </c>
      <c r="D1130">
        <v>1</v>
      </c>
      <c r="E1130">
        <v>2012</v>
      </c>
      <c r="F1130">
        <v>0</v>
      </c>
      <c r="G1130">
        <v>9</v>
      </c>
      <c r="H1130" t="s">
        <v>283</v>
      </c>
      <c r="I1130">
        <v>2008</v>
      </c>
      <c r="J1130">
        <v>2004</v>
      </c>
      <c r="K1130">
        <f>VLOOKUP(E1130,Plan4!$A$4:$E$32,4,0)</f>
        <v>2000</v>
      </c>
      <c r="L1130">
        <v>2016</v>
      </c>
      <c r="M1130">
        <v>0</v>
      </c>
      <c r="N1130">
        <v>0</v>
      </c>
      <c r="O1130">
        <v>0</v>
      </c>
      <c r="P1130">
        <v>0</v>
      </c>
      <c r="Q1130">
        <f t="shared" si="51"/>
        <v>0</v>
      </c>
      <c r="R1130">
        <f t="shared" si="52"/>
        <v>0</v>
      </c>
      <c r="S1130">
        <v>0</v>
      </c>
      <c r="T1130">
        <v>0</v>
      </c>
      <c r="U1130">
        <v>0</v>
      </c>
      <c r="V1130">
        <v>0</v>
      </c>
      <c r="W1130">
        <f t="shared" si="53"/>
        <v>0</v>
      </c>
      <c r="X1130">
        <v>960</v>
      </c>
    </row>
    <row r="1131" spans="1:24" x14ac:dyDescent="0.3">
      <c r="A1131">
        <v>1</v>
      </c>
      <c r="B1131">
        <v>0</v>
      </c>
      <c r="C1131">
        <v>0</v>
      </c>
      <c r="D1131">
        <v>1</v>
      </c>
      <c r="E1131">
        <v>2012</v>
      </c>
      <c r="F1131">
        <v>0</v>
      </c>
      <c r="G1131">
        <v>12</v>
      </c>
      <c r="H1131" t="s">
        <v>265</v>
      </c>
      <c r="I1131">
        <v>2008</v>
      </c>
      <c r="J1131">
        <v>2004</v>
      </c>
      <c r="K1131">
        <f>VLOOKUP(E1131,Plan4!$A$4:$E$32,4,0)</f>
        <v>2000</v>
      </c>
      <c r="L1131">
        <v>2016</v>
      </c>
      <c r="M1131">
        <v>0</v>
      </c>
      <c r="N1131">
        <v>1</v>
      </c>
      <c r="O1131">
        <v>0</v>
      </c>
      <c r="P1131">
        <v>2</v>
      </c>
      <c r="Q1131">
        <f t="shared" si="51"/>
        <v>0</v>
      </c>
      <c r="R1131">
        <f t="shared" si="52"/>
        <v>0</v>
      </c>
      <c r="S1131">
        <v>0</v>
      </c>
      <c r="T1131">
        <v>0</v>
      </c>
      <c r="U1131">
        <v>1</v>
      </c>
      <c r="V1131">
        <v>1</v>
      </c>
      <c r="W1131">
        <f t="shared" si="53"/>
        <v>0</v>
      </c>
      <c r="X1131">
        <v>960</v>
      </c>
    </row>
    <row r="1132" spans="1:24" x14ac:dyDescent="0.3">
      <c r="A1132">
        <v>0</v>
      </c>
      <c r="B1132">
        <v>3</v>
      </c>
      <c r="C1132">
        <v>1</v>
      </c>
      <c r="D1132">
        <v>4</v>
      </c>
      <c r="E1132">
        <v>2012</v>
      </c>
      <c r="F1132">
        <v>0</v>
      </c>
      <c r="G1132">
        <v>8</v>
      </c>
      <c r="H1132" t="s">
        <v>248</v>
      </c>
      <c r="I1132">
        <v>2008</v>
      </c>
      <c r="J1132">
        <v>2004</v>
      </c>
      <c r="K1132">
        <f>VLOOKUP(E1132,Plan4!$A$4:$E$32,4,0)</f>
        <v>2000</v>
      </c>
      <c r="L1132">
        <v>2016</v>
      </c>
      <c r="M1132">
        <v>0</v>
      </c>
      <c r="N1132">
        <v>2</v>
      </c>
      <c r="O1132">
        <v>1</v>
      </c>
      <c r="P1132">
        <v>5</v>
      </c>
      <c r="Q1132">
        <f t="shared" si="51"/>
        <v>0</v>
      </c>
      <c r="R1132">
        <f t="shared" si="52"/>
        <v>0</v>
      </c>
      <c r="S1132">
        <v>0</v>
      </c>
      <c r="T1132">
        <v>0</v>
      </c>
      <c r="U1132">
        <v>1</v>
      </c>
      <c r="V1132">
        <v>1</v>
      </c>
      <c r="W1132">
        <f t="shared" si="53"/>
        <v>0</v>
      </c>
      <c r="X1132">
        <v>960</v>
      </c>
    </row>
    <row r="1133" spans="1:24" x14ac:dyDescent="0.3">
      <c r="A1133">
        <v>0</v>
      </c>
      <c r="B1133">
        <v>2</v>
      </c>
      <c r="C1133">
        <v>4</v>
      </c>
      <c r="D1133">
        <v>6</v>
      </c>
      <c r="E1133">
        <v>2012</v>
      </c>
      <c r="F1133">
        <v>0</v>
      </c>
      <c r="G1133">
        <v>8</v>
      </c>
      <c r="H1133" t="s">
        <v>227</v>
      </c>
      <c r="I1133">
        <v>2008</v>
      </c>
      <c r="J1133">
        <v>2004</v>
      </c>
      <c r="K1133">
        <f>VLOOKUP(E1133,Plan4!$A$4:$E$32,4,0)</f>
        <v>2000</v>
      </c>
      <c r="L1133">
        <v>2016</v>
      </c>
      <c r="M1133">
        <v>1</v>
      </c>
      <c r="N1133">
        <v>3</v>
      </c>
      <c r="O1133">
        <v>0</v>
      </c>
      <c r="P1133">
        <v>1</v>
      </c>
      <c r="Q1133">
        <f t="shared" si="51"/>
        <v>0</v>
      </c>
      <c r="R1133">
        <f t="shared" si="52"/>
        <v>1</v>
      </c>
      <c r="S1133">
        <v>0</v>
      </c>
      <c r="T1133">
        <v>0</v>
      </c>
      <c r="U1133">
        <v>1</v>
      </c>
      <c r="V1133">
        <v>1</v>
      </c>
      <c r="W1133">
        <f t="shared" si="53"/>
        <v>1</v>
      </c>
      <c r="X1133">
        <v>960</v>
      </c>
    </row>
    <row r="1134" spans="1:24" x14ac:dyDescent="0.3">
      <c r="A1134">
        <v>0</v>
      </c>
      <c r="B1134">
        <v>2</v>
      </c>
      <c r="C1134">
        <v>3</v>
      </c>
      <c r="D1134">
        <v>5</v>
      </c>
      <c r="E1134">
        <v>2012</v>
      </c>
      <c r="F1134">
        <v>0</v>
      </c>
      <c r="G1134">
        <v>11</v>
      </c>
      <c r="H1134" t="s">
        <v>282</v>
      </c>
      <c r="I1134">
        <v>2008</v>
      </c>
      <c r="J1134">
        <v>2004</v>
      </c>
      <c r="K1134">
        <f>VLOOKUP(E1134,Plan4!$A$4:$E$32,4,0)</f>
        <v>2000</v>
      </c>
      <c r="L1134">
        <v>2016</v>
      </c>
      <c r="M1134">
        <v>2</v>
      </c>
      <c r="N1134">
        <v>4</v>
      </c>
      <c r="O1134">
        <v>0</v>
      </c>
      <c r="P1134">
        <v>1</v>
      </c>
      <c r="Q1134">
        <f t="shared" si="51"/>
        <v>0</v>
      </c>
      <c r="R1134">
        <f t="shared" si="52"/>
        <v>0</v>
      </c>
      <c r="S1134">
        <v>0</v>
      </c>
      <c r="T1134">
        <v>0</v>
      </c>
      <c r="U1134">
        <v>1</v>
      </c>
      <c r="V1134">
        <v>1</v>
      </c>
      <c r="W1134">
        <f t="shared" si="53"/>
        <v>0</v>
      </c>
      <c r="X1134">
        <v>960</v>
      </c>
    </row>
    <row r="1135" spans="1:24" x14ac:dyDescent="0.3">
      <c r="A1135">
        <v>0</v>
      </c>
      <c r="B1135">
        <v>2</v>
      </c>
      <c r="C1135">
        <v>2</v>
      </c>
      <c r="D1135">
        <v>4</v>
      </c>
      <c r="E1135">
        <v>2012</v>
      </c>
      <c r="F1135">
        <v>0</v>
      </c>
      <c r="G1135">
        <v>11</v>
      </c>
      <c r="H1135" t="s">
        <v>289</v>
      </c>
      <c r="I1135">
        <v>2008</v>
      </c>
      <c r="J1135">
        <v>2004</v>
      </c>
      <c r="K1135">
        <f>VLOOKUP(E1135,Plan4!$A$4:$E$32,4,0)</f>
        <v>2000</v>
      </c>
      <c r="L1135">
        <v>2016</v>
      </c>
      <c r="M1135">
        <v>2</v>
      </c>
      <c r="N1135">
        <v>6</v>
      </c>
      <c r="O1135">
        <v>3</v>
      </c>
      <c r="P1135">
        <v>8</v>
      </c>
      <c r="Q1135">
        <f t="shared" si="51"/>
        <v>1</v>
      </c>
      <c r="R1135">
        <f t="shared" si="52"/>
        <v>3</v>
      </c>
      <c r="S1135">
        <v>0</v>
      </c>
      <c r="T1135">
        <v>0</v>
      </c>
      <c r="U1135">
        <v>1</v>
      </c>
      <c r="V1135">
        <v>1</v>
      </c>
      <c r="W1135">
        <f t="shared" si="53"/>
        <v>1</v>
      </c>
      <c r="X1135">
        <v>960</v>
      </c>
    </row>
    <row r="1136" spans="1:24" x14ac:dyDescent="0.3">
      <c r="A1136">
        <v>0</v>
      </c>
      <c r="B1136">
        <v>2</v>
      </c>
      <c r="C1136">
        <v>1</v>
      </c>
      <c r="D1136">
        <v>3</v>
      </c>
      <c r="E1136">
        <v>2012</v>
      </c>
      <c r="F1136">
        <v>0</v>
      </c>
      <c r="G1136">
        <v>11</v>
      </c>
      <c r="H1136" t="s">
        <v>264</v>
      </c>
      <c r="I1136">
        <v>2008</v>
      </c>
      <c r="J1136">
        <v>2004</v>
      </c>
      <c r="K1136">
        <f>VLOOKUP(E1136,Plan4!$A$4:$E$32,4,0)</f>
        <v>2000</v>
      </c>
      <c r="L1136">
        <v>2016</v>
      </c>
      <c r="M1136">
        <v>1</v>
      </c>
      <c r="N1136">
        <v>5</v>
      </c>
      <c r="O1136">
        <v>2</v>
      </c>
      <c r="P1136">
        <v>12</v>
      </c>
      <c r="Q1136">
        <f t="shared" si="51"/>
        <v>5</v>
      </c>
      <c r="R1136">
        <f t="shared" si="52"/>
        <v>13</v>
      </c>
      <c r="S1136">
        <v>0</v>
      </c>
      <c r="T1136">
        <v>0</v>
      </c>
      <c r="U1136">
        <v>1</v>
      </c>
      <c r="V1136">
        <v>1</v>
      </c>
      <c r="W1136">
        <f t="shared" si="53"/>
        <v>1</v>
      </c>
      <c r="X1136">
        <v>960</v>
      </c>
    </row>
    <row r="1137" spans="1:24" x14ac:dyDescent="0.3">
      <c r="A1137">
        <v>0</v>
      </c>
      <c r="B1137">
        <v>2</v>
      </c>
      <c r="C1137">
        <v>1</v>
      </c>
      <c r="D1137">
        <v>3</v>
      </c>
      <c r="E1137">
        <v>2012</v>
      </c>
      <c r="F1137">
        <v>0</v>
      </c>
      <c r="G1137">
        <v>10</v>
      </c>
      <c r="H1137" t="s">
        <v>233</v>
      </c>
      <c r="I1137">
        <v>2008</v>
      </c>
      <c r="J1137">
        <v>2004</v>
      </c>
      <c r="K1137">
        <f>VLOOKUP(E1137,Plan4!$A$4:$E$32,4,0)</f>
        <v>2000</v>
      </c>
      <c r="L1137">
        <v>2016</v>
      </c>
      <c r="M1137">
        <v>1</v>
      </c>
      <c r="N1137">
        <v>4</v>
      </c>
      <c r="O1137">
        <v>0</v>
      </c>
      <c r="P1137">
        <v>2</v>
      </c>
      <c r="Q1137">
        <f t="shared" si="51"/>
        <v>2</v>
      </c>
      <c r="R1137">
        <f t="shared" si="52"/>
        <v>4</v>
      </c>
      <c r="S1137">
        <v>0</v>
      </c>
      <c r="T1137">
        <v>0</v>
      </c>
      <c r="U1137">
        <v>1</v>
      </c>
      <c r="V1137">
        <v>1</v>
      </c>
      <c r="W1137">
        <f t="shared" si="53"/>
        <v>1</v>
      </c>
      <c r="X1137">
        <v>960</v>
      </c>
    </row>
    <row r="1138" spans="1:24" x14ac:dyDescent="0.3">
      <c r="A1138">
        <v>0</v>
      </c>
      <c r="B1138">
        <v>2</v>
      </c>
      <c r="C1138">
        <v>1</v>
      </c>
      <c r="D1138">
        <v>3</v>
      </c>
      <c r="E1138">
        <v>2012</v>
      </c>
      <c r="F1138">
        <v>0</v>
      </c>
      <c r="G1138">
        <v>12</v>
      </c>
      <c r="H1138" t="s">
        <v>302</v>
      </c>
      <c r="I1138">
        <v>2008</v>
      </c>
      <c r="J1138">
        <v>2004</v>
      </c>
      <c r="K1138">
        <f>VLOOKUP(E1138,Plan4!$A$4:$E$32,4,0)</f>
        <v>2000</v>
      </c>
      <c r="L1138">
        <v>2016</v>
      </c>
      <c r="M1138">
        <v>1</v>
      </c>
      <c r="N1138">
        <v>6</v>
      </c>
      <c r="O1138">
        <v>1</v>
      </c>
      <c r="P1138">
        <v>4</v>
      </c>
      <c r="Q1138">
        <f t="shared" si="51"/>
        <v>1</v>
      </c>
      <c r="R1138">
        <f t="shared" si="52"/>
        <v>6</v>
      </c>
      <c r="S1138">
        <v>0</v>
      </c>
      <c r="T1138">
        <v>0</v>
      </c>
      <c r="U1138">
        <v>1</v>
      </c>
      <c r="V1138">
        <v>1</v>
      </c>
      <c r="W1138">
        <f t="shared" si="53"/>
        <v>1</v>
      </c>
      <c r="X1138">
        <v>960</v>
      </c>
    </row>
    <row r="1139" spans="1:24" x14ac:dyDescent="0.3">
      <c r="A1139">
        <v>0</v>
      </c>
      <c r="B1139">
        <v>1</v>
      </c>
      <c r="C1139">
        <v>3</v>
      </c>
      <c r="D1139">
        <v>4</v>
      </c>
      <c r="E1139">
        <v>2012</v>
      </c>
      <c r="F1139">
        <v>0</v>
      </c>
      <c r="G1139">
        <v>11</v>
      </c>
      <c r="H1139" t="s">
        <v>321</v>
      </c>
      <c r="I1139">
        <v>2008</v>
      </c>
      <c r="J1139">
        <v>2004</v>
      </c>
      <c r="K1139">
        <f>VLOOKUP(E1139,Plan4!$A$4:$E$32,4,0)</f>
        <v>2000</v>
      </c>
      <c r="L1139">
        <v>2016</v>
      </c>
      <c r="M1139">
        <v>3</v>
      </c>
      <c r="N1139">
        <v>6</v>
      </c>
      <c r="O1139">
        <v>2</v>
      </c>
      <c r="P1139">
        <v>6</v>
      </c>
      <c r="Q1139">
        <f t="shared" si="51"/>
        <v>1</v>
      </c>
      <c r="R1139">
        <f t="shared" si="52"/>
        <v>5</v>
      </c>
      <c r="S1139">
        <v>0</v>
      </c>
      <c r="T1139">
        <v>0</v>
      </c>
      <c r="U1139">
        <v>1</v>
      </c>
      <c r="V1139">
        <v>1</v>
      </c>
      <c r="W1139">
        <f t="shared" si="53"/>
        <v>1</v>
      </c>
      <c r="X1139">
        <v>960</v>
      </c>
    </row>
    <row r="1140" spans="1:24" x14ac:dyDescent="0.3">
      <c r="A1140">
        <v>0</v>
      </c>
      <c r="B1140">
        <v>1</v>
      </c>
      <c r="C1140">
        <v>2</v>
      </c>
      <c r="D1140">
        <v>3</v>
      </c>
      <c r="E1140">
        <v>2012</v>
      </c>
      <c r="F1140">
        <v>0</v>
      </c>
      <c r="G1140">
        <v>10</v>
      </c>
      <c r="H1140" t="s">
        <v>220</v>
      </c>
      <c r="I1140">
        <v>2008</v>
      </c>
      <c r="J1140">
        <v>2004</v>
      </c>
      <c r="K1140">
        <f>VLOOKUP(E1140,Plan4!$A$4:$E$32,4,0)</f>
        <v>2000</v>
      </c>
      <c r="L1140">
        <v>2016</v>
      </c>
      <c r="M1140">
        <v>2</v>
      </c>
      <c r="N1140">
        <v>2</v>
      </c>
      <c r="O1140">
        <v>1</v>
      </c>
      <c r="P1140">
        <v>3</v>
      </c>
      <c r="Q1140">
        <f t="shared" si="51"/>
        <v>0</v>
      </c>
      <c r="R1140">
        <f t="shared" si="52"/>
        <v>5</v>
      </c>
      <c r="S1140">
        <v>0</v>
      </c>
      <c r="T1140">
        <v>0</v>
      </c>
      <c r="U1140">
        <v>1</v>
      </c>
      <c r="V1140">
        <v>1</v>
      </c>
      <c r="W1140">
        <f t="shared" si="53"/>
        <v>1</v>
      </c>
      <c r="X1140">
        <v>960</v>
      </c>
    </row>
    <row r="1141" spans="1:24" x14ac:dyDescent="0.3">
      <c r="A1141">
        <v>0</v>
      </c>
      <c r="B1141">
        <v>1</v>
      </c>
      <c r="C1141">
        <v>1</v>
      </c>
      <c r="D1141">
        <v>2</v>
      </c>
      <c r="E1141">
        <v>2012</v>
      </c>
      <c r="F1141">
        <v>0</v>
      </c>
      <c r="G1141">
        <v>10</v>
      </c>
      <c r="H1141" t="s">
        <v>322</v>
      </c>
      <c r="I1141">
        <v>2008</v>
      </c>
      <c r="J1141">
        <v>2004</v>
      </c>
      <c r="K1141">
        <f>VLOOKUP(E1141,Plan4!$A$4:$E$32,4,0)</f>
        <v>2000</v>
      </c>
      <c r="L1141">
        <v>2016</v>
      </c>
      <c r="M1141">
        <v>0</v>
      </c>
      <c r="N1141">
        <v>5</v>
      </c>
      <c r="O1141">
        <v>0</v>
      </c>
      <c r="P1141">
        <v>0</v>
      </c>
      <c r="Q1141">
        <f t="shared" si="51"/>
        <v>0</v>
      </c>
      <c r="R1141">
        <f t="shared" si="52"/>
        <v>1</v>
      </c>
      <c r="S1141">
        <v>0</v>
      </c>
      <c r="T1141">
        <v>0</v>
      </c>
      <c r="U1141">
        <v>1</v>
      </c>
      <c r="V1141">
        <v>0</v>
      </c>
      <c r="W1141">
        <f t="shared" si="53"/>
        <v>1</v>
      </c>
      <c r="X1141">
        <v>960</v>
      </c>
    </row>
    <row r="1142" spans="1:24" x14ac:dyDescent="0.3">
      <c r="A1142">
        <v>0</v>
      </c>
      <c r="B1142">
        <v>1</v>
      </c>
      <c r="C1142">
        <v>1</v>
      </c>
      <c r="D1142">
        <v>2</v>
      </c>
      <c r="E1142">
        <v>2012</v>
      </c>
      <c r="F1142">
        <v>0</v>
      </c>
      <c r="G1142">
        <v>10</v>
      </c>
      <c r="H1142" t="s">
        <v>235</v>
      </c>
      <c r="I1142">
        <v>2008</v>
      </c>
      <c r="J1142">
        <v>2004</v>
      </c>
      <c r="K1142">
        <f>VLOOKUP(E1142,Plan4!$A$4:$E$32,4,0)</f>
        <v>2000</v>
      </c>
      <c r="L1142">
        <v>2016</v>
      </c>
      <c r="M1142">
        <v>1</v>
      </c>
      <c r="N1142">
        <v>2</v>
      </c>
      <c r="O1142">
        <v>0</v>
      </c>
      <c r="P1142">
        <v>3</v>
      </c>
      <c r="Q1142">
        <f t="shared" si="51"/>
        <v>1</v>
      </c>
      <c r="R1142">
        <f t="shared" si="52"/>
        <v>3</v>
      </c>
      <c r="S1142">
        <v>0</v>
      </c>
      <c r="T1142">
        <v>0</v>
      </c>
      <c r="U1142">
        <v>1</v>
      </c>
      <c r="V1142">
        <v>1</v>
      </c>
      <c r="W1142">
        <f t="shared" si="53"/>
        <v>1</v>
      </c>
      <c r="X1142">
        <v>960</v>
      </c>
    </row>
    <row r="1143" spans="1:24" x14ac:dyDescent="0.3">
      <c r="A1143">
        <v>0</v>
      </c>
      <c r="B1143">
        <v>1</v>
      </c>
      <c r="C1143">
        <v>1</v>
      </c>
      <c r="D1143">
        <v>2</v>
      </c>
      <c r="E1143">
        <v>2012</v>
      </c>
      <c r="F1143">
        <v>0</v>
      </c>
      <c r="G1143">
        <v>11</v>
      </c>
      <c r="H1143" t="s">
        <v>314</v>
      </c>
      <c r="I1143">
        <v>2008</v>
      </c>
      <c r="J1143">
        <v>2004</v>
      </c>
      <c r="K1143">
        <f>VLOOKUP(E1143,Plan4!$A$4:$E$32,4,0)</f>
        <v>2000</v>
      </c>
      <c r="L1143">
        <v>2016</v>
      </c>
      <c r="M1143">
        <v>0</v>
      </c>
      <c r="N1143">
        <v>1</v>
      </c>
      <c r="O1143">
        <v>0</v>
      </c>
      <c r="P1143">
        <v>0</v>
      </c>
      <c r="Q1143">
        <f t="shared" si="51"/>
        <v>0</v>
      </c>
      <c r="R1143">
        <f t="shared" si="52"/>
        <v>0</v>
      </c>
      <c r="S1143">
        <v>0</v>
      </c>
      <c r="T1143">
        <v>0</v>
      </c>
      <c r="U1143">
        <v>1</v>
      </c>
      <c r="V1143">
        <v>0</v>
      </c>
      <c r="W1143">
        <f t="shared" si="53"/>
        <v>0</v>
      </c>
      <c r="X1143">
        <v>960</v>
      </c>
    </row>
    <row r="1144" spans="1:24" x14ac:dyDescent="0.3">
      <c r="A1144">
        <v>0</v>
      </c>
      <c r="B1144">
        <v>1</v>
      </c>
      <c r="C1144">
        <v>1</v>
      </c>
      <c r="D1144">
        <v>2</v>
      </c>
      <c r="E1144">
        <v>2012</v>
      </c>
      <c r="F1144">
        <v>0</v>
      </c>
      <c r="G1144">
        <v>14</v>
      </c>
      <c r="H1144" t="s">
        <v>261</v>
      </c>
      <c r="I1144">
        <v>2008</v>
      </c>
      <c r="J1144">
        <v>2004</v>
      </c>
      <c r="K1144">
        <f>VLOOKUP(E1144,Plan4!$A$4:$E$32,4,0)</f>
        <v>2000</v>
      </c>
      <c r="L1144">
        <v>2016</v>
      </c>
      <c r="M1144">
        <v>0</v>
      </c>
      <c r="N1144">
        <v>0</v>
      </c>
      <c r="O1144">
        <v>0</v>
      </c>
      <c r="P1144">
        <v>0</v>
      </c>
      <c r="Q1144">
        <f t="shared" si="51"/>
        <v>0</v>
      </c>
      <c r="R1144">
        <f t="shared" si="52"/>
        <v>0</v>
      </c>
      <c r="S1144">
        <v>0</v>
      </c>
      <c r="T1144">
        <v>0</v>
      </c>
      <c r="U1144">
        <v>0</v>
      </c>
      <c r="V1144">
        <v>0</v>
      </c>
      <c r="W1144">
        <f t="shared" si="53"/>
        <v>0</v>
      </c>
      <c r="X1144">
        <v>960</v>
      </c>
    </row>
    <row r="1145" spans="1:24" x14ac:dyDescent="0.3">
      <c r="A1145">
        <v>0</v>
      </c>
      <c r="B1145">
        <v>1</v>
      </c>
      <c r="C1145">
        <v>0</v>
      </c>
      <c r="D1145">
        <v>1</v>
      </c>
      <c r="E1145">
        <v>2012</v>
      </c>
      <c r="F1145">
        <v>0</v>
      </c>
      <c r="G1145">
        <v>11</v>
      </c>
      <c r="H1145" t="s">
        <v>353</v>
      </c>
      <c r="I1145">
        <v>2008</v>
      </c>
      <c r="J1145">
        <v>2004</v>
      </c>
      <c r="K1145">
        <f>VLOOKUP(E1145,Plan4!$A$4:$E$32,4,0)</f>
        <v>2000</v>
      </c>
      <c r="L1145">
        <v>2016</v>
      </c>
      <c r="M1145">
        <v>0</v>
      </c>
      <c r="N1145">
        <v>0</v>
      </c>
      <c r="O1145">
        <v>0</v>
      </c>
      <c r="P1145">
        <v>0</v>
      </c>
      <c r="Q1145">
        <f t="shared" si="51"/>
        <v>0</v>
      </c>
      <c r="R1145">
        <f t="shared" si="52"/>
        <v>0</v>
      </c>
      <c r="S1145">
        <v>0</v>
      </c>
      <c r="T1145">
        <v>0</v>
      </c>
      <c r="U1145">
        <v>0</v>
      </c>
      <c r="V1145">
        <v>0</v>
      </c>
      <c r="W1145">
        <f t="shared" si="53"/>
        <v>0</v>
      </c>
      <c r="X1145">
        <v>960</v>
      </c>
    </row>
    <row r="1146" spans="1:24" x14ac:dyDescent="0.3">
      <c r="A1146">
        <v>0</v>
      </c>
      <c r="B1146">
        <v>1</v>
      </c>
      <c r="C1146">
        <v>0</v>
      </c>
      <c r="D1146">
        <v>1</v>
      </c>
      <c r="E1146">
        <v>2012</v>
      </c>
      <c r="F1146">
        <v>0</v>
      </c>
      <c r="G1146">
        <v>9</v>
      </c>
      <c r="H1146" t="s">
        <v>354</v>
      </c>
      <c r="I1146">
        <v>2008</v>
      </c>
      <c r="J1146">
        <v>2004</v>
      </c>
      <c r="K1146">
        <f>VLOOKUP(E1146,Plan4!$A$4:$E$32,4,0)</f>
        <v>2000</v>
      </c>
      <c r="L1146">
        <v>2016</v>
      </c>
      <c r="M1146">
        <v>0</v>
      </c>
      <c r="N1146">
        <v>0</v>
      </c>
      <c r="O1146">
        <v>0</v>
      </c>
      <c r="P1146">
        <v>0</v>
      </c>
      <c r="Q1146">
        <f t="shared" si="51"/>
        <v>0</v>
      </c>
      <c r="R1146">
        <f t="shared" si="52"/>
        <v>0</v>
      </c>
      <c r="S1146">
        <v>0</v>
      </c>
      <c r="T1146">
        <v>0</v>
      </c>
      <c r="U1146">
        <v>0</v>
      </c>
      <c r="V1146">
        <v>0</v>
      </c>
      <c r="W1146">
        <f t="shared" si="53"/>
        <v>0</v>
      </c>
      <c r="X1146">
        <v>960</v>
      </c>
    </row>
    <row r="1147" spans="1:24" x14ac:dyDescent="0.3">
      <c r="A1147">
        <v>0</v>
      </c>
      <c r="B1147">
        <v>1</v>
      </c>
      <c r="C1147">
        <v>0</v>
      </c>
      <c r="D1147">
        <v>1</v>
      </c>
      <c r="E1147">
        <v>2012</v>
      </c>
      <c r="F1147">
        <v>0</v>
      </c>
      <c r="G1147">
        <v>8</v>
      </c>
      <c r="H1147" t="s">
        <v>355</v>
      </c>
      <c r="I1147">
        <v>2008</v>
      </c>
      <c r="J1147">
        <v>2004</v>
      </c>
      <c r="K1147">
        <f>VLOOKUP(E1147,Plan4!$A$4:$E$32,4,0)</f>
        <v>2000</v>
      </c>
      <c r="L1147">
        <v>2016</v>
      </c>
      <c r="M1147">
        <v>0</v>
      </c>
      <c r="N1147">
        <v>0</v>
      </c>
      <c r="O1147">
        <v>0</v>
      </c>
      <c r="P1147">
        <v>0</v>
      </c>
      <c r="Q1147">
        <f t="shared" si="51"/>
        <v>0</v>
      </c>
      <c r="R1147">
        <f t="shared" si="52"/>
        <v>0</v>
      </c>
      <c r="S1147">
        <v>0</v>
      </c>
      <c r="T1147">
        <v>0</v>
      </c>
      <c r="U1147">
        <v>0</v>
      </c>
      <c r="V1147">
        <v>0</v>
      </c>
      <c r="W1147">
        <f t="shared" si="53"/>
        <v>0</v>
      </c>
      <c r="X1147">
        <v>960</v>
      </c>
    </row>
    <row r="1148" spans="1:24" x14ac:dyDescent="0.3">
      <c r="A1148">
        <v>0</v>
      </c>
      <c r="B1148">
        <v>1</v>
      </c>
      <c r="C1148">
        <v>0</v>
      </c>
      <c r="D1148">
        <v>1</v>
      </c>
      <c r="E1148">
        <v>2012</v>
      </c>
      <c r="F1148">
        <v>0</v>
      </c>
      <c r="G1148">
        <v>12</v>
      </c>
      <c r="H1148" t="s">
        <v>356</v>
      </c>
      <c r="I1148">
        <v>2008</v>
      </c>
      <c r="J1148">
        <v>2004</v>
      </c>
      <c r="K1148">
        <f>VLOOKUP(E1148,Plan4!$A$4:$E$32,4,0)</f>
        <v>2000</v>
      </c>
      <c r="L1148">
        <v>2016</v>
      </c>
      <c r="M1148">
        <v>0</v>
      </c>
      <c r="N1148">
        <v>0</v>
      </c>
      <c r="O1148">
        <v>0</v>
      </c>
      <c r="P1148">
        <v>0</v>
      </c>
      <c r="Q1148">
        <f t="shared" si="51"/>
        <v>0</v>
      </c>
      <c r="R1148">
        <f t="shared" si="52"/>
        <v>0</v>
      </c>
      <c r="S1148">
        <v>0</v>
      </c>
      <c r="T1148">
        <v>0</v>
      </c>
      <c r="U1148">
        <v>0</v>
      </c>
      <c r="V1148">
        <v>0</v>
      </c>
      <c r="W1148">
        <f t="shared" si="53"/>
        <v>0</v>
      </c>
      <c r="X1148">
        <v>960</v>
      </c>
    </row>
    <row r="1149" spans="1:24" x14ac:dyDescent="0.3">
      <c r="A1149">
        <v>0</v>
      </c>
      <c r="B1149">
        <v>1</v>
      </c>
      <c r="C1149">
        <v>0</v>
      </c>
      <c r="D1149">
        <v>1</v>
      </c>
      <c r="E1149">
        <v>2012</v>
      </c>
      <c r="F1149">
        <v>0</v>
      </c>
      <c r="G1149">
        <v>13</v>
      </c>
      <c r="H1149" t="s">
        <v>357</v>
      </c>
      <c r="I1149">
        <v>2008</v>
      </c>
      <c r="J1149">
        <v>2004</v>
      </c>
      <c r="K1149">
        <f>VLOOKUP(E1149,Plan4!$A$4:$E$32,4,0)</f>
        <v>2000</v>
      </c>
      <c r="L1149">
        <v>2016</v>
      </c>
      <c r="M1149">
        <v>0</v>
      </c>
      <c r="N1149">
        <v>0</v>
      </c>
      <c r="O1149">
        <v>0</v>
      </c>
      <c r="P1149">
        <v>0</v>
      </c>
      <c r="Q1149">
        <f t="shared" si="51"/>
        <v>0</v>
      </c>
      <c r="R1149">
        <f t="shared" si="52"/>
        <v>0</v>
      </c>
      <c r="S1149">
        <v>0</v>
      </c>
      <c r="T1149">
        <v>0</v>
      </c>
      <c r="U1149">
        <v>0</v>
      </c>
      <c r="V1149">
        <v>0</v>
      </c>
      <c r="W1149">
        <f t="shared" si="53"/>
        <v>0</v>
      </c>
      <c r="X1149">
        <v>960</v>
      </c>
    </row>
    <row r="1150" spans="1:24" x14ac:dyDescent="0.3">
      <c r="A1150">
        <v>0</v>
      </c>
      <c r="B1150">
        <v>1</v>
      </c>
      <c r="C1150">
        <v>0</v>
      </c>
      <c r="D1150">
        <v>1</v>
      </c>
      <c r="E1150">
        <v>2012</v>
      </c>
      <c r="F1150">
        <v>0</v>
      </c>
      <c r="G1150">
        <v>11</v>
      </c>
      <c r="H1150" t="s">
        <v>246</v>
      </c>
      <c r="I1150">
        <v>2008</v>
      </c>
      <c r="J1150">
        <v>2004</v>
      </c>
      <c r="K1150">
        <f>VLOOKUP(E1150,Plan4!$A$4:$E$32,4,0)</f>
        <v>2000</v>
      </c>
      <c r="L1150">
        <v>2016</v>
      </c>
      <c r="M1150">
        <v>1</v>
      </c>
      <c r="N1150">
        <v>2</v>
      </c>
      <c r="O1150">
        <v>0</v>
      </c>
      <c r="P1150">
        <v>3</v>
      </c>
      <c r="Q1150">
        <f t="shared" si="51"/>
        <v>0</v>
      </c>
      <c r="R1150">
        <f t="shared" si="52"/>
        <v>2</v>
      </c>
      <c r="S1150">
        <v>0</v>
      </c>
      <c r="T1150">
        <v>0</v>
      </c>
      <c r="U1150">
        <v>1</v>
      </c>
      <c r="V1150">
        <v>1</v>
      </c>
      <c r="W1150">
        <f t="shared" si="53"/>
        <v>1</v>
      </c>
      <c r="X1150">
        <v>960</v>
      </c>
    </row>
    <row r="1151" spans="1:24" x14ac:dyDescent="0.3">
      <c r="A1151">
        <v>0</v>
      </c>
      <c r="B1151">
        <v>0</v>
      </c>
      <c r="C1151">
        <v>3</v>
      </c>
      <c r="D1151">
        <v>3</v>
      </c>
      <c r="E1151">
        <v>2012</v>
      </c>
      <c r="F1151">
        <v>0</v>
      </c>
      <c r="G1151">
        <v>13</v>
      </c>
      <c r="H1151" t="s">
        <v>327</v>
      </c>
      <c r="I1151">
        <v>2008</v>
      </c>
      <c r="J1151">
        <v>2004</v>
      </c>
      <c r="K1151">
        <f>VLOOKUP(E1151,Plan4!$A$4:$E$32,4,0)</f>
        <v>2000</v>
      </c>
      <c r="L1151">
        <v>2016</v>
      </c>
      <c r="M1151">
        <v>0</v>
      </c>
      <c r="N1151">
        <v>4</v>
      </c>
      <c r="O1151">
        <v>2</v>
      </c>
      <c r="P1151">
        <v>5</v>
      </c>
      <c r="Q1151">
        <f t="shared" si="51"/>
        <v>1</v>
      </c>
      <c r="R1151">
        <f t="shared" si="52"/>
        <v>4</v>
      </c>
      <c r="S1151">
        <v>0</v>
      </c>
      <c r="T1151">
        <v>0</v>
      </c>
      <c r="U1151">
        <v>1</v>
      </c>
      <c r="V1151">
        <v>1</v>
      </c>
      <c r="W1151">
        <f t="shared" si="53"/>
        <v>1</v>
      </c>
      <c r="X1151">
        <v>960</v>
      </c>
    </row>
    <row r="1152" spans="1:24" x14ac:dyDescent="0.3">
      <c r="A1152">
        <v>0</v>
      </c>
      <c r="B1152">
        <v>0</v>
      </c>
      <c r="C1152">
        <v>2</v>
      </c>
      <c r="D1152">
        <v>2</v>
      </c>
      <c r="E1152">
        <v>2012</v>
      </c>
      <c r="F1152">
        <v>0</v>
      </c>
      <c r="G1152">
        <v>9</v>
      </c>
      <c r="H1152" t="s">
        <v>210</v>
      </c>
      <c r="I1152">
        <v>2008</v>
      </c>
      <c r="J1152">
        <v>2004</v>
      </c>
      <c r="K1152">
        <f>VLOOKUP(E1152,Plan4!$A$4:$E$32,4,0)</f>
        <v>2000</v>
      </c>
      <c r="L1152">
        <v>2016</v>
      </c>
      <c r="M1152">
        <v>0</v>
      </c>
      <c r="N1152">
        <v>3</v>
      </c>
      <c r="O1152">
        <v>6</v>
      </c>
      <c r="P1152">
        <v>16</v>
      </c>
      <c r="Q1152">
        <f t="shared" si="51"/>
        <v>4</v>
      </c>
      <c r="R1152">
        <f t="shared" si="52"/>
        <v>13</v>
      </c>
      <c r="S1152">
        <v>0</v>
      </c>
      <c r="T1152">
        <v>0</v>
      </c>
      <c r="U1152">
        <v>1</v>
      </c>
      <c r="V1152">
        <v>1</v>
      </c>
      <c r="W1152">
        <f t="shared" si="53"/>
        <v>1</v>
      </c>
      <c r="X1152">
        <v>960</v>
      </c>
    </row>
    <row r="1153" spans="1:24" x14ac:dyDescent="0.3">
      <c r="A1153">
        <v>0</v>
      </c>
      <c r="B1153">
        <v>0</v>
      </c>
      <c r="C1153">
        <v>2</v>
      </c>
      <c r="D1153">
        <v>2</v>
      </c>
      <c r="E1153">
        <v>2012</v>
      </c>
      <c r="F1153">
        <v>0</v>
      </c>
      <c r="G1153">
        <v>8</v>
      </c>
      <c r="H1153" t="s">
        <v>315</v>
      </c>
      <c r="I1153">
        <v>2008</v>
      </c>
      <c r="J1153">
        <v>2004</v>
      </c>
      <c r="K1153">
        <f>VLOOKUP(E1153,Plan4!$A$4:$E$32,4,0)</f>
        <v>2000</v>
      </c>
      <c r="L1153">
        <v>2016</v>
      </c>
      <c r="M1153">
        <v>0</v>
      </c>
      <c r="N1153">
        <v>0</v>
      </c>
      <c r="O1153">
        <v>0</v>
      </c>
      <c r="P1153">
        <v>0</v>
      </c>
      <c r="Q1153">
        <f t="shared" si="51"/>
        <v>0</v>
      </c>
      <c r="R1153">
        <f t="shared" si="52"/>
        <v>1</v>
      </c>
      <c r="S1153">
        <v>0</v>
      </c>
      <c r="T1153">
        <v>0</v>
      </c>
      <c r="U1153">
        <v>0</v>
      </c>
      <c r="V1153">
        <v>0</v>
      </c>
      <c r="W1153">
        <f t="shared" si="53"/>
        <v>1</v>
      </c>
      <c r="X1153">
        <v>960</v>
      </c>
    </row>
    <row r="1154" spans="1:24" x14ac:dyDescent="0.3">
      <c r="A1154">
        <v>0</v>
      </c>
      <c r="B1154">
        <v>0</v>
      </c>
      <c r="C1154">
        <v>2</v>
      </c>
      <c r="D1154">
        <v>2</v>
      </c>
      <c r="E1154">
        <v>2012</v>
      </c>
      <c r="F1154">
        <v>0</v>
      </c>
      <c r="G1154">
        <v>12</v>
      </c>
      <c r="H1154" t="s">
        <v>274</v>
      </c>
      <c r="I1154">
        <v>2008</v>
      </c>
      <c r="J1154">
        <v>2004</v>
      </c>
      <c r="K1154">
        <f>VLOOKUP(E1154,Plan4!$A$4:$E$32,4,0)</f>
        <v>2000</v>
      </c>
      <c r="L1154">
        <v>2016</v>
      </c>
      <c r="M1154">
        <v>0</v>
      </c>
      <c r="N1154">
        <v>1</v>
      </c>
      <c r="O1154">
        <v>0</v>
      </c>
      <c r="P1154">
        <v>0</v>
      </c>
      <c r="Q1154">
        <f t="shared" si="51"/>
        <v>0</v>
      </c>
      <c r="R1154">
        <f t="shared" si="52"/>
        <v>0</v>
      </c>
      <c r="S1154">
        <v>0</v>
      </c>
      <c r="T1154">
        <v>0</v>
      </c>
      <c r="U1154">
        <v>1</v>
      </c>
      <c r="V1154">
        <v>0</v>
      </c>
      <c r="W1154">
        <f t="shared" si="53"/>
        <v>0</v>
      </c>
      <c r="X1154">
        <v>960</v>
      </c>
    </row>
    <row r="1155" spans="1:24" x14ac:dyDescent="0.3">
      <c r="A1155">
        <v>0</v>
      </c>
      <c r="B1155">
        <v>0</v>
      </c>
      <c r="C1155">
        <v>1</v>
      </c>
      <c r="D1155">
        <v>1</v>
      </c>
      <c r="E1155">
        <v>2012</v>
      </c>
      <c r="F1155">
        <v>0</v>
      </c>
      <c r="G1155">
        <v>14</v>
      </c>
      <c r="H1155" t="s">
        <v>348</v>
      </c>
      <c r="I1155">
        <v>2008</v>
      </c>
      <c r="J1155">
        <v>2004</v>
      </c>
      <c r="K1155">
        <f>VLOOKUP(E1155,Plan4!$A$4:$E$32,4,0)</f>
        <v>2000</v>
      </c>
      <c r="L1155">
        <v>2016</v>
      </c>
      <c r="M1155">
        <v>0</v>
      </c>
      <c r="N1155">
        <v>1</v>
      </c>
      <c r="O1155">
        <v>0</v>
      </c>
      <c r="P1155">
        <v>0</v>
      </c>
      <c r="Q1155">
        <f t="shared" ref="Q1155:Q1218" si="54">SUMIFS($A$2:$A$1248,$H$2:$H$1248,$H1155,$E$2:$E$1248,$K1155)</f>
        <v>0</v>
      </c>
      <c r="R1155">
        <f t="shared" ref="R1155:R1218" si="55">SUMIFS($D$2:$D$1248,$H$2:$H$1248,$H1155,$E$2:$E$1248,$K1155)</f>
        <v>0</v>
      </c>
      <c r="S1155">
        <v>0</v>
      </c>
      <c r="T1155">
        <v>0</v>
      </c>
      <c r="U1155">
        <v>1</v>
      </c>
      <c r="V1155">
        <v>0</v>
      </c>
      <c r="W1155">
        <f t="shared" ref="W1155:W1218" si="56">COUNTIFS($H$2:$H$1248,$H1155,$E$2:$E$1248,$K$2:$K$1248)</f>
        <v>0</v>
      </c>
      <c r="X1155">
        <v>960</v>
      </c>
    </row>
    <row r="1156" spans="1:24" x14ac:dyDescent="0.3">
      <c r="A1156">
        <v>0</v>
      </c>
      <c r="B1156">
        <v>0</v>
      </c>
      <c r="C1156">
        <v>1</v>
      </c>
      <c r="D1156">
        <v>1</v>
      </c>
      <c r="E1156">
        <v>2012</v>
      </c>
      <c r="F1156">
        <v>0</v>
      </c>
      <c r="G1156">
        <v>11</v>
      </c>
      <c r="H1156" t="s">
        <v>284</v>
      </c>
      <c r="I1156">
        <v>2008</v>
      </c>
      <c r="J1156">
        <v>2004</v>
      </c>
      <c r="K1156">
        <f>VLOOKUP(E1156,Plan4!$A$4:$E$32,4,0)</f>
        <v>2000</v>
      </c>
      <c r="L1156">
        <v>2016</v>
      </c>
      <c r="M1156">
        <v>1</v>
      </c>
      <c r="N1156">
        <v>1</v>
      </c>
      <c r="O1156">
        <v>1</v>
      </c>
      <c r="P1156">
        <v>1</v>
      </c>
      <c r="Q1156">
        <f t="shared" si="54"/>
        <v>1</v>
      </c>
      <c r="R1156">
        <f t="shared" si="55"/>
        <v>1</v>
      </c>
      <c r="S1156">
        <v>0</v>
      </c>
      <c r="T1156">
        <v>0</v>
      </c>
      <c r="U1156">
        <v>1</v>
      </c>
      <c r="V1156">
        <v>1</v>
      </c>
      <c r="W1156">
        <f t="shared" si="56"/>
        <v>1</v>
      </c>
      <c r="X1156">
        <v>960</v>
      </c>
    </row>
    <row r="1157" spans="1:24" x14ac:dyDescent="0.3">
      <c r="A1157">
        <v>0</v>
      </c>
      <c r="B1157">
        <v>0</v>
      </c>
      <c r="C1157">
        <v>1</v>
      </c>
      <c r="D1157">
        <v>1</v>
      </c>
      <c r="E1157">
        <v>2012</v>
      </c>
      <c r="F1157">
        <v>0</v>
      </c>
      <c r="G1157">
        <v>12</v>
      </c>
      <c r="H1157" t="s">
        <v>325</v>
      </c>
      <c r="I1157">
        <v>2008</v>
      </c>
      <c r="J1157">
        <v>2004</v>
      </c>
      <c r="K1157">
        <f>VLOOKUP(E1157,Plan4!$A$4:$E$32,4,0)</f>
        <v>2000</v>
      </c>
      <c r="L1157">
        <v>2016</v>
      </c>
      <c r="M1157">
        <v>0</v>
      </c>
      <c r="N1157">
        <v>0</v>
      </c>
      <c r="O1157">
        <v>0</v>
      </c>
      <c r="P1157">
        <v>1</v>
      </c>
      <c r="Q1157">
        <f t="shared" si="54"/>
        <v>0</v>
      </c>
      <c r="R1157">
        <f t="shared" si="55"/>
        <v>0</v>
      </c>
      <c r="S1157">
        <v>0</v>
      </c>
      <c r="T1157">
        <v>0</v>
      </c>
      <c r="U1157">
        <v>0</v>
      </c>
      <c r="V1157">
        <v>1</v>
      </c>
      <c r="W1157">
        <f t="shared" si="56"/>
        <v>0</v>
      </c>
      <c r="X1157">
        <v>960</v>
      </c>
    </row>
    <row r="1158" spans="1:24" x14ac:dyDescent="0.3">
      <c r="A1158">
        <v>0</v>
      </c>
      <c r="B1158">
        <v>0</v>
      </c>
      <c r="C1158">
        <v>1</v>
      </c>
      <c r="D1158">
        <v>1</v>
      </c>
      <c r="E1158">
        <v>2012</v>
      </c>
      <c r="F1158">
        <v>0</v>
      </c>
      <c r="G1158">
        <v>9</v>
      </c>
      <c r="H1158" t="s">
        <v>336</v>
      </c>
      <c r="I1158">
        <v>2008</v>
      </c>
      <c r="J1158">
        <v>2004</v>
      </c>
      <c r="K1158">
        <f>VLOOKUP(E1158,Plan4!$A$4:$E$32,4,0)</f>
        <v>2000</v>
      </c>
      <c r="L1158">
        <v>2016</v>
      </c>
      <c r="M1158">
        <v>0</v>
      </c>
      <c r="N1158">
        <v>0</v>
      </c>
      <c r="O1158">
        <v>0</v>
      </c>
      <c r="P1158">
        <v>0</v>
      </c>
      <c r="Q1158">
        <f t="shared" si="54"/>
        <v>0</v>
      </c>
      <c r="R1158">
        <f t="shared" si="55"/>
        <v>1</v>
      </c>
      <c r="S1158">
        <v>0</v>
      </c>
      <c r="T1158">
        <v>0</v>
      </c>
      <c r="U1158">
        <v>0</v>
      </c>
      <c r="V1158">
        <v>0</v>
      </c>
      <c r="W1158">
        <f t="shared" si="56"/>
        <v>1</v>
      </c>
      <c r="X1158">
        <v>960</v>
      </c>
    </row>
    <row r="1159" spans="1:24" x14ac:dyDescent="0.3">
      <c r="A1159">
        <v>0</v>
      </c>
      <c r="B1159">
        <v>0</v>
      </c>
      <c r="C1159">
        <v>1</v>
      </c>
      <c r="D1159">
        <v>1</v>
      </c>
      <c r="E1159">
        <v>2012</v>
      </c>
      <c r="F1159">
        <v>0</v>
      </c>
      <c r="G1159">
        <v>10</v>
      </c>
      <c r="H1159" t="s">
        <v>272</v>
      </c>
      <c r="I1159">
        <v>2008</v>
      </c>
      <c r="J1159">
        <v>2004</v>
      </c>
      <c r="K1159">
        <f>VLOOKUP(E1159,Plan4!$A$4:$E$32,4,0)</f>
        <v>2000</v>
      </c>
      <c r="L1159">
        <v>2016</v>
      </c>
      <c r="M1159">
        <v>0</v>
      </c>
      <c r="N1159">
        <v>2</v>
      </c>
      <c r="O1159">
        <v>2</v>
      </c>
      <c r="P1159">
        <v>3</v>
      </c>
      <c r="Q1159">
        <f t="shared" si="54"/>
        <v>0</v>
      </c>
      <c r="R1159">
        <f t="shared" si="55"/>
        <v>5</v>
      </c>
      <c r="S1159">
        <v>0</v>
      </c>
      <c r="T1159">
        <v>0</v>
      </c>
      <c r="U1159">
        <v>1</v>
      </c>
      <c r="V1159">
        <v>1</v>
      </c>
      <c r="W1159">
        <f t="shared" si="56"/>
        <v>1</v>
      </c>
      <c r="X1159">
        <v>960</v>
      </c>
    </row>
    <row r="1160" spans="1:24" x14ac:dyDescent="0.3">
      <c r="A1160">
        <v>0</v>
      </c>
      <c r="B1160">
        <v>0</v>
      </c>
      <c r="C1160">
        <v>1</v>
      </c>
      <c r="D1160">
        <v>1</v>
      </c>
      <c r="E1160">
        <v>2012</v>
      </c>
      <c r="F1160">
        <v>0</v>
      </c>
      <c r="G1160">
        <v>15</v>
      </c>
      <c r="H1160" t="s">
        <v>332</v>
      </c>
      <c r="I1160">
        <v>2008</v>
      </c>
      <c r="J1160">
        <v>2004</v>
      </c>
      <c r="K1160">
        <f>VLOOKUP(E1160,Plan4!$A$4:$E$32,4,0)</f>
        <v>2000</v>
      </c>
      <c r="L1160">
        <v>2016</v>
      </c>
      <c r="M1160">
        <v>0</v>
      </c>
      <c r="N1160">
        <v>0</v>
      </c>
      <c r="O1160">
        <v>0</v>
      </c>
      <c r="P1160">
        <v>0</v>
      </c>
      <c r="Q1160">
        <f t="shared" si="54"/>
        <v>0</v>
      </c>
      <c r="R1160">
        <f t="shared" si="55"/>
        <v>2</v>
      </c>
      <c r="S1160">
        <v>0</v>
      </c>
      <c r="T1160">
        <v>0</v>
      </c>
      <c r="U1160">
        <v>0</v>
      </c>
      <c r="V1160">
        <v>0</v>
      </c>
      <c r="W1160">
        <f t="shared" si="56"/>
        <v>1</v>
      </c>
      <c r="X1160">
        <v>960</v>
      </c>
    </row>
    <row r="1161" spans="1:24" x14ac:dyDescent="0.3">
      <c r="A1161">
        <v>0</v>
      </c>
      <c r="B1161">
        <v>0</v>
      </c>
      <c r="C1161">
        <v>1</v>
      </c>
      <c r="D1161">
        <v>1</v>
      </c>
      <c r="E1161">
        <v>2012</v>
      </c>
      <c r="F1161">
        <v>0</v>
      </c>
      <c r="G1161">
        <v>13</v>
      </c>
      <c r="H1161" t="s">
        <v>345</v>
      </c>
      <c r="I1161">
        <v>2008</v>
      </c>
      <c r="J1161">
        <v>2004</v>
      </c>
      <c r="K1161">
        <f>VLOOKUP(E1161,Plan4!$A$4:$E$32,4,0)</f>
        <v>2000</v>
      </c>
      <c r="L1161">
        <v>2016</v>
      </c>
      <c r="M1161">
        <v>0</v>
      </c>
      <c r="N1161">
        <v>2</v>
      </c>
      <c r="O1161">
        <v>0</v>
      </c>
      <c r="P1161">
        <v>0</v>
      </c>
      <c r="Q1161">
        <f t="shared" si="54"/>
        <v>0</v>
      </c>
      <c r="R1161">
        <f t="shared" si="55"/>
        <v>0</v>
      </c>
      <c r="S1161">
        <v>0</v>
      </c>
      <c r="T1161">
        <v>0</v>
      </c>
      <c r="U1161">
        <v>1</v>
      </c>
      <c r="V1161">
        <v>0</v>
      </c>
      <c r="W1161">
        <f t="shared" si="56"/>
        <v>0</v>
      </c>
      <c r="X1161">
        <v>960</v>
      </c>
    </row>
    <row r="1162" spans="1:24" x14ac:dyDescent="0.3">
      <c r="A1162">
        <v>0</v>
      </c>
      <c r="B1162">
        <v>0</v>
      </c>
      <c r="C1162">
        <v>1</v>
      </c>
      <c r="D1162">
        <v>1</v>
      </c>
      <c r="E1162">
        <v>2012</v>
      </c>
      <c r="F1162">
        <v>0</v>
      </c>
      <c r="G1162">
        <v>10</v>
      </c>
      <c r="H1162" t="s">
        <v>334</v>
      </c>
      <c r="I1162">
        <v>2008</v>
      </c>
      <c r="J1162">
        <v>2004</v>
      </c>
      <c r="K1162">
        <f>VLOOKUP(E1162,Plan4!$A$4:$E$32,4,0)</f>
        <v>2000</v>
      </c>
      <c r="L1162">
        <v>2016</v>
      </c>
      <c r="M1162">
        <v>0</v>
      </c>
      <c r="N1162">
        <v>1</v>
      </c>
      <c r="O1162">
        <v>0</v>
      </c>
      <c r="P1162">
        <v>0</v>
      </c>
      <c r="Q1162">
        <f t="shared" si="54"/>
        <v>0</v>
      </c>
      <c r="R1162">
        <f t="shared" si="55"/>
        <v>1</v>
      </c>
      <c r="S1162">
        <v>0</v>
      </c>
      <c r="T1162">
        <v>0</v>
      </c>
      <c r="U1162">
        <v>1</v>
      </c>
      <c r="V1162">
        <v>0</v>
      </c>
      <c r="W1162">
        <f t="shared" si="56"/>
        <v>1</v>
      </c>
      <c r="X1162">
        <v>960</v>
      </c>
    </row>
    <row r="1163" spans="1:24" x14ac:dyDescent="0.3">
      <c r="A1163">
        <v>46</v>
      </c>
      <c r="B1163">
        <v>37</v>
      </c>
      <c r="C1163">
        <v>38</v>
      </c>
      <c r="D1163">
        <v>121</v>
      </c>
      <c r="E1163">
        <v>2016</v>
      </c>
      <c r="F1163">
        <v>0</v>
      </c>
      <c r="G1163">
        <v>16</v>
      </c>
      <c r="H1163" t="s">
        <v>209</v>
      </c>
      <c r="I1163">
        <v>2012</v>
      </c>
      <c r="J1163">
        <v>2008</v>
      </c>
      <c r="K1163">
        <f>VLOOKUP(E1163,Plan4!$A$4:$E$32,4,0)</f>
        <v>2004</v>
      </c>
      <c r="L1163" t="s">
        <v>192</v>
      </c>
      <c r="M1163">
        <v>46</v>
      </c>
      <c r="N1163">
        <v>104</v>
      </c>
      <c r="O1163">
        <v>36</v>
      </c>
      <c r="P1163">
        <v>112</v>
      </c>
      <c r="Q1163">
        <f t="shared" si="54"/>
        <v>36</v>
      </c>
      <c r="R1163">
        <f t="shared" si="55"/>
        <v>101</v>
      </c>
      <c r="S1163">
        <v>0</v>
      </c>
      <c r="T1163">
        <v>0</v>
      </c>
      <c r="U1163">
        <v>1</v>
      </c>
      <c r="V1163">
        <v>1</v>
      </c>
      <c r="W1163">
        <f t="shared" si="56"/>
        <v>1</v>
      </c>
      <c r="X1163">
        <v>973</v>
      </c>
    </row>
    <row r="1164" spans="1:24" x14ac:dyDescent="0.3">
      <c r="A1164">
        <v>27</v>
      </c>
      <c r="B1164">
        <v>23</v>
      </c>
      <c r="C1164">
        <v>17</v>
      </c>
      <c r="D1164">
        <v>67</v>
      </c>
      <c r="E1164">
        <v>2016</v>
      </c>
      <c r="F1164">
        <v>0</v>
      </c>
      <c r="G1164">
        <v>16</v>
      </c>
      <c r="H1164" t="s">
        <v>213</v>
      </c>
      <c r="I1164">
        <v>2012</v>
      </c>
      <c r="J1164">
        <v>2008</v>
      </c>
      <c r="K1164">
        <f>VLOOKUP(E1164,Plan4!$A$4:$E$32,4,0)</f>
        <v>2004</v>
      </c>
      <c r="L1164" t="s">
        <v>192</v>
      </c>
      <c r="M1164">
        <v>29</v>
      </c>
      <c r="N1164">
        <v>65</v>
      </c>
      <c r="O1164">
        <v>19</v>
      </c>
      <c r="P1164">
        <v>51</v>
      </c>
      <c r="Q1164">
        <f t="shared" si="54"/>
        <v>9</v>
      </c>
      <c r="R1164">
        <f t="shared" si="55"/>
        <v>30</v>
      </c>
      <c r="S1164">
        <v>1</v>
      </c>
      <c r="T1164">
        <v>0</v>
      </c>
      <c r="U1164">
        <v>1</v>
      </c>
      <c r="V1164">
        <v>1</v>
      </c>
      <c r="W1164">
        <f t="shared" si="56"/>
        <v>1</v>
      </c>
      <c r="X1164">
        <v>973</v>
      </c>
    </row>
    <row r="1165" spans="1:24" x14ac:dyDescent="0.3">
      <c r="A1165">
        <v>26</v>
      </c>
      <c r="B1165">
        <v>18</v>
      </c>
      <c r="C1165">
        <v>26</v>
      </c>
      <c r="D1165">
        <v>70</v>
      </c>
      <c r="E1165">
        <v>2016</v>
      </c>
      <c r="F1165">
        <v>0</v>
      </c>
      <c r="G1165">
        <v>8</v>
      </c>
      <c r="H1165" t="s">
        <v>293</v>
      </c>
      <c r="I1165">
        <v>2012</v>
      </c>
      <c r="J1165">
        <v>2008</v>
      </c>
      <c r="K1165">
        <f>VLOOKUP(E1165,Plan4!$A$4:$E$32,4,0)</f>
        <v>2004</v>
      </c>
      <c r="L1165" t="s">
        <v>192</v>
      </c>
      <c r="M1165">
        <v>38</v>
      </c>
      <c r="N1165">
        <v>91</v>
      </c>
      <c r="O1165">
        <v>48</v>
      </c>
      <c r="P1165">
        <v>100</v>
      </c>
      <c r="Q1165">
        <f t="shared" si="54"/>
        <v>32</v>
      </c>
      <c r="R1165">
        <f t="shared" si="55"/>
        <v>63</v>
      </c>
      <c r="S1165">
        <v>0</v>
      </c>
      <c r="T1165">
        <v>0</v>
      </c>
      <c r="U1165">
        <v>1</v>
      </c>
      <c r="V1165">
        <v>1</v>
      </c>
      <c r="W1165">
        <f t="shared" si="56"/>
        <v>1</v>
      </c>
      <c r="X1165">
        <v>973</v>
      </c>
    </row>
    <row r="1166" spans="1:24" x14ac:dyDescent="0.3">
      <c r="A1166">
        <v>19</v>
      </c>
      <c r="B1166">
        <v>17</v>
      </c>
      <c r="C1166">
        <v>20</v>
      </c>
      <c r="D1166">
        <v>56</v>
      </c>
      <c r="E1166">
        <v>2016</v>
      </c>
      <c r="F1166">
        <v>0</v>
      </c>
      <c r="G1166">
        <v>9</v>
      </c>
      <c r="H1166" t="s">
        <v>316</v>
      </c>
      <c r="I1166">
        <v>2012</v>
      </c>
      <c r="J1166">
        <v>2008</v>
      </c>
      <c r="K1166">
        <f>VLOOKUP(E1166,Plan4!$A$4:$E$32,4,0)</f>
        <v>2004</v>
      </c>
      <c r="L1166" t="s">
        <v>192</v>
      </c>
      <c r="M1166">
        <v>20</v>
      </c>
      <c r="N1166">
        <v>68</v>
      </c>
      <c r="O1166">
        <v>24</v>
      </c>
      <c r="P1166">
        <v>60</v>
      </c>
      <c r="Q1166">
        <f t="shared" si="54"/>
        <v>28</v>
      </c>
      <c r="R1166">
        <f t="shared" si="55"/>
        <v>90</v>
      </c>
      <c r="S1166">
        <v>0</v>
      </c>
      <c r="T1166">
        <v>0</v>
      </c>
      <c r="U1166">
        <v>1</v>
      </c>
      <c r="V1166">
        <v>1</v>
      </c>
      <c r="W1166">
        <f t="shared" si="56"/>
        <v>1</v>
      </c>
      <c r="X1166">
        <v>973</v>
      </c>
    </row>
    <row r="1167" spans="1:24" x14ac:dyDescent="0.3">
      <c r="A1167">
        <v>17</v>
      </c>
      <c r="B1167">
        <v>10</v>
      </c>
      <c r="C1167">
        <v>15</v>
      </c>
      <c r="D1167">
        <v>42</v>
      </c>
      <c r="E1167">
        <v>2016</v>
      </c>
      <c r="F1167">
        <v>0</v>
      </c>
      <c r="G1167">
        <v>10</v>
      </c>
      <c r="H1167" t="s">
        <v>211</v>
      </c>
      <c r="I1167">
        <v>2012</v>
      </c>
      <c r="J1167">
        <v>2008</v>
      </c>
      <c r="K1167">
        <f>VLOOKUP(E1167,Plan4!$A$4:$E$32,4,0)</f>
        <v>2004</v>
      </c>
      <c r="L1167" t="s">
        <v>192</v>
      </c>
      <c r="M1167">
        <v>11</v>
      </c>
      <c r="N1167">
        <v>44</v>
      </c>
      <c r="O1167">
        <v>16</v>
      </c>
      <c r="P1167">
        <v>41</v>
      </c>
      <c r="Q1167">
        <f t="shared" si="54"/>
        <v>13</v>
      </c>
      <c r="R1167">
        <f t="shared" si="55"/>
        <v>49</v>
      </c>
      <c r="S1167">
        <v>0</v>
      </c>
      <c r="T1167">
        <v>0</v>
      </c>
      <c r="U1167">
        <v>1</v>
      </c>
      <c r="V1167">
        <v>1</v>
      </c>
      <c r="W1167">
        <f t="shared" si="56"/>
        <v>1</v>
      </c>
      <c r="X1167">
        <v>973</v>
      </c>
    </row>
    <row r="1168" spans="1:24" x14ac:dyDescent="0.3">
      <c r="A1168">
        <v>12</v>
      </c>
      <c r="B1168">
        <v>8</v>
      </c>
      <c r="C1168">
        <v>21</v>
      </c>
      <c r="D1168">
        <v>41</v>
      </c>
      <c r="E1168">
        <v>2016</v>
      </c>
      <c r="F1168">
        <v>0</v>
      </c>
      <c r="G1168">
        <v>8</v>
      </c>
      <c r="H1168" t="s">
        <v>237</v>
      </c>
      <c r="I1168">
        <v>2012</v>
      </c>
      <c r="J1168">
        <v>2008</v>
      </c>
      <c r="K1168">
        <f>VLOOKUP(E1168,Plan4!$A$4:$E$32,4,0)</f>
        <v>2004</v>
      </c>
      <c r="L1168" t="s">
        <v>192</v>
      </c>
      <c r="M1168">
        <v>7</v>
      </c>
      <c r="N1168">
        <v>38</v>
      </c>
      <c r="O1168">
        <v>9</v>
      </c>
      <c r="P1168">
        <v>25</v>
      </c>
      <c r="Q1168">
        <f t="shared" si="54"/>
        <v>16</v>
      </c>
      <c r="R1168">
        <f t="shared" si="55"/>
        <v>37</v>
      </c>
      <c r="S1168">
        <v>0</v>
      </c>
      <c r="T1168">
        <v>0</v>
      </c>
      <c r="U1168">
        <v>1</v>
      </c>
      <c r="V1168">
        <v>1</v>
      </c>
      <c r="W1168">
        <f t="shared" si="56"/>
        <v>1</v>
      </c>
      <c r="X1168">
        <v>973</v>
      </c>
    </row>
    <row r="1169" spans="1:24" x14ac:dyDescent="0.3">
      <c r="A1169">
        <v>10</v>
      </c>
      <c r="B1169">
        <v>18</v>
      </c>
      <c r="C1169">
        <v>14</v>
      </c>
      <c r="D1169">
        <v>42</v>
      </c>
      <c r="E1169">
        <v>2016</v>
      </c>
      <c r="F1169">
        <v>0</v>
      </c>
      <c r="G1169">
        <v>9</v>
      </c>
      <c r="H1169" t="s">
        <v>212</v>
      </c>
      <c r="I1169">
        <v>2012</v>
      </c>
      <c r="J1169">
        <v>2008</v>
      </c>
      <c r="K1169">
        <f>VLOOKUP(E1169,Plan4!$A$4:$E$32,4,0)</f>
        <v>2004</v>
      </c>
      <c r="L1169" t="s">
        <v>192</v>
      </c>
      <c r="M1169">
        <v>11</v>
      </c>
      <c r="N1169">
        <v>35</v>
      </c>
      <c r="O1169">
        <v>7</v>
      </c>
      <c r="P1169">
        <v>43</v>
      </c>
      <c r="Q1169">
        <f t="shared" si="54"/>
        <v>11</v>
      </c>
      <c r="R1169">
        <f t="shared" si="55"/>
        <v>33</v>
      </c>
      <c r="S1169">
        <v>0</v>
      </c>
      <c r="T1169">
        <v>0</v>
      </c>
      <c r="U1169">
        <v>1</v>
      </c>
      <c r="V1169">
        <v>1</v>
      </c>
      <c r="W1169">
        <f t="shared" si="56"/>
        <v>1</v>
      </c>
      <c r="X1169">
        <v>973</v>
      </c>
    </row>
    <row r="1170" spans="1:24" x14ac:dyDescent="0.3">
      <c r="A1170">
        <v>9</v>
      </c>
      <c r="B1170">
        <v>3</v>
      </c>
      <c r="C1170">
        <v>9</v>
      </c>
      <c r="D1170">
        <v>21</v>
      </c>
      <c r="E1170">
        <v>2016</v>
      </c>
      <c r="F1170">
        <v>0</v>
      </c>
      <c r="G1170">
        <v>14</v>
      </c>
      <c r="H1170" t="s">
        <v>259</v>
      </c>
      <c r="I1170">
        <v>2012</v>
      </c>
      <c r="J1170">
        <v>2008</v>
      </c>
      <c r="K1170">
        <f>VLOOKUP(E1170,Plan4!$A$4:$E$32,4,0)</f>
        <v>2004</v>
      </c>
      <c r="L1170" t="s">
        <v>192</v>
      </c>
      <c r="M1170">
        <v>13</v>
      </c>
      <c r="N1170">
        <v>30</v>
      </c>
      <c r="O1170">
        <v>13</v>
      </c>
      <c r="P1170">
        <v>32</v>
      </c>
      <c r="Q1170">
        <f t="shared" si="54"/>
        <v>9</v>
      </c>
      <c r="R1170">
        <f t="shared" si="55"/>
        <v>30</v>
      </c>
      <c r="S1170">
        <v>0</v>
      </c>
      <c r="T1170">
        <v>0</v>
      </c>
      <c r="U1170">
        <v>1</v>
      </c>
      <c r="V1170">
        <v>1</v>
      </c>
      <c r="W1170">
        <f t="shared" si="56"/>
        <v>1</v>
      </c>
      <c r="X1170">
        <v>973</v>
      </c>
    </row>
    <row r="1171" spans="1:24" x14ac:dyDescent="0.3">
      <c r="A1171">
        <v>8</v>
      </c>
      <c r="B1171">
        <v>12</v>
      </c>
      <c r="C1171">
        <v>8</v>
      </c>
      <c r="D1171">
        <v>28</v>
      </c>
      <c r="E1171">
        <v>2016</v>
      </c>
      <c r="F1171">
        <v>0</v>
      </c>
      <c r="G1171">
        <v>8</v>
      </c>
      <c r="H1171" t="s">
        <v>221</v>
      </c>
      <c r="I1171">
        <v>2012</v>
      </c>
      <c r="J1171">
        <v>2008</v>
      </c>
      <c r="K1171">
        <f>VLOOKUP(E1171,Plan4!$A$4:$E$32,4,0)</f>
        <v>2004</v>
      </c>
      <c r="L1171" t="s">
        <v>192</v>
      </c>
      <c r="M1171">
        <v>8</v>
      </c>
      <c r="N1171">
        <v>28</v>
      </c>
      <c r="O1171">
        <v>8</v>
      </c>
      <c r="P1171">
        <v>27</v>
      </c>
      <c r="Q1171">
        <f t="shared" si="54"/>
        <v>10</v>
      </c>
      <c r="R1171">
        <f t="shared" si="55"/>
        <v>32</v>
      </c>
      <c r="S1171">
        <v>0</v>
      </c>
      <c r="T1171">
        <v>0</v>
      </c>
      <c r="U1171">
        <v>1</v>
      </c>
      <c r="V1171">
        <v>1</v>
      </c>
      <c r="W1171">
        <f t="shared" si="56"/>
        <v>1</v>
      </c>
      <c r="X1171">
        <v>973</v>
      </c>
    </row>
    <row r="1172" spans="1:24" x14ac:dyDescent="0.3">
      <c r="A1172">
        <v>8</v>
      </c>
      <c r="B1172">
        <v>11</v>
      </c>
      <c r="C1172">
        <v>10</v>
      </c>
      <c r="D1172">
        <v>29</v>
      </c>
      <c r="E1172">
        <v>2016</v>
      </c>
      <c r="F1172">
        <v>0</v>
      </c>
      <c r="G1172">
        <v>12</v>
      </c>
      <c r="H1172" t="s">
        <v>216</v>
      </c>
      <c r="I1172">
        <v>2012</v>
      </c>
      <c r="J1172">
        <v>2008</v>
      </c>
      <c r="K1172">
        <f>VLOOKUP(E1172,Plan4!$A$4:$E$32,4,0)</f>
        <v>2004</v>
      </c>
      <c r="L1172" t="s">
        <v>192</v>
      </c>
      <c r="M1172">
        <v>8</v>
      </c>
      <c r="N1172">
        <v>35</v>
      </c>
      <c r="O1172">
        <v>14</v>
      </c>
      <c r="P1172">
        <v>46</v>
      </c>
      <c r="Q1172">
        <f t="shared" si="54"/>
        <v>17</v>
      </c>
      <c r="R1172">
        <f t="shared" si="55"/>
        <v>50</v>
      </c>
      <c r="S1172">
        <v>0</v>
      </c>
      <c r="T1172">
        <v>0</v>
      </c>
      <c r="U1172">
        <v>1</v>
      </c>
      <c r="V1172">
        <v>1</v>
      </c>
      <c r="W1172">
        <f t="shared" si="56"/>
        <v>1</v>
      </c>
      <c r="X1172">
        <v>973</v>
      </c>
    </row>
    <row r="1173" spans="1:24" x14ac:dyDescent="0.3">
      <c r="A1173">
        <v>8</v>
      </c>
      <c r="B1173">
        <v>7</v>
      </c>
      <c r="C1173">
        <v>4</v>
      </c>
      <c r="D1173">
        <v>19</v>
      </c>
      <c r="E1173">
        <v>2016</v>
      </c>
      <c r="F1173">
        <v>0</v>
      </c>
      <c r="G1173">
        <v>14</v>
      </c>
      <c r="H1173" t="s">
        <v>226</v>
      </c>
      <c r="I1173">
        <v>2012</v>
      </c>
      <c r="J1173">
        <v>2008</v>
      </c>
      <c r="K1173">
        <f>VLOOKUP(E1173,Plan4!$A$4:$E$32,4,0)</f>
        <v>2004</v>
      </c>
      <c r="L1173" t="s">
        <v>192</v>
      </c>
      <c r="M1173">
        <v>6</v>
      </c>
      <c r="N1173">
        <v>20</v>
      </c>
      <c r="O1173">
        <v>7</v>
      </c>
      <c r="P1173">
        <v>16</v>
      </c>
      <c r="Q1173">
        <f t="shared" si="54"/>
        <v>4</v>
      </c>
      <c r="R1173">
        <f t="shared" si="55"/>
        <v>22</v>
      </c>
      <c r="S1173">
        <v>0</v>
      </c>
      <c r="T1173">
        <v>0</v>
      </c>
      <c r="U1173">
        <v>1</v>
      </c>
      <c r="V1173">
        <v>1</v>
      </c>
      <c r="W1173">
        <f t="shared" si="56"/>
        <v>1</v>
      </c>
      <c r="X1173">
        <v>973</v>
      </c>
    </row>
    <row r="1174" spans="1:24" x14ac:dyDescent="0.3">
      <c r="A1174">
        <v>8</v>
      </c>
      <c r="B1174">
        <v>3</v>
      </c>
      <c r="C1174">
        <v>4</v>
      </c>
      <c r="D1174">
        <v>15</v>
      </c>
      <c r="E1174">
        <v>2016</v>
      </c>
      <c r="F1174">
        <v>0</v>
      </c>
      <c r="G1174">
        <v>10</v>
      </c>
      <c r="H1174" t="s">
        <v>214</v>
      </c>
      <c r="I1174">
        <v>2012</v>
      </c>
      <c r="J1174">
        <v>2008</v>
      </c>
      <c r="K1174">
        <f>VLOOKUP(E1174,Plan4!$A$4:$E$32,4,0)</f>
        <v>2004</v>
      </c>
      <c r="L1174" t="s">
        <v>192</v>
      </c>
      <c r="M1174">
        <v>8</v>
      </c>
      <c r="N1174">
        <v>18</v>
      </c>
      <c r="O1174">
        <v>3</v>
      </c>
      <c r="P1174">
        <v>10</v>
      </c>
      <c r="Q1174">
        <f t="shared" si="54"/>
        <v>8</v>
      </c>
      <c r="R1174">
        <f t="shared" si="55"/>
        <v>17</v>
      </c>
      <c r="S1174">
        <v>0</v>
      </c>
      <c r="T1174">
        <v>0</v>
      </c>
      <c r="U1174">
        <v>1</v>
      </c>
      <c r="V1174">
        <v>1</v>
      </c>
      <c r="W1174">
        <f t="shared" si="56"/>
        <v>1</v>
      </c>
      <c r="X1174">
        <v>973</v>
      </c>
    </row>
    <row r="1175" spans="1:24" x14ac:dyDescent="0.3">
      <c r="A1175">
        <v>7</v>
      </c>
      <c r="B1175">
        <v>6</v>
      </c>
      <c r="C1175">
        <v>6</v>
      </c>
      <c r="D1175">
        <v>19</v>
      </c>
      <c r="E1175">
        <v>2016</v>
      </c>
      <c r="F1175">
        <v>1</v>
      </c>
      <c r="G1175">
        <v>9</v>
      </c>
      <c r="H1175" t="s">
        <v>236</v>
      </c>
      <c r="I1175">
        <v>2012</v>
      </c>
      <c r="J1175">
        <v>2008</v>
      </c>
      <c r="K1175">
        <f>VLOOKUP(E1175,Plan4!$A$4:$E$32,4,0)</f>
        <v>2004</v>
      </c>
      <c r="L1175" t="s">
        <v>192</v>
      </c>
      <c r="M1175">
        <v>3</v>
      </c>
      <c r="N1175">
        <v>17</v>
      </c>
      <c r="O1175">
        <v>3</v>
      </c>
      <c r="P1175">
        <v>17</v>
      </c>
      <c r="Q1175">
        <f t="shared" si="54"/>
        <v>5</v>
      </c>
      <c r="R1175">
        <f t="shared" si="55"/>
        <v>10</v>
      </c>
      <c r="S1175">
        <v>0</v>
      </c>
      <c r="T1175">
        <v>0</v>
      </c>
      <c r="U1175">
        <v>1</v>
      </c>
      <c r="V1175">
        <v>1</v>
      </c>
      <c r="W1175">
        <f t="shared" si="56"/>
        <v>1</v>
      </c>
      <c r="X1175">
        <v>973</v>
      </c>
    </row>
    <row r="1176" spans="1:24" x14ac:dyDescent="0.3">
      <c r="A1176">
        <v>7</v>
      </c>
      <c r="B1176">
        <v>4</v>
      </c>
      <c r="C1176">
        <v>6</v>
      </c>
      <c r="D1176">
        <v>17</v>
      </c>
      <c r="E1176">
        <v>2016</v>
      </c>
      <c r="F1176">
        <v>0</v>
      </c>
      <c r="G1176">
        <v>8</v>
      </c>
      <c r="H1176" t="s">
        <v>224</v>
      </c>
      <c r="I1176">
        <v>2012</v>
      </c>
      <c r="J1176">
        <v>2008</v>
      </c>
      <c r="K1176">
        <f>VLOOKUP(E1176,Plan4!$A$4:$E$32,4,0)</f>
        <v>2004</v>
      </c>
      <c r="L1176" t="s">
        <v>192</v>
      </c>
      <c r="M1176">
        <v>4</v>
      </c>
      <c r="N1176">
        <v>19</v>
      </c>
      <c r="O1176">
        <v>5</v>
      </c>
      <c r="P1176">
        <v>19</v>
      </c>
      <c r="Q1176">
        <f t="shared" si="54"/>
        <v>3</v>
      </c>
      <c r="R1176">
        <f t="shared" si="55"/>
        <v>20</v>
      </c>
      <c r="S1176">
        <v>0</v>
      </c>
      <c r="T1176">
        <v>0</v>
      </c>
      <c r="U1176">
        <v>1</v>
      </c>
      <c r="V1176">
        <v>1</v>
      </c>
      <c r="W1176">
        <f t="shared" si="56"/>
        <v>1</v>
      </c>
      <c r="X1176">
        <v>973</v>
      </c>
    </row>
    <row r="1177" spans="1:24" x14ac:dyDescent="0.3">
      <c r="A1177">
        <v>6</v>
      </c>
      <c r="B1177">
        <v>6</v>
      </c>
      <c r="C1177">
        <v>1</v>
      </c>
      <c r="D1177">
        <v>13</v>
      </c>
      <c r="E1177">
        <v>2016</v>
      </c>
      <c r="F1177">
        <v>0</v>
      </c>
      <c r="G1177">
        <v>8</v>
      </c>
      <c r="H1177" t="s">
        <v>278</v>
      </c>
      <c r="I1177">
        <v>2012</v>
      </c>
      <c r="J1177">
        <v>2008</v>
      </c>
      <c r="K1177">
        <f>VLOOKUP(E1177,Plan4!$A$4:$E$32,4,0)</f>
        <v>2004</v>
      </c>
      <c r="L1177" t="s">
        <v>192</v>
      </c>
      <c r="M1177">
        <v>2</v>
      </c>
      <c r="N1177">
        <v>13</v>
      </c>
      <c r="O1177">
        <v>6</v>
      </c>
      <c r="P1177">
        <v>16</v>
      </c>
      <c r="Q1177">
        <f t="shared" si="54"/>
        <v>1</v>
      </c>
      <c r="R1177">
        <f t="shared" si="55"/>
        <v>7</v>
      </c>
      <c r="S1177">
        <v>0</v>
      </c>
      <c r="T1177">
        <v>0</v>
      </c>
      <c r="U1177">
        <v>1</v>
      </c>
      <c r="V1177">
        <v>1</v>
      </c>
      <c r="W1177">
        <f t="shared" si="56"/>
        <v>1</v>
      </c>
      <c r="X1177">
        <v>973</v>
      </c>
    </row>
    <row r="1178" spans="1:24" x14ac:dyDescent="0.3">
      <c r="A1178">
        <v>6</v>
      </c>
      <c r="B1178">
        <v>3</v>
      </c>
      <c r="C1178">
        <v>2</v>
      </c>
      <c r="D1178">
        <v>11</v>
      </c>
      <c r="E1178">
        <v>2016</v>
      </c>
      <c r="F1178">
        <v>0</v>
      </c>
      <c r="G1178">
        <v>10</v>
      </c>
      <c r="H1178" t="s">
        <v>254</v>
      </c>
      <c r="I1178">
        <v>2012</v>
      </c>
      <c r="J1178">
        <v>2008</v>
      </c>
      <c r="K1178">
        <f>VLOOKUP(E1178,Plan4!$A$4:$E$32,4,0)</f>
        <v>2004</v>
      </c>
      <c r="L1178" t="s">
        <v>192</v>
      </c>
      <c r="M1178">
        <v>4</v>
      </c>
      <c r="N1178">
        <v>12</v>
      </c>
      <c r="O1178">
        <v>5</v>
      </c>
      <c r="P1178">
        <v>11</v>
      </c>
      <c r="Q1178">
        <f t="shared" si="54"/>
        <v>2</v>
      </c>
      <c r="R1178">
        <f t="shared" si="55"/>
        <v>5</v>
      </c>
      <c r="S1178">
        <v>0</v>
      </c>
      <c r="T1178">
        <v>0</v>
      </c>
      <c r="U1178">
        <v>1</v>
      </c>
      <c r="V1178">
        <v>1</v>
      </c>
      <c r="W1178">
        <f t="shared" si="56"/>
        <v>1</v>
      </c>
      <c r="X1178">
        <v>973</v>
      </c>
    </row>
    <row r="1179" spans="1:24" x14ac:dyDescent="0.3">
      <c r="A1179">
        <v>5</v>
      </c>
      <c r="B1179">
        <v>3</v>
      </c>
      <c r="C1179">
        <v>2</v>
      </c>
      <c r="D1179">
        <v>10</v>
      </c>
      <c r="E1179">
        <v>2016</v>
      </c>
      <c r="F1179">
        <v>0</v>
      </c>
      <c r="G1179">
        <v>10</v>
      </c>
      <c r="H1179" t="s">
        <v>310</v>
      </c>
      <c r="I1179">
        <v>2012</v>
      </c>
      <c r="J1179">
        <v>2008</v>
      </c>
      <c r="K1179">
        <f>VLOOKUP(E1179,Plan4!$A$4:$E$32,4,0)</f>
        <v>2004</v>
      </c>
      <c r="L1179" t="s">
        <v>192</v>
      </c>
      <c r="M1179">
        <v>3</v>
      </c>
      <c r="N1179">
        <v>6</v>
      </c>
      <c r="O1179">
        <v>0</v>
      </c>
      <c r="P1179">
        <v>5</v>
      </c>
      <c r="Q1179">
        <f t="shared" si="54"/>
        <v>1</v>
      </c>
      <c r="R1179">
        <f t="shared" si="55"/>
        <v>5</v>
      </c>
      <c r="S1179">
        <v>0</v>
      </c>
      <c r="T1179">
        <v>0</v>
      </c>
      <c r="U1179">
        <v>1</v>
      </c>
      <c r="V1179">
        <v>1</v>
      </c>
      <c r="W1179">
        <f t="shared" si="56"/>
        <v>1</v>
      </c>
      <c r="X1179">
        <v>973</v>
      </c>
    </row>
    <row r="1180" spans="1:24" x14ac:dyDescent="0.3">
      <c r="A1180">
        <v>5</v>
      </c>
      <c r="B1180">
        <v>2</v>
      </c>
      <c r="C1180">
        <v>4</v>
      </c>
      <c r="D1180">
        <v>11</v>
      </c>
      <c r="E1180">
        <v>2016</v>
      </c>
      <c r="F1180">
        <v>0</v>
      </c>
      <c r="G1180">
        <v>7</v>
      </c>
      <c r="H1180" t="s">
        <v>222</v>
      </c>
      <c r="I1180">
        <v>2012</v>
      </c>
      <c r="J1180">
        <v>2008</v>
      </c>
      <c r="K1180">
        <f>VLOOKUP(E1180,Plan4!$A$4:$E$32,4,0)</f>
        <v>2004</v>
      </c>
      <c r="L1180" t="s">
        <v>192</v>
      </c>
      <c r="M1180">
        <v>5</v>
      </c>
      <c r="N1180">
        <v>15</v>
      </c>
      <c r="O1180">
        <v>3</v>
      </c>
      <c r="P1180">
        <v>30</v>
      </c>
      <c r="Q1180">
        <f t="shared" si="54"/>
        <v>9</v>
      </c>
      <c r="R1180">
        <f t="shared" si="55"/>
        <v>27</v>
      </c>
      <c r="S1180">
        <v>0</v>
      </c>
      <c r="T1180">
        <v>0</v>
      </c>
      <c r="U1180">
        <v>1</v>
      </c>
      <c r="V1180">
        <v>1</v>
      </c>
      <c r="W1180">
        <f t="shared" si="56"/>
        <v>1</v>
      </c>
      <c r="X1180">
        <v>973</v>
      </c>
    </row>
    <row r="1181" spans="1:24" x14ac:dyDescent="0.3">
      <c r="A1181">
        <v>4</v>
      </c>
      <c r="B1181">
        <v>9</v>
      </c>
      <c r="C1181">
        <v>5</v>
      </c>
      <c r="D1181">
        <v>18</v>
      </c>
      <c r="E1181">
        <v>2016</v>
      </c>
      <c r="F1181">
        <v>0</v>
      </c>
      <c r="G1181">
        <v>14</v>
      </c>
      <c r="H1181" t="s">
        <v>240</v>
      </c>
      <c r="I1181">
        <v>2012</v>
      </c>
      <c r="J1181">
        <v>2008</v>
      </c>
      <c r="K1181">
        <f>VLOOKUP(E1181,Plan4!$A$4:$E$32,4,0)</f>
        <v>2004</v>
      </c>
      <c r="L1181" t="s">
        <v>192</v>
      </c>
      <c r="M1181">
        <v>6</v>
      </c>
      <c r="N1181">
        <v>13</v>
      </c>
      <c r="O1181">
        <v>3</v>
      </c>
      <c r="P1181">
        <v>9</v>
      </c>
      <c r="Q1181">
        <f t="shared" si="54"/>
        <v>3</v>
      </c>
      <c r="R1181">
        <f t="shared" si="55"/>
        <v>5</v>
      </c>
      <c r="S1181">
        <v>0</v>
      </c>
      <c r="T1181">
        <v>0</v>
      </c>
      <c r="U1181">
        <v>1</v>
      </c>
      <c r="V1181">
        <v>1</v>
      </c>
      <c r="W1181">
        <f t="shared" si="56"/>
        <v>1</v>
      </c>
      <c r="X1181">
        <v>973</v>
      </c>
    </row>
    <row r="1182" spans="1:24" x14ac:dyDescent="0.3">
      <c r="A1182">
        <v>4</v>
      </c>
      <c r="B1182">
        <v>3</v>
      </c>
      <c r="C1182">
        <v>15</v>
      </c>
      <c r="D1182">
        <v>22</v>
      </c>
      <c r="E1182">
        <v>2016</v>
      </c>
      <c r="F1182">
        <v>0</v>
      </c>
      <c r="G1182">
        <v>9</v>
      </c>
      <c r="H1182" t="s">
        <v>223</v>
      </c>
      <c r="I1182">
        <v>2012</v>
      </c>
      <c r="J1182">
        <v>2008</v>
      </c>
      <c r="K1182">
        <f>VLOOKUP(E1182,Plan4!$A$4:$E$32,4,0)</f>
        <v>2004</v>
      </c>
      <c r="L1182" t="s">
        <v>192</v>
      </c>
      <c r="M1182">
        <v>2</v>
      </c>
      <c r="N1182">
        <v>18</v>
      </c>
      <c r="O1182">
        <v>3</v>
      </c>
      <c r="P1182">
        <v>20</v>
      </c>
      <c r="Q1182">
        <f t="shared" si="54"/>
        <v>3</v>
      </c>
      <c r="R1182">
        <f t="shared" si="55"/>
        <v>12</v>
      </c>
      <c r="S1182">
        <v>0</v>
      </c>
      <c r="T1182">
        <v>0</v>
      </c>
      <c r="U1182">
        <v>1</v>
      </c>
      <c r="V1182">
        <v>1</v>
      </c>
      <c r="W1182">
        <f t="shared" si="56"/>
        <v>1</v>
      </c>
      <c r="X1182">
        <v>973</v>
      </c>
    </row>
    <row r="1183" spans="1:24" x14ac:dyDescent="0.3">
      <c r="A1183">
        <v>4</v>
      </c>
      <c r="B1183">
        <v>2</v>
      </c>
      <c r="C1183">
        <v>7</v>
      </c>
      <c r="D1183">
        <v>13</v>
      </c>
      <c r="E1183">
        <v>2016</v>
      </c>
      <c r="F1183">
        <v>0</v>
      </c>
      <c r="G1183">
        <v>13</v>
      </c>
      <c r="H1183" t="s">
        <v>327</v>
      </c>
      <c r="I1183">
        <v>2012</v>
      </c>
      <c r="J1183">
        <v>2008</v>
      </c>
      <c r="K1183">
        <f>VLOOKUP(E1183,Plan4!$A$4:$E$32,4,0)</f>
        <v>2004</v>
      </c>
      <c r="L1183" t="s">
        <v>192</v>
      </c>
      <c r="M1183">
        <v>0</v>
      </c>
      <c r="N1183">
        <v>3</v>
      </c>
      <c r="O1183">
        <v>0</v>
      </c>
      <c r="P1183">
        <v>4</v>
      </c>
      <c r="Q1183">
        <f t="shared" si="54"/>
        <v>2</v>
      </c>
      <c r="R1183">
        <f t="shared" si="55"/>
        <v>5</v>
      </c>
      <c r="S1183">
        <v>0</v>
      </c>
      <c r="T1183">
        <v>0</v>
      </c>
      <c r="U1183">
        <v>1</v>
      </c>
      <c r="V1183">
        <v>1</v>
      </c>
      <c r="W1183">
        <f t="shared" si="56"/>
        <v>1</v>
      </c>
      <c r="X1183">
        <v>973</v>
      </c>
    </row>
    <row r="1184" spans="1:24" x14ac:dyDescent="0.3">
      <c r="A1184">
        <v>3</v>
      </c>
      <c r="B1184">
        <v>5</v>
      </c>
      <c r="C1184">
        <v>10</v>
      </c>
      <c r="D1184">
        <v>18</v>
      </c>
      <c r="E1184">
        <v>2016</v>
      </c>
      <c r="F1184">
        <v>0</v>
      </c>
      <c r="G1184">
        <v>13</v>
      </c>
      <c r="H1184" t="s">
        <v>319</v>
      </c>
      <c r="I1184">
        <v>2012</v>
      </c>
      <c r="J1184">
        <v>2008</v>
      </c>
      <c r="K1184">
        <f>VLOOKUP(E1184,Plan4!$A$4:$E$32,4,0)</f>
        <v>2004</v>
      </c>
      <c r="L1184" t="s">
        <v>192</v>
      </c>
      <c r="M1184">
        <v>3</v>
      </c>
      <c r="N1184">
        <v>11</v>
      </c>
      <c r="O1184">
        <v>2</v>
      </c>
      <c r="P1184">
        <v>9</v>
      </c>
      <c r="Q1184">
        <f t="shared" si="54"/>
        <v>1</v>
      </c>
      <c r="R1184">
        <f t="shared" si="55"/>
        <v>8</v>
      </c>
      <c r="S1184">
        <v>0</v>
      </c>
      <c r="T1184">
        <v>0</v>
      </c>
      <c r="U1184">
        <v>1</v>
      </c>
      <c r="V1184">
        <v>1</v>
      </c>
      <c r="W1184">
        <f t="shared" si="56"/>
        <v>1</v>
      </c>
      <c r="X1184">
        <v>973</v>
      </c>
    </row>
    <row r="1185" spans="1:24" x14ac:dyDescent="0.3">
      <c r="A1185">
        <v>3</v>
      </c>
      <c r="B1185">
        <v>2</v>
      </c>
      <c r="C1185">
        <v>3</v>
      </c>
      <c r="D1185">
        <v>8</v>
      </c>
      <c r="E1185">
        <v>2016</v>
      </c>
      <c r="F1185">
        <v>0</v>
      </c>
      <c r="G1185">
        <v>11</v>
      </c>
      <c r="H1185" t="s">
        <v>286</v>
      </c>
      <c r="I1185">
        <v>2012</v>
      </c>
      <c r="J1185">
        <v>2008</v>
      </c>
      <c r="K1185">
        <f>VLOOKUP(E1185,Plan4!$A$4:$E$32,4,0)</f>
        <v>2004</v>
      </c>
      <c r="L1185" t="s">
        <v>192</v>
      </c>
      <c r="M1185">
        <v>1</v>
      </c>
      <c r="N1185">
        <v>9</v>
      </c>
      <c r="O1185">
        <v>0</v>
      </c>
      <c r="P1185">
        <v>3</v>
      </c>
      <c r="Q1185">
        <f t="shared" si="54"/>
        <v>0</v>
      </c>
      <c r="R1185">
        <f t="shared" si="55"/>
        <v>2</v>
      </c>
      <c r="S1185">
        <v>0</v>
      </c>
      <c r="T1185">
        <v>0</v>
      </c>
      <c r="U1185">
        <v>1</v>
      </c>
      <c r="V1185">
        <v>1</v>
      </c>
      <c r="W1185">
        <f t="shared" si="56"/>
        <v>1</v>
      </c>
      <c r="X1185">
        <v>973</v>
      </c>
    </row>
    <row r="1186" spans="1:24" x14ac:dyDescent="0.3">
      <c r="A1186">
        <v>3</v>
      </c>
      <c r="B1186">
        <v>2</v>
      </c>
      <c r="C1186">
        <v>2</v>
      </c>
      <c r="D1186">
        <v>7</v>
      </c>
      <c r="E1186">
        <v>2016</v>
      </c>
      <c r="F1186">
        <v>0</v>
      </c>
      <c r="G1186">
        <v>14</v>
      </c>
      <c r="H1186" t="s">
        <v>218</v>
      </c>
      <c r="I1186">
        <v>2012</v>
      </c>
      <c r="J1186">
        <v>2008</v>
      </c>
      <c r="K1186">
        <f>VLOOKUP(E1186,Plan4!$A$4:$E$32,4,0)</f>
        <v>2004</v>
      </c>
      <c r="L1186" t="s">
        <v>192</v>
      </c>
      <c r="M1186">
        <v>2</v>
      </c>
      <c r="N1186">
        <v>4</v>
      </c>
      <c r="O1186">
        <v>2</v>
      </c>
      <c r="P1186">
        <v>7</v>
      </c>
      <c r="Q1186">
        <f t="shared" si="54"/>
        <v>1</v>
      </c>
      <c r="R1186">
        <f t="shared" si="55"/>
        <v>5</v>
      </c>
      <c r="S1186">
        <v>0</v>
      </c>
      <c r="T1186">
        <v>0</v>
      </c>
      <c r="U1186">
        <v>1</v>
      </c>
      <c r="V1186">
        <v>1</v>
      </c>
      <c r="W1186">
        <f t="shared" si="56"/>
        <v>1</v>
      </c>
      <c r="X1186">
        <v>973</v>
      </c>
    </row>
    <row r="1187" spans="1:24" x14ac:dyDescent="0.3">
      <c r="A1187">
        <v>3</v>
      </c>
      <c r="B1187">
        <v>1</v>
      </c>
      <c r="C1187">
        <v>4</v>
      </c>
      <c r="D1187">
        <v>8</v>
      </c>
      <c r="E1187">
        <v>2016</v>
      </c>
      <c r="F1187">
        <v>0</v>
      </c>
      <c r="G1187">
        <v>7</v>
      </c>
      <c r="H1187" t="s">
        <v>260</v>
      </c>
      <c r="I1187">
        <v>2012</v>
      </c>
      <c r="J1187">
        <v>2008</v>
      </c>
      <c r="K1187">
        <f>VLOOKUP(E1187,Plan4!$A$4:$E$32,4,0)</f>
        <v>2004</v>
      </c>
      <c r="L1187" t="s">
        <v>192</v>
      </c>
      <c r="M1187">
        <v>7</v>
      </c>
      <c r="N1187">
        <v>13</v>
      </c>
      <c r="O1187">
        <v>1</v>
      </c>
      <c r="P1187">
        <v>2</v>
      </c>
      <c r="Q1187">
        <f t="shared" si="54"/>
        <v>2</v>
      </c>
      <c r="R1187">
        <f t="shared" si="55"/>
        <v>6</v>
      </c>
      <c r="S1187">
        <v>0</v>
      </c>
      <c r="T1187">
        <v>0</v>
      </c>
      <c r="U1187">
        <v>1</v>
      </c>
      <c r="V1187">
        <v>1</v>
      </c>
      <c r="W1187">
        <f t="shared" si="56"/>
        <v>1</v>
      </c>
      <c r="X1187">
        <v>973</v>
      </c>
    </row>
    <row r="1188" spans="1:24" x14ac:dyDescent="0.3">
      <c r="A1188">
        <v>3</v>
      </c>
      <c r="B1188">
        <v>1</v>
      </c>
      <c r="C1188">
        <v>2</v>
      </c>
      <c r="D1188">
        <v>6</v>
      </c>
      <c r="E1188">
        <v>2016</v>
      </c>
      <c r="F1188">
        <v>0</v>
      </c>
      <c r="G1188">
        <v>9</v>
      </c>
      <c r="H1188" t="s">
        <v>210</v>
      </c>
      <c r="I1188">
        <v>2012</v>
      </c>
      <c r="J1188">
        <v>2008</v>
      </c>
      <c r="K1188">
        <f>VLOOKUP(E1188,Plan4!$A$4:$E$32,4,0)</f>
        <v>2004</v>
      </c>
      <c r="L1188" t="s">
        <v>192</v>
      </c>
      <c r="M1188">
        <v>0</v>
      </c>
      <c r="N1188">
        <v>2</v>
      </c>
      <c r="O1188">
        <v>0</v>
      </c>
      <c r="P1188">
        <v>3</v>
      </c>
      <c r="Q1188">
        <f t="shared" si="54"/>
        <v>6</v>
      </c>
      <c r="R1188">
        <f t="shared" si="55"/>
        <v>16</v>
      </c>
      <c r="S1188">
        <v>0</v>
      </c>
      <c r="T1188">
        <v>0</v>
      </c>
      <c r="U1188">
        <v>1</v>
      </c>
      <c r="V1188">
        <v>1</v>
      </c>
      <c r="W1188">
        <f t="shared" si="56"/>
        <v>1</v>
      </c>
      <c r="X1188">
        <v>973</v>
      </c>
    </row>
    <row r="1189" spans="1:24" x14ac:dyDescent="0.3">
      <c r="A1189">
        <v>3</v>
      </c>
      <c r="B1189">
        <v>1</v>
      </c>
      <c r="C1189">
        <v>0</v>
      </c>
      <c r="D1189">
        <v>4</v>
      </c>
      <c r="E1189">
        <v>2016</v>
      </c>
      <c r="F1189">
        <v>0</v>
      </c>
      <c r="G1189">
        <v>12</v>
      </c>
      <c r="H1189" t="s">
        <v>242</v>
      </c>
      <c r="I1189">
        <v>2012</v>
      </c>
      <c r="J1189">
        <v>2008</v>
      </c>
      <c r="K1189">
        <f>VLOOKUP(E1189,Plan4!$A$4:$E$32,4,0)</f>
        <v>2004</v>
      </c>
      <c r="L1189" t="s">
        <v>192</v>
      </c>
      <c r="M1189">
        <v>1</v>
      </c>
      <c r="N1189">
        <v>4</v>
      </c>
      <c r="O1189">
        <v>2</v>
      </c>
      <c r="P1189">
        <v>6</v>
      </c>
      <c r="Q1189">
        <f t="shared" si="54"/>
        <v>2</v>
      </c>
      <c r="R1189">
        <f t="shared" si="55"/>
        <v>6</v>
      </c>
      <c r="S1189">
        <v>0</v>
      </c>
      <c r="T1189">
        <v>0</v>
      </c>
      <c r="U1189">
        <v>1</v>
      </c>
      <c r="V1189">
        <v>1</v>
      </c>
      <c r="W1189">
        <f t="shared" si="56"/>
        <v>1</v>
      </c>
      <c r="X1189">
        <v>973</v>
      </c>
    </row>
    <row r="1190" spans="1:24" x14ac:dyDescent="0.3">
      <c r="A1190">
        <v>2</v>
      </c>
      <c r="B1190">
        <v>6</v>
      </c>
      <c r="C1190">
        <v>7</v>
      </c>
      <c r="D1190">
        <v>15</v>
      </c>
      <c r="E1190">
        <v>2016</v>
      </c>
      <c r="F1190">
        <v>0</v>
      </c>
      <c r="G1190">
        <v>10</v>
      </c>
      <c r="H1190" t="s">
        <v>217</v>
      </c>
      <c r="I1190">
        <v>2012</v>
      </c>
      <c r="J1190">
        <v>2008</v>
      </c>
      <c r="K1190">
        <f>VLOOKUP(E1190,Plan4!$A$4:$E$32,4,0)</f>
        <v>2004</v>
      </c>
      <c r="L1190" t="s">
        <v>192</v>
      </c>
      <c r="M1190">
        <v>2</v>
      </c>
      <c r="N1190">
        <v>9</v>
      </c>
      <c r="O1190">
        <v>2</v>
      </c>
      <c r="P1190">
        <v>7</v>
      </c>
      <c r="Q1190">
        <f t="shared" si="54"/>
        <v>2</v>
      </c>
      <c r="R1190">
        <f t="shared" si="55"/>
        <v>8</v>
      </c>
      <c r="S1190">
        <v>0</v>
      </c>
      <c r="T1190">
        <v>0</v>
      </c>
      <c r="U1190">
        <v>1</v>
      </c>
      <c r="V1190">
        <v>1</v>
      </c>
      <c r="W1190">
        <f t="shared" si="56"/>
        <v>1</v>
      </c>
      <c r="X1190">
        <v>973</v>
      </c>
    </row>
    <row r="1191" spans="1:24" x14ac:dyDescent="0.3">
      <c r="A1191">
        <v>2</v>
      </c>
      <c r="B1191">
        <v>6</v>
      </c>
      <c r="C1191">
        <v>3</v>
      </c>
      <c r="D1191">
        <v>11</v>
      </c>
      <c r="E1191">
        <v>2016</v>
      </c>
      <c r="F1191">
        <v>0</v>
      </c>
      <c r="G1191">
        <v>9</v>
      </c>
      <c r="H1191" t="s">
        <v>230</v>
      </c>
      <c r="I1191">
        <v>2012</v>
      </c>
      <c r="J1191">
        <v>2008</v>
      </c>
      <c r="K1191">
        <f>VLOOKUP(E1191,Plan4!$A$4:$E$32,4,0)</f>
        <v>2004</v>
      </c>
      <c r="L1191" t="s">
        <v>192</v>
      </c>
      <c r="M1191">
        <v>1</v>
      </c>
      <c r="N1191">
        <v>8</v>
      </c>
      <c r="O1191">
        <v>0</v>
      </c>
      <c r="P1191">
        <v>5</v>
      </c>
      <c r="Q1191">
        <f t="shared" si="54"/>
        <v>4</v>
      </c>
      <c r="R1191">
        <f t="shared" si="55"/>
        <v>7</v>
      </c>
      <c r="S1191">
        <v>0</v>
      </c>
      <c r="T1191">
        <v>0</v>
      </c>
      <c r="U1191">
        <v>1</v>
      </c>
      <c r="V1191">
        <v>1</v>
      </c>
      <c r="W1191">
        <f t="shared" si="56"/>
        <v>1</v>
      </c>
      <c r="X1191">
        <v>973</v>
      </c>
    </row>
    <row r="1192" spans="1:24" x14ac:dyDescent="0.3">
      <c r="A1192">
        <v>2</v>
      </c>
      <c r="B1192">
        <v>6</v>
      </c>
      <c r="C1192">
        <v>2</v>
      </c>
      <c r="D1192">
        <v>10</v>
      </c>
      <c r="E1192">
        <v>2016</v>
      </c>
      <c r="F1192">
        <v>0</v>
      </c>
      <c r="G1192">
        <v>15</v>
      </c>
      <c r="H1192" t="s">
        <v>234</v>
      </c>
      <c r="I1192">
        <v>2012</v>
      </c>
      <c r="J1192">
        <v>2008</v>
      </c>
      <c r="K1192">
        <f>VLOOKUP(E1192,Plan4!$A$4:$E$32,4,0)</f>
        <v>2004</v>
      </c>
      <c r="L1192" t="s">
        <v>192</v>
      </c>
      <c r="M1192">
        <v>4</v>
      </c>
      <c r="N1192">
        <v>6</v>
      </c>
      <c r="O1192">
        <v>0</v>
      </c>
      <c r="P1192">
        <v>1</v>
      </c>
      <c r="Q1192">
        <f t="shared" si="54"/>
        <v>1</v>
      </c>
      <c r="R1192">
        <f t="shared" si="55"/>
        <v>6</v>
      </c>
      <c r="S1192">
        <v>0</v>
      </c>
      <c r="T1192">
        <v>0</v>
      </c>
      <c r="U1192">
        <v>1</v>
      </c>
      <c r="V1192">
        <v>1</v>
      </c>
      <c r="W1192">
        <f t="shared" si="56"/>
        <v>1</v>
      </c>
      <c r="X1192">
        <v>973</v>
      </c>
    </row>
    <row r="1193" spans="1:24" x14ac:dyDescent="0.3">
      <c r="A1193">
        <v>2</v>
      </c>
      <c r="B1193">
        <v>5</v>
      </c>
      <c r="C1193">
        <v>4</v>
      </c>
      <c r="D1193">
        <v>11</v>
      </c>
      <c r="E1193">
        <v>2016</v>
      </c>
      <c r="F1193">
        <v>0</v>
      </c>
      <c r="G1193">
        <v>10</v>
      </c>
      <c r="H1193" t="s">
        <v>317</v>
      </c>
      <c r="I1193">
        <v>2012</v>
      </c>
      <c r="J1193">
        <v>2008</v>
      </c>
      <c r="K1193">
        <f>VLOOKUP(E1193,Plan4!$A$4:$E$32,4,0)</f>
        <v>2004</v>
      </c>
      <c r="L1193" t="s">
        <v>192</v>
      </c>
      <c r="M1193">
        <v>5</v>
      </c>
      <c r="N1193">
        <v>19</v>
      </c>
      <c r="O1193">
        <v>7</v>
      </c>
      <c r="P1193">
        <v>22</v>
      </c>
      <c r="Q1193">
        <f t="shared" si="54"/>
        <v>8</v>
      </c>
      <c r="R1193">
        <f t="shared" si="55"/>
        <v>22</v>
      </c>
      <c r="S1193">
        <v>0</v>
      </c>
      <c r="T1193">
        <v>0</v>
      </c>
      <c r="U1193">
        <v>1</v>
      </c>
      <c r="V1193">
        <v>1</v>
      </c>
      <c r="W1193">
        <f t="shared" si="56"/>
        <v>1</v>
      </c>
      <c r="X1193">
        <v>973</v>
      </c>
    </row>
    <row r="1194" spans="1:24" x14ac:dyDescent="0.3">
      <c r="A1194">
        <v>2</v>
      </c>
      <c r="B1194">
        <v>4</v>
      </c>
      <c r="C1194">
        <v>2</v>
      </c>
      <c r="D1194">
        <v>8</v>
      </c>
      <c r="E1194">
        <v>2016</v>
      </c>
      <c r="F1194">
        <v>0</v>
      </c>
      <c r="G1194">
        <v>9</v>
      </c>
      <c r="H1194" t="s">
        <v>344</v>
      </c>
      <c r="I1194">
        <v>2012</v>
      </c>
      <c r="J1194">
        <v>2008</v>
      </c>
      <c r="K1194">
        <f>VLOOKUP(E1194,Plan4!$A$4:$E$32,4,0)</f>
        <v>2004</v>
      </c>
      <c r="L1194" t="s">
        <v>192</v>
      </c>
      <c r="M1194">
        <v>1</v>
      </c>
      <c r="N1194">
        <v>4</v>
      </c>
      <c r="O1194">
        <v>0</v>
      </c>
      <c r="P1194">
        <v>3</v>
      </c>
      <c r="Q1194">
        <f t="shared" si="54"/>
        <v>0</v>
      </c>
      <c r="R1194">
        <f t="shared" si="55"/>
        <v>0</v>
      </c>
      <c r="S1194">
        <v>0</v>
      </c>
      <c r="T1194">
        <v>0</v>
      </c>
      <c r="U1194">
        <v>1</v>
      </c>
      <c r="V1194">
        <v>1</v>
      </c>
      <c r="W1194">
        <f t="shared" si="56"/>
        <v>0</v>
      </c>
      <c r="X1194">
        <v>973</v>
      </c>
    </row>
    <row r="1195" spans="1:24" x14ac:dyDescent="0.3">
      <c r="A1195">
        <v>2</v>
      </c>
      <c r="B1195">
        <v>3</v>
      </c>
      <c r="C1195">
        <v>6</v>
      </c>
      <c r="D1195">
        <v>11</v>
      </c>
      <c r="E1195">
        <v>2016</v>
      </c>
      <c r="F1195">
        <v>0</v>
      </c>
      <c r="G1195">
        <v>9</v>
      </c>
      <c r="H1195" t="s">
        <v>244</v>
      </c>
      <c r="I1195">
        <v>2012</v>
      </c>
      <c r="J1195">
        <v>2008</v>
      </c>
      <c r="K1195">
        <f>VLOOKUP(E1195,Plan4!$A$4:$E$32,4,0)</f>
        <v>2004</v>
      </c>
      <c r="L1195" t="s">
        <v>192</v>
      </c>
      <c r="M1195">
        <v>3</v>
      </c>
      <c r="N1195">
        <v>11</v>
      </c>
      <c r="O1195">
        <v>4</v>
      </c>
      <c r="P1195">
        <v>11</v>
      </c>
      <c r="Q1195">
        <f t="shared" si="54"/>
        <v>3</v>
      </c>
      <c r="R1195">
        <f t="shared" si="55"/>
        <v>10</v>
      </c>
      <c r="S1195">
        <v>0</v>
      </c>
      <c r="T1195">
        <v>0</v>
      </c>
      <c r="U1195">
        <v>1</v>
      </c>
      <c r="V1195">
        <v>1</v>
      </c>
      <c r="W1195">
        <f t="shared" si="56"/>
        <v>1</v>
      </c>
      <c r="X1195">
        <v>973</v>
      </c>
    </row>
    <row r="1196" spans="1:24" x14ac:dyDescent="0.3">
      <c r="A1196">
        <v>2</v>
      </c>
      <c r="B1196">
        <v>3</v>
      </c>
      <c r="C1196">
        <v>2</v>
      </c>
      <c r="D1196">
        <v>7</v>
      </c>
      <c r="E1196">
        <v>2016</v>
      </c>
      <c r="F1196">
        <v>0</v>
      </c>
      <c r="G1196">
        <v>14</v>
      </c>
      <c r="H1196" t="s">
        <v>285</v>
      </c>
      <c r="I1196">
        <v>2012</v>
      </c>
      <c r="J1196">
        <v>2008</v>
      </c>
      <c r="K1196">
        <f>VLOOKUP(E1196,Plan4!$A$4:$E$32,4,0)</f>
        <v>2004</v>
      </c>
      <c r="L1196" t="s">
        <v>192</v>
      </c>
      <c r="M1196">
        <v>4</v>
      </c>
      <c r="N1196">
        <v>7</v>
      </c>
      <c r="O1196">
        <v>2</v>
      </c>
      <c r="P1196">
        <v>6</v>
      </c>
      <c r="Q1196">
        <f t="shared" si="54"/>
        <v>0</v>
      </c>
      <c r="R1196">
        <f t="shared" si="55"/>
        <v>5</v>
      </c>
      <c r="S1196">
        <v>0</v>
      </c>
      <c r="T1196">
        <v>0</v>
      </c>
      <c r="U1196">
        <v>1</v>
      </c>
      <c r="V1196">
        <v>1</v>
      </c>
      <c r="W1196">
        <f t="shared" si="56"/>
        <v>1</v>
      </c>
      <c r="X1196">
        <v>973</v>
      </c>
    </row>
    <row r="1197" spans="1:24" x14ac:dyDescent="0.3">
      <c r="A1197">
        <v>2</v>
      </c>
      <c r="B1197">
        <v>2</v>
      </c>
      <c r="C1197">
        <v>2</v>
      </c>
      <c r="D1197">
        <v>6</v>
      </c>
      <c r="E1197">
        <v>2016</v>
      </c>
      <c r="F1197">
        <v>0</v>
      </c>
      <c r="G1197">
        <v>10</v>
      </c>
      <c r="H1197" t="s">
        <v>220</v>
      </c>
      <c r="I1197">
        <v>2012</v>
      </c>
      <c r="J1197">
        <v>2008</v>
      </c>
      <c r="K1197">
        <f>VLOOKUP(E1197,Plan4!$A$4:$E$32,4,0)</f>
        <v>2004</v>
      </c>
      <c r="L1197" t="s">
        <v>192</v>
      </c>
      <c r="M1197">
        <v>0</v>
      </c>
      <c r="N1197">
        <v>3</v>
      </c>
      <c r="O1197">
        <v>2</v>
      </c>
      <c r="P1197">
        <v>2</v>
      </c>
      <c r="Q1197">
        <f t="shared" si="54"/>
        <v>1</v>
      </c>
      <c r="R1197">
        <f t="shared" si="55"/>
        <v>3</v>
      </c>
      <c r="S1197">
        <v>0</v>
      </c>
      <c r="T1197">
        <v>0</v>
      </c>
      <c r="U1197">
        <v>1</v>
      </c>
      <c r="V1197">
        <v>1</v>
      </c>
      <c r="W1197">
        <f t="shared" si="56"/>
        <v>1</v>
      </c>
      <c r="X1197">
        <v>973</v>
      </c>
    </row>
    <row r="1198" spans="1:24" x14ac:dyDescent="0.3">
      <c r="A1198">
        <v>2</v>
      </c>
      <c r="B1198">
        <v>2</v>
      </c>
      <c r="C1198">
        <v>2</v>
      </c>
      <c r="D1198">
        <v>6</v>
      </c>
      <c r="E1198">
        <v>2016</v>
      </c>
      <c r="F1198">
        <v>0</v>
      </c>
      <c r="G1198">
        <v>11</v>
      </c>
      <c r="H1198" t="s">
        <v>289</v>
      </c>
      <c r="I1198">
        <v>2012</v>
      </c>
      <c r="J1198">
        <v>2008</v>
      </c>
      <c r="K1198">
        <f>VLOOKUP(E1198,Plan4!$A$4:$E$32,4,0)</f>
        <v>2004</v>
      </c>
      <c r="L1198" t="s">
        <v>192</v>
      </c>
      <c r="M1198">
        <v>0</v>
      </c>
      <c r="N1198">
        <v>4</v>
      </c>
      <c r="O1198">
        <v>2</v>
      </c>
      <c r="P1198">
        <v>6</v>
      </c>
      <c r="Q1198">
        <f t="shared" si="54"/>
        <v>3</v>
      </c>
      <c r="R1198">
        <f t="shared" si="55"/>
        <v>8</v>
      </c>
      <c r="S1198">
        <v>0</v>
      </c>
      <c r="T1198">
        <v>0</v>
      </c>
      <c r="U1198">
        <v>1</v>
      </c>
      <c r="V1198">
        <v>1</v>
      </c>
      <c r="W1198">
        <f t="shared" si="56"/>
        <v>1</v>
      </c>
      <c r="X1198">
        <v>973</v>
      </c>
    </row>
    <row r="1199" spans="1:24" x14ac:dyDescent="0.3">
      <c r="A1199">
        <v>2</v>
      </c>
      <c r="B1199">
        <v>2</v>
      </c>
      <c r="C1199">
        <v>0</v>
      </c>
      <c r="D1199">
        <v>4</v>
      </c>
      <c r="E1199">
        <v>2016</v>
      </c>
      <c r="F1199">
        <v>0</v>
      </c>
      <c r="G1199">
        <v>11</v>
      </c>
      <c r="H1199" t="s">
        <v>321</v>
      </c>
      <c r="I1199">
        <v>2012</v>
      </c>
      <c r="J1199">
        <v>2008</v>
      </c>
      <c r="K1199">
        <f>VLOOKUP(E1199,Plan4!$A$4:$E$32,4,0)</f>
        <v>2004</v>
      </c>
      <c r="L1199" t="s">
        <v>192</v>
      </c>
      <c r="M1199">
        <v>0</v>
      </c>
      <c r="N1199">
        <v>4</v>
      </c>
      <c r="O1199">
        <v>3</v>
      </c>
      <c r="P1199">
        <v>6</v>
      </c>
      <c r="Q1199">
        <f t="shared" si="54"/>
        <v>2</v>
      </c>
      <c r="R1199">
        <f t="shared" si="55"/>
        <v>6</v>
      </c>
      <c r="S1199">
        <v>0</v>
      </c>
      <c r="T1199">
        <v>0</v>
      </c>
      <c r="U1199">
        <v>1</v>
      </c>
      <c r="V1199">
        <v>1</v>
      </c>
      <c r="W1199">
        <f t="shared" si="56"/>
        <v>1</v>
      </c>
      <c r="X1199">
        <v>973</v>
      </c>
    </row>
    <row r="1200" spans="1:24" x14ac:dyDescent="0.3">
      <c r="A1200">
        <v>2</v>
      </c>
      <c r="B1200">
        <v>1</v>
      </c>
      <c r="C1200">
        <v>4</v>
      </c>
      <c r="D1200">
        <v>7</v>
      </c>
      <c r="E1200">
        <v>2016</v>
      </c>
      <c r="F1200">
        <v>0</v>
      </c>
      <c r="G1200">
        <v>10</v>
      </c>
      <c r="H1200" t="s">
        <v>330</v>
      </c>
      <c r="I1200">
        <v>2012</v>
      </c>
      <c r="J1200">
        <v>2008</v>
      </c>
      <c r="K1200">
        <f>VLOOKUP(E1200,Plan4!$A$4:$E$32,4,0)</f>
        <v>2004</v>
      </c>
      <c r="L1200" t="s">
        <v>192</v>
      </c>
      <c r="M1200">
        <v>1</v>
      </c>
      <c r="N1200">
        <v>6</v>
      </c>
      <c r="O1200">
        <v>3</v>
      </c>
      <c r="P1200">
        <v>7</v>
      </c>
      <c r="Q1200">
        <f t="shared" si="54"/>
        <v>2</v>
      </c>
      <c r="R1200">
        <f t="shared" si="55"/>
        <v>4</v>
      </c>
      <c r="S1200">
        <v>0</v>
      </c>
      <c r="T1200">
        <v>0</v>
      </c>
      <c r="U1200">
        <v>1</v>
      </c>
      <c r="V1200">
        <v>1</v>
      </c>
      <c r="W1200">
        <f t="shared" si="56"/>
        <v>1</v>
      </c>
      <c r="X1200">
        <v>973</v>
      </c>
    </row>
    <row r="1201" spans="1:24" x14ac:dyDescent="0.3">
      <c r="A1201">
        <v>1</v>
      </c>
      <c r="B1201">
        <v>7</v>
      </c>
      <c r="C1201">
        <v>10</v>
      </c>
      <c r="D1201">
        <v>18</v>
      </c>
      <c r="E1201">
        <v>2016</v>
      </c>
      <c r="F1201">
        <v>0</v>
      </c>
      <c r="G1201">
        <v>13</v>
      </c>
      <c r="H1201" t="s">
        <v>328</v>
      </c>
      <c r="I1201">
        <v>2012</v>
      </c>
      <c r="J1201">
        <v>2008</v>
      </c>
      <c r="K1201">
        <f>VLOOKUP(E1201,Plan4!$A$4:$E$32,4,0)</f>
        <v>2004</v>
      </c>
      <c r="L1201" t="s">
        <v>192</v>
      </c>
      <c r="M1201">
        <v>2</v>
      </c>
      <c r="N1201">
        <v>9</v>
      </c>
      <c r="O1201">
        <v>1</v>
      </c>
      <c r="P1201">
        <v>6</v>
      </c>
      <c r="Q1201">
        <f t="shared" si="54"/>
        <v>1</v>
      </c>
      <c r="R1201">
        <f t="shared" si="55"/>
        <v>5</v>
      </c>
      <c r="S1201">
        <v>0</v>
      </c>
      <c r="T1201">
        <v>0</v>
      </c>
      <c r="U1201">
        <v>1</v>
      </c>
      <c r="V1201">
        <v>1</v>
      </c>
      <c r="W1201">
        <f t="shared" si="56"/>
        <v>1</v>
      </c>
      <c r="X1201">
        <v>973</v>
      </c>
    </row>
    <row r="1202" spans="1:24" x14ac:dyDescent="0.3">
      <c r="A1202">
        <v>1</v>
      </c>
      <c r="B1202">
        <v>4</v>
      </c>
      <c r="C1202">
        <v>4</v>
      </c>
      <c r="D1202">
        <v>9</v>
      </c>
      <c r="E1202">
        <v>2016</v>
      </c>
      <c r="F1202">
        <v>0</v>
      </c>
      <c r="G1202">
        <v>10</v>
      </c>
      <c r="H1202" t="s">
        <v>320</v>
      </c>
      <c r="I1202">
        <v>2012</v>
      </c>
      <c r="J1202">
        <v>2008</v>
      </c>
      <c r="K1202">
        <f>VLOOKUP(E1202,Plan4!$A$4:$E$32,4,0)</f>
        <v>2004</v>
      </c>
      <c r="L1202" t="s">
        <v>192</v>
      </c>
      <c r="M1202">
        <v>2</v>
      </c>
      <c r="N1202">
        <v>10</v>
      </c>
      <c r="O1202">
        <v>3</v>
      </c>
      <c r="P1202">
        <v>14</v>
      </c>
      <c r="Q1202">
        <f t="shared" si="54"/>
        <v>2</v>
      </c>
      <c r="R1202">
        <f t="shared" si="55"/>
        <v>13</v>
      </c>
      <c r="S1202">
        <v>0</v>
      </c>
      <c r="T1202">
        <v>0</v>
      </c>
      <c r="U1202">
        <v>1</v>
      </c>
      <c r="V1202">
        <v>1</v>
      </c>
      <c r="W1202">
        <f t="shared" si="56"/>
        <v>1</v>
      </c>
      <c r="X1202">
        <v>973</v>
      </c>
    </row>
    <row r="1203" spans="1:24" x14ac:dyDescent="0.3">
      <c r="A1203">
        <v>1</v>
      </c>
      <c r="B1203">
        <v>3</v>
      </c>
      <c r="C1203">
        <v>4</v>
      </c>
      <c r="D1203">
        <v>8</v>
      </c>
      <c r="E1203">
        <v>2016</v>
      </c>
      <c r="F1203">
        <v>0</v>
      </c>
      <c r="G1203">
        <v>9</v>
      </c>
      <c r="H1203" t="s">
        <v>253</v>
      </c>
      <c r="I1203">
        <v>2012</v>
      </c>
      <c r="J1203">
        <v>2008</v>
      </c>
      <c r="K1203">
        <f>VLOOKUP(E1203,Plan4!$A$4:$E$32,4,0)</f>
        <v>2004</v>
      </c>
      <c r="L1203" t="s">
        <v>192</v>
      </c>
      <c r="M1203">
        <v>1</v>
      </c>
      <c r="N1203">
        <v>3</v>
      </c>
      <c r="O1203">
        <v>1</v>
      </c>
      <c r="P1203">
        <v>5</v>
      </c>
      <c r="Q1203">
        <f t="shared" si="54"/>
        <v>3</v>
      </c>
      <c r="R1203">
        <f t="shared" si="55"/>
        <v>11</v>
      </c>
      <c r="S1203">
        <v>0</v>
      </c>
      <c r="T1203">
        <v>0</v>
      </c>
      <c r="U1203">
        <v>1</v>
      </c>
      <c r="V1203">
        <v>1</v>
      </c>
      <c r="W1203">
        <f t="shared" si="56"/>
        <v>1</v>
      </c>
      <c r="X1203">
        <v>973</v>
      </c>
    </row>
    <row r="1204" spans="1:24" x14ac:dyDescent="0.3">
      <c r="A1204">
        <v>1</v>
      </c>
      <c r="B1204">
        <v>3</v>
      </c>
      <c r="C1204">
        <v>0</v>
      </c>
      <c r="D1204">
        <v>4</v>
      </c>
      <c r="E1204">
        <v>2016</v>
      </c>
      <c r="F1204">
        <v>0</v>
      </c>
      <c r="G1204">
        <v>10</v>
      </c>
      <c r="H1204" t="s">
        <v>322</v>
      </c>
      <c r="I1204">
        <v>2012</v>
      </c>
      <c r="J1204">
        <v>2008</v>
      </c>
      <c r="K1204">
        <f>VLOOKUP(E1204,Plan4!$A$4:$E$32,4,0)</f>
        <v>2004</v>
      </c>
      <c r="L1204" t="s">
        <v>192</v>
      </c>
      <c r="M1204">
        <v>0</v>
      </c>
      <c r="N1204">
        <v>2</v>
      </c>
      <c r="O1204">
        <v>0</v>
      </c>
      <c r="P1204">
        <v>5</v>
      </c>
      <c r="Q1204">
        <f t="shared" si="54"/>
        <v>0</v>
      </c>
      <c r="R1204">
        <f t="shared" si="55"/>
        <v>0</v>
      </c>
      <c r="S1204">
        <v>0</v>
      </c>
      <c r="T1204">
        <v>0</v>
      </c>
      <c r="U1204">
        <v>1</v>
      </c>
      <c r="V1204">
        <v>1</v>
      </c>
      <c r="W1204">
        <f t="shared" si="56"/>
        <v>0</v>
      </c>
      <c r="X1204">
        <v>973</v>
      </c>
    </row>
    <row r="1205" spans="1:24" x14ac:dyDescent="0.3">
      <c r="A1205">
        <v>1</v>
      </c>
      <c r="B1205">
        <v>2</v>
      </c>
      <c r="C1205">
        <v>7</v>
      </c>
      <c r="D1205">
        <v>10</v>
      </c>
      <c r="E1205">
        <v>2016</v>
      </c>
      <c r="F1205">
        <v>0</v>
      </c>
      <c r="G1205">
        <v>17</v>
      </c>
      <c r="H1205" t="s">
        <v>318</v>
      </c>
      <c r="I1205">
        <v>2012</v>
      </c>
      <c r="J1205">
        <v>2008</v>
      </c>
      <c r="K1205">
        <f>VLOOKUP(E1205,Plan4!$A$4:$E$32,4,0)</f>
        <v>2004</v>
      </c>
      <c r="L1205" t="s">
        <v>192</v>
      </c>
      <c r="M1205">
        <v>4</v>
      </c>
      <c r="N1205">
        <v>11</v>
      </c>
      <c r="O1205">
        <v>3</v>
      </c>
      <c r="P1205">
        <v>7</v>
      </c>
      <c r="Q1205">
        <f t="shared" si="54"/>
        <v>1</v>
      </c>
      <c r="R1205">
        <f t="shared" si="55"/>
        <v>9</v>
      </c>
      <c r="S1205">
        <v>0</v>
      </c>
      <c r="T1205">
        <v>0</v>
      </c>
      <c r="U1205">
        <v>1</v>
      </c>
      <c r="V1205">
        <v>1</v>
      </c>
      <c r="W1205">
        <f t="shared" si="56"/>
        <v>1</v>
      </c>
      <c r="X1205">
        <v>973</v>
      </c>
    </row>
    <row r="1206" spans="1:24" x14ac:dyDescent="0.3">
      <c r="A1206">
        <v>1</v>
      </c>
      <c r="B1206">
        <v>2</v>
      </c>
      <c r="C1206">
        <v>5</v>
      </c>
      <c r="D1206">
        <v>8</v>
      </c>
      <c r="E1206">
        <v>2016</v>
      </c>
      <c r="F1206">
        <v>0</v>
      </c>
      <c r="G1206">
        <v>11</v>
      </c>
      <c r="H1206" t="s">
        <v>270</v>
      </c>
      <c r="I1206">
        <v>2012</v>
      </c>
      <c r="J1206">
        <v>2008</v>
      </c>
      <c r="K1206">
        <f>VLOOKUP(E1206,Plan4!$A$4:$E$32,4,0)</f>
        <v>2004</v>
      </c>
      <c r="L1206" t="s">
        <v>192</v>
      </c>
      <c r="M1206">
        <v>3</v>
      </c>
      <c r="N1206">
        <v>8</v>
      </c>
      <c r="O1206">
        <v>4</v>
      </c>
      <c r="P1206">
        <v>7</v>
      </c>
      <c r="Q1206">
        <f t="shared" si="54"/>
        <v>2</v>
      </c>
      <c r="R1206">
        <f t="shared" si="55"/>
        <v>7</v>
      </c>
      <c r="S1206">
        <v>0</v>
      </c>
      <c r="T1206">
        <v>0</v>
      </c>
      <c r="U1206">
        <v>1</v>
      </c>
      <c r="V1206">
        <v>1</v>
      </c>
      <c r="W1206">
        <f t="shared" si="56"/>
        <v>1</v>
      </c>
      <c r="X1206">
        <v>973</v>
      </c>
    </row>
    <row r="1207" spans="1:24" x14ac:dyDescent="0.3">
      <c r="A1207">
        <v>1</v>
      </c>
      <c r="B1207">
        <v>2</v>
      </c>
      <c r="C1207">
        <v>1</v>
      </c>
      <c r="D1207">
        <v>4</v>
      </c>
      <c r="E1207">
        <v>2016</v>
      </c>
      <c r="F1207">
        <v>0</v>
      </c>
      <c r="G1207">
        <v>11</v>
      </c>
      <c r="H1207" t="s">
        <v>313</v>
      </c>
      <c r="I1207">
        <v>2012</v>
      </c>
      <c r="J1207">
        <v>2008</v>
      </c>
      <c r="K1207">
        <f>VLOOKUP(E1207,Plan4!$A$4:$E$32,4,0)</f>
        <v>2004</v>
      </c>
      <c r="L1207" t="s">
        <v>192</v>
      </c>
      <c r="M1207">
        <v>1</v>
      </c>
      <c r="N1207">
        <v>4</v>
      </c>
      <c r="O1207">
        <v>1</v>
      </c>
      <c r="P1207">
        <v>5</v>
      </c>
      <c r="Q1207">
        <f t="shared" si="54"/>
        <v>0</v>
      </c>
      <c r="R1207">
        <f t="shared" si="55"/>
        <v>4</v>
      </c>
      <c r="S1207">
        <v>0</v>
      </c>
      <c r="T1207">
        <v>0</v>
      </c>
      <c r="U1207">
        <v>1</v>
      </c>
      <c r="V1207">
        <v>1</v>
      </c>
      <c r="W1207">
        <f t="shared" si="56"/>
        <v>1</v>
      </c>
      <c r="X1207">
        <v>973</v>
      </c>
    </row>
    <row r="1208" spans="1:24" x14ac:dyDescent="0.3">
      <c r="A1208">
        <v>1</v>
      </c>
      <c r="B1208">
        <v>2</v>
      </c>
      <c r="C1208">
        <v>0</v>
      </c>
      <c r="D1208">
        <v>3</v>
      </c>
      <c r="E1208">
        <v>2016</v>
      </c>
      <c r="F1208">
        <v>0</v>
      </c>
      <c r="G1208">
        <v>12</v>
      </c>
      <c r="H1208" t="s">
        <v>302</v>
      </c>
      <c r="I1208">
        <v>2012</v>
      </c>
      <c r="J1208">
        <v>2008</v>
      </c>
      <c r="K1208">
        <f>VLOOKUP(E1208,Plan4!$A$4:$E$32,4,0)</f>
        <v>2004</v>
      </c>
      <c r="L1208" t="s">
        <v>192</v>
      </c>
      <c r="M1208">
        <v>0</v>
      </c>
      <c r="N1208">
        <v>3</v>
      </c>
      <c r="O1208">
        <v>1</v>
      </c>
      <c r="P1208">
        <v>6</v>
      </c>
      <c r="Q1208">
        <f t="shared" si="54"/>
        <v>1</v>
      </c>
      <c r="R1208">
        <f t="shared" si="55"/>
        <v>4</v>
      </c>
      <c r="S1208">
        <v>0</v>
      </c>
      <c r="T1208">
        <v>0</v>
      </c>
      <c r="U1208">
        <v>1</v>
      </c>
      <c r="V1208">
        <v>1</v>
      </c>
      <c r="W1208">
        <f t="shared" si="56"/>
        <v>1</v>
      </c>
      <c r="X1208">
        <v>973</v>
      </c>
    </row>
    <row r="1209" spans="1:24" x14ac:dyDescent="0.3">
      <c r="A1209">
        <v>1</v>
      </c>
      <c r="B1209">
        <v>1</v>
      </c>
      <c r="C1209">
        <v>2</v>
      </c>
      <c r="D1209">
        <v>4</v>
      </c>
      <c r="E1209">
        <v>2016</v>
      </c>
      <c r="F1209">
        <v>0</v>
      </c>
      <c r="G1209">
        <v>10</v>
      </c>
      <c r="H1209" t="s">
        <v>247</v>
      </c>
      <c r="I1209">
        <v>2012</v>
      </c>
      <c r="J1209">
        <v>2008</v>
      </c>
      <c r="K1209">
        <f>VLOOKUP(E1209,Plan4!$A$4:$E$32,4,0)</f>
        <v>2004</v>
      </c>
      <c r="L1209" t="s">
        <v>192</v>
      </c>
      <c r="M1209">
        <v>2</v>
      </c>
      <c r="N1209">
        <v>7</v>
      </c>
      <c r="O1209">
        <v>4</v>
      </c>
      <c r="P1209">
        <v>9</v>
      </c>
      <c r="Q1209">
        <f t="shared" si="54"/>
        <v>8</v>
      </c>
      <c r="R1209">
        <f t="shared" si="55"/>
        <v>19</v>
      </c>
      <c r="S1209">
        <v>0</v>
      </c>
      <c r="T1209">
        <v>0</v>
      </c>
      <c r="U1209">
        <v>1</v>
      </c>
      <c r="V1209">
        <v>1</v>
      </c>
      <c r="W1209">
        <f t="shared" si="56"/>
        <v>1</v>
      </c>
      <c r="X1209">
        <v>973</v>
      </c>
    </row>
    <row r="1210" spans="1:24" x14ac:dyDescent="0.3">
      <c r="A1210">
        <v>1</v>
      </c>
      <c r="B1210">
        <v>1</v>
      </c>
      <c r="C1210">
        <v>0</v>
      </c>
      <c r="D1210">
        <v>2</v>
      </c>
      <c r="E1210">
        <v>2016</v>
      </c>
      <c r="F1210">
        <v>0</v>
      </c>
      <c r="G1210">
        <v>10</v>
      </c>
      <c r="H1210" t="s">
        <v>351</v>
      </c>
      <c r="I1210">
        <v>2012</v>
      </c>
      <c r="J1210">
        <v>2008</v>
      </c>
      <c r="K1210">
        <f>VLOOKUP(E1210,Plan4!$A$4:$E$32,4,0)</f>
        <v>2004</v>
      </c>
      <c r="L1210" t="s">
        <v>192</v>
      </c>
      <c r="M1210">
        <v>1</v>
      </c>
      <c r="N1210">
        <v>1</v>
      </c>
      <c r="O1210">
        <v>0</v>
      </c>
      <c r="P1210">
        <v>0</v>
      </c>
      <c r="Q1210">
        <f t="shared" si="54"/>
        <v>0</v>
      </c>
      <c r="R1210">
        <f t="shared" si="55"/>
        <v>0</v>
      </c>
      <c r="S1210">
        <v>0</v>
      </c>
      <c r="T1210">
        <v>0</v>
      </c>
      <c r="U1210">
        <v>1</v>
      </c>
      <c r="V1210">
        <v>0</v>
      </c>
      <c r="W1210">
        <f t="shared" si="56"/>
        <v>0</v>
      </c>
      <c r="X1210">
        <v>973</v>
      </c>
    </row>
    <row r="1211" spans="1:24" x14ac:dyDescent="0.3">
      <c r="A1211">
        <v>1</v>
      </c>
      <c r="B1211">
        <v>1</v>
      </c>
      <c r="C1211">
        <v>0</v>
      </c>
      <c r="D1211">
        <v>2</v>
      </c>
      <c r="E1211">
        <v>2016</v>
      </c>
      <c r="F1211">
        <v>0</v>
      </c>
      <c r="G1211">
        <v>10</v>
      </c>
      <c r="H1211" t="s">
        <v>334</v>
      </c>
      <c r="I1211">
        <v>2012</v>
      </c>
      <c r="J1211">
        <v>2008</v>
      </c>
      <c r="K1211">
        <f>VLOOKUP(E1211,Plan4!$A$4:$E$32,4,0)</f>
        <v>2004</v>
      </c>
      <c r="L1211" t="s">
        <v>192</v>
      </c>
      <c r="M1211">
        <v>0</v>
      </c>
      <c r="N1211">
        <v>1</v>
      </c>
      <c r="O1211">
        <v>0</v>
      </c>
      <c r="P1211">
        <v>1</v>
      </c>
      <c r="Q1211">
        <f t="shared" si="54"/>
        <v>0</v>
      </c>
      <c r="R1211">
        <f t="shared" si="55"/>
        <v>0</v>
      </c>
      <c r="S1211">
        <v>0</v>
      </c>
      <c r="T1211">
        <v>0</v>
      </c>
      <c r="U1211">
        <v>1</v>
      </c>
      <c r="V1211">
        <v>1</v>
      </c>
      <c r="W1211">
        <f t="shared" si="56"/>
        <v>0</v>
      </c>
      <c r="X1211">
        <v>973</v>
      </c>
    </row>
    <row r="1212" spans="1:24" x14ac:dyDescent="0.3">
      <c r="A1212">
        <v>1</v>
      </c>
      <c r="B1212">
        <v>0</v>
      </c>
      <c r="C1212">
        <v>2</v>
      </c>
      <c r="D1212">
        <v>3</v>
      </c>
      <c r="E1212">
        <v>2016</v>
      </c>
      <c r="F1212">
        <v>0</v>
      </c>
      <c r="G1212">
        <v>17</v>
      </c>
      <c r="H1212" t="s">
        <v>297</v>
      </c>
      <c r="I1212">
        <v>2012</v>
      </c>
      <c r="J1212">
        <v>2008</v>
      </c>
      <c r="K1212">
        <f>VLOOKUP(E1212,Plan4!$A$4:$E$32,4,0)</f>
        <v>2004</v>
      </c>
      <c r="L1212" t="s">
        <v>192</v>
      </c>
      <c r="M1212">
        <v>1</v>
      </c>
      <c r="N1212">
        <v>2</v>
      </c>
      <c r="O1212">
        <v>1</v>
      </c>
      <c r="P1212">
        <v>4</v>
      </c>
      <c r="Q1212">
        <f t="shared" si="54"/>
        <v>2</v>
      </c>
      <c r="R1212">
        <f t="shared" si="55"/>
        <v>5</v>
      </c>
      <c r="S1212">
        <v>0</v>
      </c>
      <c r="T1212">
        <v>0</v>
      </c>
      <c r="U1212">
        <v>1</v>
      </c>
      <c r="V1212">
        <v>1</v>
      </c>
      <c r="W1212">
        <f t="shared" si="56"/>
        <v>1</v>
      </c>
      <c r="X1212">
        <v>973</v>
      </c>
    </row>
    <row r="1213" spans="1:24" x14ac:dyDescent="0.3">
      <c r="A1213">
        <v>1</v>
      </c>
      <c r="B1213">
        <v>0</v>
      </c>
      <c r="C1213">
        <v>1</v>
      </c>
      <c r="D1213">
        <v>2</v>
      </c>
      <c r="E1213">
        <v>2016</v>
      </c>
      <c r="F1213">
        <v>0</v>
      </c>
      <c r="G1213">
        <v>10</v>
      </c>
      <c r="H1213" t="s">
        <v>269</v>
      </c>
      <c r="I1213">
        <v>2012</v>
      </c>
      <c r="J1213">
        <v>2008</v>
      </c>
      <c r="K1213">
        <f>VLOOKUP(E1213,Plan4!$A$4:$E$32,4,0)</f>
        <v>2004</v>
      </c>
      <c r="L1213" t="s">
        <v>192</v>
      </c>
      <c r="M1213">
        <v>1</v>
      </c>
      <c r="N1213">
        <v>1</v>
      </c>
      <c r="O1213">
        <v>0</v>
      </c>
      <c r="P1213">
        <v>2</v>
      </c>
      <c r="Q1213">
        <f t="shared" si="54"/>
        <v>1</v>
      </c>
      <c r="R1213">
        <f t="shared" si="55"/>
        <v>2</v>
      </c>
      <c r="S1213">
        <v>0</v>
      </c>
      <c r="T1213">
        <v>0</v>
      </c>
      <c r="U1213">
        <v>1</v>
      </c>
      <c r="V1213">
        <v>1</v>
      </c>
      <c r="W1213">
        <f t="shared" si="56"/>
        <v>1</v>
      </c>
      <c r="X1213">
        <v>973</v>
      </c>
    </row>
    <row r="1214" spans="1:24" x14ac:dyDescent="0.3">
      <c r="A1214">
        <v>1</v>
      </c>
      <c r="B1214">
        <v>0</v>
      </c>
      <c r="C1214">
        <v>1</v>
      </c>
      <c r="D1214">
        <v>2</v>
      </c>
      <c r="E1214">
        <v>2016</v>
      </c>
      <c r="F1214">
        <v>0</v>
      </c>
      <c r="G1214">
        <v>31</v>
      </c>
      <c r="H1214" t="s">
        <v>358</v>
      </c>
      <c r="I1214">
        <v>2012</v>
      </c>
      <c r="J1214">
        <v>2008</v>
      </c>
      <c r="K1214">
        <f>VLOOKUP(E1214,Plan4!$A$4:$E$32,4,0)</f>
        <v>2004</v>
      </c>
      <c r="L1214" t="s">
        <v>192</v>
      </c>
      <c r="M1214">
        <v>0</v>
      </c>
      <c r="N1214">
        <v>0</v>
      </c>
      <c r="O1214">
        <v>0</v>
      </c>
      <c r="P1214">
        <v>0</v>
      </c>
      <c r="Q1214">
        <f t="shared" si="54"/>
        <v>0</v>
      </c>
      <c r="R1214">
        <f t="shared" si="55"/>
        <v>0</v>
      </c>
      <c r="S1214">
        <v>0</v>
      </c>
      <c r="T1214">
        <v>0</v>
      </c>
      <c r="U1214">
        <v>0</v>
      </c>
      <c r="V1214">
        <v>0</v>
      </c>
      <c r="W1214">
        <f t="shared" si="56"/>
        <v>0</v>
      </c>
      <c r="X1214">
        <v>973</v>
      </c>
    </row>
    <row r="1215" spans="1:24" x14ac:dyDescent="0.3">
      <c r="A1215">
        <v>1</v>
      </c>
      <c r="B1215">
        <v>0</v>
      </c>
      <c r="C1215">
        <v>1</v>
      </c>
      <c r="D1215">
        <v>2</v>
      </c>
      <c r="E1215">
        <v>2016</v>
      </c>
      <c r="F1215">
        <v>0</v>
      </c>
      <c r="G1215">
        <v>14</v>
      </c>
      <c r="H1215" t="s">
        <v>294</v>
      </c>
      <c r="I1215">
        <v>2012</v>
      </c>
      <c r="J1215">
        <v>2008</v>
      </c>
      <c r="K1215">
        <f>VLOOKUP(E1215,Plan4!$A$4:$E$32,4,0)</f>
        <v>2004</v>
      </c>
      <c r="L1215" t="s">
        <v>192</v>
      </c>
      <c r="M1215">
        <v>0</v>
      </c>
      <c r="N1215">
        <v>0</v>
      </c>
      <c r="O1215">
        <v>0</v>
      </c>
      <c r="P1215">
        <v>0</v>
      </c>
      <c r="Q1215">
        <f t="shared" si="54"/>
        <v>0</v>
      </c>
      <c r="R1215">
        <f t="shared" si="55"/>
        <v>0</v>
      </c>
      <c r="S1215">
        <v>0</v>
      </c>
      <c r="T1215">
        <v>0</v>
      </c>
      <c r="U1215">
        <v>0</v>
      </c>
      <c r="V1215">
        <v>0</v>
      </c>
      <c r="W1215">
        <f t="shared" si="56"/>
        <v>0</v>
      </c>
      <c r="X1215">
        <v>973</v>
      </c>
    </row>
    <row r="1216" spans="1:24" x14ac:dyDescent="0.3">
      <c r="A1216">
        <v>1</v>
      </c>
      <c r="B1216">
        <v>0</v>
      </c>
      <c r="C1216">
        <v>0</v>
      </c>
      <c r="D1216">
        <v>1</v>
      </c>
      <c r="E1216">
        <v>2016</v>
      </c>
      <c r="F1216">
        <v>0</v>
      </c>
      <c r="G1216">
        <v>7</v>
      </c>
      <c r="H1216" t="s">
        <v>359</v>
      </c>
      <c r="I1216">
        <v>2012</v>
      </c>
      <c r="J1216">
        <v>2008</v>
      </c>
      <c r="K1216">
        <f>VLOOKUP(E1216,Plan4!$A$4:$E$32,4,0)</f>
        <v>2004</v>
      </c>
      <c r="L1216" t="s">
        <v>192</v>
      </c>
      <c r="M1216">
        <v>0</v>
      </c>
      <c r="N1216">
        <v>0</v>
      </c>
      <c r="O1216">
        <v>0</v>
      </c>
      <c r="P1216">
        <v>0</v>
      </c>
      <c r="Q1216">
        <f t="shared" si="54"/>
        <v>0</v>
      </c>
      <c r="R1216">
        <f t="shared" si="55"/>
        <v>0</v>
      </c>
      <c r="S1216">
        <v>0</v>
      </c>
      <c r="T1216">
        <v>0</v>
      </c>
      <c r="U1216">
        <v>0</v>
      </c>
      <c r="V1216">
        <v>0</v>
      </c>
      <c r="W1216">
        <f t="shared" si="56"/>
        <v>0</v>
      </c>
      <c r="X1216">
        <v>973</v>
      </c>
    </row>
    <row r="1217" spans="1:24" x14ac:dyDescent="0.3">
      <c r="A1217">
        <v>1</v>
      </c>
      <c r="B1217">
        <v>0</v>
      </c>
      <c r="C1217">
        <v>0</v>
      </c>
      <c r="D1217">
        <v>1</v>
      </c>
      <c r="E1217">
        <v>2016</v>
      </c>
      <c r="F1217">
        <v>0</v>
      </c>
      <c r="G1217">
        <v>9</v>
      </c>
      <c r="H1217" t="s">
        <v>360</v>
      </c>
      <c r="I1217">
        <v>2012</v>
      </c>
      <c r="J1217">
        <v>2008</v>
      </c>
      <c r="K1217">
        <f>VLOOKUP(E1217,Plan4!$A$4:$E$32,4,0)</f>
        <v>2004</v>
      </c>
      <c r="L1217" t="s">
        <v>192</v>
      </c>
      <c r="M1217">
        <v>0</v>
      </c>
      <c r="N1217">
        <v>0</v>
      </c>
      <c r="O1217">
        <v>0</v>
      </c>
      <c r="P1217">
        <v>0</v>
      </c>
      <c r="Q1217">
        <f t="shared" si="54"/>
        <v>0</v>
      </c>
      <c r="R1217">
        <f t="shared" si="55"/>
        <v>0</v>
      </c>
      <c r="S1217">
        <v>0</v>
      </c>
      <c r="T1217">
        <v>0</v>
      </c>
      <c r="U1217">
        <v>0</v>
      </c>
      <c r="V1217">
        <v>0</v>
      </c>
      <c r="W1217">
        <f t="shared" si="56"/>
        <v>0</v>
      </c>
      <c r="X1217">
        <v>973</v>
      </c>
    </row>
    <row r="1218" spans="1:24" x14ac:dyDescent="0.3">
      <c r="A1218">
        <v>1</v>
      </c>
      <c r="B1218">
        <v>0</v>
      </c>
      <c r="C1218">
        <v>0</v>
      </c>
      <c r="D1218">
        <v>1</v>
      </c>
      <c r="E1218">
        <v>2016</v>
      </c>
      <c r="F1218">
        <v>0</v>
      </c>
      <c r="G1218">
        <v>9</v>
      </c>
      <c r="H1218" t="s">
        <v>361</v>
      </c>
      <c r="I1218">
        <v>2012</v>
      </c>
      <c r="J1218">
        <v>2008</v>
      </c>
      <c r="K1218">
        <f>VLOOKUP(E1218,Plan4!$A$4:$E$32,4,0)</f>
        <v>2004</v>
      </c>
      <c r="L1218" t="s">
        <v>192</v>
      </c>
      <c r="M1218">
        <v>0</v>
      </c>
      <c r="N1218">
        <v>0</v>
      </c>
      <c r="O1218">
        <v>0</v>
      </c>
      <c r="P1218">
        <v>0</v>
      </c>
      <c r="Q1218">
        <f t="shared" si="54"/>
        <v>0</v>
      </c>
      <c r="R1218">
        <f t="shared" si="55"/>
        <v>0</v>
      </c>
      <c r="S1218">
        <v>0</v>
      </c>
      <c r="T1218">
        <v>0</v>
      </c>
      <c r="U1218">
        <v>0</v>
      </c>
      <c r="V1218">
        <v>0</v>
      </c>
      <c r="W1218">
        <f t="shared" si="56"/>
        <v>0</v>
      </c>
      <c r="X1218">
        <v>973</v>
      </c>
    </row>
    <row r="1219" spans="1:24" x14ac:dyDescent="0.3">
      <c r="A1219">
        <v>1</v>
      </c>
      <c r="B1219">
        <v>0</v>
      </c>
      <c r="C1219">
        <v>0</v>
      </c>
      <c r="D1219">
        <v>1</v>
      </c>
      <c r="E1219">
        <v>2016</v>
      </c>
      <c r="F1219">
        <v>0</v>
      </c>
      <c r="G1219">
        <v>14</v>
      </c>
      <c r="H1219" t="s">
        <v>261</v>
      </c>
      <c r="I1219">
        <v>2012</v>
      </c>
      <c r="J1219">
        <v>2008</v>
      </c>
      <c r="K1219">
        <f>VLOOKUP(E1219,Plan4!$A$4:$E$32,4,0)</f>
        <v>2004</v>
      </c>
      <c r="L1219" t="s">
        <v>192</v>
      </c>
      <c r="M1219">
        <v>0</v>
      </c>
      <c r="N1219">
        <v>2</v>
      </c>
      <c r="O1219">
        <v>0</v>
      </c>
      <c r="P1219">
        <v>0</v>
      </c>
      <c r="Q1219">
        <f t="shared" ref="Q1219:Q1248" si="57">SUMIFS($A$2:$A$1248,$H$2:$H$1248,$H1219,$E$2:$E$1248,$K1219)</f>
        <v>0</v>
      </c>
      <c r="R1219">
        <f t="shared" ref="R1219:R1248" si="58">SUMIFS($D$2:$D$1248,$H$2:$H$1248,$H1219,$E$2:$E$1248,$K1219)</f>
        <v>0</v>
      </c>
      <c r="S1219">
        <v>0</v>
      </c>
      <c r="T1219">
        <v>0</v>
      </c>
      <c r="U1219">
        <v>1</v>
      </c>
      <c r="V1219">
        <v>0</v>
      </c>
      <c r="W1219">
        <f t="shared" ref="W1219:W1248" si="59">COUNTIFS($H$2:$H$1248,$H1219,$E$2:$E$1248,$K$2:$K$1248)</f>
        <v>0</v>
      </c>
      <c r="X1219">
        <v>973</v>
      </c>
    </row>
    <row r="1220" spans="1:24" x14ac:dyDescent="0.3">
      <c r="A1220">
        <v>1</v>
      </c>
      <c r="B1220">
        <v>0</v>
      </c>
      <c r="C1220">
        <v>0</v>
      </c>
      <c r="D1220">
        <v>1</v>
      </c>
      <c r="E1220">
        <v>2016</v>
      </c>
      <c r="F1220">
        <v>0</v>
      </c>
      <c r="G1220">
        <v>12</v>
      </c>
      <c r="H1220" t="s">
        <v>274</v>
      </c>
      <c r="I1220">
        <v>2012</v>
      </c>
      <c r="J1220">
        <v>2008</v>
      </c>
      <c r="K1220">
        <f>VLOOKUP(E1220,Plan4!$A$4:$E$32,4,0)</f>
        <v>2004</v>
      </c>
      <c r="L1220" t="s">
        <v>192</v>
      </c>
      <c r="M1220">
        <v>0</v>
      </c>
      <c r="N1220">
        <v>2</v>
      </c>
      <c r="O1220">
        <v>0</v>
      </c>
      <c r="P1220">
        <v>1</v>
      </c>
      <c r="Q1220">
        <f t="shared" si="57"/>
        <v>0</v>
      </c>
      <c r="R1220">
        <f t="shared" si="58"/>
        <v>0</v>
      </c>
      <c r="S1220">
        <v>0</v>
      </c>
      <c r="T1220">
        <v>0</v>
      </c>
      <c r="U1220">
        <v>1</v>
      </c>
      <c r="V1220">
        <v>1</v>
      </c>
      <c r="W1220">
        <f t="shared" si="59"/>
        <v>0</v>
      </c>
      <c r="X1220">
        <v>973</v>
      </c>
    </row>
    <row r="1221" spans="1:24" x14ac:dyDescent="0.3">
      <c r="A1221">
        <v>1</v>
      </c>
      <c r="B1221">
        <v>0</v>
      </c>
      <c r="C1221">
        <v>0</v>
      </c>
      <c r="D1221">
        <v>1</v>
      </c>
      <c r="E1221">
        <v>2016</v>
      </c>
      <c r="F1221">
        <v>0</v>
      </c>
      <c r="G1221">
        <v>13</v>
      </c>
      <c r="H1221" t="s">
        <v>345</v>
      </c>
      <c r="I1221">
        <v>2012</v>
      </c>
      <c r="J1221">
        <v>2008</v>
      </c>
      <c r="K1221">
        <f>VLOOKUP(E1221,Plan4!$A$4:$E$32,4,0)</f>
        <v>2004</v>
      </c>
      <c r="L1221" t="s">
        <v>192</v>
      </c>
      <c r="M1221">
        <v>0</v>
      </c>
      <c r="N1221">
        <v>1</v>
      </c>
      <c r="O1221">
        <v>0</v>
      </c>
      <c r="P1221">
        <v>2</v>
      </c>
      <c r="Q1221">
        <f t="shared" si="57"/>
        <v>0</v>
      </c>
      <c r="R1221">
        <f t="shared" si="58"/>
        <v>0</v>
      </c>
      <c r="S1221">
        <v>0</v>
      </c>
      <c r="T1221">
        <v>0</v>
      </c>
      <c r="U1221">
        <v>1</v>
      </c>
      <c r="V1221">
        <v>1</v>
      </c>
      <c r="W1221">
        <f t="shared" si="59"/>
        <v>0</v>
      </c>
      <c r="X1221">
        <v>973</v>
      </c>
    </row>
    <row r="1222" spans="1:24" x14ac:dyDescent="0.3">
      <c r="A1222">
        <v>0</v>
      </c>
      <c r="B1222">
        <v>4</v>
      </c>
      <c r="C1222">
        <v>1</v>
      </c>
      <c r="D1222">
        <v>5</v>
      </c>
      <c r="E1222">
        <v>2016</v>
      </c>
      <c r="F1222">
        <v>0</v>
      </c>
      <c r="G1222">
        <v>11</v>
      </c>
      <c r="H1222" t="s">
        <v>314</v>
      </c>
      <c r="I1222">
        <v>2012</v>
      </c>
      <c r="J1222">
        <v>2008</v>
      </c>
      <c r="K1222">
        <f>VLOOKUP(E1222,Plan4!$A$4:$E$32,4,0)</f>
        <v>2004</v>
      </c>
      <c r="L1222" t="s">
        <v>192</v>
      </c>
      <c r="M1222">
        <v>0</v>
      </c>
      <c r="N1222">
        <v>2</v>
      </c>
      <c r="O1222">
        <v>0</v>
      </c>
      <c r="P1222">
        <v>1</v>
      </c>
      <c r="Q1222">
        <f t="shared" si="57"/>
        <v>0</v>
      </c>
      <c r="R1222">
        <f t="shared" si="58"/>
        <v>0</v>
      </c>
      <c r="S1222">
        <v>0</v>
      </c>
      <c r="T1222">
        <v>0</v>
      </c>
      <c r="U1222">
        <v>1</v>
      </c>
      <c r="V1222">
        <v>1</v>
      </c>
      <c r="W1222">
        <f t="shared" si="59"/>
        <v>0</v>
      </c>
      <c r="X1222">
        <v>973</v>
      </c>
    </row>
    <row r="1223" spans="1:24" x14ac:dyDescent="0.3">
      <c r="A1223">
        <v>0</v>
      </c>
      <c r="B1223">
        <v>3</v>
      </c>
      <c r="C1223">
        <v>2</v>
      </c>
      <c r="D1223">
        <v>5</v>
      </c>
      <c r="E1223">
        <v>2016</v>
      </c>
      <c r="F1223">
        <v>0</v>
      </c>
      <c r="G1223">
        <v>9</v>
      </c>
      <c r="H1223" t="s">
        <v>229</v>
      </c>
      <c r="I1223">
        <v>2012</v>
      </c>
      <c r="J1223">
        <v>2008</v>
      </c>
      <c r="K1223">
        <f>VLOOKUP(E1223,Plan4!$A$4:$E$32,4,0)</f>
        <v>2004</v>
      </c>
      <c r="L1223" t="s">
        <v>192</v>
      </c>
      <c r="M1223">
        <v>1</v>
      </c>
      <c r="N1223">
        <v>8</v>
      </c>
      <c r="O1223">
        <v>2</v>
      </c>
      <c r="P1223">
        <v>4</v>
      </c>
      <c r="Q1223">
        <f t="shared" si="57"/>
        <v>0</v>
      </c>
      <c r="R1223">
        <f t="shared" si="58"/>
        <v>4</v>
      </c>
      <c r="S1223">
        <v>0</v>
      </c>
      <c r="T1223">
        <v>0</v>
      </c>
      <c r="U1223">
        <v>1</v>
      </c>
      <c r="V1223">
        <v>1</v>
      </c>
      <c r="W1223">
        <f t="shared" si="59"/>
        <v>1</v>
      </c>
      <c r="X1223">
        <v>973</v>
      </c>
    </row>
    <row r="1224" spans="1:24" x14ac:dyDescent="0.3">
      <c r="A1224">
        <v>0</v>
      </c>
      <c r="B1224">
        <v>2</v>
      </c>
      <c r="C1224">
        <v>1</v>
      </c>
      <c r="D1224">
        <v>3</v>
      </c>
      <c r="E1224">
        <v>2016</v>
      </c>
      <c r="F1224">
        <v>0</v>
      </c>
      <c r="G1224">
        <v>12</v>
      </c>
      <c r="H1224" t="s">
        <v>265</v>
      </c>
      <c r="I1224">
        <v>2012</v>
      </c>
      <c r="J1224">
        <v>2008</v>
      </c>
      <c r="K1224">
        <f>VLOOKUP(E1224,Plan4!$A$4:$E$32,4,0)</f>
        <v>2004</v>
      </c>
      <c r="L1224" t="s">
        <v>192</v>
      </c>
      <c r="M1224">
        <v>1</v>
      </c>
      <c r="N1224">
        <v>1</v>
      </c>
      <c r="O1224">
        <v>0</v>
      </c>
      <c r="P1224">
        <v>1</v>
      </c>
      <c r="Q1224">
        <f t="shared" si="57"/>
        <v>0</v>
      </c>
      <c r="R1224">
        <f t="shared" si="58"/>
        <v>2</v>
      </c>
      <c r="S1224">
        <v>0</v>
      </c>
      <c r="T1224">
        <v>0</v>
      </c>
      <c r="U1224">
        <v>1</v>
      </c>
      <c r="V1224">
        <v>1</v>
      </c>
      <c r="W1224">
        <f t="shared" si="59"/>
        <v>1</v>
      </c>
      <c r="X1224">
        <v>973</v>
      </c>
    </row>
    <row r="1225" spans="1:24" x14ac:dyDescent="0.3">
      <c r="A1225">
        <v>0</v>
      </c>
      <c r="B1225">
        <v>2</v>
      </c>
      <c r="C1225">
        <v>0</v>
      </c>
      <c r="D1225">
        <v>2</v>
      </c>
      <c r="E1225">
        <v>2016</v>
      </c>
      <c r="F1225">
        <v>0</v>
      </c>
      <c r="G1225">
        <v>10</v>
      </c>
      <c r="H1225" t="s">
        <v>296</v>
      </c>
      <c r="I1225">
        <v>2012</v>
      </c>
      <c r="J1225">
        <v>2008</v>
      </c>
      <c r="K1225">
        <f>VLOOKUP(E1225,Plan4!$A$4:$E$32,4,0)</f>
        <v>2004</v>
      </c>
      <c r="L1225" t="s">
        <v>192</v>
      </c>
      <c r="M1225">
        <v>1</v>
      </c>
      <c r="N1225">
        <v>1</v>
      </c>
      <c r="O1225">
        <v>0</v>
      </c>
      <c r="P1225">
        <v>2</v>
      </c>
      <c r="Q1225">
        <f t="shared" si="57"/>
        <v>0</v>
      </c>
      <c r="R1225">
        <f t="shared" si="58"/>
        <v>0</v>
      </c>
      <c r="S1225">
        <v>0</v>
      </c>
      <c r="T1225">
        <v>0</v>
      </c>
      <c r="U1225">
        <v>1</v>
      </c>
      <c r="V1225">
        <v>1</v>
      </c>
      <c r="W1225">
        <f t="shared" si="59"/>
        <v>0</v>
      </c>
      <c r="X1225">
        <v>973</v>
      </c>
    </row>
    <row r="1226" spans="1:24" x14ac:dyDescent="0.3">
      <c r="A1226">
        <v>0</v>
      </c>
      <c r="B1226">
        <v>2</v>
      </c>
      <c r="C1226">
        <v>0</v>
      </c>
      <c r="D1226">
        <v>2</v>
      </c>
      <c r="E1226">
        <v>2016</v>
      </c>
      <c r="F1226">
        <v>0</v>
      </c>
      <c r="G1226">
        <v>10</v>
      </c>
      <c r="H1226" t="s">
        <v>249</v>
      </c>
      <c r="I1226">
        <v>2012</v>
      </c>
      <c r="J1226">
        <v>2008</v>
      </c>
      <c r="K1226">
        <f>VLOOKUP(E1226,Plan4!$A$4:$E$32,4,0)</f>
        <v>2004</v>
      </c>
      <c r="L1226" t="s">
        <v>192</v>
      </c>
      <c r="M1226">
        <v>1</v>
      </c>
      <c r="N1226">
        <v>6</v>
      </c>
      <c r="O1226">
        <v>0</v>
      </c>
      <c r="P1226">
        <v>3</v>
      </c>
      <c r="Q1226">
        <f t="shared" si="57"/>
        <v>0</v>
      </c>
      <c r="R1226">
        <f t="shared" si="58"/>
        <v>0</v>
      </c>
      <c r="S1226">
        <v>0</v>
      </c>
      <c r="T1226">
        <v>0</v>
      </c>
      <c r="U1226">
        <v>1</v>
      </c>
      <c r="V1226">
        <v>1</v>
      </c>
      <c r="W1226">
        <f t="shared" si="59"/>
        <v>0</v>
      </c>
      <c r="X1226">
        <v>973</v>
      </c>
    </row>
    <row r="1227" spans="1:24" x14ac:dyDescent="0.3">
      <c r="A1227">
        <v>0</v>
      </c>
      <c r="B1227">
        <v>1</v>
      </c>
      <c r="C1227">
        <v>3</v>
      </c>
      <c r="D1227">
        <v>4</v>
      </c>
      <c r="E1227">
        <v>2016</v>
      </c>
      <c r="F1227">
        <v>0</v>
      </c>
      <c r="G1227">
        <v>12</v>
      </c>
      <c r="H1227" t="s">
        <v>308</v>
      </c>
      <c r="I1227">
        <v>2012</v>
      </c>
      <c r="J1227">
        <v>2008</v>
      </c>
      <c r="K1227">
        <f>VLOOKUP(E1227,Plan4!$A$4:$E$32,4,0)</f>
        <v>2004</v>
      </c>
      <c r="L1227" t="s">
        <v>192</v>
      </c>
      <c r="M1227">
        <v>2</v>
      </c>
      <c r="N1227">
        <v>5</v>
      </c>
      <c r="O1227">
        <v>0</v>
      </c>
      <c r="P1227">
        <v>5</v>
      </c>
      <c r="Q1227">
        <f t="shared" si="57"/>
        <v>1</v>
      </c>
      <c r="R1227">
        <f t="shared" si="58"/>
        <v>3</v>
      </c>
      <c r="S1227">
        <v>0</v>
      </c>
      <c r="T1227">
        <v>0</v>
      </c>
      <c r="U1227">
        <v>1</v>
      </c>
      <c r="V1227">
        <v>1</v>
      </c>
      <c r="W1227">
        <f t="shared" si="59"/>
        <v>1</v>
      </c>
      <c r="X1227">
        <v>973</v>
      </c>
    </row>
    <row r="1228" spans="1:24" x14ac:dyDescent="0.3">
      <c r="A1228">
        <v>0</v>
      </c>
      <c r="B1228">
        <v>1</v>
      </c>
      <c r="C1228">
        <v>2</v>
      </c>
      <c r="D1228">
        <v>3</v>
      </c>
      <c r="E1228">
        <v>2016</v>
      </c>
      <c r="F1228">
        <v>0</v>
      </c>
      <c r="G1228">
        <v>11</v>
      </c>
      <c r="H1228" t="s">
        <v>264</v>
      </c>
      <c r="I1228">
        <v>2012</v>
      </c>
      <c r="J1228">
        <v>2008</v>
      </c>
      <c r="K1228">
        <f>VLOOKUP(E1228,Plan4!$A$4:$E$32,4,0)</f>
        <v>2004</v>
      </c>
      <c r="L1228" t="s">
        <v>192</v>
      </c>
      <c r="M1228">
        <v>0</v>
      </c>
      <c r="N1228">
        <v>3</v>
      </c>
      <c r="O1228">
        <v>1</v>
      </c>
      <c r="P1228">
        <v>5</v>
      </c>
      <c r="Q1228">
        <f t="shared" si="57"/>
        <v>2</v>
      </c>
      <c r="R1228">
        <f t="shared" si="58"/>
        <v>12</v>
      </c>
      <c r="S1228">
        <v>0</v>
      </c>
      <c r="T1228">
        <v>0</v>
      </c>
      <c r="U1228">
        <v>1</v>
      </c>
      <c r="V1228">
        <v>1</v>
      </c>
      <c r="W1228">
        <f t="shared" si="59"/>
        <v>1</v>
      </c>
      <c r="X1228">
        <v>973</v>
      </c>
    </row>
    <row r="1229" spans="1:24" x14ac:dyDescent="0.3">
      <c r="A1229">
        <v>0</v>
      </c>
      <c r="B1229">
        <v>1</v>
      </c>
      <c r="C1229">
        <v>1</v>
      </c>
      <c r="D1229">
        <v>2</v>
      </c>
      <c r="E1229">
        <v>2016</v>
      </c>
      <c r="F1229">
        <v>0</v>
      </c>
      <c r="G1229">
        <v>8</v>
      </c>
      <c r="H1229" t="s">
        <v>227</v>
      </c>
      <c r="I1229">
        <v>2012</v>
      </c>
      <c r="J1229">
        <v>2008</v>
      </c>
      <c r="K1229">
        <f>VLOOKUP(E1229,Plan4!$A$4:$E$32,4,0)</f>
        <v>2004</v>
      </c>
      <c r="L1229" t="s">
        <v>192</v>
      </c>
      <c r="M1229">
        <v>0</v>
      </c>
      <c r="N1229">
        <v>6</v>
      </c>
      <c r="O1229">
        <v>1</v>
      </c>
      <c r="P1229">
        <v>3</v>
      </c>
      <c r="Q1229">
        <f t="shared" si="57"/>
        <v>0</v>
      </c>
      <c r="R1229">
        <f t="shared" si="58"/>
        <v>1</v>
      </c>
      <c r="S1229">
        <v>0</v>
      </c>
      <c r="T1229">
        <v>0</v>
      </c>
      <c r="U1229">
        <v>1</v>
      </c>
      <c r="V1229">
        <v>1</v>
      </c>
      <c r="W1229">
        <f t="shared" si="59"/>
        <v>1</v>
      </c>
      <c r="X1229">
        <v>973</v>
      </c>
    </row>
    <row r="1230" spans="1:24" x14ac:dyDescent="0.3">
      <c r="A1230">
        <v>0</v>
      </c>
      <c r="B1230">
        <v>1</v>
      </c>
      <c r="C1230">
        <v>1</v>
      </c>
      <c r="D1230">
        <v>2</v>
      </c>
      <c r="E1230">
        <v>2016</v>
      </c>
      <c r="F1230">
        <v>0</v>
      </c>
      <c r="G1230">
        <v>11</v>
      </c>
      <c r="H1230" t="s">
        <v>282</v>
      </c>
      <c r="I1230">
        <v>2012</v>
      </c>
      <c r="J1230">
        <v>2008</v>
      </c>
      <c r="K1230">
        <f>VLOOKUP(E1230,Plan4!$A$4:$E$32,4,0)</f>
        <v>2004</v>
      </c>
      <c r="L1230" t="s">
        <v>192</v>
      </c>
      <c r="M1230">
        <v>0</v>
      </c>
      <c r="N1230">
        <v>5</v>
      </c>
      <c r="O1230">
        <v>2</v>
      </c>
      <c r="P1230">
        <v>4</v>
      </c>
      <c r="Q1230">
        <f t="shared" si="57"/>
        <v>0</v>
      </c>
      <c r="R1230">
        <f t="shared" si="58"/>
        <v>1</v>
      </c>
      <c r="S1230">
        <v>0</v>
      </c>
      <c r="T1230">
        <v>0</v>
      </c>
      <c r="U1230">
        <v>1</v>
      </c>
      <c r="V1230">
        <v>1</v>
      </c>
      <c r="W1230">
        <f t="shared" si="59"/>
        <v>1</v>
      </c>
      <c r="X1230">
        <v>973</v>
      </c>
    </row>
    <row r="1231" spans="1:24" x14ac:dyDescent="0.3">
      <c r="A1231">
        <v>0</v>
      </c>
      <c r="B1231">
        <v>1</v>
      </c>
      <c r="C1231">
        <v>0</v>
      </c>
      <c r="D1231">
        <v>1</v>
      </c>
      <c r="E1231">
        <v>2016</v>
      </c>
      <c r="F1231">
        <v>0</v>
      </c>
      <c r="G1231">
        <v>10</v>
      </c>
      <c r="H1231" t="s">
        <v>323</v>
      </c>
      <c r="I1231">
        <v>2012</v>
      </c>
      <c r="J1231">
        <v>2008</v>
      </c>
      <c r="K1231">
        <f>VLOOKUP(E1231,Plan4!$A$4:$E$32,4,0)</f>
        <v>2004</v>
      </c>
      <c r="L1231" t="s">
        <v>192</v>
      </c>
      <c r="M1231">
        <v>0</v>
      </c>
      <c r="N1231">
        <v>0</v>
      </c>
      <c r="O1231">
        <v>0</v>
      </c>
      <c r="P1231">
        <v>0</v>
      </c>
      <c r="Q1231">
        <f t="shared" si="57"/>
        <v>0</v>
      </c>
      <c r="R1231">
        <f t="shared" si="58"/>
        <v>0</v>
      </c>
      <c r="S1231">
        <v>0</v>
      </c>
      <c r="T1231">
        <v>0</v>
      </c>
      <c r="U1231">
        <v>0</v>
      </c>
      <c r="V1231">
        <v>0</v>
      </c>
      <c r="W1231">
        <f t="shared" si="59"/>
        <v>0</v>
      </c>
      <c r="X1231">
        <v>973</v>
      </c>
    </row>
    <row r="1232" spans="1:24" x14ac:dyDescent="0.3">
      <c r="A1232">
        <v>0</v>
      </c>
      <c r="B1232">
        <v>1</v>
      </c>
      <c r="C1232">
        <v>0</v>
      </c>
      <c r="D1232">
        <v>1</v>
      </c>
      <c r="E1232">
        <v>2016</v>
      </c>
      <c r="F1232">
        <v>0</v>
      </c>
      <c r="G1232">
        <v>10</v>
      </c>
      <c r="H1232" t="s">
        <v>352</v>
      </c>
      <c r="I1232">
        <v>2012</v>
      </c>
      <c r="J1232">
        <v>2008</v>
      </c>
      <c r="K1232">
        <f>VLOOKUP(E1232,Plan4!$A$4:$E$32,4,0)</f>
        <v>2004</v>
      </c>
      <c r="L1232" t="s">
        <v>192</v>
      </c>
      <c r="M1232">
        <v>1</v>
      </c>
      <c r="N1232">
        <v>1</v>
      </c>
      <c r="O1232">
        <v>0</v>
      </c>
      <c r="P1232">
        <v>0</v>
      </c>
      <c r="Q1232">
        <f t="shared" si="57"/>
        <v>0</v>
      </c>
      <c r="R1232">
        <f t="shared" si="58"/>
        <v>0</v>
      </c>
      <c r="S1232">
        <v>0</v>
      </c>
      <c r="T1232">
        <v>0</v>
      </c>
      <c r="U1232">
        <v>1</v>
      </c>
      <c r="V1232">
        <v>0</v>
      </c>
      <c r="W1232">
        <f t="shared" si="59"/>
        <v>0</v>
      </c>
      <c r="X1232">
        <v>973</v>
      </c>
    </row>
    <row r="1233" spans="1:24" x14ac:dyDescent="0.3">
      <c r="A1233">
        <v>0</v>
      </c>
      <c r="B1233">
        <v>1</v>
      </c>
      <c r="C1233">
        <v>0</v>
      </c>
      <c r="D1233">
        <v>1</v>
      </c>
      <c r="E1233">
        <v>2016</v>
      </c>
      <c r="F1233">
        <v>0</v>
      </c>
      <c r="G1233">
        <v>8</v>
      </c>
      <c r="H1233" t="s">
        <v>287</v>
      </c>
      <c r="I1233">
        <v>2012</v>
      </c>
      <c r="J1233">
        <v>2008</v>
      </c>
      <c r="K1233">
        <f>VLOOKUP(E1233,Plan4!$A$4:$E$32,4,0)</f>
        <v>2004</v>
      </c>
      <c r="L1233" t="s">
        <v>192</v>
      </c>
      <c r="M1233">
        <v>0</v>
      </c>
      <c r="N1233">
        <v>0</v>
      </c>
      <c r="O1233">
        <v>0</v>
      </c>
      <c r="P1233">
        <v>0</v>
      </c>
      <c r="Q1233">
        <f t="shared" si="57"/>
        <v>0</v>
      </c>
      <c r="R1233">
        <f t="shared" si="58"/>
        <v>0</v>
      </c>
      <c r="S1233">
        <v>0</v>
      </c>
      <c r="T1233">
        <v>0</v>
      </c>
      <c r="U1233">
        <v>0</v>
      </c>
      <c r="V1233">
        <v>0</v>
      </c>
      <c r="W1233">
        <f t="shared" si="59"/>
        <v>0</v>
      </c>
      <c r="X1233">
        <v>973</v>
      </c>
    </row>
    <row r="1234" spans="1:24" x14ac:dyDescent="0.3">
      <c r="A1234">
        <v>0</v>
      </c>
      <c r="B1234">
        <v>1</v>
      </c>
      <c r="C1234">
        <v>0</v>
      </c>
      <c r="D1234">
        <v>1</v>
      </c>
      <c r="E1234">
        <v>2016</v>
      </c>
      <c r="F1234">
        <v>0</v>
      </c>
      <c r="G1234">
        <v>14</v>
      </c>
      <c r="H1234" t="s">
        <v>251</v>
      </c>
      <c r="I1234">
        <v>2012</v>
      </c>
      <c r="J1234">
        <v>2008</v>
      </c>
      <c r="K1234">
        <f>VLOOKUP(E1234,Plan4!$A$4:$E$32,4,0)</f>
        <v>2004</v>
      </c>
      <c r="L1234" t="s">
        <v>192</v>
      </c>
      <c r="M1234">
        <v>0</v>
      </c>
      <c r="N1234">
        <v>0</v>
      </c>
      <c r="O1234">
        <v>0</v>
      </c>
      <c r="P1234">
        <v>0</v>
      </c>
      <c r="Q1234">
        <f t="shared" si="57"/>
        <v>0</v>
      </c>
      <c r="R1234">
        <f t="shared" si="58"/>
        <v>0</v>
      </c>
      <c r="S1234">
        <v>0</v>
      </c>
      <c r="T1234">
        <v>0</v>
      </c>
      <c r="U1234">
        <v>0</v>
      </c>
      <c r="V1234">
        <v>0</v>
      </c>
      <c r="W1234">
        <f t="shared" si="59"/>
        <v>0</v>
      </c>
      <c r="X1234">
        <v>973</v>
      </c>
    </row>
    <row r="1235" spans="1:24" x14ac:dyDescent="0.3">
      <c r="A1235">
        <v>0</v>
      </c>
      <c r="B1235">
        <v>1</v>
      </c>
      <c r="C1235">
        <v>0</v>
      </c>
      <c r="D1235">
        <v>1</v>
      </c>
      <c r="E1235">
        <v>2016</v>
      </c>
      <c r="F1235">
        <v>0</v>
      </c>
      <c r="G1235">
        <v>8</v>
      </c>
      <c r="H1235" t="s">
        <v>315</v>
      </c>
      <c r="I1235">
        <v>2012</v>
      </c>
      <c r="J1235">
        <v>2008</v>
      </c>
      <c r="K1235">
        <f>VLOOKUP(E1235,Plan4!$A$4:$E$32,4,0)</f>
        <v>2004</v>
      </c>
      <c r="L1235" t="s">
        <v>192</v>
      </c>
      <c r="M1235">
        <v>0</v>
      </c>
      <c r="N1235">
        <v>2</v>
      </c>
      <c r="O1235">
        <v>0</v>
      </c>
      <c r="P1235">
        <v>0</v>
      </c>
      <c r="Q1235">
        <f t="shared" si="57"/>
        <v>0</v>
      </c>
      <c r="R1235">
        <f t="shared" si="58"/>
        <v>0</v>
      </c>
      <c r="S1235">
        <v>0</v>
      </c>
      <c r="T1235">
        <v>0</v>
      </c>
      <c r="U1235">
        <v>1</v>
      </c>
      <c r="V1235">
        <v>0</v>
      </c>
      <c r="W1235">
        <f t="shared" si="59"/>
        <v>0</v>
      </c>
      <c r="X1235">
        <v>973</v>
      </c>
    </row>
    <row r="1236" spans="1:24" x14ac:dyDescent="0.3">
      <c r="A1236">
        <v>0</v>
      </c>
      <c r="B1236">
        <v>0</v>
      </c>
      <c r="C1236">
        <v>4</v>
      </c>
      <c r="D1236">
        <v>4</v>
      </c>
      <c r="E1236">
        <v>2016</v>
      </c>
      <c r="F1236">
        <v>0</v>
      </c>
      <c r="G1236">
        <v>9</v>
      </c>
      <c r="H1236" t="s">
        <v>225</v>
      </c>
      <c r="I1236">
        <v>2012</v>
      </c>
      <c r="J1236">
        <v>2008</v>
      </c>
      <c r="K1236">
        <f>VLOOKUP(E1236,Plan4!$A$4:$E$32,4,0)</f>
        <v>2004</v>
      </c>
      <c r="L1236" t="s">
        <v>192</v>
      </c>
      <c r="M1236">
        <v>2</v>
      </c>
      <c r="N1236">
        <v>4</v>
      </c>
      <c r="O1236">
        <v>3</v>
      </c>
      <c r="P1236">
        <v>9</v>
      </c>
      <c r="Q1236">
        <f t="shared" si="57"/>
        <v>5</v>
      </c>
      <c r="R1236">
        <f t="shared" si="58"/>
        <v>6</v>
      </c>
      <c r="S1236">
        <v>0</v>
      </c>
      <c r="T1236">
        <v>0</v>
      </c>
      <c r="U1236">
        <v>1</v>
      </c>
      <c r="V1236">
        <v>1</v>
      </c>
      <c r="W1236">
        <f t="shared" si="59"/>
        <v>1</v>
      </c>
      <c r="X1236">
        <v>973</v>
      </c>
    </row>
    <row r="1237" spans="1:24" x14ac:dyDescent="0.3">
      <c r="A1237">
        <v>0</v>
      </c>
      <c r="B1237">
        <v>0</v>
      </c>
      <c r="C1237">
        <v>3</v>
      </c>
      <c r="D1237">
        <v>3</v>
      </c>
      <c r="E1237">
        <v>2016</v>
      </c>
      <c r="F1237">
        <v>0</v>
      </c>
      <c r="G1237">
        <v>8</v>
      </c>
      <c r="H1237" t="s">
        <v>248</v>
      </c>
      <c r="I1237">
        <v>2012</v>
      </c>
      <c r="J1237">
        <v>2008</v>
      </c>
      <c r="K1237">
        <f>VLOOKUP(E1237,Plan4!$A$4:$E$32,4,0)</f>
        <v>2004</v>
      </c>
      <c r="L1237" t="s">
        <v>192</v>
      </c>
      <c r="M1237">
        <v>0</v>
      </c>
      <c r="N1237">
        <v>4</v>
      </c>
      <c r="O1237">
        <v>0</v>
      </c>
      <c r="P1237">
        <v>2</v>
      </c>
      <c r="Q1237">
        <f t="shared" si="57"/>
        <v>1</v>
      </c>
      <c r="R1237">
        <f t="shared" si="58"/>
        <v>5</v>
      </c>
      <c r="S1237">
        <v>0</v>
      </c>
      <c r="T1237">
        <v>0</v>
      </c>
      <c r="U1237">
        <v>1</v>
      </c>
      <c r="V1237">
        <v>1</v>
      </c>
      <c r="W1237">
        <f t="shared" si="59"/>
        <v>1</v>
      </c>
      <c r="X1237">
        <v>973</v>
      </c>
    </row>
    <row r="1238" spans="1:24" x14ac:dyDescent="0.3">
      <c r="A1238">
        <v>0</v>
      </c>
      <c r="B1238">
        <v>0</v>
      </c>
      <c r="C1238">
        <v>3</v>
      </c>
      <c r="D1238">
        <v>3</v>
      </c>
      <c r="E1238">
        <v>2016</v>
      </c>
      <c r="F1238">
        <v>0</v>
      </c>
      <c r="G1238">
        <v>10</v>
      </c>
      <c r="H1238" t="s">
        <v>277</v>
      </c>
      <c r="I1238">
        <v>2012</v>
      </c>
      <c r="J1238">
        <v>2008</v>
      </c>
      <c r="K1238">
        <f>VLOOKUP(E1238,Plan4!$A$4:$E$32,4,0)</f>
        <v>2004</v>
      </c>
      <c r="L1238" t="s">
        <v>192</v>
      </c>
      <c r="M1238">
        <v>2</v>
      </c>
      <c r="N1238">
        <v>3</v>
      </c>
      <c r="O1238">
        <v>1</v>
      </c>
      <c r="P1238">
        <v>1</v>
      </c>
      <c r="Q1238">
        <f t="shared" si="57"/>
        <v>0</v>
      </c>
      <c r="R1238">
        <f t="shared" si="58"/>
        <v>0</v>
      </c>
      <c r="S1238">
        <v>0</v>
      </c>
      <c r="T1238">
        <v>0</v>
      </c>
      <c r="U1238">
        <v>1</v>
      </c>
      <c r="V1238">
        <v>1</v>
      </c>
      <c r="W1238">
        <f t="shared" si="59"/>
        <v>0</v>
      </c>
      <c r="X1238">
        <v>973</v>
      </c>
    </row>
    <row r="1239" spans="1:24" x14ac:dyDescent="0.3">
      <c r="A1239">
        <v>0</v>
      </c>
      <c r="B1239">
        <v>0</v>
      </c>
      <c r="C1239">
        <v>2</v>
      </c>
      <c r="D1239">
        <v>2</v>
      </c>
      <c r="E1239">
        <v>2016</v>
      </c>
      <c r="F1239">
        <v>0</v>
      </c>
      <c r="G1239">
        <v>9</v>
      </c>
      <c r="H1239" t="s">
        <v>312</v>
      </c>
      <c r="I1239">
        <v>2012</v>
      </c>
      <c r="J1239">
        <v>2008</v>
      </c>
      <c r="K1239">
        <f>VLOOKUP(E1239,Plan4!$A$4:$E$32,4,0)</f>
        <v>2004</v>
      </c>
      <c r="L1239" t="s">
        <v>192</v>
      </c>
      <c r="M1239">
        <v>0</v>
      </c>
      <c r="N1239">
        <v>0</v>
      </c>
      <c r="O1239">
        <v>0</v>
      </c>
      <c r="P1239">
        <v>1</v>
      </c>
      <c r="Q1239">
        <f t="shared" si="57"/>
        <v>1</v>
      </c>
      <c r="R1239">
        <f t="shared" si="58"/>
        <v>2</v>
      </c>
      <c r="S1239">
        <v>0</v>
      </c>
      <c r="T1239">
        <v>0</v>
      </c>
      <c r="U1239">
        <v>0</v>
      </c>
      <c r="V1239">
        <v>1</v>
      </c>
      <c r="W1239">
        <f t="shared" si="59"/>
        <v>1</v>
      </c>
      <c r="X1239">
        <v>973</v>
      </c>
    </row>
    <row r="1240" spans="1:24" x14ac:dyDescent="0.3">
      <c r="A1240">
        <v>0</v>
      </c>
      <c r="B1240">
        <v>0</v>
      </c>
      <c r="C1240">
        <v>1</v>
      </c>
      <c r="D1240">
        <v>1</v>
      </c>
      <c r="E1240">
        <v>2016</v>
      </c>
      <c r="F1240">
        <v>0</v>
      </c>
      <c r="G1240">
        <v>10</v>
      </c>
      <c r="H1240" t="s">
        <v>215</v>
      </c>
      <c r="I1240">
        <v>2012</v>
      </c>
      <c r="J1240">
        <v>2008</v>
      </c>
      <c r="K1240">
        <f>VLOOKUP(E1240,Plan4!$A$4:$E$32,4,0)</f>
        <v>2004</v>
      </c>
      <c r="L1240" t="s">
        <v>192</v>
      </c>
      <c r="M1240">
        <v>0</v>
      </c>
      <c r="N1240">
        <v>0</v>
      </c>
      <c r="O1240">
        <v>0</v>
      </c>
      <c r="P1240">
        <v>3</v>
      </c>
      <c r="Q1240">
        <f t="shared" si="57"/>
        <v>2</v>
      </c>
      <c r="R1240">
        <f t="shared" si="58"/>
        <v>7</v>
      </c>
      <c r="S1240">
        <v>0</v>
      </c>
      <c r="T1240">
        <v>0</v>
      </c>
      <c r="U1240">
        <v>0</v>
      </c>
      <c r="V1240">
        <v>1</v>
      </c>
      <c r="W1240">
        <f t="shared" si="59"/>
        <v>1</v>
      </c>
      <c r="X1240">
        <v>973</v>
      </c>
    </row>
    <row r="1241" spans="1:24" x14ac:dyDescent="0.3">
      <c r="A1241">
        <v>0</v>
      </c>
      <c r="B1241">
        <v>0</v>
      </c>
      <c r="C1241">
        <v>1</v>
      </c>
      <c r="D1241">
        <v>1</v>
      </c>
      <c r="E1241">
        <v>2016</v>
      </c>
      <c r="F1241">
        <v>0</v>
      </c>
      <c r="G1241">
        <v>21</v>
      </c>
      <c r="H1241" t="s">
        <v>298</v>
      </c>
      <c r="I1241">
        <v>2012</v>
      </c>
      <c r="J1241">
        <v>2008</v>
      </c>
      <c r="K1241">
        <f>VLOOKUP(E1241,Plan4!$A$4:$E$32,4,0)</f>
        <v>2004</v>
      </c>
      <c r="L1241" t="s">
        <v>192</v>
      </c>
      <c r="M1241">
        <v>1</v>
      </c>
      <c r="N1241">
        <v>2</v>
      </c>
      <c r="O1241">
        <v>1</v>
      </c>
      <c r="P1241">
        <v>2</v>
      </c>
      <c r="Q1241">
        <f t="shared" si="57"/>
        <v>1</v>
      </c>
      <c r="R1241">
        <f t="shared" si="58"/>
        <v>1</v>
      </c>
      <c r="S1241">
        <v>0</v>
      </c>
      <c r="T1241">
        <v>0</v>
      </c>
      <c r="U1241">
        <v>1</v>
      </c>
      <c r="V1241">
        <v>1</v>
      </c>
      <c r="W1241">
        <f t="shared" si="59"/>
        <v>1</v>
      </c>
      <c r="X1241">
        <v>973</v>
      </c>
    </row>
    <row r="1242" spans="1:24" x14ac:dyDescent="0.3">
      <c r="A1242">
        <v>0</v>
      </c>
      <c r="B1242">
        <v>0</v>
      </c>
      <c r="C1242">
        <v>1</v>
      </c>
      <c r="D1242">
        <v>1</v>
      </c>
      <c r="E1242">
        <v>2016</v>
      </c>
      <c r="F1242">
        <v>0</v>
      </c>
      <c r="G1242">
        <v>10</v>
      </c>
      <c r="H1242" t="s">
        <v>235</v>
      </c>
      <c r="I1242">
        <v>2012</v>
      </c>
      <c r="J1242">
        <v>2008</v>
      </c>
      <c r="K1242">
        <f>VLOOKUP(E1242,Plan4!$A$4:$E$32,4,0)</f>
        <v>2004</v>
      </c>
      <c r="L1242" t="s">
        <v>192</v>
      </c>
      <c r="M1242">
        <v>0</v>
      </c>
      <c r="N1242">
        <v>2</v>
      </c>
      <c r="O1242">
        <v>1</v>
      </c>
      <c r="P1242">
        <v>2</v>
      </c>
      <c r="Q1242">
        <f t="shared" si="57"/>
        <v>0</v>
      </c>
      <c r="R1242">
        <f t="shared" si="58"/>
        <v>3</v>
      </c>
      <c r="S1242">
        <v>0</v>
      </c>
      <c r="T1242">
        <v>0</v>
      </c>
      <c r="U1242">
        <v>1</v>
      </c>
      <c r="V1242">
        <v>1</v>
      </c>
      <c r="W1242">
        <f t="shared" si="59"/>
        <v>1</v>
      </c>
      <c r="X1242">
        <v>973</v>
      </c>
    </row>
    <row r="1243" spans="1:24" x14ac:dyDescent="0.3">
      <c r="A1243">
        <v>0</v>
      </c>
      <c r="B1243">
        <v>0</v>
      </c>
      <c r="C1243">
        <v>1</v>
      </c>
      <c r="D1243">
        <v>1</v>
      </c>
      <c r="E1243">
        <v>2016</v>
      </c>
      <c r="F1243">
        <v>0</v>
      </c>
      <c r="G1243">
        <v>10</v>
      </c>
      <c r="H1243" t="s">
        <v>233</v>
      </c>
      <c r="I1243">
        <v>2012</v>
      </c>
      <c r="J1243">
        <v>2008</v>
      </c>
      <c r="K1243">
        <f>VLOOKUP(E1243,Plan4!$A$4:$E$32,4,0)</f>
        <v>2004</v>
      </c>
      <c r="L1243" t="s">
        <v>192</v>
      </c>
      <c r="M1243">
        <v>0</v>
      </c>
      <c r="N1243">
        <v>3</v>
      </c>
      <c r="O1243">
        <v>1</v>
      </c>
      <c r="P1243">
        <v>4</v>
      </c>
      <c r="Q1243">
        <f t="shared" si="57"/>
        <v>0</v>
      </c>
      <c r="R1243">
        <f t="shared" si="58"/>
        <v>2</v>
      </c>
      <c r="S1243">
        <v>0</v>
      </c>
      <c r="T1243">
        <v>0</v>
      </c>
      <c r="U1243">
        <v>1</v>
      </c>
      <c r="V1243">
        <v>1</v>
      </c>
      <c r="W1243">
        <f t="shared" si="59"/>
        <v>1</v>
      </c>
      <c r="X1243">
        <v>973</v>
      </c>
    </row>
    <row r="1244" spans="1:24" x14ac:dyDescent="0.3">
      <c r="A1244">
        <v>0</v>
      </c>
      <c r="B1244">
        <v>0</v>
      </c>
      <c r="C1244">
        <v>1</v>
      </c>
      <c r="D1244">
        <v>1</v>
      </c>
      <c r="E1244">
        <v>2016</v>
      </c>
      <c r="F1244">
        <v>0</v>
      </c>
      <c r="G1244">
        <v>10</v>
      </c>
      <c r="H1244" t="s">
        <v>272</v>
      </c>
      <c r="I1244">
        <v>2012</v>
      </c>
      <c r="J1244">
        <v>2008</v>
      </c>
      <c r="K1244">
        <f>VLOOKUP(E1244,Plan4!$A$4:$E$32,4,0)</f>
        <v>2004</v>
      </c>
      <c r="L1244" t="s">
        <v>192</v>
      </c>
      <c r="M1244">
        <v>0</v>
      </c>
      <c r="N1244">
        <v>1</v>
      </c>
      <c r="O1244">
        <v>0</v>
      </c>
      <c r="P1244">
        <v>2</v>
      </c>
      <c r="Q1244">
        <f t="shared" si="57"/>
        <v>2</v>
      </c>
      <c r="R1244">
        <f t="shared" si="58"/>
        <v>3</v>
      </c>
      <c r="S1244">
        <v>0</v>
      </c>
      <c r="T1244">
        <v>0</v>
      </c>
      <c r="U1244">
        <v>1</v>
      </c>
      <c r="V1244">
        <v>1</v>
      </c>
      <c r="W1244">
        <f t="shared" si="59"/>
        <v>1</v>
      </c>
      <c r="X1244">
        <v>973</v>
      </c>
    </row>
    <row r="1245" spans="1:24" x14ac:dyDescent="0.3">
      <c r="A1245">
        <v>0</v>
      </c>
      <c r="B1245">
        <v>0</v>
      </c>
      <c r="C1245">
        <v>1</v>
      </c>
      <c r="D1245">
        <v>1</v>
      </c>
      <c r="E1245">
        <v>2016</v>
      </c>
      <c r="F1245">
        <v>0</v>
      </c>
      <c r="G1245">
        <v>10</v>
      </c>
      <c r="H1245" t="s">
        <v>279</v>
      </c>
      <c r="I1245">
        <v>2012</v>
      </c>
      <c r="J1245">
        <v>2008</v>
      </c>
      <c r="K1245">
        <f>VLOOKUP(E1245,Plan4!$A$4:$E$32,4,0)</f>
        <v>2004</v>
      </c>
      <c r="L1245" t="s">
        <v>192</v>
      </c>
      <c r="M1245">
        <v>0</v>
      </c>
      <c r="N1245">
        <v>0</v>
      </c>
      <c r="O1245">
        <v>0</v>
      </c>
      <c r="P1245">
        <v>5</v>
      </c>
      <c r="Q1245">
        <f t="shared" si="57"/>
        <v>0</v>
      </c>
      <c r="R1245">
        <f t="shared" si="58"/>
        <v>2</v>
      </c>
      <c r="S1245">
        <v>0</v>
      </c>
      <c r="T1245">
        <v>0</v>
      </c>
      <c r="U1245">
        <v>0</v>
      </c>
      <c r="V1245">
        <v>1</v>
      </c>
      <c r="W1245">
        <f t="shared" si="59"/>
        <v>1</v>
      </c>
      <c r="X1245">
        <v>973</v>
      </c>
    </row>
    <row r="1246" spans="1:24" x14ac:dyDescent="0.3">
      <c r="A1246">
        <v>0</v>
      </c>
      <c r="B1246">
        <v>0</v>
      </c>
      <c r="C1246">
        <v>1</v>
      </c>
      <c r="D1246">
        <v>1</v>
      </c>
      <c r="E1246">
        <v>2016</v>
      </c>
      <c r="F1246">
        <v>0</v>
      </c>
      <c r="G1246">
        <v>11</v>
      </c>
      <c r="H1246" t="s">
        <v>246</v>
      </c>
      <c r="I1246">
        <v>2012</v>
      </c>
      <c r="J1246">
        <v>2008</v>
      </c>
      <c r="K1246">
        <f>VLOOKUP(E1246,Plan4!$A$4:$E$32,4,0)</f>
        <v>2004</v>
      </c>
      <c r="L1246" t="s">
        <v>192</v>
      </c>
      <c r="M1246">
        <v>0</v>
      </c>
      <c r="N1246">
        <v>1</v>
      </c>
      <c r="O1246">
        <v>1</v>
      </c>
      <c r="P1246">
        <v>2</v>
      </c>
      <c r="Q1246">
        <f t="shared" si="57"/>
        <v>0</v>
      </c>
      <c r="R1246">
        <f t="shared" si="58"/>
        <v>3</v>
      </c>
      <c r="S1246">
        <v>0</v>
      </c>
      <c r="T1246">
        <v>0</v>
      </c>
      <c r="U1246">
        <v>1</v>
      </c>
      <c r="V1246">
        <v>1</v>
      </c>
      <c r="W1246">
        <f t="shared" si="59"/>
        <v>1</v>
      </c>
      <c r="X1246">
        <v>973</v>
      </c>
    </row>
    <row r="1247" spans="1:24" x14ac:dyDescent="0.3">
      <c r="A1247">
        <v>0</v>
      </c>
      <c r="B1247">
        <v>0</v>
      </c>
      <c r="C1247">
        <v>1</v>
      </c>
      <c r="D1247">
        <v>1</v>
      </c>
      <c r="E1247">
        <v>2016</v>
      </c>
      <c r="F1247">
        <v>0</v>
      </c>
      <c r="G1247">
        <v>22</v>
      </c>
      <c r="H1247" t="s">
        <v>343</v>
      </c>
      <c r="I1247">
        <v>2012</v>
      </c>
      <c r="J1247">
        <v>2008</v>
      </c>
      <c r="K1247">
        <f>VLOOKUP(E1247,Plan4!$A$4:$E$32,4,0)</f>
        <v>2004</v>
      </c>
      <c r="L1247" t="s">
        <v>192</v>
      </c>
      <c r="M1247">
        <v>0</v>
      </c>
      <c r="N1247">
        <v>0</v>
      </c>
      <c r="O1247">
        <v>1</v>
      </c>
      <c r="P1247">
        <v>2</v>
      </c>
      <c r="Q1247">
        <f t="shared" si="57"/>
        <v>0</v>
      </c>
      <c r="R1247">
        <f t="shared" si="58"/>
        <v>0</v>
      </c>
      <c r="S1247">
        <v>0</v>
      </c>
      <c r="T1247">
        <v>0</v>
      </c>
      <c r="U1247">
        <v>0</v>
      </c>
      <c r="V1247">
        <v>1</v>
      </c>
      <c r="W1247">
        <f t="shared" si="59"/>
        <v>0</v>
      </c>
      <c r="X1247">
        <v>973</v>
      </c>
    </row>
    <row r="1248" spans="1:24" x14ac:dyDescent="0.3">
      <c r="A1248">
        <v>0</v>
      </c>
      <c r="B1248">
        <v>0</v>
      </c>
      <c r="C1248">
        <v>1</v>
      </c>
      <c r="D1248">
        <v>1</v>
      </c>
      <c r="E1248">
        <v>2016</v>
      </c>
      <c r="F1248">
        <v>0</v>
      </c>
      <c r="G1248">
        <v>23</v>
      </c>
      <c r="H1248" t="s">
        <v>339</v>
      </c>
      <c r="I1248">
        <v>2012</v>
      </c>
      <c r="J1248">
        <v>2008</v>
      </c>
      <c r="K1248">
        <f>VLOOKUP(E1248,Plan4!$A$4:$E$32,4,0)</f>
        <v>2004</v>
      </c>
      <c r="L1248" t="s">
        <v>192</v>
      </c>
      <c r="M1248">
        <v>0</v>
      </c>
      <c r="N1248">
        <v>0</v>
      </c>
      <c r="O1248">
        <v>0</v>
      </c>
      <c r="P1248">
        <v>0</v>
      </c>
      <c r="Q1248">
        <f t="shared" si="57"/>
        <v>1</v>
      </c>
      <c r="R1248">
        <f t="shared" si="58"/>
        <v>1</v>
      </c>
      <c r="S1248">
        <v>0</v>
      </c>
      <c r="T1248">
        <v>0</v>
      </c>
      <c r="U1248">
        <v>0</v>
      </c>
      <c r="V1248">
        <v>0</v>
      </c>
      <c r="W1248">
        <f t="shared" si="59"/>
        <v>1</v>
      </c>
      <c r="X1248">
        <v>973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Plan4</vt:lpstr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Magno</dc:creator>
  <cp:lastModifiedBy>Carlos Magno</cp:lastModifiedBy>
  <dcterms:created xsi:type="dcterms:W3CDTF">2021-06-16T00:23:21Z</dcterms:created>
  <dcterms:modified xsi:type="dcterms:W3CDTF">2021-06-20T19:55:24Z</dcterms:modified>
</cp:coreProperties>
</file>