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6260" windowHeight="4800"/>
  </bookViews>
  <sheets>
    <sheet name="Plan1" sheetId="1" r:id="rId1"/>
    <sheet name="Plan1 (2)" sheetId="4" r:id="rId2"/>
    <sheet name="Plan1 (4)" sheetId="6" r:id="rId3"/>
    <sheet name="Plan1 (3)" sheetId="5" r:id="rId4"/>
    <sheet name="Plan1 (5)" sheetId="7" r:id="rId5"/>
  </sheets>
  <calcPr calcId="145621"/>
</workbook>
</file>

<file path=xl/calcChain.xml><?xml version="1.0" encoding="utf-8"?>
<calcChain xmlns="http://schemas.openxmlformats.org/spreadsheetml/2006/main">
  <c r="F21" i="5" l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P24" i="7"/>
  <c r="I24" i="7"/>
  <c r="G24" i="7"/>
  <c r="P23" i="7"/>
  <c r="I23" i="7" s="1"/>
  <c r="G23" i="7"/>
  <c r="P22" i="7"/>
  <c r="G22" i="7"/>
  <c r="P21" i="7"/>
  <c r="G21" i="7"/>
  <c r="P20" i="7"/>
  <c r="I22" i="7" s="1"/>
  <c r="G20" i="7"/>
  <c r="P19" i="7"/>
  <c r="I21" i="7" s="1"/>
  <c r="J21" i="7" s="1"/>
  <c r="I19" i="7"/>
  <c r="G19" i="7"/>
  <c r="P18" i="7"/>
  <c r="I18" i="7" s="1"/>
  <c r="G18" i="7"/>
  <c r="P17" i="7"/>
  <c r="G17" i="7"/>
  <c r="P16" i="7"/>
  <c r="G16" i="7"/>
  <c r="P15" i="7"/>
  <c r="I16" i="7" s="1"/>
  <c r="G15" i="7"/>
  <c r="P14" i="7"/>
  <c r="G14" i="7"/>
  <c r="P13" i="7"/>
  <c r="I13" i="7"/>
  <c r="G13" i="7"/>
  <c r="P12" i="7"/>
  <c r="G12" i="7"/>
  <c r="P11" i="7"/>
  <c r="I11" i="7"/>
  <c r="J11" i="7" s="1"/>
  <c r="G11" i="7"/>
  <c r="P10" i="7"/>
  <c r="G10" i="7"/>
  <c r="P9" i="7"/>
  <c r="I12" i="7" s="1"/>
  <c r="J12" i="7" s="1"/>
  <c r="I9" i="7"/>
  <c r="G9" i="7"/>
  <c r="P8" i="7"/>
  <c r="I8" i="7"/>
  <c r="J8" i="7" s="1"/>
  <c r="G8" i="7"/>
  <c r="P7" i="7"/>
  <c r="I7" i="7"/>
  <c r="G7" i="7"/>
  <c r="Q6" i="7"/>
  <c r="Q7" i="7" s="1"/>
  <c r="P6" i="7"/>
  <c r="I6" i="7" s="1"/>
  <c r="H6" i="7"/>
  <c r="G6" i="7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P5" i="7"/>
  <c r="I5" i="7"/>
  <c r="J5" i="7" s="1"/>
  <c r="H5" i="7"/>
  <c r="G5" i="7"/>
  <c r="P24" i="6"/>
  <c r="I24" i="6"/>
  <c r="J24" i="6" s="1"/>
  <c r="G24" i="6"/>
  <c r="P23" i="6"/>
  <c r="G23" i="6"/>
  <c r="P22" i="6"/>
  <c r="G22" i="6"/>
  <c r="P21" i="6"/>
  <c r="G21" i="6"/>
  <c r="P20" i="6"/>
  <c r="I22" i="6" s="1"/>
  <c r="J22" i="6" s="1"/>
  <c r="G20" i="6"/>
  <c r="P19" i="6"/>
  <c r="G19" i="6"/>
  <c r="P18" i="6"/>
  <c r="I18" i="6" s="1"/>
  <c r="J18" i="6" s="1"/>
  <c r="G18" i="6"/>
  <c r="P17" i="6"/>
  <c r="G17" i="6"/>
  <c r="P16" i="6"/>
  <c r="I16" i="6" s="1"/>
  <c r="J16" i="6" s="1"/>
  <c r="G16" i="6"/>
  <c r="P15" i="6"/>
  <c r="G15" i="6"/>
  <c r="P14" i="6"/>
  <c r="G14" i="6"/>
  <c r="P13" i="6"/>
  <c r="G13" i="6"/>
  <c r="P12" i="6"/>
  <c r="I11" i="6" s="1"/>
  <c r="G12" i="6"/>
  <c r="P11" i="6"/>
  <c r="G11" i="6"/>
  <c r="P10" i="6"/>
  <c r="I10" i="6" s="1"/>
  <c r="G10" i="6"/>
  <c r="P9" i="6"/>
  <c r="G9" i="6"/>
  <c r="P8" i="6"/>
  <c r="G8" i="6"/>
  <c r="Q7" i="6"/>
  <c r="Q8" i="6" s="1"/>
  <c r="P7" i="6"/>
  <c r="I7" i="6" s="1"/>
  <c r="H7" i="6"/>
  <c r="G7" i="6"/>
  <c r="Q6" i="6"/>
  <c r="P6" i="6"/>
  <c r="H6" i="6"/>
  <c r="G6" i="6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P5" i="6"/>
  <c r="I5" i="6" s="1"/>
  <c r="J5" i="6" s="1"/>
  <c r="H5" i="6"/>
  <c r="G5" i="6"/>
  <c r="P22" i="5"/>
  <c r="G22" i="5"/>
  <c r="P21" i="5"/>
  <c r="G21" i="5"/>
  <c r="P20" i="5"/>
  <c r="I22" i="5" s="1"/>
  <c r="J22" i="5" s="1"/>
  <c r="G20" i="5"/>
  <c r="P19" i="5"/>
  <c r="I19" i="5"/>
  <c r="G19" i="5"/>
  <c r="P18" i="5"/>
  <c r="G18" i="5"/>
  <c r="P17" i="5"/>
  <c r="I17" i="5" s="1"/>
  <c r="J17" i="5" s="1"/>
  <c r="G17" i="5"/>
  <c r="P16" i="5"/>
  <c r="G16" i="5"/>
  <c r="P15" i="5"/>
  <c r="I16" i="5" s="1"/>
  <c r="J16" i="5" s="1"/>
  <c r="G15" i="5"/>
  <c r="P14" i="5"/>
  <c r="G14" i="5"/>
  <c r="P13" i="5"/>
  <c r="I13" i="5"/>
  <c r="G13" i="5"/>
  <c r="P12" i="5"/>
  <c r="G12" i="5"/>
  <c r="P11" i="5"/>
  <c r="I14" i="5" s="1"/>
  <c r="G11" i="5"/>
  <c r="P10" i="5"/>
  <c r="G10" i="5"/>
  <c r="P9" i="5"/>
  <c r="G9" i="5"/>
  <c r="P8" i="5"/>
  <c r="I8" i="5" s="1"/>
  <c r="G8" i="5"/>
  <c r="P7" i="5"/>
  <c r="I7" i="5" s="1"/>
  <c r="G7" i="5"/>
  <c r="Q6" i="5"/>
  <c r="Q7" i="5" s="1"/>
  <c r="P6" i="5"/>
  <c r="I6" i="5" s="1"/>
  <c r="G6" i="5"/>
  <c r="P5" i="5"/>
  <c r="I5" i="5" s="1"/>
  <c r="J5" i="5" s="1"/>
  <c r="H5" i="5"/>
  <c r="G5" i="5"/>
  <c r="P5" i="4"/>
  <c r="I5" i="4" s="1"/>
  <c r="J5" i="4" s="1"/>
  <c r="P6" i="4"/>
  <c r="P7" i="4"/>
  <c r="P8" i="4"/>
  <c r="P9" i="4"/>
  <c r="I12" i="4" s="1"/>
  <c r="P10" i="4"/>
  <c r="P11" i="4"/>
  <c r="I11" i="4" s="1"/>
  <c r="J11" i="4" s="1"/>
  <c r="P12" i="4"/>
  <c r="P13" i="4"/>
  <c r="I13" i="4" s="1"/>
  <c r="P14" i="4"/>
  <c r="P15" i="4"/>
  <c r="I18" i="4" s="1"/>
  <c r="J18" i="4" s="1"/>
  <c r="P16" i="4"/>
  <c r="P17" i="4"/>
  <c r="P18" i="4"/>
  <c r="P19" i="4"/>
  <c r="I14" i="4" s="1"/>
  <c r="J14" i="4" s="1"/>
  <c r="P20" i="4"/>
  <c r="P21" i="4"/>
  <c r="I22" i="4" s="1"/>
  <c r="P22" i="4"/>
  <c r="P23" i="4"/>
  <c r="I24" i="4" s="1"/>
  <c r="J24" i="4" s="1"/>
  <c r="P24" i="4"/>
  <c r="I16" i="4"/>
  <c r="G24" i="4"/>
  <c r="G23" i="4"/>
  <c r="G22" i="4"/>
  <c r="G21" i="4"/>
  <c r="I20" i="4"/>
  <c r="J20" i="4" s="1"/>
  <c r="G20" i="4"/>
  <c r="I19" i="4"/>
  <c r="J19" i="4" s="1"/>
  <c r="G19" i="4"/>
  <c r="I23" i="4"/>
  <c r="J23" i="4" s="1"/>
  <c r="G18" i="4"/>
  <c r="I17" i="4"/>
  <c r="J17" i="4" s="1"/>
  <c r="G17" i="4"/>
  <c r="G16" i="4"/>
  <c r="I15" i="4"/>
  <c r="G15" i="4"/>
  <c r="G14" i="4"/>
  <c r="G13" i="4"/>
  <c r="G12" i="4"/>
  <c r="G11" i="4"/>
  <c r="G10" i="4"/>
  <c r="I9" i="4"/>
  <c r="J9" i="4" s="1"/>
  <c r="G9" i="4"/>
  <c r="G8" i="4"/>
  <c r="I8" i="4"/>
  <c r="I7" i="4"/>
  <c r="G7" i="4"/>
  <c r="Q6" i="4"/>
  <c r="Q7" i="4" s="1"/>
  <c r="I6" i="4"/>
  <c r="J6" i="4" s="1"/>
  <c r="H6" i="4"/>
  <c r="G6" i="4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H5" i="4"/>
  <c r="G5" i="4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6" i="1"/>
  <c r="J7" i="4" l="1"/>
  <c r="I14" i="7"/>
  <c r="I17" i="7"/>
  <c r="J17" i="7" s="1"/>
  <c r="I10" i="7"/>
  <c r="J10" i="7" s="1"/>
  <c r="I15" i="7"/>
  <c r="J15" i="7" s="1"/>
  <c r="I20" i="7"/>
  <c r="J20" i="7" s="1"/>
  <c r="J9" i="7"/>
  <c r="J16" i="7"/>
  <c r="J19" i="7"/>
  <c r="J22" i="7"/>
  <c r="J24" i="7"/>
  <c r="J7" i="7"/>
  <c r="J14" i="7"/>
  <c r="J13" i="7"/>
  <c r="J18" i="7"/>
  <c r="J23" i="7"/>
  <c r="J6" i="7"/>
  <c r="I19" i="6"/>
  <c r="J19" i="6" s="1"/>
  <c r="I20" i="6"/>
  <c r="J20" i="6" s="1"/>
  <c r="I13" i="6"/>
  <c r="J13" i="6" s="1"/>
  <c r="I8" i="6"/>
  <c r="J8" i="6" s="1"/>
  <c r="J10" i="6"/>
  <c r="I14" i="6"/>
  <c r="J14" i="6" s="1"/>
  <c r="I15" i="6"/>
  <c r="J15" i="6" s="1"/>
  <c r="I21" i="6"/>
  <c r="J21" i="6" s="1"/>
  <c r="I23" i="6"/>
  <c r="J23" i="6" s="1"/>
  <c r="I6" i="6"/>
  <c r="I9" i="6"/>
  <c r="J9" i="6" s="1"/>
  <c r="I12" i="6"/>
  <c r="J12" i="6" s="1"/>
  <c r="I17" i="6"/>
  <c r="J17" i="6" s="1"/>
  <c r="J6" i="6"/>
  <c r="J7" i="6"/>
  <c r="J11" i="6"/>
  <c r="F22" i="5"/>
  <c r="I9" i="5"/>
  <c r="J9" i="5" s="1"/>
  <c r="I18" i="5"/>
  <c r="I10" i="5"/>
  <c r="I15" i="5"/>
  <c r="J15" i="5" s="1"/>
  <c r="I20" i="5"/>
  <c r="J20" i="5" s="1"/>
  <c r="I12" i="5"/>
  <c r="I11" i="5"/>
  <c r="J11" i="5" s="1"/>
  <c r="I21" i="5"/>
  <c r="J21" i="5" s="1"/>
  <c r="H6" i="5"/>
  <c r="J6" i="5"/>
  <c r="J7" i="5"/>
  <c r="J14" i="5"/>
  <c r="J13" i="5"/>
  <c r="J18" i="5"/>
  <c r="J19" i="5"/>
  <c r="J10" i="5"/>
  <c r="J8" i="5"/>
  <c r="J12" i="5"/>
  <c r="Q8" i="7"/>
  <c r="H7" i="7"/>
  <c r="H8" i="6"/>
  <c r="Q9" i="6"/>
  <c r="H7" i="5"/>
  <c r="Q8" i="5"/>
  <c r="I10" i="4"/>
  <c r="J10" i="4" s="1"/>
  <c r="I21" i="4"/>
  <c r="J21" i="4" s="1"/>
  <c r="J22" i="4"/>
  <c r="J8" i="4"/>
  <c r="J12" i="4"/>
  <c r="J15" i="4"/>
  <c r="J16" i="4"/>
  <c r="J13" i="4"/>
  <c r="H8" i="4"/>
  <c r="Q8" i="4"/>
  <c r="H8" i="7" l="1"/>
  <c r="Q9" i="7"/>
  <c r="H12" i="6"/>
  <c r="Q10" i="6"/>
  <c r="H8" i="5"/>
  <c r="Q9" i="5"/>
  <c r="Q9" i="4"/>
  <c r="H7" i="4"/>
  <c r="H12" i="7" l="1"/>
  <c r="Q10" i="7"/>
  <c r="H9" i="6"/>
  <c r="Q11" i="6"/>
  <c r="Q10" i="5"/>
  <c r="Q10" i="4"/>
  <c r="H10" i="4"/>
  <c r="H9" i="7" l="1"/>
  <c r="Q11" i="7"/>
  <c r="Q12" i="6"/>
  <c r="H14" i="6"/>
  <c r="H9" i="5"/>
  <c r="Q11" i="5"/>
  <c r="H9" i="4"/>
  <c r="Q11" i="4"/>
  <c r="Q12" i="7" l="1"/>
  <c r="H14" i="7"/>
  <c r="Q13" i="6"/>
  <c r="H11" i="6"/>
  <c r="Q12" i="5"/>
  <c r="H12" i="5" s="1"/>
  <c r="Q12" i="4"/>
  <c r="H11" i="4"/>
  <c r="Q13" i="7" l="1"/>
  <c r="H11" i="7"/>
  <c r="Q14" i="6"/>
  <c r="H10" i="6"/>
  <c r="Q13" i="5"/>
  <c r="H11" i="5"/>
  <c r="H17" i="4"/>
  <c r="Q13" i="4"/>
  <c r="Q14" i="7" l="1"/>
  <c r="H10" i="7"/>
  <c r="H13" i="6"/>
  <c r="Q15" i="6"/>
  <c r="Q14" i="5"/>
  <c r="H14" i="5" s="1"/>
  <c r="H10" i="5"/>
  <c r="H13" i="4"/>
  <c r="Q14" i="4"/>
  <c r="H13" i="7" l="1"/>
  <c r="Q15" i="7"/>
  <c r="Q16" i="6"/>
  <c r="H16" i="6"/>
  <c r="H13" i="5"/>
  <c r="Q15" i="5"/>
  <c r="H12" i="4"/>
  <c r="Q15" i="4"/>
  <c r="Q16" i="7" l="1"/>
  <c r="H16" i="7"/>
  <c r="H15" i="6"/>
  <c r="Q17" i="6"/>
  <c r="Q16" i="5"/>
  <c r="H16" i="5"/>
  <c r="Q16" i="4"/>
  <c r="H18" i="4"/>
  <c r="Q17" i="7" l="1"/>
  <c r="H15" i="7"/>
  <c r="H17" i="6"/>
  <c r="Q18" i="6"/>
  <c r="Q17" i="5"/>
  <c r="H15" i="5"/>
  <c r="H16" i="4"/>
  <c r="Q17" i="4"/>
  <c r="H17" i="7" l="1"/>
  <c r="Q18" i="7"/>
  <c r="Q19" i="6"/>
  <c r="H18" i="6"/>
  <c r="H17" i="5"/>
  <c r="Q18" i="5"/>
  <c r="Q18" i="4"/>
  <c r="H15" i="4"/>
  <c r="H18" i="7" l="1"/>
  <c r="Q19" i="7"/>
  <c r="Q20" i="6"/>
  <c r="H21" i="6"/>
  <c r="H18" i="5"/>
  <c r="Q19" i="5"/>
  <c r="H23" i="4"/>
  <c r="Q19" i="4"/>
  <c r="Q20" i="7" l="1"/>
  <c r="H21" i="7"/>
  <c r="Q21" i="6"/>
  <c r="H22" i="6"/>
  <c r="Q20" i="5"/>
  <c r="Q20" i="4"/>
  <c r="H14" i="4"/>
  <c r="Q21" i="7" l="1"/>
  <c r="H22" i="7"/>
  <c r="H19" i="6"/>
  <c r="Q22" i="6"/>
  <c r="Q21" i="5"/>
  <c r="H21" i="5" s="1"/>
  <c r="Q21" i="4"/>
  <c r="H19" i="4"/>
  <c r="Q22" i="7" l="1"/>
  <c r="H19" i="7"/>
  <c r="H20" i="6"/>
  <c r="Q23" i="6"/>
  <c r="Q22" i="5"/>
  <c r="H22" i="5" s="1"/>
  <c r="H19" i="5"/>
  <c r="Q22" i="4"/>
  <c r="H22" i="4"/>
  <c r="H20" i="7" l="1"/>
  <c r="Q23" i="7"/>
  <c r="Q24" i="6"/>
  <c r="H24" i="6" s="1"/>
  <c r="H23" i="6"/>
  <c r="H20" i="5"/>
  <c r="H20" i="4"/>
  <c r="Q23" i="4"/>
  <c r="Q24" i="7" l="1"/>
  <c r="H24" i="7" s="1"/>
  <c r="H23" i="7"/>
  <c r="Q24" i="4"/>
  <c r="H21" i="4" s="1"/>
  <c r="H24" i="4"/>
</calcChain>
</file>

<file path=xl/sharedStrings.xml><?xml version="1.0" encoding="utf-8"?>
<sst xmlns="http://schemas.openxmlformats.org/spreadsheetml/2006/main" count="262" uniqueCount="107">
  <si>
    <t>points</t>
  </si>
  <si>
    <t>goals_dif</t>
  </si>
  <si>
    <t>name</t>
  </si>
  <si>
    <t>Manchester City</t>
  </si>
  <si>
    <t>Manchester United</t>
  </si>
  <si>
    <t>Tottenham Hotspur</t>
  </si>
  <si>
    <t>Liverpool</t>
  </si>
  <si>
    <t>Chelsea</t>
  </si>
  <si>
    <t>Arsenal</t>
  </si>
  <si>
    <t>Burnley</t>
  </si>
  <si>
    <t>Everton</t>
  </si>
  <si>
    <t>Leicester City</t>
  </si>
  <si>
    <t>Newcastle United</t>
  </si>
  <si>
    <t>Crystal Palace</t>
  </si>
  <si>
    <t>AFC Bournemouth</t>
  </si>
  <si>
    <t>West Ham United</t>
  </si>
  <si>
    <t>Watford</t>
  </si>
  <si>
    <t>Brighton &amp; Hove Albion</t>
  </si>
  <si>
    <t>Huddersfield Town</t>
  </si>
  <si>
    <t>Southampton</t>
  </si>
  <si>
    <t>Swansea City</t>
  </si>
  <si>
    <t>Stoke City</t>
  </si>
  <si>
    <t>West Bromwich Albion</t>
  </si>
  <si>
    <t>Points</t>
  </si>
  <si>
    <t>Position</t>
  </si>
  <si>
    <t>Real</t>
  </si>
  <si>
    <t>2 goals shots</t>
  </si>
  <si>
    <t>Team</t>
  </si>
  <si>
    <t>Points Dif</t>
  </si>
  <si>
    <t>PSG</t>
  </si>
  <si>
    <t>Monaco</t>
  </si>
  <si>
    <t>Olympique Lyonnais</t>
  </si>
  <si>
    <t>Olympique Marseille</t>
  </si>
  <si>
    <t>Rennes</t>
  </si>
  <si>
    <t>Bordeaux</t>
  </si>
  <si>
    <t>Saint-\u00c9tienne</t>
  </si>
  <si>
    <t>Nice</t>
  </si>
  <si>
    <t>Nantes</t>
  </si>
  <si>
    <t>Montpellier</t>
  </si>
  <si>
    <t>Dijon</t>
  </si>
  <si>
    <t>Guingamp</t>
  </si>
  <si>
    <t>Amiens SC</t>
  </si>
  <si>
    <t>Angers</t>
  </si>
  <si>
    <t>Strasbourg</t>
  </si>
  <si>
    <t>Caen</t>
  </si>
  <si>
    <t>Lille</t>
  </si>
  <si>
    <t>Toulouse</t>
  </si>
  <si>
    <t>Troyes</t>
  </si>
  <si>
    <t>Metz</t>
  </si>
  <si>
    <t>Bayern M\u00fcnchen</t>
  </si>
  <si>
    <t>Schalke 04</t>
  </si>
  <si>
    <t>Hoffenheim</t>
  </si>
  <si>
    <t>Borussia Dortmund</t>
  </si>
  <si>
    <t>Bayer Leverkusen</t>
  </si>
  <si>
    <t>RB Leipzig</t>
  </si>
  <si>
    <t>Stuttgart</t>
  </si>
  <si>
    <t>Eintracht Frankfurt</t>
  </si>
  <si>
    <t>Borussia M'gladbach</t>
  </si>
  <si>
    <t>Hertha BSC</t>
  </si>
  <si>
    <t>Werder Bremen</t>
  </si>
  <si>
    <t>Augsburg</t>
  </si>
  <si>
    <t>Hannover 96</t>
  </si>
  <si>
    <t>Mainz 05</t>
  </si>
  <si>
    <t>Freiburg</t>
  </si>
  <si>
    <t>Wolfsburg</t>
  </si>
  <si>
    <t>Hamburger SV</t>
  </si>
  <si>
    <t>K\u00f6ln</t>
  </si>
  <si>
    <t>Juventus</t>
  </si>
  <si>
    <t>Napoli</t>
  </si>
  <si>
    <t>Roma</t>
  </si>
  <si>
    <t>Lazio</t>
  </si>
  <si>
    <t>Internazionale</t>
  </si>
  <si>
    <t>Milan</t>
  </si>
  <si>
    <t>Atalanta</t>
  </si>
  <si>
    <t>Fiorentina</t>
  </si>
  <si>
    <t>Torino</t>
  </si>
  <si>
    <t>Sampdoria</t>
  </si>
  <si>
    <t>Sassuolo</t>
  </si>
  <si>
    <t>Genoa</t>
  </si>
  <si>
    <t>Udinese</t>
  </si>
  <si>
    <t>Chievo</t>
  </si>
  <si>
    <t>Bologna</t>
  </si>
  <si>
    <t>Cagliari</t>
  </si>
  <si>
    <t>SPAL</t>
  </si>
  <si>
    <t>Crotone</t>
  </si>
  <si>
    <t>Hellas Verona</t>
  </si>
  <si>
    <t>Benevento</t>
  </si>
  <si>
    <t>Barcelona</t>
  </si>
  <si>
    <t>Real Madrid</t>
  </si>
  <si>
    <t>Valencia</t>
  </si>
  <si>
    <t>Villarreal</t>
  </si>
  <si>
    <t>Real Betis</t>
  </si>
  <si>
    <t>Sevilla</t>
  </si>
  <si>
    <t>Getafe</t>
  </si>
  <si>
    <t>Eibar</t>
  </si>
  <si>
    <t>Girona</t>
  </si>
  <si>
    <t>Real Sociedad</t>
  </si>
  <si>
    <t>Celta de Vigo</t>
  </si>
  <si>
    <t>Espanyol</t>
  </si>
  <si>
    <t>Levante</t>
  </si>
  <si>
    <t>Athletic Club</t>
  </si>
  <si>
    <t>Las Palmas</t>
  </si>
  <si>
    <t>Atlético Madrid</t>
  </si>
  <si>
    <t>Deportivo Alavés</t>
  </si>
  <si>
    <t>Leganés</t>
  </si>
  <si>
    <t>Deportivo La Coruña</t>
  </si>
  <si>
    <t>Málaga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</si>
</sst>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name val="Segoe UI"/>
      <family val="2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4"/>
  <sheetViews>
    <sheetView showGridLines="0" tabSelected="1" workbookViewId="0">
      <selection activeCell="L11" sqref="L11"/>
    </sheetView>
  </sheetViews>
  <sheetFormatPr defaultRowHeight="14.4" x14ac:dyDescent="0.3"/>
  <cols>
    <col min="3" max="3" width="5.109375" bestFit="1" customWidth="1"/>
    <col min="4" max="4" width="6.88671875" bestFit="1" customWidth="1"/>
    <col min="5" max="5" width="16.21875" bestFit="1" customWidth="1"/>
    <col min="6" max="6" width="7.5546875" bestFit="1" customWidth="1"/>
    <col min="7" max="7" width="5.109375" bestFit="1" customWidth="1"/>
    <col min="8" max="8" width="7.5546875" bestFit="1" customWidth="1"/>
    <col min="9" max="9" width="5.109375" bestFit="1" customWidth="1"/>
    <col min="10" max="10" width="7.6640625" bestFit="1" customWidth="1"/>
    <col min="11" max="11" width="16.21875" customWidth="1"/>
  </cols>
  <sheetData>
    <row r="3" spans="3:16" x14ac:dyDescent="0.3">
      <c r="E3" s="1"/>
      <c r="F3" s="31" t="s">
        <v>25</v>
      </c>
      <c r="G3" s="32"/>
      <c r="H3" s="31" t="s">
        <v>26</v>
      </c>
      <c r="I3" s="32"/>
      <c r="K3" s="1"/>
    </row>
    <row r="4" spans="3:16" x14ac:dyDescent="0.3">
      <c r="C4" s="2" t="s">
        <v>0</v>
      </c>
      <c r="D4" s="2" t="s">
        <v>1</v>
      </c>
      <c r="E4" s="26" t="s">
        <v>27</v>
      </c>
      <c r="F4" s="27" t="s">
        <v>24</v>
      </c>
      <c r="G4" s="28" t="s">
        <v>23</v>
      </c>
      <c r="H4" s="29" t="s">
        <v>24</v>
      </c>
      <c r="I4" s="28" t="s">
        <v>23</v>
      </c>
      <c r="J4" s="30" t="s">
        <v>28</v>
      </c>
      <c r="L4" s="2" t="s">
        <v>0</v>
      </c>
      <c r="M4" s="2" t="s">
        <v>1</v>
      </c>
      <c r="N4" s="2" t="s">
        <v>2</v>
      </c>
    </row>
    <row r="5" spans="3:16" x14ac:dyDescent="0.3">
      <c r="C5" s="3">
        <v>100</v>
      </c>
      <c r="D5" s="3">
        <v>79</v>
      </c>
      <c r="E5" s="19" t="s">
        <v>3</v>
      </c>
      <c r="F5" s="6">
        <v>1</v>
      </c>
      <c r="G5" s="7">
        <f>C5</f>
        <v>100</v>
      </c>
      <c r="H5" s="12">
        <f>VLOOKUP(E5,$N$5:$P$24,3,0)</f>
        <v>1</v>
      </c>
      <c r="I5" s="7">
        <f>VLOOKUP(E5,$N$5:$P$24,2,0)</f>
        <v>102</v>
      </c>
      <c r="J5" s="24">
        <f>I5-G5</f>
        <v>2</v>
      </c>
      <c r="L5" s="3">
        <v>102</v>
      </c>
      <c r="M5" s="3">
        <v>98</v>
      </c>
      <c r="N5" s="3" t="s">
        <v>3</v>
      </c>
      <c r="O5">
        <f>L5</f>
        <v>102</v>
      </c>
      <c r="P5" s="4">
        <v>1</v>
      </c>
    </row>
    <row r="6" spans="3:16" x14ac:dyDescent="0.3">
      <c r="C6" s="3">
        <v>81</v>
      </c>
      <c r="D6" s="3">
        <v>40</v>
      </c>
      <c r="E6" s="19" t="s">
        <v>4</v>
      </c>
      <c r="F6" s="8">
        <f>F5+1</f>
        <v>2</v>
      </c>
      <c r="G6" s="7">
        <f t="shared" ref="G6:G24" si="0">C6</f>
        <v>81</v>
      </c>
      <c r="H6" s="12">
        <f t="shared" ref="H6:H24" si="1">VLOOKUP(E6,$N$5:$P$24,3,0)</f>
        <v>2</v>
      </c>
      <c r="I6" s="7">
        <f t="shared" ref="I6:I24" si="2">VLOOKUP(E6,$N$5:$P$24,2,0)</f>
        <v>83</v>
      </c>
      <c r="J6" s="24">
        <f t="shared" ref="J6:J24" si="3">I6-G6</f>
        <v>2</v>
      </c>
      <c r="L6" s="3">
        <v>83</v>
      </c>
      <c r="M6" s="3">
        <v>63</v>
      </c>
      <c r="N6" s="3" t="s">
        <v>4</v>
      </c>
      <c r="O6">
        <f t="shared" ref="O6:O24" si="4">L6</f>
        <v>83</v>
      </c>
      <c r="P6" s="1">
        <f>P5+1</f>
        <v>2</v>
      </c>
    </row>
    <row r="7" spans="3:16" x14ac:dyDescent="0.3">
      <c r="C7" s="3">
        <v>77</v>
      </c>
      <c r="D7" s="3">
        <v>38</v>
      </c>
      <c r="E7" s="19" t="s">
        <v>5</v>
      </c>
      <c r="F7" s="8">
        <f t="shared" ref="F7:F24" si="5">F6+1</f>
        <v>3</v>
      </c>
      <c r="G7" s="7">
        <f t="shared" si="0"/>
        <v>77</v>
      </c>
      <c r="H7" s="12">
        <f t="shared" si="1"/>
        <v>4</v>
      </c>
      <c r="I7" s="7">
        <f t="shared" si="2"/>
        <v>76</v>
      </c>
      <c r="J7" s="24">
        <f t="shared" si="3"/>
        <v>-1</v>
      </c>
      <c r="L7" s="3">
        <v>80</v>
      </c>
      <c r="M7" s="3">
        <v>64</v>
      </c>
      <c r="N7" s="3" t="s">
        <v>6</v>
      </c>
      <c r="O7">
        <f t="shared" si="4"/>
        <v>80</v>
      </c>
      <c r="P7" s="1">
        <f t="shared" ref="P7:P24" si="6">P6+1</f>
        <v>3</v>
      </c>
    </row>
    <row r="8" spans="3:16" x14ac:dyDescent="0.3">
      <c r="C8" s="3">
        <v>75</v>
      </c>
      <c r="D8" s="3">
        <v>46</v>
      </c>
      <c r="E8" s="19" t="s">
        <v>6</v>
      </c>
      <c r="F8" s="8">
        <f t="shared" si="5"/>
        <v>4</v>
      </c>
      <c r="G8" s="7">
        <f t="shared" si="0"/>
        <v>75</v>
      </c>
      <c r="H8" s="12">
        <f t="shared" si="1"/>
        <v>3</v>
      </c>
      <c r="I8" s="7">
        <f t="shared" si="2"/>
        <v>80</v>
      </c>
      <c r="J8" s="24">
        <f t="shared" si="3"/>
        <v>5</v>
      </c>
      <c r="L8" s="3">
        <v>76</v>
      </c>
      <c r="M8" s="3">
        <v>54</v>
      </c>
      <c r="N8" s="3" t="s">
        <v>5</v>
      </c>
      <c r="O8">
        <f t="shared" si="4"/>
        <v>76</v>
      </c>
      <c r="P8" s="1">
        <f t="shared" si="6"/>
        <v>4</v>
      </c>
    </row>
    <row r="9" spans="3:16" x14ac:dyDescent="0.3">
      <c r="C9" s="3">
        <v>70</v>
      </c>
      <c r="D9" s="3">
        <v>24</v>
      </c>
      <c r="E9" s="20" t="s">
        <v>7</v>
      </c>
      <c r="F9" s="9">
        <f t="shared" si="5"/>
        <v>5</v>
      </c>
      <c r="G9" s="7">
        <f t="shared" si="0"/>
        <v>70</v>
      </c>
      <c r="H9" s="13">
        <f t="shared" si="1"/>
        <v>6</v>
      </c>
      <c r="I9" s="7">
        <f t="shared" si="2"/>
        <v>66</v>
      </c>
      <c r="J9" s="24">
        <f t="shared" si="3"/>
        <v>-4</v>
      </c>
      <c r="L9" s="3">
        <v>67</v>
      </c>
      <c r="M9" s="3">
        <v>32</v>
      </c>
      <c r="N9" s="3" t="s">
        <v>8</v>
      </c>
      <c r="O9">
        <f t="shared" si="4"/>
        <v>67</v>
      </c>
      <c r="P9" s="1">
        <f t="shared" si="6"/>
        <v>5</v>
      </c>
    </row>
    <row r="10" spans="3:16" x14ac:dyDescent="0.3">
      <c r="C10" s="3">
        <v>63</v>
      </c>
      <c r="D10" s="3">
        <v>23</v>
      </c>
      <c r="E10" s="20" t="s">
        <v>8</v>
      </c>
      <c r="F10" s="9">
        <f t="shared" si="5"/>
        <v>6</v>
      </c>
      <c r="G10" s="7">
        <f t="shared" si="0"/>
        <v>63</v>
      </c>
      <c r="H10" s="13">
        <f t="shared" si="1"/>
        <v>5</v>
      </c>
      <c r="I10" s="7">
        <f t="shared" si="2"/>
        <v>67</v>
      </c>
      <c r="J10" s="24">
        <f t="shared" si="3"/>
        <v>4</v>
      </c>
      <c r="L10" s="3">
        <v>66</v>
      </c>
      <c r="M10" s="3">
        <v>29</v>
      </c>
      <c r="N10" s="3" t="s">
        <v>7</v>
      </c>
      <c r="O10">
        <f t="shared" si="4"/>
        <v>66</v>
      </c>
      <c r="P10" s="1">
        <f t="shared" si="6"/>
        <v>6</v>
      </c>
    </row>
    <row r="11" spans="3:16" x14ac:dyDescent="0.3">
      <c r="C11" s="3">
        <v>54</v>
      </c>
      <c r="D11" s="3">
        <v>-3</v>
      </c>
      <c r="E11" s="20" t="s">
        <v>9</v>
      </c>
      <c r="F11" s="9">
        <f t="shared" si="5"/>
        <v>7</v>
      </c>
      <c r="G11" s="7">
        <f t="shared" si="0"/>
        <v>54</v>
      </c>
      <c r="H11" s="13">
        <f t="shared" si="1"/>
        <v>7</v>
      </c>
      <c r="I11" s="7">
        <f t="shared" si="2"/>
        <v>57</v>
      </c>
      <c r="J11" s="24">
        <f t="shared" si="3"/>
        <v>3</v>
      </c>
      <c r="L11" s="3">
        <v>57</v>
      </c>
      <c r="M11" s="3">
        <v>5</v>
      </c>
      <c r="N11" s="3" t="s">
        <v>9</v>
      </c>
      <c r="O11">
        <f t="shared" si="4"/>
        <v>57</v>
      </c>
      <c r="P11" s="1">
        <f t="shared" si="6"/>
        <v>7</v>
      </c>
    </row>
    <row r="12" spans="3:16" x14ac:dyDescent="0.3">
      <c r="C12" s="3">
        <v>49</v>
      </c>
      <c r="D12" s="3">
        <v>-14</v>
      </c>
      <c r="E12" s="21" t="s">
        <v>10</v>
      </c>
      <c r="F12" s="5">
        <f t="shared" si="5"/>
        <v>8</v>
      </c>
      <c r="G12" s="7">
        <f t="shared" si="0"/>
        <v>49</v>
      </c>
      <c r="H12" s="11">
        <f t="shared" si="1"/>
        <v>10</v>
      </c>
      <c r="I12" s="7">
        <f t="shared" si="2"/>
        <v>48</v>
      </c>
      <c r="J12" s="24">
        <f t="shared" si="3"/>
        <v>-1</v>
      </c>
      <c r="L12" s="3">
        <v>49</v>
      </c>
      <c r="M12" s="3">
        <v>-20</v>
      </c>
      <c r="N12" s="3" t="s">
        <v>15</v>
      </c>
      <c r="O12">
        <f t="shared" si="4"/>
        <v>49</v>
      </c>
      <c r="P12" s="1">
        <f t="shared" si="6"/>
        <v>8</v>
      </c>
    </row>
    <row r="13" spans="3:16" x14ac:dyDescent="0.3">
      <c r="C13" s="3">
        <v>47</v>
      </c>
      <c r="D13" s="3">
        <v>-4</v>
      </c>
      <c r="E13" s="21" t="s">
        <v>11</v>
      </c>
      <c r="F13" s="5">
        <f t="shared" si="5"/>
        <v>9</v>
      </c>
      <c r="G13" s="7">
        <f t="shared" si="0"/>
        <v>47</v>
      </c>
      <c r="H13" s="11">
        <f t="shared" si="1"/>
        <v>9</v>
      </c>
      <c r="I13" s="7">
        <f t="shared" si="2"/>
        <v>48</v>
      </c>
      <c r="J13" s="24">
        <f t="shared" si="3"/>
        <v>1</v>
      </c>
      <c r="L13" s="3">
        <v>48</v>
      </c>
      <c r="M13" s="3">
        <v>-10</v>
      </c>
      <c r="N13" s="3" t="s">
        <v>11</v>
      </c>
      <c r="O13">
        <f t="shared" si="4"/>
        <v>48</v>
      </c>
      <c r="P13" s="1">
        <f t="shared" si="6"/>
        <v>9</v>
      </c>
    </row>
    <row r="14" spans="3:16" x14ac:dyDescent="0.3">
      <c r="C14" s="3">
        <v>44</v>
      </c>
      <c r="D14" s="3">
        <v>-8</v>
      </c>
      <c r="E14" s="21" t="s">
        <v>12</v>
      </c>
      <c r="F14" s="5">
        <f t="shared" si="5"/>
        <v>10</v>
      </c>
      <c r="G14" s="7">
        <f t="shared" si="0"/>
        <v>44</v>
      </c>
      <c r="H14" s="11">
        <f t="shared" si="1"/>
        <v>15</v>
      </c>
      <c r="I14" s="7">
        <f t="shared" si="2"/>
        <v>41</v>
      </c>
      <c r="J14" s="24">
        <f t="shared" si="3"/>
        <v>-3</v>
      </c>
      <c r="L14" s="3">
        <v>48</v>
      </c>
      <c r="M14" s="3">
        <v>-15</v>
      </c>
      <c r="N14" s="3" t="s">
        <v>10</v>
      </c>
      <c r="O14">
        <f t="shared" si="4"/>
        <v>48</v>
      </c>
      <c r="P14" s="1">
        <f t="shared" si="6"/>
        <v>10</v>
      </c>
    </row>
    <row r="15" spans="3:16" x14ac:dyDescent="0.3">
      <c r="C15" s="3">
        <v>44</v>
      </c>
      <c r="D15" s="3">
        <v>-10</v>
      </c>
      <c r="E15" s="21" t="s">
        <v>13</v>
      </c>
      <c r="F15" s="5">
        <f t="shared" si="5"/>
        <v>11</v>
      </c>
      <c r="G15" s="7">
        <f t="shared" si="0"/>
        <v>44</v>
      </c>
      <c r="H15" s="11">
        <f t="shared" si="1"/>
        <v>13</v>
      </c>
      <c r="I15" s="7">
        <f t="shared" si="2"/>
        <v>42</v>
      </c>
      <c r="J15" s="24">
        <f t="shared" si="3"/>
        <v>-2</v>
      </c>
      <c r="L15" s="3">
        <v>45</v>
      </c>
      <c r="M15" s="3">
        <v>-29</v>
      </c>
      <c r="N15" s="3" t="s">
        <v>16</v>
      </c>
      <c r="O15">
        <f t="shared" si="4"/>
        <v>45</v>
      </c>
      <c r="P15" s="1">
        <f t="shared" si="6"/>
        <v>11</v>
      </c>
    </row>
    <row r="16" spans="3:16" x14ac:dyDescent="0.3">
      <c r="C16" s="3">
        <v>44</v>
      </c>
      <c r="D16" s="3">
        <v>-16</v>
      </c>
      <c r="E16" s="21" t="s">
        <v>14</v>
      </c>
      <c r="F16" s="5">
        <f t="shared" si="5"/>
        <v>12</v>
      </c>
      <c r="G16" s="7">
        <f t="shared" si="0"/>
        <v>44</v>
      </c>
      <c r="H16" s="11">
        <f t="shared" si="1"/>
        <v>12</v>
      </c>
      <c r="I16" s="7">
        <f t="shared" si="2"/>
        <v>44</v>
      </c>
      <c r="J16" s="24">
        <f t="shared" si="3"/>
        <v>0</v>
      </c>
      <c r="L16" s="3">
        <v>44</v>
      </c>
      <c r="M16" s="3">
        <v>-22</v>
      </c>
      <c r="N16" s="3" t="s">
        <v>14</v>
      </c>
      <c r="O16">
        <f t="shared" si="4"/>
        <v>44</v>
      </c>
      <c r="P16" s="1">
        <f t="shared" si="6"/>
        <v>12</v>
      </c>
    </row>
    <row r="17" spans="3:16" x14ac:dyDescent="0.3">
      <c r="C17" s="3">
        <v>42</v>
      </c>
      <c r="D17" s="3">
        <v>-19</v>
      </c>
      <c r="E17" s="21" t="s">
        <v>15</v>
      </c>
      <c r="F17" s="5">
        <f t="shared" si="5"/>
        <v>13</v>
      </c>
      <c r="G17" s="7">
        <f t="shared" si="0"/>
        <v>42</v>
      </c>
      <c r="H17" s="11">
        <f t="shared" si="1"/>
        <v>8</v>
      </c>
      <c r="I17" s="7">
        <f t="shared" si="2"/>
        <v>49</v>
      </c>
      <c r="J17" s="24">
        <f t="shared" si="3"/>
        <v>7</v>
      </c>
      <c r="L17" s="3">
        <v>42</v>
      </c>
      <c r="M17" s="3">
        <v>-16</v>
      </c>
      <c r="N17" s="3" t="s">
        <v>13</v>
      </c>
      <c r="O17">
        <f t="shared" si="4"/>
        <v>42</v>
      </c>
      <c r="P17" s="1">
        <f t="shared" si="6"/>
        <v>13</v>
      </c>
    </row>
    <row r="18" spans="3:16" x14ac:dyDescent="0.3">
      <c r="C18" s="3">
        <v>41</v>
      </c>
      <c r="D18" s="3">
        <v>-21</v>
      </c>
      <c r="E18" s="21" t="s">
        <v>16</v>
      </c>
      <c r="F18" s="5">
        <f t="shared" si="5"/>
        <v>14</v>
      </c>
      <c r="G18" s="7">
        <f t="shared" si="0"/>
        <v>41</v>
      </c>
      <c r="H18" s="11">
        <f t="shared" si="1"/>
        <v>11</v>
      </c>
      <c r="I18" s="7">
        <f t="shared" si="2"/>
        <v>45</v>
      </c>
      <c r="J18" s="24">
        <f t="shared" si="3"/>
        <v>4</v>
      </c>
      <c r="L18" s="3">
        <v>42</v>
      </c>
      <c r="M18" s="3">
        <v>-40</v>
      </c>
      <c r="N18" s="3" t="s">
        <v>21</v>
      </c>
      <c r="O18">
        <f t="shared" si="4"/>
        <v>42</v>
      </c>
      <c r="P18" s="1">
        <f t="shared" si="6"/>
        <v>14</v>
      </c>
    </row>
    <row r="19" spans="3:16" x14ac:dyDescent="0.3">
      <c r="C19" s="3">
        <v>40</v>
      </c>
      <c r="D19" s="3">
        <v>-20</v>
      </c>
      <c r="E19" s="21" t="s">
        <v>17</v>
      </c>
      <c r="F19" s="5">
        <f t="shared" si="5"/>
        <v>15</v>
      </c>
      <c r="G19" s="7">
        <f t="shared" si="0"/>
        <v>40</v>
      </c>
      <c r="H19" s="11">
        <f t="shared" si="1"/>
        <v>16</v>
      </c>
      <c r="I19" s="7">
        <f t="shared" si="2"/>
        <v>39</v>
      </c>
      <c r="J19" s="24">
        <f t="shared" si="3"/>
        <v>-1</v>
      </c>
      <c r="L19" s="3">
        <v>41</v>
      </c>
      <c r="M19" s="3">
        <v>-10</v>
      </c>
      <c r="N19" s="3" t="s">
        <v>12</v>
      </c>
      <c r="O19">
        <f t="shared" si="4"/>
        <v>41</v>
      </c>
      <c r="P19" s="1">
        <f t="shared" si="6"/>
        <v>15</v>
      </c>
    </row>
    <row r="20" spans="3:16" x14ac:dyDescent="0.3">
      <c r="C20" s="3">
        <v>37</v>
      </c>
      <c r="D20" s="3">
        <v>-30</v>
      </c>
      <c r="E20" s="21" t="s">
        <v>18</v>
      </c>
      <c r="F20" s="5">
        <f t="shared" si="5"/>
        <v>16</v>
      </c>
      <c r="G20" s="7">
        <f t="shared" si="0"/>
        <v>37</v>
      </c>
      <c r="H20" s="11">
        <f t="shared" si="1"/>
        <v>18</v>
      </c>
      <c r="I20" s="7">
        <f t="shared" si="2"/>
        <v>37</v>
      </c>
      <c r="J20" s="24">
        <f t="shared" si="3"/>
        <v>0</v>
      </c>
      <c r="L20" s="3">
        <v>39</v>
      </c>
      <c r="M20" s="3">
        <v>-28</v>
      </c>
      <c r="N20" s="3" t="s">
        <v>17</v>
      </c>
      <c r="O20">
        <f t="shared" si="4"/>
        <v>39</v>
      </c>
      <c r="P20" s="1">
        <f t="shared" si="6"/>
        <v>16</v>
      </c>
    </row>
    <row r="21" spans="3:16" x14ac:dyDescent="0.3">
      <c r="C21" s="3">
        <v>36</v>
      </c>
      <c r="D21" s="3">
        <v>-19</v>
      </c>
      <c r="E21" s="21" t="s">
        <v>19</v>
      </c>
      <c r="F21" s="5">
        <f t="shared" si="5"/>
        <v>17</v>
      </c>
      <c r="G21" s="7">
        <f t="shared" si="0"/>
        <v>36</v>
      </c>
      <c r="H21" s="14">
        <f t="shared" si="1"/>
        <v>20</v>
      </c>
      <c r="I21" s="7">
        <f t="shared" si="2"/>
        <v>29</v>
      </c>
      <c r="J21" s="24">
        <f t="shared" si="3"/>
        <v>-7</v>
      </c>
      <c r="L21" s="3">
        <v>37</v>
      </c>
      <c r="M21" s="3">
        <v>-35</v>
      </c>
      <c r="N21" s="3" t="s">
        <v>20</v>
      </c>
      <c r="O21">
        <f t="shared" si="4"/>
        <v>37</v>
      </c>
      <c r="P21" s="1">
        <f t="shared" si="6"/>
        <v>17</v>
      </c>
    </row>
    <row r="22" spans="3:16" x14ac:dyDescent="0.3">
      <c r="C22" s="3">
        <v>33</v>
      </c>
      <c r="D22" s="3">
        <v>-28</v>
      </c>
      <c r="E22" s="22" t="s">
        <v>20</v>
      </c>
      <c r="F22" s="10">
        <f t="shared" si="5"/>
        <v>18</v>
      </c>
      <c r="G22" s="7">
        <f t="shared" si="0"/>
        <v>33</v>
      </c>
      <c r="H22" s="14">
        <f t="shared" si="1"/>
        <v>17</v>
      </c>
      <c r="I22" s="7">
        <f t="shared" si="2"/>
        <v>37</v>
      </c>
      <c r="J22" s="24">
        <f t="shared" si="3"/>
        <v>4</v>
      </c>
      <c r="L22" s="3">
        <v>37</v>
      </c>
      <c r="M22" s="3">
        <v>-39</v>
      </c>
      <c r="N22" s="3" t="s">
        <v>18</v>
      </c>
      <c r="O22">
        <f t="shared" si="4"/>
        <v>37</v>
      </c>
      <c r="P22" s="1">
        <f t="shared" si="6"/>
        <v>18</v>
      </c>
    </row>
    <row r="23" spans="3:16" x14ac:dyDescent="0.3">
      <c r="C23" s="3">
        <v>33</v>
      </c>
      <c r="D23" s="3">
        <v>-33</v>
      </c>
      <c r="E23" s="22" t="s">
        <v>21</v>
      </c>
      <c r="F23" s="10">
        <f t="shared" si="5"/>
        <v>19</v>
      </c>
      <c r="G23" s="7">
        <f t="shared" si="0"/>
        <v>33</v>
      </c>
      <c r="H23" s="11">
        <f t="shared" si="1"/>
        <v>14</v>
      </c>
      <c r="I23" s="7">
        <f t="shared" si="2"/>
        <v>42</v>
      </c>
      <c r="J23" s="24">
        <f t="shared" si="3"/>
        <v>9</v>
      </c>
      <c r="L23" s="3">
        <v>33</v>
      </c>
      <c r="M23" s="3">
        <v>-40</v>
      </c>
      <c r="N23" s="3" t="s">
        <v>22</v>
      </c>
      <c r="O23">
        <f t="shared" si="4"/>
        <v>33</v>
      </c>
      <c r="P23" s="1">
        <f t="shared" si="6"/>
        <v>19</v>
      </c>
    </row>
    <row r="24" spans="3:16" x14ac:dyDescent="0.3">
      <c r="C24" s="3">
        <v>31</v>
      </c>
      <c r="D24" s="3">
        <v>-25</v>
      </c>
      <c r="E24" s="23" t="s">
        <v>22</v>
      </c>
      <c r="F24" s="15">
        <f t="shared" si="5"/>
        <v>20</v>
      </c>
      <c r="G24" s="16">
        <f t="shared" si="0"/>
        <v>31</v>
      </c>
      <c r="H24" s="17">
        <f t="shared" si="1"/>
        <v>19</v>
      </c>
      <c r="I24" s="16">
        <f t="shared" si="2"/>
        <v>33</v>
      </c>
      <c r="J24" s="25">
        <f t="shared" si="3"/>
        <v>2</v>
      </c>
      <c r="L24" s="3">
        <v>29</v>
      </c>
      <c r="M24" s="3">
        <v>-41</v>
      </c>
      <c r="N24" s="3" t="s">
        <v>19</v>
      </c>
      <c r="O24">
        <f t="shared" si="4"/>
        <v>29</v>
      </c>
      <c r="P24" s="1">
        <f t="shared" si="6"/>
        <v>20</v>
      </c>
    </row>
  </sheetData>
  <mergeCells count="2">
    <mergeCell ref="F3:G3"/>
    <mergeCell ref="H3:I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4"/>
  <sheetViews>
    <sheetView showGridLines="0" topLeftCell="A2" workbookViewId="0">
      <selection activeCell="L20" sqref="L20"/>
    </sheetView>
  </sheetViews>
  <sheetFormatPr defaultRowHeight="14.4" x14ac:dyDescent="0.3"/>
  <cols>
    <col min="3" max="3" width="5.109375" bestFit="1" customWidth="1"/>
    <col min="4" max="4" width="6.88671875" bestFit="1" customWidth="1"/>
    <col min="5" max="5" width="16.21875" bestFit="1" customWidth="1"/>
    <col min="6" max="6" width="7.5546875" bestFit="1" customWidth="1"/>
    <col min="7" max="7" width="5.109375" bestFit="1" customWidth="1"/>
    <col min="8" max="8" width="7.5546875" bestFit="1" customWidth="1"/>
    <col min="9" max="9" width="5.109375" bestFit="1" customWidth="1"/>
    <col min="10" max="10" width="7.6640625" bestFit="1" customWidth="1"/>
    <col min="11" max="11" width="7.6640625" customWidth="1"/>
    <col min="12" max="12" width="16.21875" customWidth="1"/>
  </cols>
  <sheetData>
    <row r="3" spans="3:17" x14ac:dyDescent="0.3">
      <c r="E3" s="1"/>
      <c r="F3" s="31" t="s">
        <v>25</v>
      </c>
      <c r="G3" s="32"/>
      <c r="H3" s="31" t="s">
        <v>26</v>
      </c>
      <c r="I3" s="32"/>
      <c r="L3" s="1"/>
    </row>
    <row r="4" spans="3:17" x14ac:dyDescent="0.3">
      <c r="C4" s="2" t="s">
        <v>0</v>
      </c>
      <c r="D4" s="2" t="s">
        <v>1</v>
      </c>
      <c r="E4" s="26" t="s">
        <v>27</v>
      </c>
      <c r="F4" s="27" t="s">
        <v>24</v>
      </c>
      <c r="G4" s="28" t="s">
        <v>23</v>
      </c>
      <c r="H4" s="29" t="s">
        <v>24</v>
      </c>
      <c r="I4" s="28" t="s">
        <v>23</v>
      </c>
      <c r="J4" s="30" t="s">
        <v>28</v>
      </c>
      <c r="K4" s="18"/>
      <c r="L4" t="s">
        <v>0</v>
      </c>
      <c r="M4" s="2" t="s">
        <v>1</v>
      </c>
      <c r="N4" s="2" t="s">
        <v>2</v>
      </c>
      <c r="O4" s="2"/>
    </row>
    <row r="5" spans="3:17" x14ac:dyDescent="0.3">
      <c r="C5" s="3">
        <v>93</v>
      </c>
      <c r="D5" s="3">
        <v>79</v>
      </c>
      <c r="E5" s="19" t="s">
        <v>29</v>
      </c>
      <c r="F5" s="6">
        <v>1</v>
      </c>
      <c r="G5" s="7">
        <f>C5</f>
        <v>93</v>
      </c>
      <c r="H5" s="12">
        <f>VLOOKUP(E5,$O$5:$Q$24,3,0)</f>
        <v>1</v>
      </c>
      <c r="I5" s="7">
        <f>VLOOKUP(E5,$O$5:$Q$24,2,0)</f>
        <v>93</v>
      </c>
      <c r="J5" s="24">
        <f>I5-G5</f>
        <v>0</v>
      </c>
      <c r="K5" s="5"/>
      <c r="L5">
        <v>1</v>
      </c>
      <c r="M5" s="3">
        <v>93</v>
      </c>
      <c r="N5" s="3">
        <v>104</v>
      </c>
      <c r="O5" s="3" t="s">
        <v>29</v>
      </c>
      <c r="P5">
        <f>M5</f>
        <v>93</v>
      </c>
      <c r="Q5" s="4">
        <v>1</v>
      </c>
    </row>
    <row r="6" spans="3:17" x14ac:dyDescent="0.3">
      <c r="C6" s="3">
        <v>80</v>
      </c>
      <c r="D6" s="3">
        <v>40</v>
      </c>
      <c r="E6" s="19" t="s">
        <v>30</v>
      </c>
      <c r="F6" s="8">
        <f>F5+1</f>
        <v>2</v>
      </c>
      <c r="G6" s="7">
        <f t="shared" ref="G6:G24" si="0">C6</f>
        <v>80</v>
      </c>
      <c r="H6" s="12">
        <f t="shared" ref="H6:H24" si="1">VLOOKUP(E6,$O$5:$Q$24,3,0)</f>
        <v>2</v>
      </c>
      <c r="I6" s="7">
        <f t="shared" ref="I6:I24" si="2">VLOOKUP(E6,$O$5:$Q$24,2,0)</f>
        <v>78</v>
      </c>
      <c r="J6" s="24">
        <f t="shared" ref="J6:J24" si="3">I6-G6</f>
        <v>-2</v>
      </c>
      <c r="K6" s="5"/>
      <c r="L6">
        <v>19</v>
      </c>
      <c r="M6" s="3">
        <v>78</v>
      </c>
      <c r="N6" s="3">
        <v>55</v>
      </c>
      <c r="O6" s="3" t="s">
        <v>30</v>
      </c>
      <c r="P6">
        <f t="shared" ref="P6:P24" si="4">M6</f>
        <v>78</v>
      </c>
      <c r="Q6" s="1">
        <f>Q5+1</f>
        <v>2</v>
      </c>
    </row>
    <row r="7" spans="3:17" x14ac:dyDescent="0.3">
      <c r="C7" s="3">
        <v>78</v>
      </c>
      <c r="D7" s="3">
        <v>43</v>
      </c>
      <c r="E7" s="19" t="s">
        <v>31</v>
      </c>
      <c r="F7" s="8">
        <f t="shared" ref="F7:F24" si="5">F6+1</f>
        <v>3</v>
      </c>
      <c r="G7" s="7">
        <f t="shared" si="0"/>
        <v>78</v>
      </c>
      <c r="H7" s="12">
        <f t="shared" si="1"/>
        <v>3</v>
      </c>
      <c r="I7" s="7">
        <f t="shared" si="2"/>
        <v>76</v>
      </c>
      <c r="J7" s="24">
        <f t="shared" si="3"/>
        <v>-2</v>
      </c>
      <c r="K7" s="5"/>
      <c r="L7">
        <v>0</v>
      </c>
      <c r="M7" s="3">
        <v>76</v>
      </c>
      <c r="N7" s="3">
        <v>64</v>
      </c>
      <c r="O7" s="3" t="s">
        <v>31</v>
      </c>
      <c r="P7">
        <f t="shared" si="4"/>
        <v>76</v>
      </c>
      <c r="Q7" s="1">
        <f t="shared" ref="Q7:Q24" si="6">Q6+1</f>
        <v>3</v>
      </c>
    </row>
    <row r="8" spans="3:17" x14ac:dyDescent="0.3">
      <c r="C8" s="3">
        <v>77</v>
      </c>
      <c r="D8" s="3">
        <v>33</v>
      </c>
      <c r="E8" s="20" t="s">
        <v>32</v>
      </c>
      <c r="F8" s="9">
        <f t="shared" si="5"/>
        <v>4</v>
      </c>
      <c r="G8" s="7">
        <f t="shared" si="0"/>
        <v>77</v>
      </c>
      <c r="H8" s="13">
        <f t="shared" si="1"/>
        <v>4</v>
      </c>
      <c r="I8" s="7">
        <f t="shared" si="2"/>
        <v>67</v>
      </c>
      <c r="J8" s="24">
        <f t="shared" si="3"/>
        <v>-10</v>
      </c>
      <c r="K8" s="5"/>
      <c r="L8">
        <v>3</v>
      </c>
      <c r="M8" s="3">
        <v>67</v>
      </c>
      <c r="N8" s="3">
        <v>28</v>
      </c>
      <c r="O8" s="3" t="s">
        <v>32</v>
      </c>
      <c r="P8">
        <f t="shared" si="4"/>
        <v>67</v>
      </c>
      <c r="Q8" s="1">
        <f t="shared" si="6"/>
        <v>4</v>
      </c>
    </row>
    <row r="9" spans="3:17" x14ac:dyDescent="0.3">
      <c r="C9" s="3">
        <v>58</v>
      </c>
      <c r="D9" s="3">
        <v>6</v>
      </c>
      <c r="E9" s="20" t="s">
        <v>33</v>
      </c>
      <c r="F9" s="9">
        <f t="shared" si="5"/>
        <v>5</v>
      </c>
      <c r="G9" s="7">
        <f t="shared" si="0"/>
        <v>58</v>
      </c>
      <c r="H9" s="13">
        <f t="shared" si="1"/>
        <v>6</v>
      </c>
      <c r="I9" s="7">
        <f t="shared" si="2"/>
        <v>59</v>
      </c>
      <c r="J9" s="24">
        <f t="shared" si="3"/>
        <v>1</v>
      </c>
      <c r="K9" s="5"/>
      <c r="L9">
        <v>6</v>
      </c>
      <c r="M9" s="3">
        <v>61</v>
      </c>
      <c r="N9" s="3">
        <v>6</v>
      </c>
      <c r="O9" s="3" t="s">
        <v>36</v>
      </c>
      <c r="P9">
        <f t="shared" si="4"/>
        <v>61</v>
      </c>
      <c r="Q9" s="1">
        <f t="shared" si="6"/>
        <v>5</v>
      </c>
    </row>
    <row r="10" spans="3:17" x14ac:dyDescent="0.3">
      <c r="C10" s="3">
        <v>55</v>
      </c>
      <c r="D10" s="3">
        <v>5</v>
      </c>
      <c r="E10" s="20" t="s">
        <v>34</v>
      </c>
      <c r="F10" s="9">
        <f t="shared" si="5"/>
        <v>6</v>
      </c>
      <c r="G10" s="7">
        <f t="shared" si="0"/>
        <v>55</v>
      </c>
      <c r="H10" s="11">
        <f t="shared" si="1"/>
        <v>9</v>
      </c>
      <c r="I10" s="7">
        <f t="shared" si="2"/>
        <v>55</v>
      </c>
      <c r="J10" s="24">
        <f t="shared" si="3"/>
        <v>0</v>
      </c>
      <c r="K10" s="5"/>
      <c r="L10">
        <v>5</v>
      </c>
      <c r="M10" s="3">
        <v>59</v>
      </c>
      <c r="N10" s="3">
        <v>10</v>
      </c>
      <c r="O10" s="3" t="s">
        <v>33</v>
      </c>
      <c r="P10">
        <f t="shared" si="4"/>
        <v>59</v>
      </c>
      <c r="Q10" s="1">
        <f t="shared" si="6"/>
        <v>6</v>
      </c>
    </row>
    <row r="11" spans="3:17" x14ac:dyDescent="0.3">
      <c r="C11" s="3">
        <v>55</v>
      </c>
      <c r="D11" s="3">
        <v>-3</v>
      </c>
      <c r="E11" s="21" t="s">
        <v>35</v>
      </c>
      <c r="F11" s="5">
        <f t="shared" si="5"/>
        <v>7</v>
      </c>
      <c r="G11" s="7">
        <f t="shared" si="0"/>
        <v>55</v>
      </c>
      <c r="H11" s="11">
        <f t="shared" si="1"/>
        <v>8</v>
      </c>
      <c r="I11" s="7">
        <f t="shared" si="2"/>
        <v>58</v>
      </c>
      <c r="J11" s="24">
        <f t="shared" si="3"/>
        <v>3</v>
      </c>
      <c r="K11" s="5"/>
      <c r="L11">
        <v>14</v>
      </c>
      <c r="M11" s="3">
        <v>58</v>
      </c>
      <c r="N11" s="3">
        <v>12</v>
      </c>
      <c r="O11" s="3" t="s">
        <v>38</v>
      </c>
      <c r="P11">
        <f t="shared" si="4"/>
        <v>58</v>
      </c>
      <c r="Q11" s="1">
        <f t="shared" si="6"/>
        <v>7</v>
      </c>
    </row>
    <row r="12" spans="3:17" x14ac:dyDescent="0.3">
      <c r="C12" s="3">
        <v>54</v>
      </c>
      <c r="D12" s="3">
        <v>1</v>
      </c>
      <c r="E12" s="21" t="s">
        <v>36</v>
      </c>
      <c r="F12" s="5">
        <f t="shared" si="5"/>
        <v>8</v>
      </c>
      <c r="G12" s="7">
        <f t="shared" si="0"/>
        <v>54</v>
      </c>
      <c r="H12" s="13">
        <f t="shared" si="1"/>
        <v>5</v>
      </c>
      <c r="I12" s="7">
        <f t="shared" si="2"/>
        <v>61</v>
      </c>
      <c r="J12" s="24">
        <f t="shared" si="3"/>
        <v>7</v>
      </c>
      <c r="K12" s="5"/>
      <c r="L12">
        <v>11</v>
      </c>
      <c r="M12" s="3">
        <v>58</v>
      </c>
      <c r="N12" s="3">
        <v>0</v>
      </c>
      <c r="O12" s="3" t="s">
        <v>35</v>
      </c>
      <c r="P12">
        <f t="shared" si="4"/>
        <v>58</v>
      </c>
      <c r="Q12" s="1">
        <f t="shared" si="6"/>
        <v>8</v>
      </c>
    </row>
    <row r="13" spans="3:17" x14ac:dyDescent="0.3">
      <c r="C13" s="3">
        <v>52</v>
      </c>
      <c r="D13" s="3">
        <v>-5</v>
      </c>
      <c r="E13" s="21" t="s">
        <v>37</v>
      </c>
      <c r="F13" s="5">
        <f t="shared" si="5"/>
        <v>9</v>
      </c>
      <c r="G13" s="7">
        <f t="shared" si="0"/>
        <v>52</v>
      </c>
      <c r="H13" s="11">
        <f t="shared" si="1"/>
        <v>10</v>
      </c>
      <c r="I13" s="7">
        <f t="shared" si="2"/>
        <v>52</v>
      </c>
      <c r="J13" s="24">
        <f t="shared" si="3"/>
        <v>0</v>
      </c>
      <c r="K13" s="5"/>
      <c r="L13">
        <v>4</v>
      </c>
      <c r="M13" s="3">
        <v>55</v>
      </c>
      <c r="N13" s="3">
        <v>6</v>
      </c>
      <c r="O13" s="3" t="s">
        <v>34</v>
      </c>
      <c r="P13">
        <f t="shared" si="4"/>
        <v>55</v>
      </c>
      <c r="Q13" s="1">
        <f t="shared" si="6"/>
        <v>9</v>
      </c>
    </row>
    <row r="14" spans="3:17" x14ac:dyDescent="0.3">
      <c r="C14" s="3">
        <v>51</v>
      </c>
      <c r="D14" s="3">
        <v>3</v>
      </c>
      <c r="E14" s="21" t="s">
        <v>38</v>
      </c>
      <c r="F14" s="5">
        <f t="shared" si="5"/>
        <v>10</v>
      </c>
      <c r="G14" s="7">
        <f t="shared" si="0"/>
        <v>51</v>
      </c>
      <c r="H14" s="11">
        <f t="shared" si="1"/>
        <v>7</v>
      </c>
      <c r="I14" s="7">
        <f t="shared" si="2"/>
        <v>58</v>
      </c>
      <c r="J14" s="24">
        <f t="shared" si="3"/>
        <v>7</v>
      </c>
      <c r="K14" s="5"/>
      <c r="L14">
        <v>2</v>
      </c>
      <c r="M14" s="3">
        <v>52</v>
      </c>
      <c r="N14" s="3">
        <v>-10</v>
      </c>
      <c r="O14" s="3" t="s">
        <v>37</v>
      </c>
      <c r="P14">
        <f t="shared" si="4"/>
        <v>52</v>
      </c>
      <c r="Q14" s="1">
        <f t="shared" si="6"/>
        <v>10</v>
      </c>
    </row>
    <row r="15" spans="3:17" x14ac:dyDescent="0.3">
      <c r="C15" s="3">
        <v>48</v>
      </c>
      <c r="D15" s="3">
        <v>-17</v>
      </c>
      <c r="E15" s="21" t="s">
        <v>39</v>
      </c>
      <c r="F15" s="5">
        <f t="shared" si="5"/>
        <v>11</v>
      </c>
      <c r="G15" s="7">
        <f t="shared" si="0"/>
        <v>48</v>
      </c>
      <c r="H15" s="11">
        <f t="shared" si="1"/>
        <v>12</v>
      </c>
      <c r="I15" s="7">
        <f t="shared" si="2"/>
        <v>52</v>
      </c>
      <c r="J15" s="24">
        <f t="shared" si="3"/>
        <v>4</v>
      </c>
      <c r="K15" s="5"/>
      <c r="L15">
        <v>13</v>
      </c>
      <c r="M15" s="3">
        <v>52</v>
      </c>
      <c r="N15" s="3">
        <v>-15</v>
      </c>
      <c r="O15" s="3" t="s">
        <v>40</v>
      </c>
      <c r="P15">
        <f t="shared" si="4"/>
        <v>52</v>
      </c>
      <c r="Q15" s="1">
        <f t="shared" si="6"/>
        <v>11</v>
      </c>
    </row>
    <row r="16" spans="3:17" x14ac:dyDescent="0.3">
      <c r="C16" s="3">
        <v>47</v>
      </c>
      <c r="D16" s="3">
        <v>-11</v>
      </c>
      <c r="E16" s="21" t="s">
        <v>40</v>
      </c>
      <c r="F16" s="5">
        <f t="shared" si="5"/>
        <v>12</v>
      </c>
      <c r="G16" s="7">
        <f t="shared" si="0"/>
        <v>47</v>
      </c>
      <c r="H16" s="11">
        <f t="shared" si="1"/>
        <v>11</v>
      </c>
      <c r="I16" s="7">
        <f t="shared" si="2"/>
        <v>52</v>
      </c>
      <c r="J16" s="24">
        <f t="shared" si="3"/>
        <v>5</v>
      </c>
      <c r="K16" s="5"/>
      <c r="L16">
        <v>18</v>
      </c>
      <c r="M16" s="3">
        <v>52</v>
      </c>
      <c r="N16" s="3">
        <v>-17</v>
      </c>
      <c r="O16" s="3" t="s">
        <v>39</v>
      </c>
      <c r="P16">
        <f t="shared" si="4"/>
        <v>52</v>
      </c>
      <c r="Q16" s="1">
        <f t="shared" si="6"/>
        <v>12</v>
      </c>
    </row>
    <row r="17" spans="3:17" x14ac:dyDescent="0.3">
      <c r="C17" s="3">
        <v>45</v>
      </c>
      <c r="D17" s="3">
        <v>-5</v>
      </c>
      <c r="E17" s="21" t="s">
        <v>41</v>
      </c>
      <c r="F17" s="5">
        <f t="shared" si="5"/>
        <v>13</v>
      </c>
      <c r="G17" s="7">
        <f t="shared" si="0"/>
        <v>45</v>
      </c>
      <c r="H17" s="11">
        <f t="shared" si="1"/>
        <v>13</v>
      </c>
      <c r="I17" s="7">
        <f t="shared" si="2"/>
        <v>45</v>
      </c>
      <c r="J17" s="24">
        <f t="shared" si="3"/>
        <v>0</v>
      </c>
      <c r="K17" s="5"/>
      <c r="L17">
        <v>15</v>
      </c>
      <c r="M17" s="3">
        <v>45</v>
      </c>
      <c r="N17" s="3">
        <v>-7</v>
      </c>
      <c r="O17" s="3" t="s">
        <v>41</v>
      </c>
      <c r="P17">
        <f t="shared" si="4"/>
        <v>45</v>
      </c>
      <c r="Q17" s="1">
        <f t="shared" si="6"/>
        <v>13</v>
      </c>
    </row>
    <row r="18" spans="3:17" x14ac:dyDescent="0.3">
      <c r="C18" s="3">
        <v>41</v>
      </c>
      <c r="D18" s="3">
        <v>-10</v>
      </c>
      <c r="E18" s="21" t="s">
        <v>42</v>
      </c>
      <c r="F18" s="5">
        <f t="shared" si="5"/>
        <v>14</v>
      </c>
      <c r="G18" s="7">
        <f t="shared" si="0"/>
        <v>41</v>
      </c>
      <c r="H18" s="11">
        <f t="shared" si="1"/>
        <v>14</v>
      </c>
      <c r="I18" s="7">
        <f t="shared" si="2"/>
        <v>42</v>
      </c>
      <c r="J18" s="24">
        <f t="shared" si="3"/>
        <v>1</v>
      </c>
      <c r="K18" s="5"/>
      <c r="L18">
        <v>17</v>
      </c>
      <c r="M18" s="3">
        <v>42</v>
      </c>
      <c r="N18" s="3">
        <v>-11</v>
      </c>
      <c r="O18" s="3" t="s">
        <v>42</v>
      </c>
      <c r="P18">
        <f t="shared" si="4"/>
        <v>42</v>
      </c>
      <c r="Q18" s="1">
        <f t="shared" si="6"/>
        <v>14</v>
      </c>
    </row>
    <row r="19" spans="3:17" x14ac:dyDescent="0.3">
      <c r="C19" s="3">
        <v>38</v>
      </c>
      <c r="D19" s="3">
        <v>-23</v>
      </c>
      <c r="E19" s="21" t="s">
        <v>43</v>
      </c>
      <c r="F19" s="5">
        <f t="shared" si="5"/>
        <v>15</v>
      </c>
      <c r="G19" s="7">
        <f t="shared" si="0"/>
        <v>38</v>
      </c>
      <c r="H19" s="11">
        <f t="shared" si="1"/>
        <v>17</v>
      </c>
      <c r="I19" s="7">
        <f t="shared" si="2"/>
        <v>37</v>
      </c>
      <c r="J19" s="24">
        <f t="shared" si="3"/>
        <v>-1</v>
      </c>
      <c r="K19" s="5"/>
      <c r="L19">
        <v>7</v>
      </c>
      <c r="M19" s="3">
        <v>42</v>
      </c>
      <c r="N19" s="3">
        <v>-33</v>
      </c>
      <c r="O19" s="3" t="s">
        <v>45</v>
      </c>
      <c r="P19">
        <f t="shared" si="4"/>
        <v>42</v>
      </c>
      <c r="Q19" s="1">
        <f t="shared" si="6"/>
        <v>15</v>
      </c>
    </row>
    <row r="20" spans="3:17" x14ac:dyDescent="0.3">
      <c r="C20" s="3">
        <v>38</v>
      </c>
      <c r="D20" s="3">
        <v>-25</v>
      </c>
      <c r="E20" s="21" t="s">
        <v>44</v>
      </c>
      <c r="F20" s="5">
        <f t="shared" si="5"/>
        <v>16</v>
      </c>
      <c r="G20" s="7">
        <f t="shared" si="0"/>
        <v>38</v>
      </c>
      <c r="H20" s="14">
        <f t="shared" si="1"/>
        <v>18</v>
      </c>
      <c r="I20" s="7">
        <f t="shared" si="2"/>
        <v>37</v>
      </c>
      <c r="J20" s="24">
        <f t="shared" si="3"/>
        <v>-1</v>
      </c>
      <c r="K20" s="5"/>
      <c r="L20">
        <v>10</v>
      </c>
      <c r="M20" s="3">
        <v>39</v>
      </c>
      <c r="N20" s="3">
        <v>-23</v>
      </c>
      <c r="O20" s="3" t="s">
        <v>46</v>
      </c>
      <c r="P20">
        <f t="shared" si="4"/>
        <v>39</v>
      </c>
      <c r="Q20" s="1">
        <f t="shared" si="6"/>
        <v>16</v>
      </c>
    </row>
    <row r="21" spans="3:17" x14ac:dyDescent="0.3">
      <c r="C21" s="3">
        <v>38</v>
      </c>
      <c r="D21" s="3">
        <v>-26</v>
      </c>
      <c r="E21" s="21" t="s">
        <v>45</v>
      </c>
      <c r="F21" s="5">
        <f t="shared" si="5"/>
        <v>17</v>
      </c>
      <c r="G21" s="7">
        <f t="shared" si="0"/>
        <v>38</v>
      </c>
      <c r="H21" s="11">
        <f t="shared" si="1"/>
        <v>15</v>
      </c>
      <c r="I21" s="7">
        <f t="shared" si="2"/>
        <v>42</v>
      </c>
      <c r="J21" s="24">
        <f t="shared" si="3"/>
        <v>4</v>
      </c>
      <c r="K21" s="5"/>
      <c r="L21">
        <v>9</v>
      </c>
      <c r="M21" s="3">
        <v>37</v>
      </c>
      <c r="N21" s="3">
        <v>-30</v>
      </c>
      <c r="O21" s="3" t="s">
        <v>43</v>
      </c>
      <c r="P21">
        <f t="shared" si="4"/>
        <v>37</v>
      </c>
      <c r="Q21" s="1">
        <f t="shared" si="6"/>
        <v>17</v>
      </c>
    </row>
    <row r="22" spans="3:17" x14ac:dyDescent="0.3">
      <c r="C22" s="3">
        <v>37</v>
      </c>
      <c r="D22" s="3">
        <v>-16</v>
      </c>
      <c r="E22" s="22" t="s">
        <v>46</v>
      </c>
      <c r="F22" s="10">
        <f t="shared" si="5"/>
        <v>18</v>
      </c>
      <c r="G22" s="7">
        <f t="shared" si="0"/>
        <v>37</v>
      </c>
      <c r="H22" s="11">
        <f t="shared" si="1"/>
        <v>16</v>
      </c>
      <c r="I22" s="7">
        <f t="shared" si="2"/>
        <v>39</v>
      </c>
      <c r="J22" s="24">
        <f t="shared" si="3"/>
        <v>2</v>
      </c>
      <c r="K22" s="5"/>
      <c r="L22">
        <v>12</v>
      </c>
      <c r="M22" s="3">
        <v>37</v>
      </c>
      <c r="N22" s="3">
        <v>-39</v>
      </c>
      <c r="O22" s="3" t="s">
        <v>44</v>
      </c>
      <c r="P22">
        <f t="shared" si="4"/>
        <v>37</v>
      </c>
      <c r="Q22" s="1">
        <f t="shared" si="6"/>
        <v>18</v>
      </c>
    </row>
    <row r="23" spans="3:17" x14ac:dyDescent="0.3">
      <c r="C23" s="3">
        <v>33</v>
      </c>
      <c r="D23" s="3">
        <v>-27</v>
      </c>
      <c r="E23" s="22" t="s">
        <v>47</v>
      </c>
      <c r="F23" s="10">
        <f t="shared" si="5"/>
        <v>19</v>
      </c>
      <c r="G23" s="7">
        <f t="shared" si="0"/>
        <v>33</v>
      </c>
      <c r="H23" s="14">
        <f t="shared" si="1"/>
        <v>19</v>
      </c>
      <c r="I23" s="7">
        <f t="shared" si="2"/>
        <v>33</v>
      </c>
      <c r="J23" s="24">
        <f t="shared" si="3"/>
        <v>0</v>
      </c>
      <c r="K23" s="5"/>
      <c r="L23">
        <v>16</v>
      </c>
      <c r="M23" s="3">
        <v>33</v>
      </c>
      <c r="N23" s="3">
        <v>-39</v>
      </c>
      <c r="O23" s="3" t="s">
        <v>47</v>
      </c>
      <c r="P23">
        <f t="shared" si="4"/>
        <v>33</v>
      </c>
      <c r="Q23" s="1">
        <f t="shared" si="6"/>
        <v>19</v>
      </c>
    </row>
    <row r="24" spans="3:17" x14ac:dyDescent="0.3">
      <c r="C24" s="3">
        <v>26</v>
      </c>
      <c r="D24" s="3">
        <v>-42</v>
      </c>
      <c r="E24" s="23" t="s">
        <v>48</v>
      </c>
      <c r="F24" s="15">
        <f t="shared" si="5"/>
        <v>20</v>
      </c>
      <c r="G24" s="16">
        <f t="shared" si="0"/>
        <v>26</v>
      </c>
      <c r="H24" s="17">
        <f t="shared" si="1"/>
        <v>20</v>
      </c>
      <c r="I24" s="16">
        <f t="shared" si="2"/>
        <v>27</v>
      </c>
      <c r="J24" s="25">
        <f t="shared" si="3"/>
        <v>1</v>
      </c>
      <c r="K24" s="5"/>
      <c r="L24">
        <v>8</v>
      </c>
      <c r="M24" s="3">
        <v>27</v>
      </c>
      <c r="N24" s="3">
        <v>-61</v>
      </c>
      <c r="O24" s="3" t="s">
        <v>48</v>
      </c>
      <c r="P24">
        <f t="shared" si="4"/>
        <v>27</v>
      </c>
      <c r="Q24" s="1">
        <f t="shared" si="6"/>
        <v>20</v>
      </c>
    </row>
  </sheetData>
  <mergeCells count="2">
    <mergeCell ref="F3:G3"/>
    <mergeCell ref="H3:I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4"/>
  <sheetViews>
    <sheetView showGridLines="0" workbookViewId="0">
      <selection activeCell="L14" sqref="L14"/>
    </sheetView>
  </sheetViews>
  <sheetFormatPr defaultRowHeight="14.4" x14ac:dyDescent="0.3"/>
  <cols>
    <col min="3" max="3" width="5.109375" bestFit="1" customWidth="1"/>
    <col min="4" max="4" width="6.88671875" bestFit="1" customWidth="1"/>
    <col min="5" max="5" width="16.21875" bestFit="1" customWidth="1"/>
    <col min="6" max="6" width="7.5546875" bestFit="1" customWidth="1"/>
    <col min="7" max="7" width="5.109375" bestFit="1" customWidth="1"/>
    <col min="8" max="8" width="7.5546875" bestFit="1" customWidth="1"/>
    <col min="9" max="9" width="5.109375" bestFit="1" customWidth="1"/>
    <col min="10" max="10" width="7.6640625" bestFit="1" customWidth="1"/>
    <col min="11" max="11" width="7.6640625" customWidth="1"/>
    <col min="12" max="12" width="16.21875" customWidth="1"/>
  </cols>
  <sheetData>
    <row r="1" spans="3:17" x14ac:dyDescent="0.3">
      <c r="C1">
        <v>72</v>
      </c>
      <c r="D1">
        <v>40</v>
      </c>
      <c r="E1" t="s">
        <v>70</v>
      </c>
    </row>
    <row r="3" spans="3:17" x14ac:dyDescent="0.3">
      <c r="E3" s="1"/>
      <c r="F3" s="31" t="s">
        <v>25</v>
      </c>
      <c r="G3" s="32"/>
      <c r="H3" s="31" t="s">
        <v>26</v>
      </c>
      <c r="I3" s="32"/>
      <c r="L3" s="1"/>
    </row>
    <row r="4" spans="3:17" x14ac:dyDescent="0.3">
      <c r="C4" s="2" t="s">
        <v>0</v>
      </c>
      <c r="D4" s="2" t="s">
        <v>1</v>
      </c>
      <c r="E4" s="26" t="s">
        <v>27</v>
      </c>
      <c r="F4" s="27" t="s">
        <v>24</v>
      </c>
      <c r="G4" s="28" t="s">
        <v>23</v>
      </c>
      <c r="H4" s="29" t="s">
        <v>24</v>
      </c>
      <c r="I4" s="28" t="s">
        <v>23</v>
      </c>
      <c r="J4" s="30" t="s">
        <v>28</v>
      </c>
      <c r="K4" s="18"/>
      <c r="L4" t="s">
        <v>0</v>
      </c>
      <c r="M4" s="2" t="s">
        <v>1</v>
      </c>
      <c r="N4" s="2" t="s">
        <v>2</v>
      </c>
      <c r="O4" s="2"/>
    </row>
    <row r="5" spans="3:17" x14ac:dyDescent="0.3">
      <c r="C5" s="3">
        <v>95</v>
      </c>
      <c r="D5" s="3">
        <v>62</v>
      </c>
      <c r="E5" s="19" t="s">
        <v>67</v>
      </c>
      <c r="F5" s="6">
        <v>1</v>
      </c>
      <c r="G5" s="7">
        <f>C5</f>
        <v>95</v>
      </c>
      <c r="H5" s="12">
        <f>VLOOKUP(E5,$O$5:$Q$24,3,0)</f>
        <v>1</v>
      </c>
      <c r="I5" s="7">
        <f>VLOOKUP(E5,$O$5:$Q$24,2,0)</f>
        <v>91</v>
      </c>
      <c r="J5" s="24">
        <f>I5-G5</f>
        <v>-4</v>
      </c>
      <c r="K5" s="5"/>
      <c r="L5">
        <v>2</v>
      </c>
      <c r="M5" s="3">
        <v>91</v>
      </c>
      <c r="N5" s="3">
        <v>87</v>
      </c>
      <c r="O5" s="3" t="s">
        <v>67</v>
      </c>
      <c r="P5">
        <f>M5</f>
        <v>91</v>
      </c>
      <c r="Q5" s="4">
        <v>1</v>
      </c>
    </row>
    <row r="6" spans="3:17" x14ac:dyDescent="0.3">
      <c r="C6" s="3">
        <v>91</v>
      </c>
      <c r="D6" s="3">
        <v>48</v>
      </c>
      <c r="E6" s="19" t="s">
        <v>68</v>
      </c>
      <c r="F6" s="8">
        <f>F5+1</f>
        <v>2</v>
      </c>
      <c r="G6" s="7">
        <f t="shared" ref="G6:G24" si="0">C6</f>
        <v>91</v>
      </c>
      <c r="H6" s="12">
        <f t="shared" ref="H6:H24" si="1">VLOOKUP(E6,$O$5:$Q$24,3,0)</f>
        <v>2</v>
      </c>
      <c r="I6" s="7">
        <f t="shared" ref="I6:I24" si="2">VLOOKUP(E6,$O$5:$Q$24,2,0)</f>
        <v>91</v>
      </c>
      <c r="J6" s="24">
        <f t="shared" ref="J6:J24" si="3">I6-G6</f>
        <v>0</v>
      </c>
      <c r="K6" s="5"/>
      <c r="L6">
        <v>13</v>
      </c>
      <c r="M6" s="3">
        <v>91</v>
      </c>
      <c r="N6" s="3">
        <v>67</v>
      </c>
      <c r="O6" s="3" t="s">
        <v>68</v>
      </c>
      <c r="P6">
        <f t="shared" ref="P6:P24" si="4">M6</f>
        <v>91</v>
      </c>
      <c r="Q6" s="1">
        <f>Q5+1</f>
        <v>2</v>
      </c>
    </row>
    <row r="7" spans="3:17" x14ac:dyDescent="0.3">
      <c r="C7" s="3">
        <v>77</v>
      </c>
      <c r="D7" s="3">
        <v>33</v>
      </c>
      <c r="E7" s="19" t="s">
        <v>69</v>
      </c>
      <c r="F7" s="8">
        <f t="shared" ref="F7:F24" si="5">F6+1</f>
        <v>3</v>
      </c>
      <c r="G7" s="7">
        <f t="shared" si="0"/>
        <v>77</v>
      </c>
      <c r="H7" s="12">
        <f t="shared" si="1"/>
        <v>3</v>
      </c>
      <c r="I7" s="7">
        <f t="shared" si="2"/>
        <v>74</v>
      </c>
      <c r="J7" s="24">
        <f t="shared" si="3"/>
        <v>-3</v>
      </c>
      <c r="K7" s="5"/>
      <c r="L7">
        <v>1</v>
      </c>
      <c r="M7" s="3">
        <v>74</v>
      </c>
      <c r="N7" s="3">
        <v>44</v>
      </c>
      <c r="O7" s="3" t="s">
        <v>69</v>
      </c>
      <c r="P7">
        <f t="shared" si="4"/>
        <v>74</v>
      </c>
      <c r="Q7" s="1">
        <f t="shared" ref="Q7:Q24" si="6">Q6+1</f>
        <v>3</v>
      </c>
    </row>
    <row r="8" spans="3:17" x14ac:dyDescent="0.3">
      <c r="C8" s="3">
        <v>72</v>
      </c>
      <c r="D8" s="3">
        <v>36</v>
      </c>
      <c r="E8" s="19" t="s">
        <v>71</v>
      </c>
      <c r="F8" s="8">
        <f t="shared" si="5"/>
        <v>4</v>
      </c>
      <c r="G8" s="7">
        <f t="shared" si="0"/>
        <v>72</v>
      </c>
      <c r="H8" s="13">
        <f t="shared" si="1"/>
        <v>6</v>
      </c>
      <c r="I8" s="7">
        <f t="shared" si="2"/>
        <v>65</v>
      </c>
      <c r="J8" s="24">
        <f t="shared" si="3"/>
        <v>-7</v>
      </c>
      <c r="K8" s="5"/>
      <c r="L8">
        <v>4</v>
      </c>
      <c r="M8" s="3">
        <v>73</v>
      </c>
      <c r="N8" s="3">
        <v>53</v>
      </c>
      <c r="O8" s="3" t="s">
        <v>70</v>
      </c>
      <c r="P8">
        <f t="shared" si="4"/>
        <v>73</v>
      </c>
      <c r="Q8" s="1">
        <f t="shared" si="6"/>
        <v>4</v>
      </c>
    </row>
    <row r="9" spans="3:17" x14ac:dyDescent="0.3">
      <c r="C9" s="3">
        <v>72</v>
      </c>
      <c r="D9" s="3">
        <v>40</v>
      </c>
      <c r="E9" s="20" t="s">
        <v>70</v>
      </c>
      <c r="F9" s="9">
        <f t="shared" si="5"/>
        <v>5</v>
      </c>
      <c r="G9" s="7">
        <f t="shared" si="0"/>
        <v>72</v>
      </c>
      <c r="H9" s="8">
        <f t="shared" si="1"/>
        <v>4</v>
      </c>
      <c r="I9" s="7">
        <f t="shared" si="2"/>
        <v>73</v>
      </c>
      <c r="J9" s="24">
        <f t="shared" si="3"/>
        <v>1</v>
      </c>
      <c r="K9" s="5"/>
      <c r="L9">
        <v>0</v>
      </c>
      <c r="M9" s="3">
        <v>70</v>
      </c>
      <c r="N9" s="3">
        <v>20</v>
      </c>
      <c r="O9" s="3" t="s">
        <v>72</v>
      </c>
      <c r="P9">
        <f t="shared" si="4"/>
        <v>70</v>
      </c>
      <c r="Q9" s="1">
        <f t="shared" si="6"/>
        <v>5</v>
      </c>
    </row>
    <row r="10" spans="3:17" x14ac:dyDescent="0.3">
      <c r="C10" s="3">
        <v>64</v>
      </c>
      <c r="D10" s="3">
        <v>14</v>
      </c>
      <c r="E10" s="20" t="s">
        <v>72</v>
      </c>
      <c r="F10" s="9">
        <f t="shared" si="5"/>
        <v>6</v>
      </c>
      <c r="G10" s="7">
        <f t="shared" si="0"/>
        <v>64</v>
      </c>
      <c r="H10" s="13">
        <f t="shared" si="1"/>
        <v>5</v>
      </c>
      <c r="I10" s="7">
        <f t="shared" si="2"/>
        <v>70</v>
      </c>
      <c r="J10" s="24">
        <f t="shared" si="3"/>
        <v>6</v>
      </c>
      <c r="K10" s="5"/>
      <c r="L10">
        <v>3</v>
      </c>
      <c r="M10" s="3">
        <v>65</v>
      </c>
      <c r="N10" s="3">
        <v>46</v>
      </c>
      <c r="O10" s="3" t="s">
        <v>71</v>
      </c>
      <c r="P10">
        <f t="shared" si="4"/>
        <v>65</v>
      </c>
      <c r="Q10" s="1">
        <f t="shared" si="6"/>
        <v>6</v>
      </c>
    </row>
    <row r="11" spans="3:17" x14ac:dyDescent="0.3">
      <c r="C11" s="3">
        <v>60</v>
      </c>
      <c r="D11" s="3">
        <v>18</v>
      </c>
      <c r="E11" s="20" t="s">
        <v>73</v>
      </c>
      <c r="F11" s="9">
        <f t="shared" si="5"/>
        <v>7</v>
      </c>
      <c r="G11" s="7">
        <f t="shared" si="0"/>
        <v>60</v>
      </c>
      <c r="H11" s="13">
        <f t="shared" si="1"/>
        <v>7</v>
      </c>
      <c r="I11" s="7">
        <f t="shared" si="2"/>
        <v>55</v>
      </c>
      <c r="J11" s="24">
        <f t="shared" si="3"/>
        <v>-5</v>
      </c>
      <c r="K11" s="5"/>
      <c r="L11">
        <v>9</v>
      </c>
      <c r="M11" s="3">
        <v>55</v>
      </c>
      <c r="N11" s="3">
        <v>15</v>
      </c>
      <c r="O11" s="3" t="s">
        <v>73</v>
      </c>
      <c r="P11">
        <f t="shared" si="4"/>
        <v>55</v>
      </c>
      <c r="Q11" s="1">
        <f t="shared" si="6"/>
        <v>7</v>
      </c>
    </row>
    <row r="12" spans="3:17" x14ac:dyDescent="0.3">
      <c r="C12" s="3">
        <v>57</v>
      </c>
      <c r="D12" s="3">
        <v>8</v>
      </c>
      <c r="E12" s="21" t="s">
        <v>74</v>
      </c>
      <c r="F12" s="5">
        <f t="shared" si="5"/>
        <v>8</v>
      </c>
      <c r="G12" s="7">
        <f t="shared" si="0"/>
        <v>57</v>
      </c>
      <c r="H12" s="11">
        <f t="shared" si="1"/>
        <v>9</v>
      </c>
      <c r="I12" s="7">
        <f t="shared" si="2"/>
        <v>54</v>
      </c>
      <c r="J12" s="24">
        <f t="shared" si="3"/>
        <v>-3</v>
      </c>
      <c r="K12" s="5"/>
      <c r="L12">
        <v>12</v>
      </c>
      <c r="M12" s="3">
        <v>54</v>
      </c>
      <c r="N12" s="3">
        <v>12</v>
      </c>
      <c r="O12" s="3" t="s">
        <v>75</v>
      </c>
      <c r="P12">
        <f t="shared" si="4"/>
        <v>54</v>
      </c>
      <c r="Q12" s="1">
        <f t="shared" si="6"/>
        <v>8</v>
      </c>
    </row>
    <row r="13" spans="3:17" x14ac:dyDescent="0.3">
      <c r="C13" s="3">
        <v>54</v>
      </c>
      <c r="D13" s="3">
        <v>8</v>
      </c>
      <c r="E13" s="21" t="s">
        <v>75</v>
      </c>
      <c r="F13" s="5">
        <f t="shared" si="5"/>
        <v>9</v>
      </c>
      <c r="G13" s="7">
        <f t="shared" si="0"/>
        <v>54</v>
      </c>
      <c r="H13" s="11">
        <f t="shared" si="1"/>
        <v>8</v>
      </c>
      <c r="I13" s="7">
        <f t="shared" si="2"/>
        <v>54</v>
      </c>
      <c r="J13" s="24">
        <f t="shared" si="3"/>
        <v>0</v>
      </c>
      <c r="K13" s="5"/>
      <c r="L13">
        <v>11</v>
      </c>
      <c r="M13" s="3">
        <v>54</v>
      </c>
      <c r="N13" s="3">
        <v>7</v>
      </c>
      <c r="O13" s="3" t="s">
        <v>74</v>
      </c>
      <c r="P13">
        <f t="shared" si="4"/>
        <v>54</v>
      </c>
      <c r="Q13" s="1">
        <f t="shared" si="6"/>
        <v>9</v>
      </c>
    </row>
    <row r="14" spans="3:17" x14ac:dyDescent="0.3">
      <c r="C14" s="3">
        <v>54</v>
      </c>
      <c r="D14" s="3">
        <v>-4</v>
      </c>
      <c r="E14" s="21" t="s">
        <v>76</v>
      </c>
      <c r="F14" s="5">
        <f t="shared" si="5"/>
        <v>10</v>
      </c>
      <c r="G14" s="7">
        <f t="shared" si="0"/>
        <v>54</v>
      </c>
      <c r="H14" s="11">
        <f t="shared" si="1"/>
        <v>10</v>
      </c>
      <c r="I14" s="7">
        <f t="shared" si="2"/>
        <v>53</v>
      </c>
      <c r="J14" s="24">
        <f t="shared" si="3"/>
        <v>-1</v>
      </c>
      <c r="K14" s="5"/>
      <c r="L14">
        <v>6</v>
      </c>
      <c r="M14" s="3">
        <v>53</v>
      </c>
      <c r="N14" s="3">
        <v>-12</v>
      </c>
      <c r="O14" s="3" t="s">
        <v>76</v>
      </c>
      <c r="P14">
        <f t="shared" si="4"/>
        <v>53</v>
      </c>
      <c r="Q14" s="1">
        <f t="shared" si="6"/>
        <v>10</v>
      </c>
    </row>
    <row r="15" spans="3:17" x14ac:dyDescent="0.3">
      <c r="C15" s="3">
        <v>43</v>
      </c>
      <c r="D15" s="3">
        <v>-30</v>
      </c>
      <c r="E15" s="21" t="s">
        <v>77</v>
      </c>
      <c r="F15" s="5">
        <f t="shared" si="5"/>
        <v>11</v>
      </c>
      <c r="G15" s="7">
        <f t="shared" si="0"/>
        <v>43</v>
      </c>
      <c r="H15" s="11">
        <f t="shared" si="1"/>
        <v>15</v>
      </c>
      <c r="I15" s="7">
        <f t="shared" si="2"/>
        <v>44</v>
      </c>
      <c r="J15" s="24">
        <f t="shared" si="3"/>
        <v>1</v>
      </c>
      <c r="K15" s="5"/>
      <c r="L15">
        <v>17</v>
      </c>
      <c r="M15" s="3">
        <v>45</v>
      </c>
      <c r="N15" s="3">
        <v>-21</v>
      </c>
      <c r="O15" s="3" t="s">
        <v>83</v>
      </c>
      <c r="P15">
        <f t="shared" si="4"/>
        <v>45</v>
      </c>
      <c r="Q15" s="1">
        <f t="shared" si="6"/>
        <v>11</v>
      </c>
    </row>
    <row r="16" spans="3:17" x14ac:dyDescent="0.3">
      <c r="C16" s="3">
        <v>41</v>
      </c>
      <c r="D16" s="3">
        <v>-10</v>
      </c>
      <c r="E16" s="21" t="s">
        <v>78</v>
      </c>
      <c r="F16" s="5">
        <f t="shared" si="5"/>
        <v>12</v>
      </c>
      <c r="G16" s="7">
        <f t="shared" si="0"/>
        <v>41</v>
      </c>
      <c r="H16" s="11">
        <f t="shared" si="1"/>
        <v>12</v>
      </c>
      <c r="I16" s="7">
        <f t="shared" si="2"/>
        <v>44</v>
      </c>
      <c r="J16" s="24">
        <f t="shared" si="3"/>
        <v>3</v>
      </c>
      <c r="K16" s="5"/>
      <c r="L16">
        <v>14</v>
      </c>
      <c r="M16" s="3">
        <v>44</v>
      </c>
      <c r="N16" s="3">
        <v>-7</v>
      </c>
      <c r="O16" s="3" t="s">
        <v>78</v>
      </c>
      <c r="P16">
        <f t="shared" si="4"/>
        <v>44</v>
      </c>
      <c r="Q16" s="1">
        <f t="shared" si="6"/>
        <v>12</v>
      </c>
    </row>
    <row r="17" spans="3:17" x14ac:dyDescent="0.3">
      <c r="C17" s="3">
        <v>40</v>
      </c>
      <c r="D17" s="3">
        <v>-15</v>
      </c>
      <c r="E17" s="21" t="s">
        <v>79</v>
      </c>
      <c r="F17" s="5">
        <f t="shared" si="5"/>
        <v>13</v>
      </c>
      <c r="G17" s="7">
        <f t="shared" si="0"/>
        <v>40</v>
      </c>
      <c r="H17" s="11">
        <f t="shared" si="1"/>
        <v>17</v>
      </c>
      <c r="I17" s="7">
        <f t="shared" si="2"/>
        <v>42</v>
      </c>
      <c r="J17" s="24">
        <f t="shared" si="3"/>
        <v>2</v>
      </c>
      <c r="K17" s="5"/>
      <c r="L17">
        <v>8</v>
      </c>
      <c r="M17" s="3">
        <v>44</v>
      </c>
      <c r="N17" s="3">
        <v>-14</v>
      </c>
      <c r="O17" s="3" t="s">
        <v>81</v>
      </c>
      <c r="P17">
        <f t="shared" si="4"/>
        <v>44</v>
      </c>
      <c r="Q17" s="1">
        <f t="shared" si="6"/>
        <v>13</v>
      </c>
    </row>
    <row r="18" spans="3:17" x14ac:dyDescent="0.3">
      <c r="C18" s="3">
        <v>40</v>
      </c>
      <c r="D18" s="3">
        <v>-23</v>
      </c>
      <c r="E18" s="21" t="s">
        <v>80</v>
      </c>
      <c r="F18" s="5">
        <f t="shared" si="5"/>
        <v>14</v>
      </c>
      <c r="G18" s="7">
        <f t="shared" si="0"/>
        <v>40</v>
      </c>
      <c r="H18" s="11">
        <f t="shared" si="1"/>
        <v>16</v>
      </c>
      <c r="I18" s="7">
        <f t="shared" si="2"/>
        <v>43</v>
      </c>
      <c r="J18" s="24">
        <f t="shared" si="3"/>
        <v>3</v>
      </c>
      <c r="K18" s="5"/>
      <c r="L18">
        <v>10</v>
      </c>
      <c r="M18" s="3">
        <v>44</v>
      </c>
      <c r="N18" s="3">
        <v>-40</v>
      </c>
      <c r="O18" s="3" t="s">
        <v>82</v>
      </c>
      <c r="P18">
        <f t="shared" si="4"/>
        <v>44</v>
      </c>
      <c r="Q18" s="1">
        <f t="shared" si="6"/>
        <v>14</v>
      </c>
    </row>
    <row r="19" spans="3:17" x14ac:dyDescent="0.3">
      <c r="C19" s="3">
        <v>39</v>
      </c>
      <c r="D19" s="3">
        <v>-12</v>
      </c>
      <c r="E19" s="21" t="s">
        <v>81</v>
      </c>
      <c r="F19" s="5">
        <f t="shared" si="5"/>
        <v>15</v>
      </c>
      <c r="G19" s="7">
        <f t="shared" si="0"/>
        <v>39</v>
      </c>
      <c r="H19" s="11">
        <f t="shared" si="1"/>
        <v>13</v>
      </c>
      <c r="I19" s="7">
        <f t="shared" si="2"/>
        <v>44</v>
      </c>
      <c r="J19" s="24">
        <f t="shared" si="3"/>
        <v>5</v>
      </c>
      <c r="K19" s="5"/>
      <c r="L19">
        <v>19</v>
      </c>
      <c r="M19" s="3">
        <v>44</v>
      </c>
      <c r="N19" s="3">
        <v>-44</v>
      </c>
      <c r="O19" s="3" t="s">
        <v>77</v>
      </c>
      <c r="P19">
        <f t="shared" si="4"/>
        <v>44</v>
      </c>
      <c r="Q19" s="1">
        <f t="shared" si="6"/>
        <v>15</v>
      </c>
    </row>
    <row r="20" spans="3:17" x14ac:dyDescent="0.3">
      <c r="C20" s="3">
        <v>39</v>
      </c>
      <c r="D20" s="3">
        <v>-28</v>
      </c>
      <c r="E20" s="21" t="s">
        <v>82</v>
      </c>
      <c r="F20" s="5">
        <f t="shared" si="5"/>
        <v>16</v>
      </c>
      <c r="G20" s="7">
        <f t="shared" si="0"/>
        <v>39</v>
      </c>
      <c r="H20" s="11">
        <f t="shared" si="1"/>
        <v>14</v>
      </c>
      <c r="I20" s="7">
        <f t="shared" si="2"/>
        <v>44</v>
      </c>
      <c r="J20" s="24">
        <f t="shared" si="3"/>
        <v>5</v>
      </c>
      <c r="K20" s="5"/>
      <c r="L20">
        <v>7</v>
      </c>
      <c r="M20" s="3">
        <v>43</v>
      </c>
      <c r="N20" s="3">
        <v>-30</v>
      </c>
      <c r="O20" s="3" t="s">
        <v>80</v>
      </c>
      <c r="P20">
        <f t="shared" si="4"/>
        <v>43</v>
      </c>
      <c r="Q20" s="1">
        <f t="shared" si="6"/>
        <v>16</v>
      </c>
    </row>
    <row r="21" spans="3:17" x14ac:dyDescent="0.3">
      <c r="C21" s="3">
        <v>38</v>
      </c>
      <c r="D21" s="3">
        <v>-20</v>
      </c>
      <c r="E21" s="21" t="s">
        <v>83</v>
      </c>
      <c r="F21" s="5">
        <f t="shared" si="5"/>
        <v>17</v>
      </c>
      <c r="G21" s="7">
        <f t="shared" si="0"/>
        <v>38</v>
      </c>
      <c r="H21" s="11">
        <f t="shared" si="1"/>
        <v>11</v>
      </c>
      <c r="I21" s="7">
        <f t="shared" si="2"/>
        <v>45</v>
      </c>
      <c r="J21" s="24">
        <f t="shared" si="3"/>
        <v>7</v>
      </c>
      <c r="K21" s="5"/>
      <c r="L21">
        <v>5</v>
      </c>
      <c r="M21" s="3">
        <v>42</v>
      </c>
      <c r="N21" s="3">
        <v>-20</v>
      </c>
      <c r="O21" s="3" t="s">
        <v>79</v>
      </c>
      <c r="P21">
        <f t="shared" si="4"/>
        <v>42</v>
      </c>
      <c r="Q21" s="1">
        <f t="shared" si="6"/>
        <v>17</v>
      </c>
    </row>
    <row r="22" spans="3:17" x14ac:dyDescent="0.3">
      <c r="C22" s="3">
        <v>35</v>
      </c>
      <c r="D22" s="3">
        <v>-26</v>
      </c>
      <c r="E22" s="22" t="s">
        <v>84</v>
      </c>
      <c r="F22" s="10">
        <f t="shared" si="5"/>
        <v>18</v>
      </c>
      <c r="G22" s="7">
        <f t="shared" si="0"/>
        <v>35</v>
      </c>
      <c r="H22" s="14">
        <f t="shared" si="1"/>
        <v>18</v>
      </c>
      <c r="I22" s="7">
        <f t="shared" si="2"/>
        <v>38</v>
      </c>
      <c r="J22" s="24">
        <f t="shared" si="3"/>
        <v>3</v>
      </c>
      <c r="K22" s="5"/>
      <c r="L22">
        <v>16</v>
      </c>
      <c r="M22" s="3">
        <v>38</v>
      </c>
      <c r="N22" s="3">
        <v>-29</v>
      </c>
      <c r="O22" s="3" t="s">
        <v>84</v>
      </c>
      <c r="P22">
        <f t="shared" si="4"/>
        <v>38</v>
      </c>
      <c r="Q22" s="1">
        <f t="shared" si="6"/>
        <v>18</v>
      </c>
    </row>
    <row r="23" spans="3:17" x14ac:dyDescent="0.3">
      <c r="C23" s="3">
        <v>25</v>
      </c>
      <c r="D23" s="3">
        <v>-48</v>
      </c>
      <c r="E23" s="22" t="s">
        <v>85</v>
      </c>
      <c r="F23" s="10">
        <f t="shared" si="5"/>
        <v>19</v>
      </c>
      <c r="G23" s="7">
        <f t="shared" si="0"/>
        <v>25</v>
      </c>
      <c r="H23" s="14">
        <f t="shared" si="1"/>
        <v>19</v>
      </c>
      <c r="I23" s="7">
        <f t="shared" si="2"/>
        <v>26</v>
      </c>
      <c r="J23" s="24">
        <f t="shared" si="3"/>
        <v>1</v>
      </c>
      <c r="K23" s="5"/>
      <c r="L23">
        <v>15</v>
      </c>
      <c r="M23" s="3">
        <v>26</v>
      </c>
      <c r="N23" s="3">
        <v>-68</v>
      </c>
      <c r="O23" s="3" t="s">
        <v>85</v>
      </c>
      <c r="P23">
        <f t="shared" si="4"/>
        <v>26</v>
      </c>
      <c r="Q23" s="1">
        <f t="shared" si="6"/>
        <v>19</v>
      </c>
    </row>
    <row r="24" spans="3:17" x14ac:dyDescent="0.3">
      <c r="C24" s="3">
        <v>21</v>
      </c>
      <c r="D24" s="3">
        <v>-51</v>
      </c>
      <c r="E24" s="23" t="s">
        <v>86</v>
      </c>
      <c r="F24" s="15">
        <f t="shared" si="5"/>
        <v>20</v>
      </c>
      <c r="G24" s="16">
        <f t="shared" si="0"/>
        <v>21</v>
      </c>
      <c r="H24" s="17">
        <f t="shared" si="1"/>
        <v>20</v>
      </c>
      <c r="I24" s="16">
        <f t="shared" si="2"/>
        <v>20</v>
      </c>
      <c r="J24" s="25">
        <f t="shared" si="3"/>
        <v>-1</v>
      </c>
      <c r="K24" s="5"/>
      <c r="L24">
        <v>18</v>
      </c>
      <c r="M24" s="3">
        <v>20</v>
      </c>
      <c r="N24" s="3">
        <v>-66</v>
      </c>
      <c r="O24" s="3" t="s">
        <v>86</v>
      </c>
      <c r="P24">
        <f t="shared" si="4"/>
        <v>20</v>
      </c>
      <c r="Q24" s="1">
        <f t="shared" si="6"/>
        <v>20</v>
      </c>
    </row>
  </sheetData>
  <mergeCells count="2">
    <mergeCell ref="F3:G3"/>
    <mergeCell ref="H3:I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2"/>
  <sheetViews>
    <sheetView showGridLines="0" workbookViewId="0">
      <selection activeCell="L14" sqref="L14"/>
    </sheetView>
  </sheetViews>
  <sheetFormatPr defaultRowHeight="14.4" x14ac:dyDescent="0.3"/>
  <cols>
    <col min="3" max="3" width="5.109375" bestFit="1" customWidth="1"/>
    <col min="4" max="4" width="6.88671875" bestFit="1" customWidth="1"/>
    <col min="5" max="5" width="16.21875" bestFit="1" customWidth="1"/>
    <col min="6" max="6" width="7.5546875" bestFit="1" customWidth="1"/>
    <col min="7" max="7" width="5.109375" bestFit="1" customWidth="1"/>
    <col min="8" max="8" width="7.5546875" bestFit="1" customWidth="1"/>
    <col min="9" max="9" width="5.109375" bestFit="1" customWidth="1"/>
    <col min="10" max="10" width="7.6640625" bestFit="1" customWidth="1"/>
    <col min="11" max="11" width="7.6640625" customWidth="1"/>
    <col min="12" max="12" width="16.21875" customWidth="1"/>
  </cols>
  <sheetData>
    <row r="3" spans="3:17" x14ac:dyDescent="0.3">
      <c r="E3" s="1"/>
      <c r="F3" s="31" t="s">
        <v>25</v>
      </c>
      <c r="G3" s="32"/>
      <c r="H3" s="31" t="s">
        <v>26</v>
      </c>
      <c r="I3" s="32"/>
      <c r="L3" s="1"/>
    </row>
    <row r="4" spans="3:17" x14ac:dyDescent="0.3">
      <c r="C4" s="2" t="s">
        <v>0</v>
      </c>
      <c r="D4" s="2" t="s">
        <v>1</v>
      </c>
      <c r="E4" s="26" t="s">
        <v>27</v>
      </c>
      <c r="F4" s="27" t="s">
        <v>24</v>
      </c>
      <c r="G4" s="28" t="s">
        <v>23</v>
      </c>
      <c r="H4" s="29" t="s">
        <v>24</v>
      </c>
      <c r="I4" s="28" t="s">
        <v>23</v>
      </c>
      <c r="J4" s="30" t="s">
        <v>28</v>
      </c>
      <c r="K4" s="18"/>
      <c r="L4" t="s">
        <v>0</v>
      </c>
      <c r="M4" s="2" t="s">
        <v>1</v>
      </c>
      <c r="N4" s="2" t="s">
        <v>2</v>
      </c>
      <c r="O4" s="2"/>
    </row>
    <row r="5" spans="3:17" x14ac:dyDescent="0.3">
      <c r="C5" s="3">
        <v>84</v>
      </c>
      <c r="D5" s="3">
        <v>64</v>
      </c>
      <c r="E5" s="19" t="s">
        <v>49</v>
      </c>
      <c r="F5" s="6">
        <v>1</v>
      </c>
      <c r="G5" s="7">
        <f>C5</f>
        <v>84</v>
      </c>
      <c r="H5" s="12">
        <f t="shared" ref="H5:H22" si="0">VLOOKUP(E5,$O$5:$Q$22,3,0)</f>
        <v>1</v>
      </c>
      <c r="I5" s="7">
        <f t="shared" ref="I5:I22" si="1">VLOOKUP(E5,$O$5:$Q$22,2,0)</f>
        <v>85</v>
      </c>
      <c r="J5" s="24">
        <f>I5-G5</f>
        <v>1</v>
      </c>
      <c r="K5" s="5"/>
      <c r="L5">
        <v>1</v>
      </c>
      <c r="M5" s="3">
        <v>85</v>
      </c>
      <c r="N5" s="3">
        <v>77</v>
      </c>
      <c r="O5" s="3" t="s">
        <v>49</v>
      </c>
      <c r="P5">
        <f>M5</f>
        <v>85</v>
      </c>
      <c r="Q5" s="4">
        <v>1</v>
      </c>
    </row>
    <row r="6" spans="3:17" x14ac:dyDescent="0.3">
      <c r="C6" s="3">
        <v>63</v>
      </c>
      <c r="D6" s="3">
        <v>16</v>
      </c>
      <c r="E6" s="19" t="s">
        <v>50</v>
      </c>
      <c r="F6" s="8">
        <f>F5+1</f>
        <v>2</v>
      </c>
      <c r="G6" s="7">
        <f t="shared" ref="G6:G22" si="2">C6</f>
        <v>63</v>
      </c>
      <c r="H6" s="12">
        <f t="shared" si="0"/>
        <v>2</v>
      </c>
      <c r="I6" s="7">
        <f t="shared" si="1"/>
        <v>68</v>
      </c>
      <c r="J6" s="24">
        <f t="shared" ref="J6:J22" si="3">I6-G6</f>
        <v>5</v>
      </c>
      <c r="K6" s="5"/>
      <c r="L6">
        <v>5</v>
      </c>
      <c r="M6" s="3">
        <v>68</v>
      </c>
      <c r="N6" s="3">
        <v>23</v>
      </c>
      <c r="O6" s="3" t="s">
        <v>50</v>
      </c>
      <c r="P6">
        <f t="shared" ref="P6:P22" si="4">M6</f>
        <v>68</v>
      </c>
      <c r="Q6" s="1">
        <f>Q5+1</f>
        <v>2</v>
      </c>
    </row>
    <row r="7" spans="3:17" x14ac:dyDescent="0.3">
      <c r="C7" s="3">
        <v>55</v>
      </c>
      <c r="D7" s="3">
        <v>19</v>
      </c>
      <c r="E7" s="19" t="s">
        <v>51</v>
      </c>
      <c r="F7" s="8">
        <f t="shared" ref="F7:F22" si="5">F6+1</f>
        <v>3</v>
      </c>
      <c r="G7" s="7">
        <f t="shared" si="2"/>
        <v>55</v>
      </c>
      <c r="H7" s="12">
        <f t="shared" si="0"/>
        <v>3</v>
      </c>
      <c r="I7" s="7">
        <f t="shared" si="1"/>
        <v>56</v>
      </c>
      <c r="J7" s="24">
        <f t="shared" si="3"/>
        <v>1</v>
      </c>
      <c r="K7" s="5"/>
      <c r="L7">
        <v>16</v>
      </c>
      <c r="M7" s="3">
        <v>56</v>
      </c>
      <c r="N7" s="3">
        <v>32</v>
      </c>
      <c r="O7" s="3" t="s">
        <v>51</v>
      </c>
      <c r="P7">
        <f t="shared" si="4"/>
        <v>56</v>
      </c>
      <c r="Q7" s="1">
        <f t="shared" ref="Q7:Q22" si="6">Q6+1</f>
        <v>3</v>
      </c>
    </row>
    <row r="8" spans="3:17" x14ac:dyDescent="0.3">
      <c r="C8" s="3">
        <v>55</v>
      </c>
      <c r="D8" s="3">
        <v>17</v>
      </c>
      <c r="E8" s="19" t="s">
        <v>52</v>
      </c>
      <c r="F8" s="8">
        <f t="shared" si="5"/>
        <v>4</v>
      </c>
      <c r="G8" s="7">
        <f t="shared" si="2"/>
        <v>55</v>
      </c>
      <c r="H8" s="12">
        <f t="shared" si="0"/>
        <v>4</v>
      </c>
      <c r="I8" s="7">
        <f t="shared" si="1"/>
        <v>54</v>
      </c>
      <c r="J8" s="24">
        <f t="shared" si="3"/>
        <v>-1</v>
      </c>
      <c r="K8" s="5"/>
      <c r="L8">
        <v>4</v>
      </c>
      <c r="M8" s="3">
        <v>54</v>
      </c>
      <c r="N8" s="3">
        <v>19</v>
      </c>
      <c r="O8" s="3" t="s">
        <v>52</v>
      </c>
      <c r="P8">
        <f t="shared" si="4"/>
        <v>54</v>
      </c>
      <c r="Q8" s="1">
        <f t="shared" si="6"/>
        <v>4</v>
      </c>
    </row>
    <row r="9" spans="3:17" x14ac:dyDescent="0.3">
      <c r="C9" s="3">
        <v>55</v>
      </c>
      <c r="D9" s="3">
        <v>14</v>
      </c>
      <c r="E9" s="20" t="s">
        <v>53</v>
      </c>
      <c r="F9" s="9">
        <f t="shared" si="5"/>
        <v>5</v>
      </c>
      <c r="G9" s="7">
        <f t="shared" si="2"/>
        <v>55</v>
      </c>
      <c r="H9" s="11">
        <f t="shared" si="0"/>
        <v>7</v>
      </c>
      <c r="I9" s="7">
        <f t="shared" si="1"/>
        <v>50</v>
      </c>
      <c r="J9" s="24">
        <f t="shared" si="3"/>
        <v>-5</v>
      </c>
      <c r="K9" s="5"/>
      <c r="L9">
        <v>2</v>
      </c>
      <c r="M9" s="3">
        <v>54</v>
      </c>
      <c r="N9" s="3">
        <v>0</v>
      </c>
      <c r="O9" s="3" t="s">
        <v>55</v>
      </c>
      <c r="P9">
        <f t="shared" si="4"/>
        <v>54</v>
      </c>
      <c r="Q9" s="1">
        <f t="shared" si="6"/>
        <v>5</v>
      </c>
    </row>
    <row r="10" spans="3:17" x14ac:dyDescent="0.3">
      <c r="C10" s="3">
        <v>53</v>
      </c>
      <c r="D10" s="3">
        <v>4</v>
      </c>
      <c r="E10" s="20" t="s">
        <v>54</v>
      </c>
      <c r="F10" s="9">
        <f t="shared" si="5"/>
        <v>6</v>
      </c>
      <c r="G10" s="7">
        <f t="shared" si="2"/>
        <v>53</v>
      </c>
      <c r="H10" s="11">
        <f t="shared" si="0"/>
        <v>8</v>
      </c>
      <c r="I10" s="7">
        <f t="shared" si="1"/>
        <v>50</v>
      </c>
      <c r="J10" s="24">
        <f t="shared" si="3"/>
        <v>-3</v>
      </c>
      <c r="K10" s="5"/>
      <c r="L10">
        <v>9</v>
      </c>
      <c r="M10" s="3">
        <v>51</v>
      </c>
      <c r="N10" s="3">
        <v>-7</v>
      </c>
      <c r="O10" s="3" t="s">
        <v>57</v>
      </c>
      <c r="P10">
        <f t="shared" si="4"/>
        <v>51</v>
      </c>
      <c r="Q10" s="1">
        <f t="shared" si="6"/>
        <v>6</v>
      </c>
    </row>
    <row r="11" spans="3:17" x14ac:dyDescent="0.3">
      <c r="C11" s="3">
        <v>51</v>
      </c>
      <c r="D11" s="3">
        <v>0</v>
      </c>
      <c r="E11" s="21" t="s">
        <v>55</v>
      </c>
      <c r="F11" s="5">
        <f t="shared" si="5"/>
        <v>7</v>
      </c>
      <c r="G11" s="7">
        <f t="shared" si="2"/>
        <v>51</v>
      </c>
      <c r="H11" s="13">
        <f t="shared" si="0"/>
        <v>5</v>
      </c>
      <c r="I11" s="7">
        <f t="shared" si="1"/>
        <v>54</v>
      </c>
      <c r="J11" s="24">
        <f t="shared" si="3"/>
        <v>3</v>
      </c>
      <c r="K11" s="5"/>
      <c r="L11">
        <v>3</v>
      </c>
      <c r="M11" s="3">
        <v>50</v>
      </c>
      <c r="N11" s="3">
        <v>18</v>
      </c>
      <c r="O11" s="3" t="s">
        <v>53</v>
      </c>
      <c r="P11">
        <f t="shared" si="4"/>
        <v>50</v>
      </c>
      <c r="Q11" s="1">
        <f t="shared" si="6"/>
        <v>7</v>
      </c>
    </row>
    <row r="12" spans="3:17" x14ac:dyDescent="0.3">
      <c r="C12" s="3">
        <v>49</v>
      </c>
      <c r="D12" s="3">
        <v>0</v>
      </c>
      <c r="E12" s="21" t="s">
        <v>56</v>
      </c>
      <c r="F12" s="5">
        <f t="shared" si="5"/>
        <v>8</v>
      </c>
      <c r="G12" s="7">
        <f t="shared" si="2"/>
        <v>49</v>
      </c>
      <c r="H12" s="11">
        <f t="shared" si="0"/>
        <v>9</v>
      </c>
      <c r="I12" s="7">
        <f t="shared" si="1"/>
        <v>50</v>
      </c>
      <c r="J12" s="24">
        <f t="shared" si="3"/>
        <v>1</v>
      </c>
      <c r="K12" s="5"/>
      <c r="L12">
        <v>17</v>
      </c>
      <c r="M12" s="3">
        <v>50</v>
      </c>
      <c r="N12" s="3">
        <v>8</v>
      </c>
      <c r="O12" s="3" t="s">
        <v>54</v>
      </c>
      <c r="P12">
        <f t="shared" si="4"/>
        <v>50</v>
      </c>
      <c r="Q12" s="1">
        <f t="shared" si="6"/>
        <v>8</v>
      </c>
    </row>
    <row r="13" spans="3:17" x14ac:dyDescent="0.3">
      <c r="C13" s="3">
        <v>47</v>
      </c>
      <c r="D13" s="3">
        <v>-5</v>
      </c>
      <c r="E13" s="21" t="s">
        <v>57</v>
      </c>
      <c r="F13" s="5">
        <f t="shared" si="5"/>
        <v>9</v>
      </c>
      <c r="G13" s="7">
        <f t="shared" si="2"/>
        <v>47</v>
      </c>
      <c r="H13" s="13">
        <f t="shared" si="0"/>
        <v>6</v>
      </c>
      <c r="I13" s="7">
        <f t="shared" si="1"/>
        <v>51</v>
      </c>
      <c r="J13" s="24">
        <f t="shared" si="3"/>
        <v>4</v>
      </c>
      <c r="K13" s="5"/>
      <c r="L13">
        <v>13</v>
      </c>
      <c r="M13" s="3">
        <v>50</v>
      </c>
      <c r="N13" s="3">
        <v>1</v>
      </c>
      <c r="O13" s="3" t="s">
        <v>56</v>
      </c>
      <c r="P13">
        <f t="shared" si="4"/>
        <v>50</v>
      </c>
      <c r="Q13" s="1">
        <f t="shared" si="6"/>
        <v>9</v>
      </c>
    </row>
    <row r="14" spans="3:17" x14ac:dyDescent="0.3">
      <c r="C14" s="3">
        <v>43</v>
      </c>
      <c r="D14" s="3">
        <v>-3</v>
      </c>
      <c r="E14" s="21" t="s">
        <v>58</v>
      </c>
      <c r="F14" s="5">
        <f t="shared" si="5"/>
        <v>10</v>
      </c>
      <c r="G14" s="7">
        <f t="shared" si="2"/>
        <v>43</v>
      </c>
      <c r="H14" s="11">
        <f t="shared" si="0"/>
        <v>13</v>
      </c>
      <c r="I14" s="7">
        <f t="shared" si="1"/>
        <v>41</v>
      </c>
      <c r="J14" s="24">
        <f t="shared" si="3"/>
        <v>-2</v>
      </c>
      <c r="K14" s="5"/>
      <c r="L14">
        <v>0</v>
      </c>
      <c r="M14" s="3">
        <v>45</v>
      </c>
      <c r="N14" s="3">
        <v>-2</v>
      </c>
      <c r="O14" s="3" t="s">
        <v>59</v>
      </c>
      <c r="P14">
        <f t="shared" si="4"/>
        <v>45</v>
      </c>
      <c r="Q14" s="1">
        <f t="shared" si="6"/>
        <v>10</v>
      </c>
    </row>
    <row r="15" spans="3:17" x14ac:dyDescent="0.3">
      <c r="C15" s="3">
        <v>42</v>
      </c>
      <c r="D15" s="3">
        <v>-3</v>
      </c>
      <c r="E15" s="21" t="s">
        <v>59</v>
      </c>
      <c r="F15" s="5">
        <f t="shared" si="5"/>
        <v>11</v>
      </c>
      <c r="G15" s="7">
        <f t="shared" si="2"/>
        <v>42</v>
      </c>
      <c r="H15" s="11">
        <f t="shared" si="0"/>
        <v>10</v>
      </c>
      <c r="I15" s="7">
        <f t="shared" si="1"/>
        <v>45</v>
      </c>
      <c r="J15" s="24">
        <f t="shared" si="3"/>
        <v>3</v>
      </c>
      <c r="K15" s="5"/>
      <c r="L15">
        <v>15</v>
      </c>
      <c r="M15" s="3">
        <v>45</v>
      </c>
      <c r="N15" s="3">
        <v>-6</v>
      </c>
      <c r="O15" s="3" t="s">
        <v>60</v>
      </c>
      <c r="P15">
        <f t="shared" si="4"/>
        <v>45</v>
      </c>
      <c r="Q15" s="1">
        <f t="shared" si="6"/>
        <v>11</v>
      </c>
    </row>
    <row r="16" spans="3:17" x14ac:dyDescent="0.3">
      <c r="C16" s="3">
        <v>41</v>
      </c>
      <c r="D16" s="3">
        <v>-3</v>
      </c>
      <c r="E16" s="21" t="s">
        <v>60</v>
      </c>
      <c r="F16" s="5">
        <f t="shared" si="5"/>
        <v>12</v>
      </c>
      <c r="G16" s="7">
        <f t="shared" si="2"/>
        <v>41</v>
      </c>
      <c r="H16" s="11">
        <f t="shared" si="0"/>
        <v>11</v>
      </c>
      <c r="I16" s="7">
        <f t="shared" si="1"/>
        <v>45</v>
      </c>
      <c r="J16" s="24">
        <f t="shared" si="3"/>
        <v>4</v>
      </c>
      <c r="K16" s="5"/>
      <c r="L16">
        <v>12</v>
      </c>
      <c r="M16" s="3">
        <v>43</v>
      </c>
      <c r="N16" s="3">
        <v>-11</v>
      </c>
      <c r="O16" s="3" t="s">
        <v>62</v>
      </c>
      <c r="P16">
        <f t="shared" si="4"/>
        <v>43</v>
      </c>
      <c r="Q16" s="1">
        <f t="shared" si="6"/>
        <v>12</v>
      </c>
    </row>
    <row r="17" spans="3:17" x14ac:dyDescent="0.3">
      <c r="C17" s="3">
        <v>39</v>
      </c>
      <c r="D17" s="3">
        <v>-10</v>
      </c>
      <c r="E17" s="21" t="s">
        <v>61</v>
      </c>
      <c r="F17" s="5">
        <f t="shared" si="5"/>
        <v>13</v>
      </c>
      <c r="G17" s="7">
        <f t="shared" si="2"/>
        <v>39</v>
      </c>
      <c r="H17" s="11">
        <f t="shared" si="0"/>
        <v>15</v>
      </c>
      <c r="I17" s="7">
        <f t="shared" si="1"/>
        <v>37</v>
      </c>
      <c r="J17" s="24">
        <f t="shared" si="3"/>
        <v>-2</v>
      </c>
      <c r="K17" s="5"/>
      <c r="L17">
        <v>11</v>
      </c>
      <c r="M17" s="3">
        <v>41</v>
      </c>
      <c r="N17" s="3">
        <v>-10</v>
      </c>
      <c r="O17" s="3" t="s">
        <v>58</v>
      </c>
      <c r="P17">
        <f t="shared" si="4"/>
        <v>41</v>
      </c>
      <c r="Q17" s="1">
        <f t="shared" si="6"/>
        <v>13</v>
      </c>
    </row>
    <row r="18" spans="3:17" x14ac:dyDescent="0.3">
      <c r="C18" s="3">
        <v>36</v>
      </c>
      <c r="D18" s="3">
        <v>-14</v>
      </c>
      <c r="E18" s="21" t="s">
        <v>62</v>
      </c>
      <c r="F18" s="5">
        <f t="shared" si="5"/>
        <v>14</v>
      </c>
      <c r="G18" s="7">
        <f t="shared" si="2"/>
        <v>36</v>
      </c>
      <c r="H18" s="11">
        <f t="shared" si="0"/>
        <v>12</v>
      </c>
      <c r="I18" s="7">
        <f t="shared" si="1"/>
        <v>43</v>
      </c>
      <c r="J18" s="24">
        <f t="shared" si="3"/>
        <v>7</v>
      </c>
      <c r="K18" s="5"/>
      <c r="L18">
        <v>7</v>
      </c>
      <c r="M18" s="3">
        <v>38</v>
      </c>
      <c r="N18" s="3">
        <v>-12</v>
      </c>
      <c r="O18" s="3" t="s">
        <v>64</v>
      </c>
      <c r="P18">
        <f t="shared" si="4"/>
        <v>38</v>
      </c>
      <c r="Q18" s="1">
        <f t="shared" si="6"/>
        <v>14</v>
      </c>
    </row>
    <row r="19" spans="3:17" x14ac:dyDescent="0.3">
      <c r="C19" s="3">
        <v>36</v>
      </c>
      <c r="D19" s="3">
        <v>-24</v>
      </c>
      <c r="E19" s="21" t="s">
        <v>63</v>
      </c>
      <c r="F19" s="5">
        <f t="shared" si="5"/>
        <v>15</v>
      </c>
      <c r="G19" s="7">
        <f t="shared" si="2"/>
        <v>36</v>
      </c>
      <c r="H19" s="14">
        <f t="shared" si="0"/>
        <v>17</v>
      </c>
      <c r="I19" s="7">
        <f t="shared" si="1"/>
        <v>31</v>
      </c>
      <c r="J19" s="24">
        <f t="shared" si="3"/>
        <v>-5</v>
      </c>
      <c r="K19" s="5"/>
      <c r="L19">
        <v>10</v>
      </c>
      <c r="M19" s="3">
        <v>37</v>
      </c>
      <c r="N19" s="3">
        <v>-18</v>
      </c>
      <c r="O19" s="3" t="s">
        <v>61</v>
      </c>
      <c r="P19">
        <f t="shared" si="4"/>
        <v>37</v>
      </c>
      <c r="Q19" s="1">
        <f t="shared" si="6"/>
        <v>15</v>
      </c>
    </row>
    <row r="20" spans="3:17" x14ac:dyDescent="0.3">
      <c r="C20" s="3">
        <v>33</v>
      </c>
      <c r="D20" s="3">
        <v>-12</v>
      </c>
      <c r="E20" s="22" t="s">
        <v>64</v>
      </c>
      <c r="F20" s="10">
        <f t="shared" si="5"/>
        <v>16</v>
      </c>
      <c r="G20" s="7">
        <f t="shared" si="2"/>
        <v>33</v>
      </c>
      <c r="H20" s="11">
        <f t="shared" si="0"/>
        <v>14</v>
      </c>
      <c r="I20" s="7">
        <f t="shared" si="1"/>
        <v>38</v>
      </c>
      <c r="J20" s="24">
        <f t="shared" si="3"/>
        <v>5</v>
      </c>
      <c r="K20" s="5"/>
      <c r="L20">
        <v>6</v>
      </c>
      <c r="M20" s="3">
        <v>33</v>
      </c>
      <c r="N20" s="3">
        <v>-29</v>
      </c>
      <c r="O20" s="3" t="s">
        <v>65</v>
      </c>
      <c r="P20">
        <f t="shared" si="4"/>
        <v>33</v>
      </c>
      <c r="Q20" s="1">
        <f t="shared" si="6"/>
        <v>16</v>
      </c>
    </row>
    <row r="21" spans="3:17" x14ac:dyDescent="0.3">
      <c r="C21" s="3">
        <v>31</v>
      </c>
      <c r="D21" s="3">
        <v>-25</v>
      </c>
      <c r="E21" s="22" t="s">
        <v>65</v>
      </c>
      <c r="F21" s="10">
        <f t="shared" si="5"/>
        <v>17</v>
      </c>
      <c r="G21" s="7">
        <f t="shared" si="2"/>
        <v>31</v>
      </c>
      <c r="H21" s="14">
        <f t="shared" si="0"/>
        <v>16</v>
      </c>
      <c r="I21" s="7">
        <f t="shared" si="1"/>
        <v>33</v>
      </c>
      <c r="J21" s="24">
        <f t="shared" si="3"/>
        <v>2</v>
      </c>
      <c r="K21" s="5"/>
      <c r="L21">
        <v>8</v>
      </c>
      <c r="M21" s="3">
        <v>31</v>
      </c>
      <c r="N21" s="3">
        <v>-37</v>
      </c>
      <c r="O21" s="3" t="s">
        <v>63</v>
      </c>
      <c r="P21">
        <f t="shared" si="4"/>
        <v>31</v>
      </c>
      <c r="Q21" s="1">
        <f t="shared" si="6"/>
        <v>17</v>
      </c>
    </row>
    <row r="22" spans="3:17" x14ac:dyDescent="0.3">
      <c r="C22" s="3">
        <v>22</v>
      </c>
      <c r="D22" s="3">
        <v>-35</v>
      </c>
      <c r="E22" s="23" t="s">
        <v>66</v>
      </c>
      <c r="F22" s="15">
        <f t="shared" si="5"/>
        <v>18</v>
      </c>
      <c r="G22" s="16">
        <f t="shared" si="2"/>
        <v>22</v>
      </c>
      <c r="H22" s="14">
        <f t="shared" si="0"/>
        <v>18</v>
      </c>
      <c r="I22" s="16">
        <f t="shared" si="1"/>
        <v>23</v>
      </c>
      <c r="J22" s="25">
        <f t="shared" si="3"/>
        <v>1</v>
      </c>
      <c r="K22" s="5"/>
      <c r="L22">
        <v>14</v>
      </c>
      <c r="M22" s="3">
        <v>23</v>
      </c>
      <c r="N22" s="3">
        <v>-46</v>
      </c>
      <c r="O22" s="3" t="s">
        <v>66</v>
      </c>
      <c r="P22">
        <f t="shared" si="4"/>
        <v>23</v>
      </c>
      <c r="Q22" s="1">
        <f t="shared" si="6"/>
        <v>18</v>
      </c>
    </row>
  </sheetData>
  <mergeCells count="2">
    <mergeCell ref="F3:G3"/>
    <mergeCell ref="H3:I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4"/>
  <sheetViews>
    <sheetView showGridLines="0" workbookViewId="0">
      <selection activeCell="L21" sqref="L21"/>
    </sheetView>
  </sheetViews>
  <sheetFormatPr defaultRowHeight="14.4" x14ac:dyDescent="0.3"/>
  <cols>
    <col min="3" max="3" width="5.109375" bestFit="1" customWidth="1"/>
    <col min="4" max="4" width="6.88671875" bestFit="1" customWidth="1"/>
    <col min="5" max="5" width="16.21875" bestFit="1" customWidth="1"/>
    <col min="6" max="6" width="7.5546875" bestFit="1" customWidth="1"/>
    <col min="7" max="7" width="5.109375" bestFit="1" customWidth="1"/>
    <col min="8" max="8" width="7.5546875" bestFit="1" customWidth="1"/>
    <col min="9" max="9" width="5.109375" bestFit="1" customWidth="1"/>
    <col min="10" max="10" width="7.6640625" bestFit="1" customWidth="1"/>
    <col min="11" max="11" width="7.6640625" customWidth="1"/>
    <col min="12" max="12" width="16.21875" customWidth="1"/>
  </cols>
  <sheetData>
    <row r="3" spans="3:17" x14ac:dyDescent="0.3">
      <c r="E3" s="1"/>
      <c r="F3" s="31" t="s">
        <v>25</v>
      </c>
      <c r="G3" s="32"/>
      <c r="H3" s="31" t="s">
        <v>26</v>
      </c>
      <c r="I3" s="32"/>
      <c r="L3" s="1"/>
    </row>
    <row r="4" spans="3:17" x14ac:dyDescent="0.3">
      <c r="C4" s="2" t="s">
        <v>0</v>
      </c>
      <c r="D4" s="2" t="s">
        <v>1</v>
      </c>
      <c r="E4" s="26" t="s">
        <v>27</v>
      </c>
      <c r="F4" s="27" t="s">
        <v>24</v>
      </c>
      <c r="G4" s="28" t="s">
        <v>23</v>
      </c>
      <c r="H4" s="29" t="s">
        <v>24</v>
      </c>
      <c r="I4" s="28" t="s">
        <v>23</v>
      </c>
      <c r="J4" s="30" t="s">
        <v>28</v>
      </c>
      <c r="K4" s="18"/>
      <c r="L4" t="s">
        <v>0</v>
      </c>
      <c r="M4" s="2" t="s">
        <v>1</v>
      </c>
      <c r="N4" s="2" t="s">
        <v>2</v>
      </c>
      <c r="O4" s="2"/>
    </row>
    <row r="5" spans="3:17" x14ac:dyDescent="0.3">
      <c r="C5" s="3">
        <v>93</v>
      </c>
      <c r="D5" s="3">
        <v>70</v>
      </c>
      <c r="E5" s="19" t="s">
        <v>87</v>
      </c>
      <c r="F5" s="6">
        <v>1</v>
      </c>
      <c r="G5" s="7">
        <f>C5</f>
        <v>93</v>
      </c>
      <c r="H5" s="12">
        <f>VLOOKUP(E5,$O$5:$Q$24,3,0)</f>
        <v>1</v>
      </c>
      <c r="I5" s="7">
        <f>VLOOKUP(E5,$O$5:$Q$24,2,0)</f>
        <v>96</v>
      </c>
      <c r="J5" s="24">
        <f>I5-G5</f>
        <v>3</v>
      </c>
      <c r="K5" s="5"/>
      <c r="L5">
        <v>2</v>
      </c>
      <c r="M5" s="3">
        <v>96</v>
      </c>
      <c r="N5" s="3">
        <v>101</v>
      </c>
      <c r="O5" s="3" t="s">
        <v>87</v>
      </c>
      <c r="P5">
        <f>M5</f>
        <v>96</v>
      </c>
      <c r="Q5" s="4">
        <v>1</v>
      </c>
    </row>
    <row r="6" spans="3:17" x14ac:dyDescent="0.3">
      <c r="C6" s="3">
        <v>79</v>
      </c>
      <c r="D6" s="3">
        <v>36</v>
      </c>
      <c r="E6" s="19" t="s">
        <v>102</v>
      </c>
      <c r="F6" s="8">
        <f>F5+1</f>
        <v>2</v>
      </c>
      <c r="G6" s="7">
        <f t="shared" ref="G6:G24" si="0">C6</f>
        <v>79</v>
      </c>
      <c r="H6" s="12">
        <f t="shared" ref="H6:H24" si="1">VLOOKUP(E6,$O$5:$Q$24,3,0)</f>
        <v>2</v>
      </c>
      <c r="I6" s="7">
        <f t="shared" ref="I6:I24" si="2">VLOOKUP(E6,$O$5:$Q$24,2,0)</f>
        <v>83</v>
      </c>
      <c r="J6" s="24">
        <f t="shared" ref="J6:J24" si="3">I6-G6</f>
        <v>4</v>
      </c>
      <c r="K6" s="5"/>
      <c r="L6">
        <v>5</v>
      </c>
      <c r="M6" s="3">
        <v>83</v>
      </c>
      <c r="N6" s="3">
        <v>47</v>
      </c>
      <c r="O6" s="3" t="s">
        <v>102</v>
      </c>
      <c r="P6">
        <f t="shared" ref="P6:P24" si="4">M6</f>
        <v>83</v>
      </c>
      <c r="Q6" s="1">
        <f>Q5+1</f>
        <v>2</v>
      </c>
    </row>
    <row r="7" spans="3:17" x14ac:dyDescent="0.3">
      <c r="C7" s="3">
        <v>76</v>
      </c>
      <c r="D7" s="3">
        <v>50</v>
      </c>
      <c r="E7" s="19" t="s">
        <v>88</v>
      </c>
      <c r="F7" s="8">
        <f t="shared" ref="F7:F24" si="5">F6+1</f>
        <v>3</v>
      </c>
      <c r="G7" s="7">
        <f t="shared" si="0"/>
        <v>76</v>
      </c>
      <c r="H7" s="12">
        <f t="shared" si="1"/>
        <v>3</v>
      </c>
      <c r="I7" s="7">
        <f t="shared" si="2"/>
        <v>81</v>
      </c>
      <c r="J7" s="24">
        <f t="shared" si="3"/>
        <v>5</v>
      </c>
      <c r="K7" s="5"/>
      <c r="L7">
        <v>1</v>
      </c>
      <c r="M7" s="3">
        <v>81</v>
      </c>
      <c r="N7" s="3">
        <v>75</v>
      </c>
      <c r="O7" s="3" t="s">
        <v>88</v>
      </c>
      <c r="P7">
        <f t="shared" si="4"/>
        <v>81</v>
      </c>
      <c r="Q7" s="1">
        <f t="shared" ref="Q7:Q24" si="6">Q6+1</f>
        <v>3</v>
      </c>
    </row>
    <row r="8" spans="3:17" x14ac:dyDescent="0.3">
      <c r="C8" s="3">
        <v>73</v>
      </c>
      <c r="D8" s="3">
        <v>27</v>
      </c>
      <c r="E8" s="19" t="s">
        <v>89</v>
      </c>
      <c r="F8" s="8">
        <f t="shared" si="5"/>
        <v>4</v>
      </c>
      <c r="G8" s="7">
        <f t="shared" si="0"/>
        <v>73</v>
      </c>
      <c r="H8" s="12">
        <f t="shared" si="1"/>
        <v>4</v>
      </c>
      <c r="I8" s="7">
        <f t="shared" si="2"/>
        <v>72</v>
      </c>
      <c r="J8" s="24">
        <f t="shared" si="3"/>
        <v>-1</v>
      </c>
      <c r="K8" s="5"/>
      <c r="L8">
        <v>0</v>
      </c>
      <c r="M8" s="3">
        <v>72</v>
      </c>
      <c r="N8" s="3">
        <v>35</v>
      </c>
      <c r="O8" s="3" t="s">
        <v>89</v>
      </c>
      <c r="P8">
        <f t="shared" si="4"/>
        <v>72</v>
      </c>
      <c r="Q8" s="1">
        <f t="shared" si="6"/>
        <v>4</v>
      </c>
    </row>
    <row r="9" spans="3:17" x14ac:dyDescent="0.3">
      <c r="C9" s="3">
        <v>61</v>
      </c>
      <c r="D9" s="3">
        <v>7</v>
      </c>
      <c r="E9" s="20" t="s">
        <v>90</v>
      </c>
      <c r="F9" s="9">
        <f t="shared" si="5"/>
        <v>5</v>
      </c>
      <c r="G9" s="7">
        <f t="shared" si="0"/>
        <v>61</v>
      </c>
      <c r="H9" s="13">
        <f t="shared" si="1"/>
        <v>5</v>
      </c>
      <c r="I9" s="7">
        <f t="shared" si="2"/>
        <v>64</v>
      </c>
      <c r="J9" s="24">
        <f t="shared" si="3"/>
        <v>3</v>
      </c>
      <c r="K9" s="5"/>
      <c r="L9">
        <v>7</v>
      </c>
      <c r="M9" s="3">
        <v>64</v>
      </c>
      <c r="N9" s="3">
        <v>6</v>
      </c>
      <c r="O9" s="3" t="s">
        <v>90</v>
      </c>
      <c r="P9">
        <f t="shared" si="4"/>
        <v>64</v>
      </c>
      <c r="Q9" s="1">
        <f t="shared" si="6"/>
        <v>5</v>
      </c>
    </row>
    <row r="10" spans="3:17" x14ac:dyDescent="0.3">
      <c r="C10" s="3">
        <v>60</v>
      </c>
      <c r="D10" s="3">
        <v>-1</v>
      </c>
      <c r="E10" s="20" t="s">
        <v>91</v>
      </c>
      <c r="F10" s="9">
        <f t="shared" si="5"/>
        <v>6</v>
      </c>
      <c r="G10" s="7">
        <f t="shared" si="0"/>
        <v>60</v>
      </c>
      <c r="H10" s="13">
        <f t="shared" si="1"/>
        <v>6</v>
      </c>
      <c r="I10" s="7">
        <f t="shared" si="2"/>
        <v>62</v>
      </c>
      <c r="J10" s="24">
        <f t="shared" si="3"/>
        <v>2</v>
      </c>
      <c r="K10" s="5"/>
      <c r="L10">
        <v>9</v>
      </c>
      <c r="M10" s="3">
        <v>62</v>
      </c>
      <c r="N10" s="3">
        <v>-8</v>
      </c>
      <c r="O10" s="3" t="s">
        <v>91</v>
      </c>
      <c r="P10">
        <f t="shared" si="4"/>
        <v>62</v>
      </c>
      <c r="Q10" s="1">
        <f t="shared" si="6"/>
        <v>6</v>
      </c>
    </row>
    <row r="11" spans="3:17" x14ac:dyDescent="0.3">
      <c r="C11" s="3">
        <v>58</v>
      </c>
      <c r="D11" s="3">
        <v>-9</v>
      </c>
      <c r="E11" s="20" t="s">
        <v>92</v>
      </c>
      <c r="F11" s="9">
        <f t="shared" si="5"/>
        <v>7</v>
      </c>
      <c r="G11" s="7">
        <f t="shared" si="0"/>
        <v>58</v>
      </c>
      <c r="H11" s="13">
        <f t="shared" si="1"/>
        <v>7</v>
      </c>
      <c r="I11" s="7">
        <f t="shared" si="2"/>
        <v>56</v>
      </c>
      <c r="J11" s="24">
        <f t="shared" si="3"/>
        <v>-2</v>
      </c>
      <c r="K11" s="5"/>
      <c r="L11">
        <v>6</v>
      </c>
      <c r="M11" s="3">
        <v>56</v>
      </c>
      <c r="N11" s="3">
        <v>-13</v>
      </c>
      <c r="O11" s="3" t="s">
        <v>92</v>
      </c>
      <c r="P11">
        <f t="shared" si="4"/>
        <v>56</v>
      </c>
      <c r="Q11" s="1">
        <f t="shared" si="6"/>
        <v>7</v>
      </c>
    </row>
    <row r="12" spans="3:17" x14ac:dyDescent="0.3">
      <c r="C12" s="3">
        <v>55</v>
      </c>
      <c r="D12" s="3">
        <v>9</v>
      </c>
      <c r="E12" s="21" t="s">
        <v>93</v>
      </c>
      <c r="F12" s="5">
        <f t="shared" si="5"/>
        <v>8</v>
      </c>
      <c r="G12" s="7">
        <f t="shared" si="0"/>
        <v>55</v>
      </c>
      <c r="H12" s="11">
        <f t="shared" si="1"/>
        <v>9</v>
      </c>
      <c r="I12" s="7">
        <f t="shared" si="2"/>
        <v>53</v>
      </c>
      <c r="J12" s="24">
        <f t="shared" si="3"/>
        <v>-2</v>
      </c>
      <c r="K12" s="5"/>
      <c r="L12">
        <v>11</v>
      </c>
      <c r="M12" s="3">
        <v>54</v>
      </c>
      <c r="N12" s="3">
        <v>-2</v>
      </c>
      <c r="O12" s="3" t="s">
        <v>98</v>
      </c>
      <c r="P12">
        <f t="shared" si="4"/>
        <v>54</v>
      </c>
      <c r="Q12" s="1">
        <f t="shared" si="6"/>
        <v>8</v>
      </c>
    </row>
    <row r="13" spans="3:17" x14ac:dyDescent="0.3">
      <c r="C13" s="3">
        <v>51</v>
      </c>
      <c r="D13" s="3">
        <v>-6</v>
      </c>
      <c r="E13" s="21" t="s">
        <v>94</v>
      </c>
      <c r="F13" s="5">
        <f t="shared" si="5"/>
        <v>9</v>
      </c>
      <c r="G13" s="7">
        <f t="shared" si="0"/>
        <v>51</v>
      </c>
      <c r="H13" s="11">
        <f t="shared" si="1"/>
        <v>12</v>
      </c>
      <c r="I13" s="7">
        <f t="shared" si="2"/>
        <v>50</v>
      </c>
      <c r="J13" s="24">
        <f t="shared" si="3"/>
        <v>-1</v>
      </c>
      <c r="K13" s="5"/>
      <c r="L13">
        <v>15</v>
      </c>
      <c r="M13" s="3">
        <v>53</v>
      </c>
      <c r="N13" s="3">
        <v>15</v>
      </c>
      <c r="O13" s="3" t="s">
        <v>93</v>
      </c>
      <c r="P13">
        <f t="shared" si="4"/>
        <v>53</v>
      </c>
      <c r="Q13" s="1">
        <f t="shared" si="6"/>
        <v>9</v>
      </c>
    </row>
    <row r="14" spans="3:17" x14ac:dyDescent="0.3">
      <c r="C14" s="3">
        <v>51</v>
      </c>
      <c r="D14" s="3">
        <v>-9</v>
      </c>
      <c r="E14" s="21" t="s">
        <v>95</v>
      </c>
      <c r="F14" s="5">
        <f t="shared" si="5"/>
        <v>10</v>
      </c>
      <c r="G14" s="7">
        <f t="shared" si="0"/>
        <v>51</v>
      </c>
      <c r="H14" s="11">
        <f t="shared" si="1"/>
        <v>11</v>
      </c>
      <c r="I14" s="7">
        <f t="shared" si="2"/>
        <v>51</v>
      </c>
      <c r="J14" s="24">
        <f t="shared" si="3"/>
        <v>0</v>
      </c>
      <c r="K14" s="5"/>
      <c r="L14">
        <v>12</v>
      </c>
      <c r="M14" s="3">
        <v>53</v>
      </c>
      <c r="N14" s="3">
        <v>4</v>
      </c>
      <c r="O14" s="3" t="s">
        <v>97</v>
      </c>
      <c r="P14">
        <f t="shared" si="4"/>
        <v>53</v>
      </c>
      <c r="Q14" s="1">
        <f t="shared" si="6"/>
        <v>10</v>
      </c>
    </row>
    <row r="15" spans="3:17" x14ac:dyDescent="0.3">
      <c r="C15" s="3">
        <v>49</v>
      </c>
      <c r="D15" s="3">
        <v>7</v>
      </c>
      <c r="E15" s="21" t="s">
        <v>96</v>
      </c>
      <c r="F15" s="5">
        <f t="shared" si="5"/>
        <v>11</v>
      </c>
      <c r="G15" s="7">
        <f t="shared" si="0"/>
        <v>49</v>
      </c>
      <c r="H15" s="11">
        <f t="shared" si="1"/>
        <v>13</v>
      </c>
      <c r="I15" s="7">
        <f t="shared" si="2"/>
        <v>49</v>
      </c>
      <c r="J15" s="24">
        <f t="shared" si="3"/>
        <v>0</v>
      </c>
      <c r="K15" s="5"/>
      <c r="L15">
        <v>19</v>
      </c>
      <c r="M15" s="3">
        <v>51</v>
      </c>
      <c r="N15" s="3">
        <v>-21</v>
      </c>
      <c r="O15" s="3" t="s">
        <v>95</v>
      </c>
      <c r="P15">
        <f t="shared" si="4"/>
        <v>51</v>
      </c>
      <c r="Q15" s="1">
        <f t="shared" si="6"/>
        <v>11</v>
      </c>
    </row>
    <row r="16" spans="3:17" x14ac:dyDescent="0.3">
      <c r="C16" s="3">
        <v>49</v>
      </c>
      <c r="D16" s="3">
        <v>-1</v>
      </c>
      <c r="E16" s="21" t="s">
        <v>97</v>
      </c>
      <c r="F16" s="5">
        <f t="shared" si="5"/>
        <v>12</v>
      </c>
      <c r="G16" s="7">
        <f t="shared" si="0"/>
        <v>49</v>
      </c>
      <c r="H16" s="11">
        <f t="shared" si="1"/>
        <v>10</v>
      </c>
      <c r="I16" s="7">
        <f t="shared" si="2"/>
        <v>53</v>
      </c>
      <c r="J16" s="24">
        <f t="shared" si="3"/>
        <v>4</v>
      </c>
      <c r="K16" s="5"/>
      <c r="L16">
        <v>16</v>
      </c>
      <c r="M16" s="3">
        <v>50</v>
      </c>
      <c r="N16" s="3">
        <v>-13</v>
      </c>
      <c r="O16" s="3" t="s">
        <v>94</v>
      </c>
      <c r="P16">
        <f t="shared" si="4"/>
        <v>50</v>
      </c>
      <c r="Q16" s="1">
        <f t="shared" si="6"/>
        <v>12</v>
      </c>
    </row>
    <row r="17" spans="3:17" x14ac:dyDescent="0.3">
      <c r="C17" s="3">
        <v>49</v>
      </c>
      <c r="D17" s="3">
        <v>-6</v>
      </c>
      <c r="E17" s="21" t="s">
        <v>98</v>
      </c>
      <c r="F17" s="5">
        <f t="shared" si="5"/>
        <v>13</v>
      </c>
      <c r="G17" s="7">
        <f t="shared" si="0"/>
        <v>49</v>
      </c>
      <c r="H17" s="11">
        <f t="shared" si="1"/>
        <v>8</v>
      </c>
      <c r="I17" s="7">
        <f t="shared" si="2"/>
        <v>54</v>
      </c>
      <c r="J17" s="24">
        <f t="shared" si="3"/>
        <v>5</v>
      </c>
      <c r="K17" s="5"/>
      <c r="L17">
        <v>10</v>
      </c>
      <c r="M17" s="3">
        <v>49</v>
      </c>
      <c r="N17" s="3">
        <v>6</v>
      </c>
      <c r="O17" s="3" t="s">
        <v>96</v>
      </c>
      <c r="P17">
        <f t="shared" si="4"/>
        <v>49</v>
      </c>
      <c r="Q17" s="1">
        <f t="shared" si="6"/>
        <v>13</v>
      </c>
    </row>
    <row r="18" spans="3:17" x14ac:dyDescent="0.3">
      <c r="C18" s="3">
        <v>47</v>
      </c>
      <c r="D18" s="3">
        <v>-10</v>
      </c>
      <c r="E18" s="21" t="s">
        <v>103</v>
      </c>
      <c r="F18" s="5">
        <f t="shared" si="5"/>
        <v>14</v>
      </c>
      <c r="G18" s="7">
        <f t="shared" si="0"/>
        <v>47</v>
      </c>
      <c r="H18" s="11">
        <f t="shared" si="1"/>
        <v>14</v>
      </c>
      <c r="I18" s="7">
        <f t="shared" si="2"/>
        <v>46</v>
      </c>
      <c r="J18" s="24">
        <f t="shared" si="3"/>
        <v>-1</v>
      </c>
      <c r="K18" s="5"/>
      <c r="L18">
        <v>14</v>
      </c>
      <c r="M18" s="3">
        <v>46</v>
      </c>
      <c r="N18" s="3">
        <v>-10</v>
      </c>
      <c r="O18" s="3" t="s">
        <v>103</v>
      </c>
      <c r="P18">
        <f t="shared" si="4"/>
        <v>46</v>
      </c>
      <c r="Q18" s="1">
        <f t="shared" si="6"/>
        <v>14</v>
      </c>
    </row>
    <row r="19" spans="3:17" x14ac:dyDescent="0.3">
      <c r="C19" s="3">
        <v>46</v>
      </c>
      <c r="D19" s="3">
        <v>-14</v>
      </c>
      <c r="E19" s="21" t="s">
        <v>99</v>
      </c>
      <c r="F19" s="5">
        <f t="shared" si="5"/>
        <v>15</v>
      </c>
      <c r="G19" s="7">
        <f t="shared" si="0"/>
        <v>46</v>
      </c>
      <c r="H19" s="11">
        <f t="shared" si="1"/>
        <v>15</v>
      </c>
      <c r="I19" s="7">
        <f t="shared" si="2"/>
        <v>45</v>
      </c>
      <c r="J19" s="24">
        <f t="shared" si="3"/>
        <v>-1</v>
      </c>
      <c r="K19" s="5"/>
      <c r="L19">
        <v>13</v>
      </c>
      <c r="M19" s="3">
        <v>45</v>
      </c>
      <c r="N19" s="3">
        <v>-20</v>
      </c>
      <c r="O19" s="3" t="s">
        <v>99</v>
      </c>
      <c r="P19">
        <f t="shared" si="4"/>
        <v>45</v>
      </c>
      <c r="Q19" s="1">
        <f t="shared" si="6"/>
        <v>15</v>
      </c>
    </row>
    <row r="20" spans="3:17" x14ac:dyDescent="0.3">
      <c r="C20" s="3">
        <v>43</v>
      </c>
      <c r="D20" s="3">
        <v>-8</v>
      </c>
      <c r="E20" s="21" t="s">
        <v>100</v>
      </c>
      <c r="F20" s="5">
        <f t="shared" si="5"/>
        <v>16</v>
      </c>
      <c r="G20" s="7">
        <f t="shared" si="0"/>
        <v>43</v>
      </c>
      <c r="H20" s="11">
        <f t="shared" si="1"/>
        <v>16</v>
      </c>
      <c r="I20" s="7">
        <f t="shared" si="2"/>
        <v>44</v>
      </c>
      <c r="J20" s="24">
        <f t="shared" si="3"/>
        <v>1</v>
      </c>
      <c r="K20" s="5"/>
      <c r="L20">
        <v>4</v>
      </c>
      <c r="M20" s="3">
        <v>44</v>
      </c>
      <c r="N20" s="3">
        <v>-13</v>
      </c>
      <c r="O20" s="3" t="s">
        <v>100</v>
      </c>
      <c r="P20">
        <f t="shared" si="4"/>
        <v>44</v>
      </c>
      <c r="Q20" s="1">
        <f t="shared" si="6"/>
        <v>16</v>
      </c>
    </row>
    <row r="21" spans="3:17" x14ac:dyDescent="0.3">
      <c r="C21" s="3">
        <v>43</v>
      </c>
      <c r="D21" s="3">
        <v>-17</v>
      </c>
      <c r="E21" s="21" t="s">
        <v>104</v>
      </c>
      <c r="F21" s="5">
        <f t="shared" si="5"/>
        <v>17</v>
      </c>
      <c r="G21" s="7">
        <f t="shared" si="0"/>
        <v>43</v>
      </c>
      <c r="H21" s="11">
        <f t="shared" si="1"/>
        <v>17</v>
      </c>
      <c r="I21" s="7">
        <f t="shared" si="2"/>
        <v>42</v>
      </c>
      <c r="J21" s="24">
        <f t="shared" si="3"/>
        <v>-1</v>
      </c>
      <c r="K21" s="5"/>
      <c r="L21">
        <v>17</v>
      </c>
      <c r="M21" s="3">
        <v>42</v>
      </c>
      <c r="N21" s="3">
        <v>-23</v>
      </c>
      <c r="O21" s="3" t="s">
        <v>104</v>
      </c>
      <c r="P21">
        <f t="shared" si="4"/>
        <v>42</v>
      </c>
      <c r="Q21" s="1">
        <f t="shared" si="6"/>
        <v>17</v>
      </c>
    </row>
    <row r="22" spans="3:17" x14ac:dyDescent="0.3">
      <c r="C22" s="3">
        <v>29</v>
      </c>
      <c r="D22" s="3">
        <v>-38</v>
      </c>
      <c r="E22" s="22" t="s">
        <v>105</v>
      </c>
      <c r="F22" s="10">
        <f t="shared" si="5"/>
        <v>18</v>
      </c>
      <c r="G22" s="7">
        <f t="shared" si="0"/>
        <v>29</v>
      </c>
      <c r="H22" s="14">
        <f t="shared" si="1"/>
        <v>18</v>
      </c>
      <c r="I22" s="7">
        <f t="shared" si="2"/>
        <v>25</v>
      </c>
      <c r="J22" s="24">
        <f t="shared" si="3"/>
        <v>-4</v>
      </c>
      <c r="K22" s="5"/>
      <c r="L22">
        <v>3</v>
      </c>
      <c r="M22" s="3">
        <v>25</v>
      </c>
      <c r="N22" s="3">
        <v>-54</v>
      </c>
      <c r="O22" s="3" t="s">
        <v>105</v>
      </c>
      <c r="P22">
        <f t="shared" si="4"/>
        <v>25</v>
      </c>
      <c r="Q22" s="1">
        <f t="shared" si="6"/>
        <v>18</v>
      </c>
    </row>
    <row r="23" spans="3:17" x14ac:dyDescent="0.3">
      <c r="C23" s="3">
        <v>22</v>
      </c>
      <c r="D23" s="3">
        <v>-50</v>
      </c>
      <c r="E23" s="22" t="s">
        <v>101</v>
      </c>
      <c r="F23" s="10">
        <f t="shared" si="5"/>
        <v>19</v>
      </c>
      <c r="G23" s="7">
        <f t="shared" si="0"/>
        <v>22</v>
      </c>
      <c r="H23" s="14">
        <f t="shared" si="1"/>
        <v>19</v>
      </c>
      <c r="I23" s="7">
        <f t="shared" si="2"/>
        <v>24</v>
      </c>
      <c r="J23" s="24">
        <f t="shared" si="3"/>
        <v>2</v>
      </c>
      <c r="K23" s="5"/>
      <c r="L23">
        <v>18</v>
      </c>
      <c r="M23" s="3">
        <v>24</v>
      </c>
      <c r="N23" s="3">
        <v>-63</v>
      </c>
      <c r="O23" s="3" t="s">
        <v>101</v>
      </c>
      <c r="P23">
        <f t="shared" si="4"/>
        <v>24</v>
      </c>
      <c r="Q23" s="1">
        <f t="shared" si="6"/>
        <v>19</v>
      </c>
    </row>
    <row r="24" spans="3:17" x14ac:dyDescent="0.3">
      <c r="C24" s="3">
        <v>20</v>
      </c>
      <c r="D24" s="3">
        <v>-37</v>
      </c>
      <c r="E24" s="23" t="s">
        <v>106</v>
      </c>
      <c r="F24" s="15">
        <f t="shared" si="5"/>
        <v>20</v>
      </c>
      <c r="G24" s="16">
        <f t="shared" si="0"/>
        <v>20</v>
      </c>
      <c r="H24" s="17">
        <f t="shared" si="1"/>
        <v>20</v>
      </c>
      <c r="I24" s="16">
        <f t="shared" si="2"/>
        <v>22</v>
      </c>
      <c r="J24" s="25">
        <f t="shared" si="3"/>
        <v>2</v>
      </c>
      <c r="K24" s="5"/>
      <c r="L24">
        <v>8</v>
      </c>
      <c r="M24" s="3">
        <v>22</v>
      </c>
      <c r="N24" s="3">
        <v>-49</v>
      </c>
      <c r="O24" s="3" t="s">
        <v>106</v>
      </c>
      <c r="P24">
        <f t="shared" si="4"/>
        <v>22</v>
      </c>
      <c r="Q24" s="1">
        <f t="shared" si="6"/>
        <v>20</v>
      </c>
    </row>
  </sheetData>
  <mergeCells count="2">
    <mergeCell ref="F3:G3"/>
    <mergeCell ref="H3:I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Plan1 (2)</vt:lpstr>
      <vt:lpstr>Plan1 (4)</vt:lpstr>
      <vt:lpstr>Plan1 (3)</vt:lpstr>
      <vt:lpstr>Plan1 (5)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Magno</dc:creator>
  <cp:lastModifiedBy>Carlos Magno</cp:lastModifiedBy>
  <dcterms:created xsi:type="dcterms:W3CDTF">2021-09-07T23:32:11Z</dcterms:created>
  <dcterms:modified xsi:type="dcterms:W3CDTF">2021-09-15T22:17:15Z</dcterms:modified>
</cp:coreProperties>
</file>