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\Desktop\Rstudio\"/>
    </mc:Choice>
  </mc:AlternateContent>
  <xr:revisionPtr revIDLastSave="0" documentId="13_ncr:1_{82202AD7-32B8-44D4-B399-7AF2B200E1E0}" xr6:coauthVersionLast="47" xr6:coauthVersionMax="47" xr10:uidLastSave="{00000000-0000-0000-0000-000000000000}"/>
  <bookViews>
    <workbookView xWindow="840" yWindow="1896" windowWidth="22116" windowHeight="10788" activeTab="1" xr2:uid="{00000000-000D-0000-FFFF-FFFF00000000}"/>
  </bookViews>
  <sheets>
    <sheet name="Ghana_sorted_toxinFM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D6" i="2"/>
  <c r="D5" i="2"/>
</calcChain>
</file>

<file path=xl/sharedStrings.xml><?xml version="1.0" encoding="utf-8"?>
<sst xmlns="http://schemas.openxmlformats.org/spreadsheetml/2006/main" count="183" uniqueCount="109">
  <si>
    <t>Sample_ID</t>
  </si>
  <si>
    <t>Farm_type</t>
  </si>
  <si>
    <t>AF_ppb_bulk</t>
  </si>
  <si>
    <t>AF_ppb_accept</t>
  </si>
  <si>
    <t>AF_ppb_reject</t>
  </si>
  <si>
    <t>FM_ppm_bulk</t>
  </si>
  <si>
    <t>FM_ppm_accept</t>
  </si>
  <si>
    <t>FM_ppm_reject</t>
  </si>
  <si>
    <t>Diference_accept_reject_AF</t>
  </si>
  <si>
    <t>Diference_accept_reject_FM</t>
  </si>
  <si>
    <t>AF_ppb_bulk_log10</t>
  </si>
  <si>
    <t>AF_ppb_accept_log10</t>
  </si>
  <si>
    <t>AF_ppb_reject_log10</t>
  </si>
  <si>
    <t>Diference_accept_reject_Aflog</t>
  </si>
  <si>
    <t>Weight_accept</t>
  </si>
  <si>
    <t>Weight_reject</t>
  </si>
  <si>
    <t>Accept_mass_perc</t>
  </si>
  <si>
    <t>perc_accept</t>
  </si>
  <si>
    <t>Reject_mass_perc</t>
  </si>
  <si>
    <t>perc_reject</t>
  </si>
  <si>
    <t>Perc_total</t>
  </si>
  <si>
    <t>Toxin_accept_AF</t>
  </si>
  <si>
    <t>Toxin_reject_AF</t>
  </si>
  <si>
    <t>Fraction_reject_AF</t>
  </si>
  <si>
    <t>Fraction_rejected/reject_rate_AF</t>
  </si>
  <si>
    <t>Calculated_bulk_level_AF</t>
  </si>
  <si>
    <t>Toxin_accept_FM</t>
  </si>
  <si>
    <t>Toxin_reject_FM</t>
  </si>
  <si>
    <t>Fraction_reject_FM</t>
  </si>
  <si>
    <t>Fraction_rejected/reject_rate_FM</t>
  </si>
  <si>
    <t>Calculated_bulk_level_FM</t>
  </si>
  <si>
    <t>EJ B18 (7.9%)</t>
  </si>
  <si>
    <t>Cleaning</t>
  </si>
  <si>
    <t>EJ B20 (8%)</t>
  </si>
  <si>
    <t>EJ B17 (6.8%)</t>
  </si>
  <si>
    <t>EJ B8 (3.3%)</t>
  </si>
  <si>
    <t>CS B2 (6.6%)</t>
  </si>
  <si>
    <t>CS B4 (10.4%)</t>
  </si>
  <si>
    <t>UN B6 (24.9%)</t>
  </si>
  <si>
    <t>Non_cleaning</t>
  </si>
  <si>
    <t>AK B7 (13.7%)</t>
  </si>
  <si>
    <t>AK B12 (9%)</t>
  </si>
  <si>
    <t>EJ B14 (7.8%)</t>
  </si>
  <si>
    <t>EJ B16 (7.7%)</t>
  </si>
  <si>
    <t>AK B4 (8.8%)</t>
  </si>
  <si>
    <t>AK B5 (5.7%)</t>
  </si>
  <si>
    <t>EJ B15 (11.8%)</t>
  </si>
  <si>
    <t>AK B1 (5.2%)</t>
  </si>
  <si>
    <t>AK B13 (11.9%)</t>
  </si>
  <si>
    <t>AK B14 (9.2%)</t>
  </si>
  <si>
    <t>UN B4 (20.2%)</t>
  </si>
  <si>
    <t>CS B17 (3.6%)</t>
  </si>
  <si>
    <t>EJ B19 (9.4%)</t>
  </si>
  <si>
    <t>AK B2 (2.3%)</t>
  </si>
  <si>
    <t>EJ B3 (8%)</t>
  </si>
  <si>
    <t>CS B8 (9.9%)</t>
  </si>
  <si>
    <t>AK B6 (9.2%)</t>
  </si>
  <si>
    <t>AK B8 (9.7%)</t>
  </si>
  <si>
    <t>UN B11 (4.3%)</t>
  </si>
  <si>
    <t>CS B12 (8.3%)</t>
  </si>
  <si>
    <t>CS B18 (6.5%)</t>
  </si>
  <si>
    <t>AK B9 (9.9%)</t>
  </si>
  <si>
    <t>CS B16 (8.4%)</t>
  </si>
  <si>
    <t>EJ B6 (10%)</t>
  </si>
  <si>
    <t>EJ B11 (8.8%)</t>
  </si>
  <si>
    <t>EJ B7 (10.3%)</t>
  </si>
  <si>
    <t>CS B14 (10.6%)</t>
  </si>
  <si>
    <t>EJ B9 (14.2%)</t>
  </si>
  <si>
    <t>UN B3 (32.1%)</t>
  </si>
  <si>
    <t>CS B11 (8.9%)</t>
  </si>
  <si>
    <t>EJ B12 (4.4%)</t>
  </si>
  <si>
    <t>CS B1 (10.8%)</t>
  </si>
  <si>
    <t>CS B9 (1.2%)</t>
  </si>
  <si>
    <t>EJ B2 (10.8%)</t>
  </si>
  <si>
    <t>UN B12 (14.8%)</t>
  </si>
  <si>
    <t>EJ B4 (12.6%)</t>
  </si>
  <si>
    <t>AK B15 (10.2%)</t>
  </si>
  <si>
    <t>UN B15 (26%)</t>
  </si>
  <si>
    <t>UN B9 (33.5%)</t>
  </si>
  <si>
    <t>AK B10 (17.7%)</t>
  </si>
  <si>
    <t>CS B19 (5.8%)</t>
  </si>
  <si>
    <t>UN B10 (23.5%)</t>
  </si>
  <si>
    <t>CS B20 (10.3%)</t>
  </si>
  <si>
    <t>UN B8 (32%)</t>
  </si>
  <si>
    <t>CS B7 (12.5%)</t>
  </si>
  <si>
    <t>AK B11 (11%)</t>
  </si>
  <si>
    <t>AK B19 (11.9%)</t>
  </si>
  <si>
    <t>CS B15 (8.5%)</t>
  </si>
  <si>
    <t>AK B16 (11.5%)</t>
  </si>
  <si>
    <t>CS B13 (14.6%)</t>
  </si>
  <si>
    <t>CS B5 (11.9%)</t>
  </si>
  <si>
    <t>UN B2 (21.7%)</t>
  </si>
  <si>
    <t>AK B17 (8.5%)</t>
  </si>
  <si>
    <t>EJ B13 (13.2%)</t>
  </si>
  <si>
    <t>AK B20 (8.5%)</t>
  </si>
  <si>
    <t>CS B10 (15.5%)</t>
  </si>
  <si>
    <t>UN B1 (33.2%)</t>
  </si>
  <si>
    <t>EJ B5 (9.5%)</t>
  </si>
  <si>
    <t>EJ B1 (6.7%)</t>
  </si>
  <si>
    <t>UN B13 (16.7%)</t>
  </si>
  <si>
    <t>CS B6 (11.8%)</t>
  </si>
  <si>
    <t>UN B5 (29.1%)</t>
  </si>
  <si>
    <t>CS B3 (6.7%)</t>
  </si>
  <si>
    <t>AK B3 (6.3%)</t>
  </si>
  <si>
    <t>UN B7 (13.11%)</t>
  </si>
  <si>
    <t>EJ B10 (9.1%)</t>
  </si>
  <si>
    <t>UN B16 (35.5%)</t>
  </si>
  <si>
    <t>UN B14 (32.4%)</t>
  </si>
  <si>
    <t>AK B18 (6.9%)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</si>
</sst>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7"/>
  <sheetViews>
    <sheetView topLeftCell="G58" workbookViewId="0">
      <selection activeCell="K2" sqref="K2:K77"/>
    </sheetView>
  </sheetViews>
  <sheetFormatPr defaultRowHeight="14.4" x14ac:dyDescent="0.3"/>
  <cols>
    <col min="4" max="4" width="19.33203125" customWidth="1"/>
    <col min="7" max="7" width="14.88671875" customWidth="1"/>
    <col min="9" max="9" width="19.88671875" customWidth="1"/>
    <col min="10" max="10" width="25.77734375" customWidth="1"/>
    <col min="11" max="11" width="28.21875" customWidth="1"/>
    <col min="23" max="23" width="16.6640625" customWidth="1"/>
    <col min="24" max="24" width="12.77734375" customWidth="1"/>
    <col min="25" max="25" width="18.109375" customWidth="1"/>
    <col min="26" max="26" width="32.5546875" customWidth="1"/>
    <col min="27" max="28" width="20.6640625" customWidth="1"/>
    <col min="29" max="29" width="18.44140625" customWidth="1"/>
    <col min="30" max="30" width="21.21875" customWidth="1"/>
    <col min="31" max="31" width="25.77734375" customWidth="1"/>
  </cols>
  <sheetData>
    <row r="1" spans="1:3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 x14ac:dyDescent="0.3">
      <c r="A2">
        <v>1</v>
      </c>
      <c r="B2" t="s">
        <v>31</v>
      </c>
      <c r="C2" t="s">
        <v>32</v>
      </c>
      <c r="D2">
        <v>4.6516888649999997</v>
      </c>
      <c r="E2">
        <v>2.1598462500000002</v>
      </c>
      <c r="F2">
        <v>17.15643219</v>
      </c>
      <c r="G2">
        <v>5.6549285530000004</v>
      </c>
      <c r="H2">
        <v>2.5660163E-2</v>
      </c>
      <c r="I2">
        <v>6.1516513499999999</v>
      </c>
      <c r="J2">
        <v>-14.996585939999999</v>
      </c>
      <c r="K2">
        <v>-6.1259911870000003</v>
      </c>
      <c r="L2">
        <v>0.66761065900000005</v>
      </c>
      <c r="M2">
        <v>0.33442283699999997</v>
      </c>
      <c r="N2">
        <v>1.2344269779999999</v>
      </c>
      <c r="O2">
        <v>-0.90000414100000004</v>
      </c>
      <c r="P2">
        <v>138.19999999999999</v>
      </c>
      <c r="Q2">
        <v>11.8</v>
      </c>
      <c r="R2">
        <v>0.92133333299999998</v>
      </c>
      <c r="S2">
        <v>92.133333329999999</v>
      </c>
      <c r="T2">
        <v>7.8666666999999996E-2</v>
      </c>
      <c r="U2">
        <v>7.8666666669999996</v>
      </c>
      <c r="V2">
        <v>100</v>
      </c>
      <c r="W2">
        <v>298.4907518</v>
      </c>
      <c r="X2">
        <v>202.44589980000001</v>
      </c>
      <c r="Y2">
        <v>0.40413473300000002</v>
      </c>
      <c r="Z2">
        <v>5.1373059249999997</v>
      </c>
      <c r="AA2">
        <v>3.3395776769999999</v>
      </c>
      <c r="AB2">
        <v>3.5462345270000002</v>
      </c>
      <c r="AC2">
        <v>72.589485929999995</v>
      </c>
      <c r="AD2">
        <v>0.95342219800000005</v>
      </c>
      <c r="AE2">
        <v>12.119773650000001</v>
      </c>
      <c r="AF2">
        <v>0.50757147000000002</v>
      </c>
    </row>
    <row r="3" spans="1:32" x14ac:dyDescent="0.3">
      <c r="A3">
        <v>2</v>
      </c>
      <c r="B3" t="s">
        <v>33</v>
      </c>
      <c r="C3" t="s">
        <v>32</v>
      </c>
      <c r="D3">
        <v>2.4821559450000001</v>
      </c>
      <c r="E3">
        <v>1.160554187</v>
      </c>
      <c r="F3">
        <v>28.478545870000001</v>
      </c>
      <c r="G3">
        <v>0.40417577100000002</v>
      </c>
      <c r="H3">
        <v>1.5896860000000001E-3</v>
      </c>
      <c r="I3">
        <v>5.0287224530000003</v>
      </c>
      <c r="J3">
        <v>-27.317991679999999</v>
      </c>
      <c r="K3">
        <v>-5.0271327670000003</v>
      </c>
      <c r="L3">
        <v>0.39482906299999998</v>
      </c>
      <c r="M3">
        <v>6.4665423E-2</v>
      </c>
      <c r="N3">
        <v>1.45451781</v>
      </c>
      <c r="O3">
        <v>-1.3898523869999999</v>
      </c>
      <c r="P3">
        <v>137.96</v>
      </c>
      <c r="Q3">
        <v>12.04</v>
      </c>
      <c r="R3">
        <v>0.91973333300000004</v>
      </c>
      <c r="S3">
        <v>91.973333330000003</v>
      </c>
      <c r="T3">
        <v>8.0266667E-2</v>
      </c>
      <c r="U3">
        <v>8.0266666670000006</v>
      </c>
      <c r="V3">
        <v>100</v>
      </c>
      <c r="W3">
        <v>160.11005560000001</v>
      </c>
      <c r="X3">
        <v>342.8816923</v>
      </c>
      <c r="Y3">
        <v>0.68168452800000001</v>
      </c>
      <c r="Z3">
        <v>8.4927474420000006</v>
      </c>
      <c r="AA3">
        <v>3.3532783190000002</v>
      </c>
      <c r="AB3">
        <v>0.21931308099999999</v>
      </c>
      <c r="AC3">
        <v>60.545818330000003</v>
      </c>
      <c r="AD3">
        <v>0.99639080700000004</v>
      </c>
      <c r="AE3">
        <v>12.413506679999999</v>
      </c>
      <c r="AF3">
        <v>0.405100876</v>
      </c>
    </row>
    <row r="4" spans="1:32" x14ac:dyDescent="0.3">
      <c r="A4">
        <v>3</v>
      </c>
      <c r="B4" t="s">
        <v>34</v>
      </c>
      <c r="C4" t="s">
        <v>32</v>
      </c>
      <c r="D4">
        <v>19.70185992</v>
      </c>
      <c r="E4">
        <v>9.6221581450000002</v>
      </c>
      <c r="F4">
        <v>27.327583969999999</v>
      </c>
      <c r="G4">
        <v>0.80450506799999999</v>
      </c>
      <c r="H4">
        <v>0.104266337</v>
      </c>
      <c r="I4">
        <v>4.7587533320000004</v>
      </c>
      <c r="J4">
        <v>-17.705425829999999</v>
      </c>
      <c r="K4">
        <v>-4.6544869950000001</v>
      </c>
      <c r="L4">
        <v>1.294507227</v>
      </c>
      <c r="M4">
        <v>0.98327249000000005</v>
      </c>
      <c r="N4">
        <v>1.4366012370000001</v>
      </c>
      <c r="O4">
        <v>-0.45332874699999998</v>
      </c>
      <c r="P4">
        <v>139.93</v>
      </c>
      <c r="Q4">
        <v>10.07</v>
      </c>
      <c r="R4">
        <v>0.93286666699999998</v>
      </c>
      <c r="S4">
        <v>93.286666670000002</v>
      </c>
      <c r="T4">
        <v>6.7133333000000003E-2</v>
      </c>
      <c r="U4">
        <v>6.7133333329999996</v>
      </c>
      <c r="V4">
        <v>100</v>
      </c>
      <c r="W4">
        <v>1346.4285890000001</v>
      </c>
      <c r="X4">
        <v>275.1887706</v>
      </c>
      <c r="Y4">
        <v>0.169700188</v>
      </c>
      <c r="Z4">
        <v>2.5278081609999998</v>
      </c>
      <c r="AA4">
        <v>10.810782400000001</v>
      </c>
      <c r="AB4">
        <v>14.58998854</v>
      </c>
      <c r="AC4">
        <v>47.920646050000002</v>
      </c>
      <c r="AD4">
        <v>0.76659989699999997</v>
      </c>
      <c r="AE4">
        <v>11.419065059999999</v>
      </c>
      <c r="AF4">
        <v>0.416737564</v>
      </c>
    </row>
    <row r="5" spans="1:32" x14ac:dyDescent="0.3">
      <c r="A5">
        <v>4</v>
      </c>
      <c r="B5" t="s">
        <v>35</v>
      </c>
      <c r="C5" t="s">
        <v>32</v>
      </c>
      <c r="D5">
        <v>60.023948240000003</v>
      </c>
      <c r="E5">
        <v>40.31006361</v>
      </c>
      <c r="F5">
        <v>61.08788655</v>
      </c>
      <c r="G5">
        <v>0.172004922</v>
      </c>
      <c r="H5">
        <v>3.8717790000000002E-2</v>
      </c>
      <c r="I5">
        <v>4.7074062059999999</v>
      </c>
      <c r="J5">
        <v>-20.77782294</v>
      </c>
      <c r="K5">
        <v>-4.6686884160000002</v>
      </c>
      <c r="L5">
        <v>1.7783245590000001</v>
      </c>
      <c r="M5">
        <v>1.605413483</v>
      </c>
      <c r="N5">
        <v>1.7859551</v>
      </c>
      <c r="O5">
        <v>-0.18054161699999999</v>
      </c>
      <c r="P5">
        <v>145.06</v>
      </c>
      <c r="Q5">
        <v>4.9400000000000004</v>
      </c>
      <c r="R5">
        <v>0.96706666699999999</v>
      </c>
      <c r="S5">
        <v>96.706666670000004</v>
      </c>
      <c r="T5">
        <v>3.2933333000000002E-2</v>
      </c>
      <c r="U5">
        <v>3.2933333330000001</v>
      </c>
      <c r="V5">
        <v>100</v>
      </c>
      <c r="W5">
        <v>5847.3778270000003</v>
      </c>
      <c r="X5">
        <v>301.77415960000002</v>
      </c>
      <c r="Y5">
        <v>4.9075736000000002E-2</v>
      </c>
      <c r="Z5">
        <v>1.4901539269999999</v>
      </c>
      <c r="AA5">
        <v>40.994346579999998</v>
      </c>
      <c r="AB5">
        <v>5.6164026170000003</v>
      </c>
      <c r="AC5">
        <v>23.254586660000001</v>
      </c>
      <c r="AD5">
        <v>0.80546552900000001</v>
      </c>
      <c r="AE5">
        <v>24.457455589999999</v>
      </c>
      <c r="AF5">
        <v>0.19247326200000001</v>
      </c>
    </row>
    <row r="6" spans="1:32" x14ac:dyDescent="0.3">
      <c r="A6">
        <v>5</v>
      </c>
      <c r="B6" t="s">
        <v>36</v>
      </c>
      <c r="C6" t="s">
        <v>32</v>
      </c>
      <c r="D6">
        <v>0.83495966799999999</v>
      </c>
      <c r="E6">
        <v>18.940837080000001</v>
      </c>
      <c r="F6">
        <v>67.721833739999994</v>
      </c>
      <c r="G6">
        <v>2.5045802639999999</v>
      </c>
      <c r="H6">
        <v>0</v>
      </c>
      <c r="I6">
        <v>4.5101978369999998</v>
      </c>
      <c r="J6">
        <v>-48.78099666</v>
      </c>
      <c r="K6">
        <v>-4.5101978369999998</v>
      </c>
      <c r="L6">
        <v>-7.8334502E-2</v>
      </c>
      <c r="M6">
        <v>1.2773991680000001</v>
      </c>
      <c r="N6">
        <v>1.830728709</v>
      </c>
      <c r="O6">
        <v>-0.55332954099999998</v>
      </c>
      <c r="P6">
        <v>140.13999999999999</v>
      </c>
      <c r="Q6">
        <v>9.86</v>
      </c>
      <c r="R6">
        <v>0.93426666700000005</v>
      </c>
      <c r="S6">
        <v>93.426666670000003</v>
      </c>
      <c r="T6">
        <v>6.5733333000000005E-2</v>
      </c>
      <c r="U6">
        <v>6.5733333329999999</v>
      </c>
      <c r="V6">
        <v>100</v>
      </c>
      <c r="W6">
        <v>2654.3689079999999</v>
      </c>
      <c r="X6">
        <v>667.73728070000004</v>
      </c>
      <c r="Y6">
        <v>0.200998175</v>
      </c>
      <c r="Z6">
        <v>3.057781565</v>
      </c>
      <c r="AA6">
        <v>22.147374589999998</v>
      </c>
      <c r="AB6">
        <v>0</v>
      </c>
      <c r="AC6">
        <v>44.470550670000002</v>
      </c>
      <c r="AD6">
        <v>1</v>
      </c>
      <c r="AE6">
        <v>15.21298182</v>
      </c>
      <c r="AF6">
        <v>0.296470338</v>
      </c>
    </row>
    <row r="7" spans="1:32" x14ac:dyDescent="0.3">
      <c r="A7">
        <v>6</v>
      </c>
      <c r="B7" t="s">
        <v>37</v>
      </c>
      <c r="C7" t="s">
        <v>32</v>
      </c>
      <c r="D7">
        <v>3.2990464390000001</v>
      </c>
      <c r="E7">
        <v>7.0788472330000003</v>
      </c>
      <c r="F7">
        <v>61.08788655</v>
      </c>
      <c r="G7">
        <v>0.132701864</v>
      </c>
      <c r="H7">
        <v>0</v>
      </c>
      <c r="I7">
        <v>4.068575719</v>
      </c>
      <c r="J7">
        <v>-54.009039319999999</v>
      </c>
      <c r="K7">
        <v>-4.068575719</v>
      </c>
      <c r="L7">
        <v>0.51838842900000004</v>
      </c>
      <c r="M7">
        <v>0.84996254000000004</v>
      </c>
      <c r="N7">
        <v>1.7859551</v>
      </c>
      <c r="O7">
        <v>-0.93599255999999997</v>
      </c>
      <c r="P7">
        <v>134.47</v>
      </c>
      <c r="Q7">
        <v>15.53</v>
      </c>
      <c r="R7">
        <v>0.89646666699999999</v>
      </c>
      <c r="S7">
        <v>89.646666670000002</v>
      </c>
      <c r="T7">
        <v>0.10353333300000001</v>
      </c>
      <c r="U7">
        <v>10.35333333</v>
      </c>
      <c r="V7">
        <v>100</v>
      </c>
      <c r="W7">
        <v>951.89258740000002</v>
      </c>
      <c r="X7">
        <v>948.69487809999998</v>
      </c>
      <c r="Y7">
        <v>0.49915875799999998</v>
      </c>
      <c r="Z7">
        <v>4.8212371960000002</v>
      </c>
      <c r="AA7">
        <v>12.6705831</v>
      </c>
      <c r="AB7">
        <v>0</v>
      </c>
      <c r="AC7">
        <v>63.184980920000001</v>
      </c>
      <c r="AD7">
        <v>1</v>
      </c>
      <c r="AE7">
        <v>9.6587250789999999</v>
      </c>
      <c r="AF7">
        <v>0.42123320600000003</v>
      </c>
    </row>
    <row r="8" spans="1:32" x14ac:dyDescent="0.3">
      <c r="A8">
        <v>7</v>
      </c>
      <c r="B8" t="s">
        <v>38</v>
      </c>
      <c r="C8" t="s">
        <v>39</v>
      </c>
      <c r="D8">
        <v>28.004222710000001</v>
      </c>
      <c r="E8">
        <v>1.6703793419999999</v>
      </c>
      <c r="F8">
        <v>18.102930270000002</v>
      </c>
      <c r="G8">
        <v>0.75513097600000001</v>
      </c>
      <c r="H8">
        <v>0</v>
      </c>
      <c r="I8">
        <v>3.9881085349999998</v>
      </c>
      <c r="J8">
        <v>-16.432550930000001</v>
      </c>
      <c r="K8">
        <v>-3.9881085349999998</v>
      </c>
      <c r="L8">
        <v>1.4472235229999999</v>
      </c>
      <c r="M8">
        <v>0.22281511000000001</v>
      </c>
      <c r="N8">
        <v>1.257748879</v>
      </c>
      <c r="O8">
        <v>-1.034933769</v>
      </c>
      <c r="P8">
        <v>112.66</v>
      </c>
      <c r="Q8">
        <v>37.340000000000003</v>
      </c>
      <c r="R8">
        <v>0.75106666700000002</v>
      </c>
      <c r="S8">
        <v>75.106666669999996</v>
      </c>
      <c r="T8">
        <v>0.24893333300000001</v>
      </c>
      <c r="U8">
        <v>24.893333330000001</v>
      </c>
      <c r="V8">
        <v>100</v>
      </c>
      <c r="W8">
        <v>188.18493670000001</v>
      </c>
      <c r="X8">
        <v>675.96341629999995</v>
      </c>
      <c r="Y8">
        <v>0.78223075200000003</v>
      </c>
      <c r="Z8">
        <v>3.1423302849999999</v>
      </c>
      <c r="AA8">
        <v>5.7609890200000002</v>
      </c>
      <c r="AB8">
        <v>0</v>
      </c>
      <c r="AC8">
        <v>148.9159727</v>
      </c>
      <c r="AD8">
        <v>1</v>
      </c>
      <c r="AE8">
        <v>4.017139802</v>
      </c>
      <c r="AF8">
        <v>0.99277315099999996</v>
      </c>
    </row>
    <row r="9" spans="1:32" x14ac:dyDescent="0.3">
      <c r="A9">
        <v>8</v>
      </c>
      <c r="B9" t="s">
        <v>40</v>
      </c>
      <c r="C9" t="s">
        <v>32</v>
      </c>
      <c r="D9">
        <v>30.945661869999999</v>
      </c>
      <c r="E9">
        <v>9.7960336479999999</v>
      </c>
      <c r="F9">
        <v>41.902209470000003</v>
      </c>
      <c r="G9">
        <v>1.2487425320000001</v>
      </c>
      <c r="H9">
        <v>2.3511152E-2</v>
      </c>
      <c r="I9">
        <v>3.9100142920000001</v>
      </c>
      <c r="J9">
        <v>-32.106175819999997</v>
      </c>
      <c r="K9">
        <v>-3.8865031399999999</v>
      </c>
      <c r="L9">
        <v>1.490599776</v>
      </c>
      <c r="M9">
        <v>0.99105026799999996</v>
      </c>
      <c r="N9">
        <v>1.6222369240000001</v>
      </c>
      <c r="O9">
        <v>-0.63118665600000001</v>
      </c>
      <c r="P9">
        <v>129.44999999999999</v>
      </c>
      <c r="Q9">
        <v>20.55</v>
      </c>
      <c r="R9">
        <v>0.86299999999999999</v>
      </c>
      <c r="S9">
        <v>86.3</v>
      </c>
      <c r="T9">
        <v>0.13700000000000001</v>
      </c>
      <c r="U9">
        <v>13.7</v>
      </c>
      <c r="V9">
        <v>100</v>
      </c>
      <c r="W9">
        <v>1268.096556</v>
      </c>
      <c r="X9">
        <v>861.09040460000006</v>
      </c>
      <c r="Y9">
        <v>0.404422167</v>
      </c>
      <c r="Z9">
        <v>2.9519866210000001</v>
      </c>
      <c r="AA9">
        <v>14.19457974</v>
      </c>
      <c r="AB9">
        <v>3.043518626</v>
      </c>
      <c r="AC9">
        <v>80.350793699999997</v>
      </c>
      <c r="AD9">
        <v>0.96350448200000005</v>
      </c>
      <c r="AE9">
        <v>7.0328794309999996</v>
      </c>
      <c r="AF9">
        <v>0.55596208199999997</v>
      </c>
    </row>
    <row r="10" spans="1:32" x14ac:dyDescent="0.3">
      <c r="A10">
        <v>9</v>
      </c>
      <c r="B10" t="s">
        <v>41</v>
      </c>
      <c r="C10" t="s">
        <v>32</v>
      </c>
      <c r="D10">
        <v>2.583035003</v>
      </c>
      <c r="E10">
        <v>0.84000051600000003</v>
      </c>
      <c r="F10">
        <v>11.98400062</v>
      </c>
      <c r="G10">
        <v>0.81505455599999999</v>
      </c>
      <c r="H10">
        <v>6.5165430999999996E-2</v>
      </c>
      <c r="I10">
        <v>3.6516555519999998</v>
      </c>
      <c r="J10">
        <v>-11.1440001</v>
      </c>
      <c r="K10">
        <v>-3.5864901210000002</v>
      </c>
      <c r="L10">
        <v>0.41213029099999998</v>
      </c>
      <c r="M10">
        <v>-7.5720446999999996E-2</v>
      </c>
      <c r="N10">
        <v>1.0786018230000001</v>
      </c>
      <c r="O10">
        <v>-1.15432227</v>
      </c>
      <c r="P10">
        <v>136.44999999999999</v>
      </c>
      <c r="Q10">
        <v>13.55</v>
      </c>
      <c r="R10">
        <v>0.90966666699999998</v>
      </c>
      <c r="S10">
        <v>90.966666669999995</v>
      </c>
      <c r="T10">
        <v>9.0333333000000002E-2</v>
      </c>
      <c r="U10">
        <v>9.0333333329999999</v>
      </c>
      <c r="V10">
        <v>100</v>
      </c>
      <c r="W10">
        <v>114.61807039999999</v>
      </c>
      <c r="X10">
        <v>162.3832084</v>
      </c>
      <c r="Y10">
        <v>0.58621826300000002</v>
      </c>
      <c r="Z10">
        <v>6.4895010620000004</v>
      </c>
      <c r="AA10">
        <v>1.846675192</v>
      </c>
      <c r="AB10">
        <v>8.8918230600000001</v>
      </c>
      <c r="AC10">
        <v>49.479932730000002</v>
      </c>
      <c r="AD10">
        <v>0.84766908299999999</v>
      </c>
      <c r="AE10">
        <v>9.3837906259999997</v>
      </c>
      <c r="AF10">
        <v>0.38914503900000003</v>
      </c>
    </row>
    <row r="11" spans="1:32" x14ac:dyDescent="0.3">
      <c r="A11">
        <v>10</v>
      </c>
      <c r="B11" t="s">
        <v>42</v>
      </c>
      <c r="C11" t="s">
        <v>32</v>
      </c>
      <c r="D11">
        <v>13.52151589</v>
      </c>
      <c r="E11">
        <v>12.386046800000001</v>
      </c>
      <c r="F11">
        <v>9.7445848250000004</v>
      </c>
      <c r="G11">
        <v>1.3499870389999999</v>
      </c>
      <c r="H11">
        <v>2.6564511999999998E-2</v>
      </c>
      <c r="I11">
        <v>3.3602471619999998</v>
      </c>
      <c r="J11">
        <v>2.6414619749999999</v>
      </c>
      <c r="K11">
        <v>-3.3336826500000001</v>
      </c>
      <c r="L11">
        <v>1.1310253830000001</v>
      </c>
      <c r="M11">
        <v>1.0929327170000001</v>
      </c>
      <c r="N11">
        <v>0.98876333999999999</v>
      </c>
      <c r="O11">
        <v>0.10416937699999999</v>
      </c>
      <c r="P11">
        <v>138.22999999999999</v>
      </c>
      <c r="Q11">
        <v>11.77</v>
      </c>
      <c r="R11">
        <v>0.92153333299999995</v>
      </c>
      <c r="S11">
        <v>92.153333329999995</v>
      </c>
      <c r="T11">
        <v>7.8466667000000004E-2</v>
      </c>
      <c r="U11">
        <v>7.846666667</v>
      </c>
      <c r="V11">
        <v>100</v>
      </c>
      <c r="W11">
        <v>1712.123249</v>
      </c>
      <c r="X11">
        <v>114.69376339999999</v>
      </c>
      <c r="Y11">
        <v>6.2783388999999995E-2</v>
      </c>
      <c r="Z11">
        <v>0.80012815400000004</v>
      </c>
      <c r="AA11">
        <v>12.178780079999999</v>
      </c>
      <c r="AB11">
        <v>3.6720124940000001</v>
      </c>
      <c r="AC11">
        <v>39.5501091</v>
      </c>
      <c r="AD11">
        <v>0.91504321499999997</v>
      </c>
      <c r="AE11">
        <v>11.66155324</v>
      </c>
      <c r="AF11">
        <v>0.28814747699999999</v>
      </c>
    </row>
    <row r="12" spans="1:32" x14ac:dyDescent="0.3">
      <c r="A12">
        <v>11</v>
      </c>
      <c r="B12" t="s">
        <v>43</v>
      </c>
      <c r="C12" t="s">
        <v>32</v>
      </c>
      <c r="D12">
        <v>9.9809083600000008</v>
      </c>
      <c r="E12">
        <v>3.8115890239999999</v>
      </c>
      <c r="F12">
        <v>42.326216600000002</v>
      </c>
      <c r="G12">
        <v>0.53569172499999995</v>
      </c>
      <c r="H12">
        <v>2.8919499999999999E-3</v>
      </c>
      <c r="I12">
        <v>3.3590635170000001</v>
      </c>
      <c r="J12">
        <v>-38.514627580000003</v>
      </c>
      <c r="K12">
        <v>-3.3561715670000001</v>
      </c>
      <c r="L12">
        <v>0.99917006799999997</v>
      </c>
      <c r="M12">
        <v>0.58110606799999998</v>
      </c>
      <c r="N12">
        <v>1.6266094499999999</v>
      </c>
      <c r="O12">
        <v>-1.0455033819999999</v>
      </c>
      <c r="P12">
        <v>138.52000000000001</v>
      </c>
      <c r="Q12">
        <v>11.48</v>
      </c>
      <c r="R12">
        <v>0.92346666700000002</v>
      </c>
      <c r="S12">
        <v>92.346666670000005</v>
      </c>
      <c r="T12">
        <v>7.6533332999999995E-2</v>
      </c>
      <c r="U12">
        <v>7.653333333</v>
      </c>
      <c r="V12">
        <v>100</v>
      </c>
      <c r="W12">
        <v>527.98131160000003</v>
      </c>
      <c r="X12">
        <v>485.90496660000002</v>
      </c>
      <c r="Y12">
        <v>0.47924996800000003</v>
      </c>
      <c r="Z12">
        <v>6.2619769359999999</v>
      </c>
      <c r="AA12">
        <v>6.7592418539999999</v>
      </c>
      <c r="AB12">
        <v>0.40059291400000002</v>
      </c>
      <c r="AC12">
        <v>38.562049180000002</v>
      </c>
      <c r="AD12">
        <v>0.98971853799999998</v>
      </c>
      <c r="AE12">
        <v>12.93186249</v>
      </c>
      <c r="AF12">
        <v>0.25975094700000001</v>
      </c>
    </row>
    <row r="13" spans="1:32" x14ac:dyDescent="0.3">
      <c r="A13">
        <v>12</v>
      </c>
      <c r="B13" t="s">
        <v>44</v>
      </c>
      <c r="C13" t="s">
        <v>32</v>
      </c>
      <c r="D13">
        <v>6.1682324570000002</v>
      </c>
      <c r="E13">
        <v>2.6785715969999999</v>
      </c>
      <c r="F13">
        <v>7.4066583689999996</v>
      </c>
      <c r="G13">
        <v>0.11639484899999999</v>
      </c>
      <c r="H13">
        <v>7.2556290999999995E-2</v>
      </c>
      <c r="I13">
        <v>3.3297994169999998</v>
      </c>
      <c r="J13">
        <v>-4.7280867720000002</v>
      </c>
      <c r="K13">
        <v>-3.2572431260000001</v>
      </c>
      <c r="L13">
        <v>0.79016073200000003</v>
      </c>
      <c r="M13">
        <v>0.42790325899999998</v>
      </c>
      <c r="N13">
        <v>0.86962231300000004</v>
      </c>
      <c r="O13">
        <v>-0.441719054</v>
      </c>
      <c r="P13">
        <v>136.91999999999999</v>
      </c>
      <c r="Q13">
        <v>13.08</v>
      </c>
      <c r="R13">
        <v>0.91279999999999994</v>
      </c>
      <c r="S13">
        <v>91.28</v>
      </c>
      <c r="T13">
        <v>8.72E-2</v>
      </c>
      <c r="U13">
        <v>8.7200000000000006</v>
      </c>
      <c r="V13">
        <v>100</v>
      </c>
      <c r="W13">
        <v>366.75002310000002</v>
      </c>
      <c r="X13">
        <v>96.879091470000006</v>
      </c>
      <c r="Y13">
        <v>0.20895817</v>
      </c>
      <c r="Z13">
        <v>2.3963092920000002</v>
      </c>
      <c r="AA13">
        <v>3.0908607639999999</v>
      </c>
      <c r="AB13">
        <v>9.9344073640000001</v>
      </c>
      <c r="AC13">
        <v>43.553776370000001</v>
      </c>
      <c r="AD13">
        <v>0.81426912100000004</v>
      </c>
      <c r="AE13">
        <v>9.3379486390000004</v>
      </c>
      <c r="AF13">
        <v>0.35658789200000002</v>
      </c>
    </row>
    <row r="14" spans="1:32" x14ac:dyDescent="0.3">
      <c r="A14">
        <v>13</v>
      </c>
      <c r="B14" t="s">
        <v>45</v>
      </c>
      <c r="C14" t="s">
        <v>32</v>
      </c>
      <c r="D14">
        <v>7.0358808269999997</v>
      </c>
      <c r="E14">
        <v>7.7019708439999999</v>
      </c>
      <c r="F14">
        <v>67.721833739999994</v>
      </c>
      <c r="G14">
        <v>0.49927648099999999</v>
      </c>
      <c r="H14">
        <v>9.0279729999999999E-3</v>
      </c>
      <c r="I14">
        <v>3.2997614149999999</v>
      </c>
      <c r="J14">
        <v>-60.0198629</v>
      </c>
      <c r="K14">
        <v>-3.2907334420000001</v>
      </c>
      <c r="L14">
        <v>0.84731847500000002</v>
      </c>
      <c r="M14">
        <v>0.88660187000000001</v>
      </c>
      <c r="N14">
        <v>1.830728709</v>
      </c>
      <c r="O14">
        <v>-0.94412683900000005</v>
      </c>
      <c r="P14">
        <v>141.49</v>
      </c>
      <c r="Q14">
        <v>8.51</v>
      </c>
      <c r="R14">
        <v>0.94326666699999995</v>
      </c>
      <c r="S14">
        <v>94.326666669999994</v>
      </c>
      <c r="T14">
        <v>5.6733332999999997E-2</v>
      </c>
      <c r="U14">
        <v>5.6733333330000004</v>
      </c>
      <c r="V14">
        <v>100</v>
      </c>
      <c r="W14">
        <v>1089.751855</v>
      </c>
      <c r="X14">
        <v>576.31280509999999</v>
      </c>
      <c r="Y14">
        <v>0.345912628</v>
      </c>
      <c r="Z14">
        <v>6.0971673580000001</v>
      </c>
      <c r="AA14">
        <v>11.10709773</v>
      </c>
      <c r="AB14">
        <v>1.2773679</v>
      </c>
      <c r="AC14">
        <v>28.080969639999999</v>
      </c>
      <c r="AD14">
        <v>0.95649045499999996</v>
      </c>
      <c r="AE14">
        <v>16.85940883</v>
      </c>
      <c r="AF14">
        <v>0.19572224999999999</v>
      </c>
    </row>
    <row r="15" spans="1:32" x14ac:dyDescent="0.3">
      <c r="A15">
        <v>14</v>
      </c>
      <c r="B15" t="s">
        <v>46</v>
      </c>
      <c r="C15" t="s">
        <v>32</v>
      </c>
      <c r="D15">
        <v>49.095225450000001</v>
      </c>
      <c r="E15">
        <v>32.221012780000002</v>
      </c>
      <c r="F15">
        <v>22.496426570000001</v>
      </c>
      <c r="G15">
        <v>1.6104906160000001</v>
      </c>
      <c r="H15">
        <v>0</v>
      </c>
      <c r="I15">
        <v>3.2817488969999999</v>
      </c>
      <c r="J15">
        <v>9.72458621</v>
      </c>
      <c r="K15">
        <v>-3.2817488969999999</v>
      </c>
      <c r="L15">
        <v>1.6910392590000001</v>
      </c>
      <c r="M15">
        <v>1.508139187</v>
      </c>
      <c r="N15">
        <v>1.352113538</v>
      </c>
      <c r="O15">
        <v>0.15602564899999999</v>
      </c>
      <c r="P15">
        <v>132.37</v>
      </c>
      <c r="Q15">
        <v>17.63</v>
      </c>
      <c r="R15">
        <v>0.88246666699999998</v>
      </c>
      <c r="S15">
        <v>88.246666669999996</v>
      </c>
      <c r="T15">
        <v>0.117533333</v>
      </c>
      <c r="U15">
        <v>11.75333333</v>
      </c>
      <c r="V15">
        <v>100</v>
      </c>
      <c r="W15">
        <v>4265.0954620000002</v>
      </c>
      <c r="X15">
        <v>396.6120004</v>
      </c>
      <c r="Y15">
        <v>8.5078697999999994E-2</v>
      </c>
      <c r="Z15">
        <v>0.72386867099999996</v>
      </c>
      <c r="AA15">
        <v>31.078049750000002</v>
      </c>
      <c r="AB15">
        <v>0</v>
      </c>
      <c r="AC15">
        <v>57.857233049999998</v>
      </c>
      <c r="AD15">
        <v>1</v>
      </c>
      <c r="AE15">
        <v>8.508224641</v>
      </c>
      <c r="AF15">
        <v>0.38571488700000001</v>
      </c>
    </row>
    <row r="16" spans="1:32" x14ac:dyDescent="0.3">
      <c r="A16">
        <v>15</v>
      </c>
      <c r="B16" t="s">
        <v>47</v>
      </c>
      <c r="C16" t="s">
        <v>32</v>
      </c>
      <c r="D16">
        <v>10.917493009999999</v>
      </c>
      <c r="E16">
        <v>7.7754482530000004</v>
      </c>
      <c r="F16">
        <v>10.0042872</v>
      </c>
      <c r="G16">
        <v>3.5771913000000002E-2</v>
      </c>
      <c r="H16">
        <v>1.4817372000000001E-2</v>
      </c>
      <c r="I16">
        <v>3.1277300160000001</v>
      </c>
      <c r="J16">
        <v>-2.2288389469999998</v>
      </c>
      <c r="K16">
        <v>-3.1129126440000001</v>
      </c>
      <c r="L16">
        <v>1.038122923</v>
      </c>
      <c r="M16">
        <v>0.89072543500000001</v>
      </c>
      <c r="N16">
        <v>1.0001861510000001</v>
      </c>
      <c r="O16">
        <v>-0.109460716</v>
      </c>
      <c r="P16">
        <v>142.16999999999999</v>
      </c>
      <c r="Q16">
        <v>7.83</v>
      </c>
      <c r="R16">
        <v>0.94779999999999998</v>
      </c>
      <c r="S16">
        <v>94.78</v>
      </c>
      <c r="T16">
        <v>5.2200000000000003E-2</v>
      </c>
      <c r="U16">
        <v>5.22</v>
      </c>
      <c r="V16">
        <v>100</v>
      </c>
      <c r="W16">
        <v>1105.4354780000001</v>
      </c>
      <c r="X16">
        <v>78.333568779999993</v>
      </c>
      <c r="Y16">
        <v>6.6173017000000001E-2</v>
      </c>
      <c r="Z16">
        <v>1.2676823100000001</v>
      </c>
      <c r="AA16">
        <v>7.891793646</v>
      </c>
      <c r="AB16">
        <v>2.1065857769999998</v>
      </c>
      <c r="AC16">
        <v>24.490126029999999</v>
      </c>
      <c r="AD16">
        <v>0.92079525500000003</v>
      </c>
      <c r="AE16">
        <v>17.639755839999999</v>
      </c>
      <c r="AF16">
        <v>0.177311412</v>
      </c>
    </row>
    <row r="17" spans="1:32" x14ac:dyDescent="0.3">
      <c r="A17">
        <v>16</v>
      </c>
      <c r="B17" t="s">
        <v>48</v>
      </c>
      <c r="C17" t="s">
        <v>32</v>
      </c>
      <c r="D17">
        <v>7.9027250330000003</v>
      </c>
      <c r="E17">
        <v>0.45621213399999999</v>
      </c>
      <c r="F17">
        <v>10.64613121</v>
      </c>
      <c r="G17">
        <v>0.129789614</v>
      </c>
      <c r="H17">
        <v>2.1651315000000001E-2</v>
      </c>
      <c r="I17">
        <v>2.9847398460000001</v>
      </c>
      <c r="J17">
        <v>-10.189919079999999</v>
      </c>
      <c r="K17">
        <v>-2.9630885309999999</v>
      </c>
      <c r="L17">
        <v>0.89777687100000003</v>
      </c>
      <c r="M17">
        <v>-0.34083316800000002</v>
      </c>
      <c r="N17">
        <v>1.027191814</v>
      </c>
      <c r="O17">
        <v>-1.3680249819999999</v>
      </c>
      <c r="P17">
        <v>132.18</v>
      </c>
      <c r="Q17">
        <v>17.82</v>
      </c>
      <c r="R17">
        <v>0.88119999999999998</v>
      </c>
      <c r="S17">
        <v>88.12</v>
      </c>
      <c r="T17">
        <v>0.1188</v>
      </c>
      <c r="U17">
        <v>11.88</v>
      </c>
      <c r="V17">
        <v>100</v>
      </c>
      <c r="W17">
        <v>60.302119869999999</v>
      </c>
      <c r="X17">
        <v>189.71405820000001</v>
      </c>
      <c r="Y17">
        <v>0.75880712900000002</v>
      </c>
      <c r="Z17">
        <v>6.3872653919999998</v>
      </c>
      <c r="AA17">
        <v>1.6667745199999999</v>
      </c>
      <c r="AB17">
        <v>2.8618708169999998</v>
      </c>
      <c r="AC17">
        <v>53.188064060000002</v>
      </c>
      <c r="AD17">
        <v>0.94894069299999995</v>
      </c>
      <c r="AE17">
        <v>7.9877162730000002</v>
      </c>
      <c r="AF17">
        <v>0.37366623199999999</v>
      </c>
    </row>
    <row r="18" spans="1:32" x14ac:dyDescent="0.3">
      <c r="A18">
        <v>17</v>
      </c>
      <c r="B18" t="s">
        <v>49</v>
      </c>
      <c r="C18" t="s">
        <v>32</v>
      </c>
      <c r="D18">
        <v>2.79015528</v>
      </c>
      <c r="E18">
        <v>0.21546564300000001</v>
      </c>
      <c r="F18">
        <v>15.98789889</v>
      </c>
      <c r="G18">
        <v>4.4680527999999997E-2</v>
      </c>
      <c r="H18">
        <v>0.55499991800000004</v>
      </c>
      <c r="I18">
        <v>2.9845611000000001</v>
      </c>
      <c r="J18">
        <v>-15.772433250000001</v>
      </c>
      <c r="K18">
        <v>-2.429561182</v>
      </c>
      <c r="L18">
        <v>0.44562837399999999</v>
      </c>
      <c r="M18">
        <v>-0.66662197000000001</v>
      </c>
      <c r="N18">
        <v>1.2037913929999999</v>
      </c>
      <c r="O18">
        <v>-1.8704133629999999</v>
      </c>
      <c r="P18">
        <v>136.15</v>
      </c>
      <c r="Q18">
        <v>13.85</v>
      </c>
      <c r="R18">
        <v>0.90766666699999998</v>
      </c>
      <c r="S18">
        <v>90.766666670000006</v>
      </c>
      <c r="T18">
        <v>9.2333333000000004E-2</v>
      </c>
      <c r="U18">
        <v>9.2333333329999991</v>
      </c>
      <c r="V18">
        <v>100</v>
      </c>
      <c r="W18">
        <v>29.335647290000001</v>
      </c>
      <c r="X18">
        <v>221.4323996</v>
      </c>
      <c r="Y18">
        <v>0.88301680500000002</v>
      </c>
      <c r="Z18">
        <v>9.5633589010000009</v>
      </c>
      <c r="AA18">
        <v>1.671786979</v>
      </c>
      <c r="AB18">
        <v>75.563238839999997</v>
      </c>
      <c r="AC18">
        <v>41.336171239999999</v>
      </c>
      <c r="AD18">
        <v>0.35360461799999998</v>
      </c>
      <c r="AE18">
        <v>3.8296529160000001</v>
      </c>
      <c r="AF18">
        <v>0.77932939999999995</v>
      </c>
    </row>
    <row r="19" spans="1:32" x14ac:dyDescent="0.3">
      <c r="A19">
        <v>18</v>
      </c>
      <c r="B19" t="s">
        <v>50</v>
      </c>
      <c r="C19" t="s">
        <v>39</v>
      </c>
      <c r="D19">
        <v>52.493384970000001</v>
      </c>
      <c r="E19">
        <v>4.2693466559999997</v>
      </c>
      <c r="F19">
        <v>66.510829240000007</v>
      </c>
      <c r="G19">
        <v>0.27561616300000003</v>
      </c>
      <c r="H19">
        <v>0.35834466399999998</v>
      </c>
      <c r="I19">
        <v>2.9064088340000001</v>
      </c>
      <c r="J19">
        <v>-62.241482580000003</v>
      </c>
      <c r="K19">
        <v>-2.54806417</v>
      </c>
      <c r="L19">
        <v>1.720104579</v>
      </c>
      <c r="M19">
        <v>0.63036141899999998</v>
      </c>
      <c r="N19">
        <v>1.822892363</v>
      </c>
      <c r="O19">
        <v>-1.192530944</v>
      </c>
      <c r="P19">
        <v>119.7</v>
      </c>
      <c r="Q19">
        <v>30.3</v>
      </c>
      <c r="R19">
        <v>0.79800000000000004</v>
      </c>
      <c r="S19">
        <v>79.8</v>
      </c>
      <c r="T19">
        <v>0.20200000000000001</v>
      </c>
      <c r="U19">
        <v>20.2</v>
      </c>
      <c r="V19">
        <v>100</v>
      </c>
      <c r="W19">
        <v>511.04079469999999</v>
      </c>
      <c r="X19">
        <v>2015.2781259999999</v>
      </c>
      <c r="Y19">
        <v>0.79771326899999995</v>
      </c>
      <c r="Z19">
        <v>3.9490755910000002</v>
      </c>
      <c r="AA19">
        <v>16.842126140000001</v>
      </c>
      <c r="AB19">
        <v>42.893856280000001</v>
      </c>
      <c r="AC19">
        <v>88.064187669999995</v>
      </c>
      <c r="AD19">
        <v>0.67246108000000004</v>
      </c>
      <c r="AE19">
        <v>3.3290152480000001</v>
      </c>
      <c r="AF19">
        <v>0.87305362600000003</v>
      </c>
    </row>
    <row r="20" spans="1:32" x14ac:dyDescent="0.3">
      <c r="A20">
        <v>19</v>
      </c>
      <c r="B20" t="s">
        <v>51</v>
      </c>
      <c r="C20" t="s">
        <v>32</v>
      </c>
      <c r="D20">
        <v>0</v>
      </c>
      <c r="E20">
        <v>15.43788217</v>
      </c>
      <c r="F20">
        <v>32.885434760000003</v>
      </c>
      <c r="G20">
        <v>9.5160000000000004E-4</v>
      </c>
      <c r="H20" s="1">
        <v>5.1700000000000003E-5</v>
      </c>
      <c r="I20">
        <v>2.6513213539999998</v>
      </c>
      <c r="J20">
        <v>-17.447552590000001</v>
      </c>
      <c r="K20">
        <v>-2.651269654</v>
      </c>
      <c r="L20" t="e">
        <v>#NUM!</v>
      </c>
      <c r="M20">
        <v>1.1885877220000001</v>
      </c>
      <c r="N20">
        <v>1.5170035879999999</v>
      </c>
      <c r="O20">
        <v>-0.328415866</v>
      </c>
      <c r="P20">
        <v>144.53</v>
      </c>
      <c r="Q20">
        <v>5.47</v>
      </c>
      <c r="R20">
        <v>0.96353333299999999</v>
      </c>
      <c r="S20">
        <v>96.353333329999998</v>
      </c>
      <c r="T20">
        <v>3.6466667000000001E-2</v>
      </c>
      <c r="U20">
        <v>3.6466666669999999</v>
      </c>
      <c r="V20">
        <v>100</v>
      </c>
      <c r="W20">
        <v>2231.23711</v>
      </c>
      <c r="X20">
        <v>179.8833281</v>
      </c>
      <c r="Y20">
        <v>7.4605699999999997E-2</v>
      </c>
      <c r="Z20">
        <v>2.045860147</v>
      </c>
      <c r="AA20">
        <v>16.074136249999999</v>
      </c>
      <c r="AB20">
        <v>7.4722010000000004E-3</v>
      </c>
      <c r="AC20">
        <v>14.50272781</v>
      </c>
      <c r="AD20">
        <v>0.99948503799999999</v>
      </c>
      <c r="AE20">
        <v>27.40818178</v>
      </c>
      <c r="AF20">
        <v>9.6734666999999996E-2</v>
      </c>
    </row>
    <row r="21" spans="1:32" x14ac:dyDescent="0.3">
      <c r="A21">
        <v>20</v>
      </c>
      <c r="B21" t="s">
        <v>52</v>
      </c>
      <c r="C21" t="s">
        <v>32</v>
      </c>
      <c r="D21">
        <v>33.586036540000002</v>
      </c>
      <c r="E21">
        <v>27.512769980000002</v>
      </c>
      <c r="F21">
        <v>39.371549850000001</v>
      </c>
      <c r="G21">
        <v>0.376045201</v>
      </c>
      <c r="H21">
        <v>0.12024934900000001</v>
      </c>
      <c r="I21">
        <v>2.6265132549999999</v>
      </c>
      <c r="J21">
        <v>-11.858779869999999</v>
      </c>
      <c r="K21">
        <v>-2.506263906</v>
      </c>
      <c r="L21">
        <v>1.5261587560000001</v>
      </c>
      <c r="M21">
        <v>1.4395343169999999</v>
      </c>
      <c r="N21">
        <v>1.595182511</v>
      </c>
      <c r="O21">
        <v>-0.15564819399999999</v>
      </c>
      <c r="P21">
        <v>135.85</v>
      </c>
      <c r="Q21">
        <v>14.15</v>
      </c>
      <c r="R21">
        <v>0.90566666699999998</v>
      </c>
      <c r="S21">
        <v>90.566666670000004</v>
      </c>
      <c r="T21">
        <v>9.4333333000000005E-2</v>
      </c>
      <c r="U21">
        <v>9.4333333330000002</v>
      </c>
      <c r="V21">
        <v>100</v>
      </c>
      <c r="W21">
        <v>3737.6098019999999</v>
      </c>
      <c r="X21">
        <v>557.1074304</v>
      </c>
      <c r="Y21">
        <v>0.12971923399999999</v>
      </c>
      <c r="Z21">
        <v>1.375115557</v>
      </c>
      <c r="AA21">
        <v>28.631448209999999</v>
      </c>
      <c r="AB21">
        <v>16.335874059999998</v>
      </c>
      <c r="AC21">
        <v>37.165162559999999</v>
      </c>
      <c r="AD21">
        <v>0.69466247599999997</v>
      </c>
      <c r="AE21">
        <v>7.3639131969999996</v>
      </c>
      <c r="AF21">
        <v>0.35667357700000002</v>
      </c>
    </row>
    <row r="22" spans="1:32" x14ac:dyDescent="0.3">
      <c r="A22">
        <v>21</v>
      </c>
      <c r="B22" t="s">
        <v>53</v>
      </c>
      <c r="C22" t="s">
        <v>32</v>
      </c>
      <c r="D22">
        <v>0.68591677900000003</v>
      </c>
      <c r="E22">
        <v>1.9837187489999999</v>
      </c>
      <c r="F22">
        <v>51.92530292</v>
      </c>
      <c r="G22">
        <v>1.504891E-2</v>
      </c>
      <c r="H22">
        <v>0</v>
      </c>
      <c r="I22">
        <v>2.557358217</v>
      </c>
      <c r="J22">
        <v>-49.941584169999999</v>
      </c>
      <c r="K22">
        <v>-2.557358217</v>
      </c>
      <c r="L22">
        <v>-0.16372857299999999</v>
      </c>
      <c r="M22">
        <v>0.29748009800000003</v>
      </c>
      <c r="N22">
        <v>1.7153790390000001</v>
      </c>
      <c r="O22">
        <v>-1.417898941</v>
      </c>
      <c r="P22">
        <v>146.61000000000001</v>
      </c>
      <c r="Q22">
        <v>3.39</v>
      </c>
      <c r="R22">
        <v>0.97740000000000005</v>
      </c>
      <c r="S22">
        <v>97.74</v>
      </c>
      <c r="T22">
        <v>2.2599999999999999E-2</v>
      </c>
      <c r="U22">
        <v>2.2599999999999998</v>
      </c>
      <c r="V22">
        <v>100</v>
      </c>
      <c r="W22">
        <v>290.83300580000002</v>
      </c>
      <c r="X22">
        <v>176.02677689999999</v>
      </c>
      <c r="Y22">
        <v>0.37704420799999999</v>
      </c>
      <c r="Z22">
        <v>16.68337202</v>
      </c>
      <c r="AA22">
        <v>3.1123985510000001</v>
      </c>
      <c r="AB22">
        <v>0</v>
      </c>
      <c r="AC22">
        <v>8.6694443559999996</v>
      </c>
      <c r="AD22">
        <v>1</v>
      </c>
      <c r="AE22">
        <v>44.247787610000003</v>
      </c>
      <c r="AF22">
        <v>5.7796295999999997E-2</v>
      </c>
    </row>
    <row r="23" spans="1:32" x14ac:dyDescent="0.3">
      <c r="A23">
        <v>22</v>
      </c>
      <c r="B23" t="s">
        <v>54</v>
      </c>
      <c r="C23" t="s">
        <v>32</v>
      </c>
      <c r="D23">
        <v>5.1567028209999997</v>
      </c>
      <c r="E23">
        <v>5.2506307100000003</v>
      </c>
      <c r="F23">
        <v>12.66258506</v>
      </c>
      <c r="G23">
        <v>0.36482021399999998</v>
      </c>
      <c r="H23">
        <v>1.67666E-2</v>
      </c>
      <c r="I23">
        <v>2.4970427119999998</v>
      </c>
      <c r="J23">
        <v>-7.4119543500000002</v>
      </c>
      <c r="K23">
        <v>-2.4802761119999999</v>
      </c>
      <c r="L23">
        <v>0.71237210399999995</v>
      </c>
      <c r="M23">
        <v>0.72021147399999996</v>
      </c>
      <c r="N23">
        <v>1.102522376</v>
      </c>
      <c r="O23">
        <v>-0.38231090200000001</v>
      </c>
      <c r="P23">
        <v>138</v>
      </c>
      <c r="Q23">
        <v>12</v>
      </c>
      <c r="R23">
        <v>0.92</v>
      </c>
      <c r="S23">
        <v>92</v>
      </c>
      <c r="T23">
        <v>0.08</v>
      </c>
      <c r="U23">
        <v>8</v>
      </c>
      <c r="V23">
        <v>100</v>
      </c>
      <c r="W23">
        <v>724.58703800000001</v>
      </c>
      <c r="X23">
        <v>151.95102069999999</v>
      </c>
      <c r="Y23">
        <v>0.173353592</v>
      </c>
      <c r="Z23">
        <v>2.166919896</v>
      </c>
      <c r="AA23">
        <v>5.8435870579999998</v>
      </c>
      <c r="AB23">
        <v>2.3137908</v>
      </c>
      <c r="AC23">
        <v>29.964512540000001</v>
      </c>
      <c r="AD23">
        <v>0.92831745899999996</v>
      </c>
      <c r="AE23">
        <v>11.60396824</v>
      </c>
      <c r="AF23">
        <v>0.21518868899999999</v>
      </c>
    </row>
    <row r="24" spans="1:32" x14ac:dyDescent="0.3">
      <c r="A24">
        <v>23</v>
      </c>
      <c r="B24" t="s">
        <v>55</v>
      </c>
      <c r="C24" t="s">
        <v>32</v>
      </c>
      <c r="D24">
        <v>1.375426958</v>
      </c>
      <c r="E24">
        <v>8.1987555630000006</v>
      </c>
      <c r="F24">
        <v>67.721833739999994</v>
      </c>
      <c r="G24">
        <v>7.2064380999999997E-2</v>
      </c>
      <c r="H24">
        <v>0</v>
      </c>
      <c r="I24">
        <v>2.4010547880000002</v>
      </c>
      <c r="J24">
        <v>-59.523078179999999</v>
      </c>
      <c r="K24">
        <v>-2.4010547880000002</v>
      </c>
      <c r="L24">
        <v>0.138437532</v>
      </c>
      <c r="M24">
        <v>0.91374793899999995</v>
      </c>
      <c r="N24">
        <v>1.830728709</v>
      </c>
      <c r="O24">
        <v>-0.91698077</v>
      </c>
      <c r="P24">
        <v>135.18</v>
      </c>
      <c r="Q24">
        <v>14.82</v>
      </c>
      <c r="R24">
        <v>0.9012</v>
      </c>
      <c r="S24">
        <v>90.12</v>
      </c>
      <c r="T24">
        <v>9.8799999999999999E-2</v>
      </c>
      <c r="U24">
        <v>9.8800000000000008</v>
      </c>
      <c r="V24">
        <v>100</v>
      </c>
      <c r="W24">
        <v>1108.307777</v>
      </c>
      <c r="X24">
        <v>1003.637576</v>
      </c>
      <c r="Y24">
        <v>0.47521948200000003</v>
      </c>
      <c r="Z24">
        <v>4.8099137819999997</v>
      </c>
      <c r="AA24">
        <v>14.07963569</v>
      </c>
      <c r="AB24">
        <v>0</v>
      </c>
      <c r="AC24">
        <v>35.583631959999998</v>
      </c>
      <c r="AD24">
        <v>1</v>
      </c>
      <c r="AE24">
        <v>10.121457489999999</v>
      </c>
      <c r="AF24">
        <v>0.23722421299999999</v>
      </c>
    </row>
    <row r="25" spans="1:32" x14ac:dyDescent="0.3">
      <c r="A25">
        <v>24</v>
      </c>
      <c r="B25" t="s">
        <v>56</v>
      </c>
      <c r="C25" t="s">
        <v>32</v>
      </c>
      <c r="D25">
        <v>0.91677945100000002</v>
      </c>
      <c r="E25">
        <v>0.45621213700000002</v>
      </c>
      <c r="F25">
        <v>56.163709509999997</v>
      </c>
      <c r="G25">
        <v>1.05156E-2</v>
      </c>
      <c r="H25">
        <v>5.8893897000000001E-2</v>
      </c>
      <c r="I25">
        <v>2.3825065560000001</v>
      </c>
      <c r="J25">
        <v>-55.707497369999999</v>
      </c>
      <c r="K25">
        <v>-2.3236126590000001</v>
      </c>
      <c r="L25">
        <v>-3.7735129999999999E-2</v>
      </c>
      <c r="M25">
        <v>-0.34083316499999999</v>
      </c>
      <c r="N25">
        <v>1.749455784</v>
      </c>
      <c r="O25">
        <v>-2.0902889490000001</v>
      </c>
      <c r="P25">
        <v>136.22</v>
      </c>
      <c r="Q25">
        <v>13.78</v>
      </c>
      <c r="R25">
        <v>0.90813333299999999</v>
      </c>
      <c r="S25">
        <v>90.813333330000006</v>
      </c>
      <c r="T25">
        <v>9.1866666999999999E-2</v>
      </c>
      <c r="U25">
        <v>9.1866666670000008</v>
      </c>
      <c r="V25">
        <v>100</v>
      </c>
      <c r="W25">
        <v>62.145217299999999</v>
      </c>
      <c r="X25">
        <v>773.93591700000002</v>
      </c>
      <c r="Y25">
        <v>0.92567082899999997</v>
      </c>
      <c r="Z25">
        <v>10.0762427</v>
      </c>
      <c r="AA25">
        <v>5.5738742290000003</v>
      </c>
      <c r="AB25">
        <v>8.0225266489999996</v>
      </c>
      <c r="AC25">
        <v>32.830940339999998</v>
      </c>
      <c r="AD25">
        <v>0.80362678499999995</v>
      </c>
      <c r="AE25">
        <v>8.7477516210000008</v>
      </c>
      <c r="AF25">
        <v>0.272356447</v>
      </c>
    </row>
    <row r="26" spans="1:32" x14ac:dyDescent="0.3">
      <c r="A26">
        <v>25</v>
      </c>
      <c r="B26" t="s">
        <v>57</v>
      </c>
      <c r="C26" t="s">
        <v>32</v>
      </c>
      <c r="D26">
        <v>32.511461709999999</v>
      </c>
      <c r="E26">
        <v>7.2846451319999996</v>
      </c>
      <c r="F26">
        <v>10.0042872</v>
      </c>
      <c r="G26">
        <v>0.77059993100000002</v>
      </c>
      <c r="H26">
        <v>0.66661518099999995</v>
      </c>
      <c r="I26">
        <v>2.3281015190000001</v>
      </c>
      <c r="J26">
        <v>-2.7196420680000002</v>
      </c>
      <c r="K26">
        <v>-1.661486338</v>
      </c>
      <c r="L26">
        <v>1.5120364959999999</v>
      </c>
      <c r="M26">
        <v>0.86240839999999996</v>
      </c>
      <c r="N26">
        <v>1.0001861510000001</v>
      </c>
      <c r="O26">
        <v>-0.137777751</v>
      </c>
      <c r="P26">
        <v>135.47999999999999</v>
      </c>
      <c r="Q26">
        <v>14.52</v>
      </c>
      <c r="R26">
        <v>0.9032</v>
      </c>
      <c r="S26">
        <v>90.32</v>
      </c>
      <c r="T26">
        <v>9.6799999999999997E-2</v>
      </c>
      <c r="U26">
        <v>9.68</v>
      </c>
      <c r="V26">
        <v>100</v>
      </c>
      <c r="W26">
        <v>986.92372250000005</v>
      </c>
      <c r="X26">
        <v>145.26225009999999</v>
      </c>
      <c r="Y26">
        <v>0.128302464</v>
      </c>
      <c r="Z26">
        <v>1.3254386789999999</v>
      </c>
      <c r="AA26">
        <v>7.5479064840000003</v>
      </c>
      <c r="AB26">
        <v>90.313024720000001</v>
      </c>
      <c r="AC26">
        <v>33.804034059999999</v>
      </c>
      <c r="AD26">
        <v>0.27235606800000001</v>
      </c>
      <c r="AE26">
        <v>2.8135957399999998</v>
      </c>
      <c r="AF26">
        <v>0.82744705900000004</v>
      </c>
    </row>
    <row r="27" spans="1:32" x14ac:dyDescent="0.3">
      <c r="A27">
        <v>26</v>
      </c>
      <c r="B27" t="s">
        <v>58</v>
      </c>
      <c r="C27" t="s">
        <v>39</v>
      </c>
      <c r="D27">
        <v>0.79016042799999997</v>
      </c>
      <c r="E27">
        <v>1.8390279709999999</v>
      </c>
      <c r="F27">
        <v>68.981020599999994</v>
      </c>
      <c r="G27">
        <v>0.82434012000000001</v>
      </c>
      <c r="H27">
        <v>0</v>
      </c>
      <c r="I27">
        <v>2.224595469</v>
      </c>
      <c r="J27">
        <v>-67.141992630000004</v>
      </c>
      <c r="K27">
        <v>-2.224595469</v>
      </c>
      <c r="L27">
        <v>-0.10228472399999999</v>
      </c>
      <c r="M27">
        <v>0.26458833500000001</v>
      </c>
      <c r="N27">
        <v>1.838729616</v>
      </c>
      <c r="O27">
        <v>-1.5741412809999999</v>
      </c>
      <c r="P27">
        <v>143.51</v>
      </c>
      <c r="Q27">
        <v>6.49</v>
      </c>
      <c r="R27">
        <v>0.95673333299999996</v>
      </c>
      <c r="S27">
        <v>95.673333330000006</v>
      </c>
      <c r="T27">
        <v>4.3266667000000002E-2</v>
      </c>
      <c r="U27">
        <v>4.3266666669999996</v>
      </c>
      <c r="V27">
        <v>100</v>
      </c>
      <c r="W27">
        <v>263.91890410000002</v>
      </c>
      <c r="X27">
        <v>447.68682369999999</v>
      </c>
      <c r="Y27">
        <v>0.62912200699999998</v>
      </c>
      <c r="Z27">
        <v>14.54057027</v>
      </c>
      <c r="AA27">
        <v>4.744038185</v>
      </c>
      <c r="AB27">
        <v>0</v>
      </c>
      <c r="AC27">
        <v>14.43762459</v>
      </c>
      <c r="AD27">
        <v>1</v>
      </c>
      <c r="AE27">
        <v>23.112480560000002</v>
      </c>
      <c r="AF27">
        <v>9.6250830999999995E-2</v>
      </c>
    </row>
    <row r="28" spans="1:32" x14ac:dyDescent="0.3">
      <c r="A28">
        <v>27</v>
      </c>
      <c r="B28" t="s">
        <v>59</v>
      </c>
      <c r="C28" t="s">
        <v>32</v>
      </c>
      <c r="D28">
        <v>2.6898002089999999</v>
      </c>
      <c r="E28">
        <v>0.999212137</v>
      </c>
      <c r="F28">
        <v>21.20938224</v>
      </c>
      <c r="G28">
        <v>9.4512999999999997E-4</v>
      </c>
      <c r="H28">
        <v>0</v>
      </c>
      <c r="I28">
        <v>2.224595469</v>
      </c>
      <c r="J28">
        <v>-20.210170099999999</v>
      </c>
      <c r="K28">
        <v>-2.224595469</v>
      </c>
      <c r="L28">
        <v>0.42972002300000001</v>
      </c>
      <c r="M28">
        <v>-3.4229900000000001E-4</v>
      </c>
      <c r="N28">
        <v>1.3265280189999999</v>
      </c>
      <c r="O28">
        <v>-1.3268703180000001</v>
      </c>
      <c r="P28">
        <v>137.56</v>
      </c>
      <c r="Q28">
        <v>12.44</v>
      </c>
      <c r="R28">
        <v>0.91706666699999995</v>
      </c>
      <c r="S28">
        <v>91.706666670000004</v>
      </c>
      <c r="T28">
        <v>8.2933332999999998E-2</v>
      </c>
      <c r="U28">
        <v>8.2933333329999996</v>
      </c>
      <c r="V28">
        <v>100</v>
      </c>
      <c r="W28">
        <v>137.45162160000001</v>
      </c>
      <c r="X28">
        <v>263.84471509999997</v>
      </c>
      <c r="Y28">
        <v>0.65748099599999998</v>
      </c>
      <c r="Z28">
        <v>7.9278255130000002</v>
      </c>
      <c r="AA28">
        <v>2.6753089110000001</v>
      </c>
      <c r="AB28">
        <v>0</v>
      </c>
      <c r="AC28">
        <v>27.67396763</v>
      </c>
      <c r="AD28">
        <v>1</v>
      </c>
      <c r="AE28">
        <v>12.05787786</v>
      </c>
      <c r="AF28">
        <v>0.18449311800000001</v>
      </c>
    </row>
    <row r="29" spans="1:32" x14ac:dyDescent="0.3">
      <c r="A29">
        <v>28</v>
      </c>
      <c r="B29" t="s">
        <v>60</v>
      </c>
      <c r="C29" t="s">
        <v>32</v>
      </c>
      <c r="D29">
        <v>43.484515870000003</v>
      </c>
      <c r="E29">
        <v>10.22530092</v>
      </c>
      <c r="F29">
        <v>25.437882170000002</v>
      </c>
      <c r="G29">
        <v>0.65192370300000002</v>
      </c>
      <c r="H29">
        <v>0.21516848499999999</v>
      </c>
      <c r="I29">
        <v>2.168756562</v>
      </c>
      <c r="J29">
        <v>-15.212581249999999</v>
      </c>
      <c r="K29">
        <v>-1.953588077</v>
      </c>
      <c r="L29">
        <v>1.638334639</v>
      </c>
      <c r="M29">
        <v>1.0096760979999999</v>
      </c>
      <c r="N29">
        <v>1.4054809509999999</v>
      </c>
      <c r="O29">
        <v>-0.39580485300000001</v>
      </c>
      <c r="P29">
        <v>140.25</v>
      </c>
      <c r="Q29">
        <v>9.75</v>
      </c>
      <c r="R29">
        <v>0.93500000000000005</v>
      </c>
      <c r="S29">
        <v>93.5</v>
      </c>
      <c r="T29">
        <v>6.5000000000000002E-2</v>
      </c>
      <c r="U29">
        <v>6.5</v>
      </c>
      <c r="V29">
        <v>100</v>
      </c>
      <c r="W29">
        <v>1434.0984539999999</v>
      </c>
      <c r="X29">
        <v>248.01935119999999</v>
      </c>
      <c r="Y29">
        <v>0.14744469800000001</v>
      </c>
      <c r="Z29">
        <v>2.2683799630000001</v>
      </c>
      <c r="AA29">
        <v>11.2141187</v>
      </c>
      <c r="AB29">
        <v>30.177380020000001</v>
      </c>
      <c r="AC29">
        <v>21.145376479999999</v>
      </c>
      <c r="AD29">
        <v>0.412007809</v>
      </c>
      <c r="AE29">
        <v>6.3385816830000001</v>
      </c>
      <c r="AF29">
        <v>0.34215171</v>
      </c>
    </row>
    <row r="30" spans="1:32" x14ac:dyDescent="0.3">
      <c r="A30">
        <v>29</v>
      </c>
      <c r="B30" t="s">
        <v>61</v>
      </c>
      <c r="C30" t="s">
        <v>32</v>
      </c>
      <c r="D30">
        <v>7.0462221850000004</v>
      </c>
      <c r="E30">
        <v>1.998884511</v>
      </c>
      <c r="F30">
        <v>51.49846153</v>
      </c>
      <c r="G30">
        <v>5.0651400000000001E-3</v>
      </c>
      <c r="H30">
        <v>6.5131349999999998E-3</v>
      </c>
      <c r="I30">
        <v>2.1416516319999999</v>
      </c>
      <c r="J30">
        <v>-49.499577019999997</v>
      </c>
      <c r="K30">
        <v>-2.1351384969999998</v>
      </c>
      <c r="L30">
        <v>0.84795633299999995</v>
      </c>
      <c r="M30">
        <v>0.30078770300000002</v>
      </c>
      <c r="N30">
        <v>1.711794255</v>
      </c>
      <c r="O30">
        <v>-1.4110065519999999</v>
      </c>
      <c r="P30">
        <v>135.25</v>
      </c>
      <c r="Q30">
        <v>14.75</v>
      </c>
      <c r="R30">
        <v>0.90166666699999998</v>
      </c>
      <c r="S30">
        <v>90.166666669999998</v>
      </c>
      <c r="T30">
        <v>9.8333332999999995E-2</v>
      </c>
      <c r="U30">
        <v>9.8333333330000006</v>
      </c>
      <c r="V30">
        <v>100</v>
      </c>
      <c r="W30">
        <v>270.34913010000002</v>
      </c>
      <c r="X30">
        <v>759.60230760000002</v>
      </c>
      <c r="Y30">
        <v>0.73751274099999997</v>
      </c>
      <c r="Z30">
        <v>7.500129566</v>
      </c>
      <c r="AA30">
        <v>6.866342918</v>
      </c>
      <c r="AB30">
        <v>0.88090150899999997</v>
      </c>
      <c r="AC30">
        <v>31.589361570000001</v>
      </c>
      <c r="AD30">
        <v>0.97287051499999999</v>
      </c>
      <c r="AE30">
        <v>9.8935984930000007</v>
      </c>
      <c r="AF30">
        <v>0.21646842099999999</v>
      </c>
    </row>
    <row r="31" spans="1:32" x14ac:dyDescent="0.3">
      <c r="A31">
        <v>30</v>
      </c>
      <c r="B31" t="s">
        <v>62</v>
      </c>
      <c r="C31" t="s">
        <v>32</v>
      </c>
      <c r="D31">
        <v>6.2816874279999997</v>
      </c>
      <c r="E31">
        <v>4.238321279</v>
      </c>
      <c r="F31">
        <v>16.343162270000001</v>
      </c>
      <c r="G31">
        <v>1.8129760000000002E-2</v>
      </c>
      <c r="H31">
        <v>0</v>
      </c>
      <c r="I31">
        <v>2.1276527770000002</v>
      </c>
      <c r="J31">
        <v>-12.10484099</v>
      </c>
      <c r="K31">
        <v>-2.1276527770000002</v>
      </c>
      <c r="L31">
        <v>0.798076322</v>
      </c>
      <c r="M31">
        <v>0.62719387500000001</v>
      </c>
      <c r="N31">
        <v>1.2133360929999999</v>
      </c>
      <c r="O31">
        <v>-0.58614221799999999</v>
      </c>
      <c r="P31">
        <v>137.38</v>
      </c>
      <c r="Q31">
        <v>12.62</v>
      </c>
      <c r="R31">
        <v>0.91586666699999997</v>
      </c>
      <c r="S31">
        <v>91.58666667</v>
      </c>
      <c r="T31">
        <v>8.4133333000000005E-2</v>
      </c>
      <c r="U31">
        <v>8.4133333330000006</v>
      </c>
      <c r="V31">
        <v>100</v>
      </c>
      <c r="W31">
        <v>582.26057730000002</v>
      </c>
      <c r="X31">
        <v>206.25070779999999</v>
      </c>
      <c r="Y31">
        <v>0.26156975999999998</v>
      </c>
      <c r="Z31">
        <v>3.108990812</v>
      </c>
      <c r="AA31">
        <v>5.2567419009999998</v>
      </c>
      <c r="AB31">
        <v>0</v>
      </c>
      <c r="AC31">
        <v>26.850978049999998</v>
      </c>
      <c r="AD31">
        <v>1</v>
      </c>
      <c r="AE31">
        <v>11.88589545</v>
      </c>
      <c r="AF31">
        <v>0.17900652</v>
      </c>
    </row>
    <row r="32" spans="1:32" x14ac:dyDescent="0.3">
      <c r="A32">
        <v>31</v>
      </c>
      <c r="B32" t="s">
        <v>63</v>
      </c>
      <c r="C32" t="s">
        <v>32</v>
      </c>
      <c r="D32">
        <v>21.417724289999999</v>
      </c>
      <c r="E32">
        <v>15.91729926</v>
      </c>
      <c r="F32">
        <v>44.740014260000002</v>
      </c>
      <c r="G32">
        <v>0.970566021</v>
      </c>
      <c r="H32">
        <v>0</v>
      </c>
      <c r="I32">
        <v>1.9339834010000001</v>
      </c>
      <c r="J32">
        <v>-28.822714999999999</v>
      </c>
      <c r="K32">
        <v>-1.9339834010000001</v>
      </c>
      <c r="L32">
        <v>1.3307733239999999</v>
      </c>
      <c r="M32">
        <v>1.2018693810000001</v>
      </c>
      <c r="N32">
        <v>1.6506961179999999</v>
      </c>
      <c r="O32">
        <v>-0.44882673699999998</v>
      </c>
      <c r="P32">
        <v>135.15</v>
      </c>
      <c r="Q32">
        <v>14.85</v>
      </c>
      <c r="R32">
        <v>0.90100000000000002</v>
      </c>
      <c r="S32">
        <v>90.1</v>
      </c>
      <c r="T32">
        <v>9.9000000000000005E-2</v>
      </c>
      <c r="U32">
        <v>9.9</v>
      </c>
      <c r="V32">
        <v>100</v>
      </c>
      <c r="W32">
        <v>2151.2229950000001</v>
      </c>
      <c r="X32">
        <v>664.3892118</v>
      </c>
      <c r="Y32">
        <v>0.23596616400000001</v>
      </c>
      <c r="Z32">
        <v>2.383496606</v>
      </c>
      <c r="AA32">
        <v>18.770748050000002</v>
      </c>
      <c r="AB32">
        <v>0</v>
      </c>
      <c r="AC32">
        <v>28.7196535</v>
      </c>
      <c r="AD32">
        <v>1</v>
      </c>
      <c r="AE32">
        <v>10.1010101</v>
      </c>
      <c r="AF32">
        <v>0.191464357</v>
      </c>
    </row>
    <row r="33" spans="1:32" x14ac:dyDescent="0.3">
      <c r="A33">
        <v>32</v>
      </c>
      <c r="B33" t="s">
        <v>64</v>
      </c>
      <c r="C33" t="s">
        <v>32</v>
      </c>
      <c r="D33">
        <v>14.50253633</v>
      </c>
      <c r="E33">
        <v>1.2474677970000001</v>
      </c>
      <c r="F33">
        <v>11.06150485</v>
      </c>
      <c r="G33">
        <v>0.160977808</v>
      </c>
      <c r="H33">
        <v>1.5113392E-2</v>
      </c>
      <c r="I33">
        <v>1.8840124410000001</v>
      </c>
      <c r="J33">
        <v>-9.8140370529999998</v>
      </c>
      <c r="K33">
        <v>-1.8688990489999999</v>
      </c>
      <c r="L33">
        <v>1.1614439620000001</v>
      </c>
      <c r="M33">
        <v>9.6029343000000003E-2</v>
      </c>
      <c r="N33">
        <v>1.043814214</v>
      </c>
      <c r="O33">
        <v>-0.94778487099999997</v>
      </c>
      <c r="P33">
        <v>136.74</v>
      </c>
      <c r="Q33">
        <v>13.26</v>
      </c>
      <c r="R33">
        <v>0.91159999999999997</v>
      </c>
      <c r="S33">
        <v>91.16</v>
      </c>
      <c r="T33">
        <v>8.8400000000000006E-2</v>
      </c>
      <c r="U33">
        <v>8.84</v>
      </c>
      <c r="V33">
        <v>100</v>
      </c>
      <c r="W33">
        <v>170.57874659999999</v>
      </c>
      <c r="X33">
        <v>146.67555429999999</v>
      </c>
      <c r="Y33">
        <v>0.46232802499999998</v>
      </c>
      <c r="Z33">
        <v>5.2299550330000004</v>
      </c>
      <c r="AA33">
        <v>2.1150286720000002</v>
      </c>
      <c r="AB33">
        <v>2.0666052220000002</v>
      </c>
      <c r="AC33">
        <v>24.982004969999998</v>
      </c>
      <c r="AD33">
        <v>0.92359662099999995</v>
      </c>
      <c r="AE33">
        <v>10.447925570000001</v>
      </c>
      <c r="AF33">
        <v>0.180324068</v>
      </c>
    </row>
    <row r="34" spans="1:32" x14ac:dyDescent="0.3">
      <c r="A34">
        <v>33</v>
      </c>
      <c r="B34" t="s">
        <v>65</v>
      </c>
      <c r="C34" t="s">
        <v>32</v>
      </c>
      <c r="D34">
        <v>43.083114940000002</v>
      </c>
      <c r="E34">
        <v>37.16412613</v>
      </c>
      <c r="F34">
        <v>41.902209470000003</v>
      </c>
      <c r="G34">
        <v>0.99796454300000004</v>
      </c>
      <c r="H34">
        <v>0</v>
      </c>
      <c r="I34">
        <v>1.834609178</v>
      </c>
      <c r="J34">
        <v>-4.7380833400000002</v>
      </c>
      <c r="K34">
        <v>-1.834609178</v>
      </c>
      <c r="L34">
        <v>1.6343070959999999</v>
      </c>
      <c r="M34">
        <v>1.5701239250000001</v>
      </c>
      <c r="N34">
        <v>1.6222369240000001</v>
      </c>
      <c r="O34">
        <v>-5.2112999E-2</v>
      </c>
      <c r="P34">
        <v>134.47999999999999</v>
      </c>
      <c r="Q34">
        <v>15.52</v>
      </c>
      <c r="R34">
        <v>0.89653333300000004</v>
      </c>
      <c r="S34">
        <v>89.653333329999995</v>
      </c>
      <c r="T34">
        <v>0.103466667</v>
      </c>
      <c r="U34">
        <v>10.346666669999999</v>
      </c>
      <c r="V34">
        <v>100</v>
      </c>
      <c r="W34">
        <v>4997.831682</v>
      </c>
      <c r="X34">
        <v>650.32229099999995</v>
      </c>
      <c r="Y34">
        <v>0.11513891</v>
      </c>
      <c r="Z34">
        <v>1.112811628</v>
      </c>
      <c r="AA34">
        <v>37.654359820000003</v>
      </c>
      <c r="AB34">
        <v>0</v>
      </c>
      <c r="AC34">
        <v>28.473134439999999</v>
      </c>
      <c r="AD34">
        <v>1</v>
      </c>
      <c r="AE34">
        <v>9.6649484220000001</v>
      </c>
      <c r="AF34">
        <v>0.18982089599999999</v>
      </c>
    </row>
    <row r="35" spans="1:32" x14ac:dyDescent="0.3">
      <c r="A35">
        <v>34</v>
      </c>
      <c r="B35" t="s">
        <v>66</v>
      </c>
      <c r="C35" t="s">
        <v>32</v>
      </c>
      <c r="D35">
        <v>40.497538609999999</v>
      </c>
      <c r="E35">
        <v>20.567334379999998</v>
      </c>
      <c r="F35">
        <v>73.079330659999997</v>
      </c>
      <c r="G35">
        <v>0.47657571900000001</v>
      </c>
      <c r="H35">
        <v>5.9582849999999998E-3</v>
      </c>
      <c r="I35">
        <v>1.7528901800000001</v>
      </c>
      <c r="J35">
        <v>-52.511996279999998</v>
      </c>
      <c r="K35">
        <v>-1.7469318949999999</v>
      </c>
      <c r="L35">
        <v>1.6074286280000001</v>
      </c>
      <c r="M35">
        <v>1.313178009</v>
      </c>
      <c r="N35">
        <v>1.863794561</v>
      </c>
      <c r="O35">
        <v>-0.55061655200000004</v>
      </c>
      <c r="P35">
        <v>134.09</v>
      </c>
      <c r="Q35">
        <v>15.91</v>
      </c>
      <c r="R35">
        <v>0.893933333</v>
      </c>
      <c r="S35">
        <v>89.393333330000004</v>
      </c>
      <c r="T35">
        <v>0.106066667</v>
      </c>
      <c r="U35">
        <v>10.606666669999999</v>
      </c>
      <c r="V35">
        <v>100</v>
      </c>
      <c r="W35">
        <v>2757.8738669999998</v>
      </c>
      <c r="X35">
        <v>1162.692151</v>
      </c>
      <c r="Y35">
        <v>0.29656231900000002</v>
      </c>
      <c r="Z35">
        <v>2.7959992379999998</v>
      </c>
      <c r="AA35">
        <v>26.137106790000001</v>
      </c>
      <c r="AB35">
        <v>0.79894643600000004</v>
      </c>
      <c r="AC35">
        <v>27.888482759999999</v>
      </c>
      <c r="AD35">
        <v>0.97214994700000001</v>
      </c>
      <c r="AE35">
        <v>9.1654614409999997</v>
      </c>
      <c r="AF35">
        <v>0.191249528</v>
      </c>
    </row>
    <row r="36" spans="1:32" x14ac:dyDescent="0.3">
      <c r="A36">
        <v>35</v>
      </c>
      <c r="B36" t="s">
        <v>67</v>
      </c>
      <c r="C36" t="s">
        <v>32</v>
      </c>
      <c r="D36">
        <v>53.250142750000002</v>
      </c>
      <c r="E36">
        <v>8.5972252129999998</v>
      </c>
      <c r="F36">
        <v>2.3400546119999999</v>
      </c>
      <c r="G36">
        <v>0.151121214</v>
      </c>
      <c r="H36">
        <v>1.3377857E-2</v>
      </c>
      <c r="I36">
        <v>1.7192723430000001</v>
      </c>
      <c r="J36">
        <v>6.2571706010000003</v>
      </c>
      <c r="K36">
        <v>-1.705894486</v>
      </c>
      <c r="L36">
        <v>1.7263207759999999</v>
      </c>
      <c r="M36">
        <v>0.93435830399999997</v>
      </c>
      <c r="N36">
        <v>0.36922599299999997</v>
      </c>
      <c r="O36">
        <v>0.56513231100000005</v>
      </c>
      <c r="P36">
        <v>128.63999999999999</v>
      </c>
      <c r="Q36">
        <v>21.36</v>
      </c>
      <c r="R36">
        <v>0.85760000000000003</v>
      </c>
      <c r="S36">
        <v>85.76</v>
      </c>
      <c r="T36">
        <v>0.1424</v>
      </c>
      <c r="U36">
        <v>14.24</v>
      </c>
      <c r="V36">
        <v>100</v>
      </c>
      <c r="W36">
        <v>1105.9470510000001</v>
      </c>
      <c r="X36">
        <v>49.983566510000003</v>
      </c>
      <c r="Y36">
        <v>4.3240975000000001E-2</v>
      </c>
      <c r="Z36">
        <v>0.30365852999999998</v>
      </c>
      <c r="AA36">
        <v>7.7062041189999997</v>
      </c>
      <c r="AB36">
        <v>1.7209275239999999</v>
      </c>
      <c r="AC36">
        <v>36.723657250000002</v>
      </c>
      <c r="AD36">
        <v>0.95523615299999998</v>
      </c>
      <c r="AE36">
        <v>6.7081190489999996</v>
      </c>
      <c r="AF36">
        <v>0.25629723199999999</v>
      </c>
    </row>
    <row r="37" spans="1:32" x14ac:dyDescent="0.3">
      <c r="A37">
        <v>36</v>
      </c>
      <c r="B37" t="s">
        <v>68</v>
      </c>
      <c r="C37" t="s">
        <v>39</v>
      </c>
      <c r="D37">
        <v>25.94769573</v>
      </c>
      <c r="E37">
        <v>2.1281572550000001</v>
      </c>
      <c r="F37">
        <v>58.26258112</v>
      </c>
      <c r="G37">
        <v>0.63245295099999999</v>
      </c>
      <c r="H37">
        <v>0</v>
      </c>
      <c r="I37">
        <v>1.6756981259999999</v>
      </c>
      <c r="J37">
        <v>-56.134423869999999</v>
      </c>
      <c r="K37">
        <v>-1.6756981259999999</v>
      </c>
      <c r="L37">
        <v>1.4140987970000001</v>
      </c>
      <c r="M37">
        <v>0.328003716</v>
      </c>
      <c r="N37">
        <v>1.765389721</v>
      </c>
      <c r="O37">
        <v>-1.437386005</v>
      </c>
      <c r="P37">
        <v>101.91</v>
      </c>
      <c r="Q37">
        <v>48.09</v>
      </c>
      <c r="R37">
        <v>0.6794</v>
      </c>
      <c r="S37">
        <v>67.94</v>
      </c>
      <c r="T37">
        <v>0.3206</v>
      </c>
      <c r="U37">
        <v>32.06</v>
      </c>
      <c r="V37">
        <v>100</v>
      </c>
      <c r="W37">
        <v>216.8805059</v>
      </c>
      <c r="X37">
        <v>2801.847526</v>
      </c>
      <c r="Y37">
        <v>0.92815500299999998</v>
      </c>
      <c r="Z37">
        <v>2.8950561549999998</v>
      </c>
      <c r="AA37">
        <v>20.124853550000001</v>
      </c>
      <c r="AB37">
        <v>0</v>
      </c>
      <c r="AC37">
        <v>80.584322880000002</v>
      </c>
      <c r="AD37">
        <v>1</v>
      </c>
      <c r="AE37">
        <v>3.1191515910000001</v>
      </c>
      <c r="AF37">
        <v>0.53722881899999997</v>
      </c>
    </row>
    <row r="38" spans="1:32" x14ac:dyDescent="0.3">
      <c r="A38">
        <v>37</v>
      </c>
      <c r="B38" t="s">
        <v>69</v>
      </c>
      <c r="C38" t="s">
        <v>32</v>
      </c>
      <c r="D38">
        <v>30.761872690000001</v>
      </c>
      <c r="E38">
        <v>3.3463569359999998</v>
      </c>
      <c r="F38">
        <v>29.516369009999998</v>
      </c>
      <c r="G38">
        <v>9.0615999999999995E-3</v>
      </c>
      <c r="H38">
        <v>0</v>
      </c>
      <c r="I38">
        <v>1.6756981259999999</v>
      </c>
      <c r="J38">
        <v>-26.170012069999999</v>
      </c>
      <c r="K38">
        <v>-1.6756981259999999</v>
      </c>
      <c r="L38">
        <v>1.4880127700000001</v>
      </c>
      <c r="M38">
        <v>0.52457226300000004</v>
      </c>
      <c r="N38">
        <v>1.470062931</v>
      </c>
      <c r="O38">
        <v>-0.94549066800000003</v>
      </c>
      <c r="P38">
        <v>136.71</v>
      </c>
      <c r="Q38">
        <v>13.29</v>
      </c>
      <c r="R38">
        <v>0.91139999999999999</v>
      </c>
      <c r="S38">
        <v>91.14</v>
      </c>
      <c r="T38">
        <v>8.8599999999999998E-2</v>
      </c>
      <c r="U38">
        <v>8.86</v>
      </c>
      <c r="V38">
        <v>100</v>
      </c>
      <c r="W38">
        <v>457.48045669999999</v>
      </c>
      <c r="X38">
        <v>392.2725441</v>
      </c>
      <c r="Y38">
        <v>0.46163125500000002</v>
      </c>
      <c r="Z38">
        <v>5.2102850439999999</v>
      </c>
      <c r="AA38">
        <v>5.6650200059999998</v>
      </c>
      <c r="AB38">
        <v>0</v>
      </c>
      <c r="AC38">
        <v>22.27002809</v>
      </c>
      <c r="AD38">
        <v>1</v>
      </c>
      <c r="AE38">
        <v>11.286681720000001</v>
      </c>
      <c r="AF38">
        <v>0.14846685400000001</v>
      </c>
    </row>
    <row r="39" spans="1:32" x14ac:dyDescent="0.3">
      <c r="A39">
        <v>38</v>
      </c>
      <c r="B39" t="s">
        <v>70</v>
      </c>
      <c r="C39" t="s">
        <v>32</v>
      </c>
      <c r="D39">
        <v>10.35320113</v>
      </c>
      <c r="E39">
        <v>9.4956293229999993</v>
      </c>
      <c r="F39">
        <v>39.371352539999997</v>
      </c>
      <c r="G39">
        <v>0.88628856300000003</v>
      </c>
      <c r="H39">
        <v>7.1237199999999996E-4</v>
      </c>
      <c r="I39">
        <v>1.6456669020000001</v>
      </c>
      <c r="J39">
        <v>-29.875723220000001</v>
      </c>
      <c r="K39">
        <v>-1.6449545299999999</v>
      </c>
      <c r="L39">
        <v>1.0150746509999999</v>
      </c>
      <c r="M39">
        <v>0.97752375300000005</v>
      </c>
      <c r="N39">
        <v>1.595180335</v>
      </c>
      <c r="O39">
        <v>-0.61765658199999995</v>
      </c>
      <c r="P39">
        <v>143.36000000000001</v>
      </c>
      <c r="Q39">
        <v>6.64</v>
      </c>
      <c r="R39">
        <v>0.95573333299999996</v>
      </c>
      <c r="S39">
        <v>95.573333329999997</v>
      </c>
      <c r="T39">
        <v>4.4266667000000003E-2</v>
      </c>
      <c r="U39">
        <v>4.4266666670000001</v>
      </c>
      <c r="V39">
        <v>100</v>
      </c>
      <c r="W39">
        <v>1361.29342</v>
      </c>
      <c r="X39">
        <v>261.42578090000001</v>
      </c>
      <c r="Y39">
        <v>0.161103523</v>
      </c>
      <c r="Z39">
        <v>3.639386826</v>
      </c>
      <c r="AA39">
        <v>10.818128</v>
      </c>
      <c r="AB39">
        <v>0.10212565</v>
      </c>
      <c r="AC39">
        <v>10.927228230000001</v>
      </c>
      <c r="AD39">
        <v>0.99074055900000002</v>
      </c>
      <c r="AE39">
        <v>22.38118716</v>
      </c>
      <c r="AF39">
        <v>7.3529025999999997E-2</v>
      </c>
    </row>
    <row r="40" spans="1:32" x14ac:dyDescent="0.3">
      <c r="A40">
        <v>39</v>
      </c>
      <c r="B40" t="s">
        <v>71</v>
      </c>
      <c r="C40" t="s">
        <v>32</v>
      </c>
      <c r="D40">
        <v>28.891839650000001</v>
      </c>
      <c r="E40">
        <v>5.2893809770000004</v>
      </c>
      <c r="F40">
        <v>64.222409859999999</v>
      </c>
      <c r="G40">
        <v>0.18064308400000001</v>
      </c>
      <c r="H40">
        <v>3.3814974999999997E-2</v>
      </c>
      <c r="I40">
        <v>1.5522909540000001</v>
      </c>
      <c r="J40">
        <v>-58.933028880000002</v>
      </c>
      <c r="K40">
        <v>-1.518475979</v>
      </c>
      <c r="L40">
        <v>1.4607751959999999</v>
      </c>
      <c r="M40">
        <v>0.72340484900000002</v>
      </c>
      <c r="N40">
        <v>1.8076865980000001</v>
      </c>
      <c r="O40">
        <v>-1.0842817490000001</v>
      </c>
      <c r="P40">
        <v>133.78</v>
      </c>
      <c r="Q40">
        <v>16.22</v>
      </c>
      <c r="R40">
        <v>0.89186666699999995</v>
      </c>
      <c r="S40">
        <v>89.186666669999994</v>
      </c>
      <c r="T40">
        <v>0.108133333</v>
      </c>
      <c r="U40">
        <v>10.813333330000001</v>
      </c>
      <c r="V40">
        <v>100</v>
      </c>
      <c r="W40">
        <v>707.61338709999995</v>
      </c>
      <c r="X40">
        <v>1041.687488</v>
      </c>
      <c r="Y40">
        <v>0.59548789099999999</v>
      </c>
      <c r="Z40">
        <v>5.5069780259999996</v>
      </c>
      <c r="AA40">
        <v>11.66200583</v>
      </c>
      <c r="AB40">
        <v>4.5237673559999996</v>
      </c>
      <c r="AC40">
        <v>25.178159269999998</v>
      </c>
      <c r="AD40">
        <v>0.847694481</v>
      </c>
      <c r="AE40">
        <v>7.8393447910000003</v>
      </c>
      <c r="AF40">
        <v>0.19801284399999999</v>
      </c>
    </row>
    <row r="41" spans="1:32" x14ac:dyDescent="0.3">
      <c r="A41">
        <v>40</v>
      </c>
      <c r="B41" t="s">
        <v>72</v>
      </c>
      <c r="C41" t="s">
        <v>32</v>
      </c>
      <c r="D41">
        <v>34.270920840000002</v>
      </c>
      <c r="E41">
        <v>3.3408829290000002</v>
      </c>
      <c r="F41">
        <v>23.266583189999999</v>
      </c>
      <c r="G41">
        <v>0.17413416100000001</v>
      </c>
      <c r="H41">
        <v>0</v>
      </c>
      <c r="I41">
        <v>1.5522909540000001</v>
      </c>
      <c r="J41">
        <v>-19.925700259999999</v>
      </c>
      <c r="K41">
        <v>-1.5522909540000001</v>
      </c>
      <c r="L41">
        <v>1.534925774</v>
      </c>
      <c r="M41">
        <v>0.52386125699999997</v>
      </c>
      <c r="N41">
        <v>1.3667326099999999</v>
      </c>
      <c r="O41">
        <v>-0.84287135300000005</v>
      </c>
      <c r="P41">
        <v>148.22999999999999</v>
      </c>
      <c r="Q41">
        <v>1.77</v>
      </c>
      <c r="R41">
        <v>0.98819999999999997</v>
      </c>
      <c r="S41">
        <v>98.82</v>
      </c>
      <c r="T41">
        <v>1.18E-2</v>
      </c>
      <c r="U41">
        <v>1.18</v>
      </c>
      <c r="V41">
        <v>100</v>
      </c>
      <c r="W41">
        <v>495.21907659999999</v>
      </c>
      <c r="X41">
        <v>41.181852249999999</v>
      </c>
      <c r="Y41">
        <v>7.6774386999999999E-2</v>
      </c>
      <c r="Z41">
        <v>6.5063039439999999</v>
      </c>
      <c r="AA41">
        <v>3.5760061919999999</v>
      </c>
      <c r="AB41">
        <v>0</v>
      </c>
      <c r="AC41">
        <v>2.7475549890000002</v>
      </c>
      <c r="AD41">
        <v>1</v>
      </c>
      <c r="AE41">
        <v>84.745762709999994</v>
      </c>
      <c r="AF41">
        <v>1.8317033E-2</v>
      </c>
    </row>
    <row r="42" spans="1:32" x14ac:dyDescent="0.3">
      <c r="A42">
        <v>41</v>
      </c>
      <c r="B42" t="s">
        <v>73</v>
      </c>
      <c r="C42" t="s">
        <v>32</v>
      </c>
      <c r="D42">
        <v>26.07053269</v>
      </c>
      <c r="E42">
        <v>8.657161962</v>
      </c>
      <c r="F42">
        <v>35.507208689999999</v>
      </c>
      <c r="G42">
        <v>1.051027596</v>
      </c>
      <c r="H42">
        <v>0</v>
      </c>
      <c r="I42">
        <v>1.5036337040000001</v>
      </c>
      <c r="J42">
        <v>-26.850046729999999</v>
      </c>
      <c r="K42">
        <v>-1.5036337040000001</v>
      </c>
      <c r="L42">
        <v>1.4161499049999999</v>
      </c>
      <c r="M42">
        <v>0.93737554300000003</v>
      </c>
      <c r="N42">
        <v>1.5503165329999999</v>
      </c>
      <c r="O42">
        <v>-0.61294099000000002</v>
      </c>
      <c r="P42">
        <v>133.83000000000001</v>
      </c>
      <c r="Q42">
        <v>16.170000000000002</v>
      </c>
      <c r="R42">
        <v>0.89219999999999999</v>
      </c>
      <c r="S42">
        <v>89.22</v>
      </c>
      <c r="T42">
        <v>0.10780000000000001</v>
      </c>
      <c r="U42">
        <v>10.78</v>
      </c>
      <c r="V42">
        <v>100</v>
      </c>
      <c r="W42">
        <v>1158.5879849999999</v>
      </c>
      <c r="X42">
        <v>574.15156449999995</v>
      </c>
      <c r="Y42">
        <v>0.33135479899999998</v>
      </c>
      <c r="Z42">
        <v>3.0737921940000001</v>
      </c>
      <c r="AA42">
        <v>11.551596999999999</v>
      </c>
      <c r="AB42">
        <v>0</v>
      </c>
      <c r="AC42">
        <v>24.313756990000002</v>
      </c>
      <c r="AD42">
        <v>1</v>
      </c>
      <c r="AE42">
        <v>9.2764378480000005</v>
      </c>
      <c r="AF42">
        <v>0.162091713</v>
      </c>
    </row>
    <row r="43" spans="1:32" x14ac:dyDescent="0.3">
      <c r="A43">
        <v>42</v>
      </c>
      <c r="B43" t="s">
        <v>74</v>
      </c>
      <c r="C43" t="s">
        <v>39</v>
      </c>
      <c r="D43">
        <v>0.80825598300000001</v>
      </c>
      <c r="E43">
        <v>1.894954566</v>
      </c>
      <c r="F43">
        <v>54.900366439999999</v>
      </c>
      <c r="G43">
        <v>0.25570030700000002</v>
      </c>
      <c r="H43">
        <v>0</v>
      </c>
      <c r="I43">
        <v>1.494161573</v>
      </c>
      <c r="J43">
        <v>-53.005411870000003</v>
      </c>
      <c r="K43">
        <v>-1.494161573</v>
      </c>
      <c r="L43">
        <v>-9.2451071999999995E-2</v>
      </c>
      <c r="M43">
        <v>0.27759880199999998</v>
      </c>
      <c r="N43">
        <v>1.739575243</v>
      </c>
      <c r="O43">
        <v>-1.461976441</v>
      </c>
      <c r="P43">
        <v>127.83</v>
      </c>
      <c r="Q43">
        <v>22.17</v>
      </c>
      <c r="R43">
        <v>0.85219999999999996</v>
      </c>
      <c r="S43">
        <v>85.22</v>
      </c>
      <c r="T43">
        <v>0.14779999999999999</v>
      </c>
      <c r="U43">
        <v>14.78</v>
      </c>
      <c r="V43">
        <v>100</v>
      </c>
      <c r="W43">
        <v>242.2320422</v>
      </c>
      <c r="X43">
        <v>1217.141124</v>
      </c>
      <c r="Y43">
        <v>0.83401637900000003</v>
      </c>
      <c r="Z43">
        <v>5.6428713070000001</v>
      </c>
      <c r="AA43">
        <v>9.7291544410000004</v>
      </c>
      <c r="AB43">
        <v>0</v>
      </c>
      <c r="AC43">
        <v>33.125562070000001</v>
      </c>
      <c r="AD43">
        <v>1</v>
      </c>
      <c r="AE43">
        <v>6.7658998649999997</v>
      </c>
      <c r="AF43">
        <v>0.22083707999999999</v>
      </c>
    </row>
    <row r="44" spans="1:32" x14ac:dyDescent="0.3">
      <c r="A44">
        <v>43</v>
      </c>
      <c r="B44" t="s">
        <v>75</v>
      </c>
      <c r="C44" t="s">
        <v>32</v>
      </c>
      <c r="D44">
        <v>50.202872939999999</v>
      </c>
      <c r="E44">
        <v>0.40447944600000002</v>
      </c>
      <c r="F44">
        <v>55.701719570000002</v>
      </c>
      <c r="G44">
        <v>0.290690379</v>
      </c>
      <c r="H44">
        <v>0.183572396</v>
      </c>
      <c r="I44">
        <v>1.3074734939999999</v>
      </c>
      <c r="J44">
        <v>-55.297240119999998</v>
      </c>
      <c r="K44">
        <v>-1.1239010979999999</v>
      </c>
      <c r="L44">
        <v>1.700728571</v>
      </c>
      <c r="M44">
        <v>-0.393103543</v>
      </c>
      <c r="N44">
        <v>1.7458686029999999</v>
      </c>
      <c r="O44">
        <v>-2.138972146</v>
      </c>
      <c r="P44">
        <v>131.16999999999999</v>
      </c>
      <c r="Q44">
        <v>18.829999999999998</v>
      </c>
      <c r="R44">
        <v>0.87446666699999998</v>
      </c>
      <c r="S44">
        <v>87.446666669999999</v>
      </c>
      <c r="T44">
        <v>0.125533333</v>
      </c>
      <c r="U44">
        <v>12.553333329999999</v>
      </c>
      <c r="V44">
        <v>100</v>
      </c>
      <c r="W44">
        <v>53.05556893</v>
      </c>
      <c r="X44">
        <v>1048.86338</v>
      </c>
      <c r="Y44">
        <v>0.95185165900000002</v>
      </c>
      <c r="Z44">
        <v>7.5824614390000002</v>
      </c>
      <c r="AA44">
        <v>7.346126323</v>
      </c>
      <c r="AB44">
        <v>24.079191179999999</v>
      </c>
      <c r="AC44">
        <v>24.619725890000002</v>
      </c>
      <c r="AD44">
        <v>0.50554976100000004</v>
      </c>
      <c r="AE44">
        <v>4.0272153140000002</v>
      </c>
      <c r="AF44">
        <v>0.32465944699999999</v>
      </c>
    </row>
    <row r="45" spans="1:32" x14ac:dyDescent="0.3">
      <c r="A45">
        <v>44</v>
      </c>
      <c r="B45" t="s">
        <v>76</v>
      </c>
      <c r="C45" t="s">
        <v>32</v>
      </c>
      <c r="D45">
        <v>1.2527153600000001</v>
      </c>
      <c r="E45">
        <v>0.25551615100000002</v>
      </c>
      <c r="F45">
        <v>12.156154519999999</v>
      </c>
      <c r="G45">
        <v>6.3691022999999999E-2</v>
      </c>
      <c r="H45">
        <v>1.1154683E-2</v>
      </c>
      <c r="I45">
        <v>1.2630315000000001</v>
      </c>
      <c r="J45">
        <v>-11.900638369999999</v>
      </c>
      <c r="K45">
        <v>-1.2518768170000001</v>
      </c>
      <c r="L45">
        <v>9.7852402000000005E-2</v>
      </c>
      <c r="M45">
        <v>-0.59258164300000005</v>
      </c>
      <c r="N45">
        <v>1.0847962120000001</v>
      </c>
      <c r="O45">
        <v>-1.677377855</v>
      </c>
      <c r="P45">
        <v>134.69</v>
      </c>
      <c r="Q45">
        <v>15.31</v>
      </c>
      <c r="R45">
        <v>0.897933333</v>
      </c>
      <c r="S45">
        <v>89.793333329999996</v>
      </c>
      <c r="T45">
        <v>0.102066667</v>
      </c>
      <c r="U45">
        <v>10.206666670000001</v>
      </c>
      <c r="V45">
        <v>100</v>
      </c>
      <c r="W45">
        <v>34.415470380000002</v>
      </c>
      <c r="X45">
        <v>186.11072569999999</v>
      </c>
      <c r="Y45">
        <v>0.84393931</v>
      </c>
      <c r="Z45">
        <v>8.2685105459999999</v>
      </c>
      <c r="AA45">
        <v>1.4701746410000001</v>
      </c>
      <c r="AB45">
        <v>1.502424253</v>
      </c>
      <c r="AC45">
        <v>19.337012269999999</v>
      </c>
      <c r="AD45">
        <v>0.927904756</v>
      </c>
      <c r="AE45">
        <v>9.0911634879999994</v>
      </c>
      <c r="AF45">
        <v>0.138929577</v>
      </c>
    </row>
    <row r="46" spans="1:32" x14ac:dyDescent="0.3">
      <c r="A46">
        <v>45</v>
      </c>
      <c r="B46" t="s">
        <v>77</v>
      </c>
      <c r="C46" t="s">
        <v>39</v>
      </c>
      <c r="D46">
        <v>39.059301750000003</v>
      </c>
      <c r="E46">
        <v>11.897068750000001</v>
      </c>
      <c r="F46">
        <v>65.345214069999997</v>
      </c>
      <c r="G46">
        <v>0.76669839900000003</v>
      </c>
      <c r="H46">
        <v>0</v>
      </c>
      <c r="I46">
        <v>1.253747728</v>
      </c>
      <c r="J46">
        <v>-53.448145320000002</v>
      </c>
      <c r="K46">
        <v>-1.253747728</v>
      </c>
      <c r="L46">
        <v>1.5917244749999999</v>
      </c>
      <c r="M46">
        <v>1.075439971</v>
      </c>
      <c r="N46">
        <v>1.8152137850000001</v>
      </c>
      <c r="O46">
        <v>-0.73977381399999997</v>
      </c>
      <c r="P46">
        <v>110.94</v>
      </c>
      <c r="Q46">
        <v>39.06</v>
      </c>
      <c r="R46">
        <v>0.73960000000000004</v>
      </c>
      <c r="S46">
        <v>73.959999999999994</v>
      </c>
      <c r="T46">
        <v>0.26040000000000002</v>
      </c>
      <c r="U46">
        <v>26.04</v>
      </c>
      <c r="V46">
        <v>100</v>
      </c>
      <c r="W46">
        <v>1319.860807</v>
      </c>
      <c r="X46">
        <v>2552.3840620000001</v>
      </c>
      <c r="Y46">
        <v>0.65914841300000004</v>
      </c>
      <c r="Z46">
        <v>2.5312919100000002</v>
      </c>
      <c r="AA46">
        <v>25.814965789999999</v>
      </c>
      <c r="AB46">
        <v>0</v>
      </c>
      <c r="AC46">
        <v>48.971386260000003</v>
      </c>
      <c r="AD46">
        <v>1</v>
      </c>
      <c r="AE46">
        <v>3.8402457760000002</v>
      </c>
      <c r="AF46">
        <v>0.32647590799999998</v>
      </c>
    </row>
    <row r="47" spans="1:32" x14ac:dyDescent="0.3">
      <c r="A47">
        <v>46</v>
      </c>
      <c r="B47" t="s">
        <v>78</v>
      </c>
      <c r="C47" t="s">
        <v>39</v>
      </c>
      <c r="D47">
        <v>44.352837880000003</v>
      </c>
      <c r="E47">
        <v>20.80081328</v>
      </c>
      <c r="F47">
        <v>34.233070410000003</v>
      </c>
      <c r="G47">
        <v>0.60921235200000001</v>
      </c>
      <c r="H47">
        <v>0</v>
      </c>
      <c r="I47">
        <v>1.2198462510000001</v>
      </c>
      <c r="J47">
        <v>-13.43225713</v>
      </c>
      <c r="K47">
        <v>-1.2198462510000001</v>
      </c>
      <c r="L47">
        <v>1.6469214130000001</v>
      </c>
      <c r="M47">
        <v>1.3180803160000001</v>
      </c>
      <c r="N47">
        <v>1.534445853</v>
      </c>
      <c r="O47">
        <v>-0.216365537</v>
      </c>
      <c r="P47">
        <v>99.81</v>
      </c>
      <c r="Q47">
        <v>50.19</v>
      </c>
      <c r="R47">
        <v>0.66539999999999999</v>
      </c>
      <c r="S47">
        <v>66.540000000000006</v>
      </c>
      <c r="T47">
        <v>0.33460000000000001</v>
      </c>
      <c r="U47">
        <v>33.46</v>
      </c>
      <c r="V47">
        <v>100</v>
      </c>
      <c r="W47">
        <v>2076.1291729999998</v>
      </c>
      <c r="X47">
        <v>1718.1578039999999</v>
      </c>
      <c r="Y47">
        <v>0.45282758400000001</v>
      </c>
      <c r="Z47">
        <v>1.353340059</v>
      </c>
      <c r="AA47">
        <v>25.295246519999999</v>
      </c>
      <c r="AB47">
        <v>0</v>
      </c>
      <c r="AC47">
        <v>61.22408334</v>
      </c>
      <c r="AD47">
        <v>1</v>
      </c>
      <c r="AE47">
        <v>2.9886431560000002</v>
      </c>
      <c r="AF47">
        <v>0.40816055600000001</v>
      </c>
    </row>
    <row r="48" spans="1:32" x14ac:dyDescent="0.3">
      <c r="A48">
        <v>47</v>
      </c>
      <c r="B48" t="s">
        <v>79</v>
      </c>
      <c r="C48" t="s">
        <v>32</v>
      </c>
      <c r="D48">
        <v>26.584679470000001</v>
      </c>
      <c r="E48">
        <v>0.84831121099999995</v>
      </c>
      <c r="F48">
        <v>26.275164490000002</v>
      </c>
      <c r="G48">
        <v>1.9374802E-2</v>
      </c>
      <c r="H48">
        <v>7.2556290999999995E-2</v>
      </c>
      <c r="I48">
        <v>1.216495165</v>
      </c>
      <c r="J48">
        <v>-25.42685328</v>
      </c>
      <c r="K48">
        <v>-1.143938874</v>
      </c>
      <c r="L48">
        <v>1.4246314280000001</v>
      </c>
      <c r="M48">
        <v>-7.1444793000000006E-2</v>
      </c>
      <c r="N48">
        <v>1.4195454439999999</v>
      </c>
      <c r="O48">
        <v>-1.4909902370000001</v>
      </c>
      <c r="P48">
        <v>123.48</v>
      </c>
      <c r="Q48">
        <v>26.52</v>
      </c>
      <c r="R48">
        <v>0.82320000000000004</v>
      </c>
      <c r="S48">
        <v>82.32</v>
      </c>
      <c r="T48">
        <v>0.17680000000000001</v>
      </c>
      <c r="U48">
        <v>17.68</v>
      </c>
      <c r="V48">
        <v>100</v>
      </c>
      <c r="W48">
        <v>104.7494683</v>
      </c>
      <c r="X48">
        <v>696.81736230000001</v>
      </c>
      <c r="Y48">
        <v>0.86931910800000001</v>
      </c>
      <c r="Z48">
        <v>4.9169632810000001</v>
      </c>
      <c r="AA48">
        <v>5.3437788709999996</v>
      </c>
      <c r="AB48">
        <v>8.9592508130000006</v>
      </c>
      <c r="AC48">
        <v>32.261451780000002</v>
      </c>
      <c r="AD48">
        <v>0.78265167099999999</v>
      </c>
      <c r="AE48">
        <v>4.426762847</v>
      </c>
      <c r="AF48">
        <v>0.27480468400000002</v>
      </c>
    </row>
    <row r="49" spans="1:32" x14ac:dyDescent="0.3">
      <c r="A49">
        <v>48</v>
      </c>
      <c r="B49" t="s">
        <v>80</v>
      </c>
      <c r="C49" t="s">
        <v>32</v>
      </c>
      <c r="D49">
        <v>56.774381150000004</v>
      </c>
      <c r="E49">
        <v>12.489135299999999</v>
      </c>
      <c r="F49">
        <v>67.721833739999994</v>
      </c>
      <c r="G49">
        <v>0.100428848</v>
      </c>
      <c r="H49">
        <v>1.2165132E-2</v>
      </c>
      <c r="I49">
        <v>1.215168499</v>
      </c>
      <c r="J49">
        <v>-55.23269844</v>
      </c>
      <c r="K49">
        <v>-1.203003367</v>
      </c>
      <c r="L49">
        <v>1.754152409</v>
      </c>
      <c r="M49">
        <v>1.0965323709999999</v>
      </c>
      <c r="N49">
        <v>1.830728709</v>
      </c>
      <c r="O49">
        <v>-0.73419633799999995</v>
      </c>
      <c r="P49">
        <v>141.25</v>
      </c>
      <c r="Q49">
        <v>8.75</v>
      </c>
      <c r="R49">
        <v>0.94166666700000001</v>
      </c>
      <c r="S49">
        <v>94.166666669999998</v>
      </c>
      <c r="T49">
        <v>5.8333333000000001E-2</v>
      </c>
      <c r="U49">
        <v>5.8333333329999997</v>
      </c>
      <c r="V49">
        <v>100</v>
      </c>
      <c r="W49">
        <v>1764.090361</v>
      </c>
      <c r="X49">
        <v>592.56604519999996</v>
      </c>
      <c r="Y49">
        <v>0.25144354699999999</v>
      </c>
      <c r="Z49">
        <v>4.3104608009999996</v>
      </c>
      <c r="AA49">
        <v>15.711042709999999</v>
      </c>
      <c r="AB49">
        <v>1.7183248950000001</v>
      </c>
      <c r="AC49">
        <v>10.63272437</v>
      </c>
      <c r="AD49">
        <v>0.86087620099999995</v>
      </c>
      <c r="AE49">
        <v>14.757877819999999</v>
      </c>
      <c r="AF49">
        <v>8.2340328000000004E-2</v>
      </c>
    </row>
    <row r="50" spans="1:32" x14ac:dyDescent="0.3">
      <c r="A50">
        <v>49</v>
      </c>
      <c r="B50" t="s">
        <v>81</v>
      </c>
      <c r="C50" t="s">
        <v>39</v>
      </c>
      <c r="D50">
        <v>2.8505341049999999</v>
      </c>
      <c r="E50">
        <v>1.190409504</v>
      </c>
      <c r="F50">
        <v>22.13019422</v>
      </c>
      <c r="G50">
        <v>0.109320508</v>
      </c>
      <c r="H50">
        <v>5.9788213999999999E-2</v>
      </c>
      <c r="I50">
        <v>1.202218722</v>
      </c>
      <c r="J50">
        <v>-20.939784719999999</v>
      </c>
      <c r="K50">
        <v>-1.1424305079999999</v>
      </c>
      <c r="L50">
        <v>0.45492624100000001</v>
      </c>
      <c r="M50">
        <v>7.5696386000000004E-2</v>
      </c>
      <c r="N50">
        <v>1.3449852250000001</v>
      </c>
      <c r="O50">
        <v>-1.2692888389999999</v>
      </c>
      <c r="P50">
        <v>114.73</v>
      </c>
      <c r="Q50">
        <v>35.270000000000003</v>
      </c>
      <c r="R50">
        <v>0.76486666699999994</v>
      </c>
      <c r="S50">
        <v>76.486666670000005</v>
      </c>
      <c r="T50">
        <v>0.235133333</v>
      </c>
      <c r="U50">
        <v>23.513333329999998</v>
      </c>
      <c r="V50">
        <v>100</v>
      </c>
      <c r="W50">
        <v>136.57568240000001</v>
      </c>
      <c r="X50">
        <v>780.53195010000002</v>
      </c>
      <c r="Y50">
        <v>0.85107998500000004</v>
      </c>
      <c r="Z50">
        <v>3.6195633049999998</v>
      </c>
      <c r="AA50">
        <v>6.1140508840000001</v>
      </c>
      <c r="AB50">
        <v>6.8595017919999997</v>
      </c>
      <c r="AC50">
        <v>42.402254319999997</v>
      </c>
      <c r="AD50">
        <v>0.86075401399999996</v>
      </c>
      <c r="AE50">
        <v>3.6607060480000002</v>
      </c>
      <c r="AF50">
        <v>0.328411707</v>
      </c>
    </row>
    <row r="51" spans="1:32" x14ac:dyDescent="0.3">
      <c r="A51">
        <v>50</v>
      </c>
      <c r="B51" t="s">
        <v>82</v>
      </c>
      <c r="C51" t="s">
        <v>32</v>
      </c>
      <c r="D51">
        <v>2.0332027739999998</v>
      </c>
      <c r="E51">
        <v>11.2237353</v>
      </c>
      <c r="F51">
        <v>59.172948730000002</v>
      </c>
      <c r="G51">
        <v>7.5651199999999998E-4</v>
      </c>
      <c r="H51">
        <v>5.49516E-4</v>
      </c>
      <c r="I51">
        <v>1.016128519</v>
      </c>
      <c r="J51">
        <v>-47.94921343</v>
      </c>
      <c r="K51">
        <v>-1.015579003</v>
      </c>
      <c r="L51">
        <v>0.30818069399999998</v>
      </c>
      <c r="M51">
        <v>1.0501374160000001</v>
      </c>
      <c r="N51">
        <v>1.7721232119999999</v>
      </c>
      <c r="O51">
        <v>-0.72198579600000001</v>
      </c>
      <c r="P51">
        <v>134.59</v>
      </c>
      <c r="Q51">
        <v>15.41</v>
      </c>
      <c r="R51">
        <v>0.89726666700000002</v>
      </c>
      <c r="S51">
        <v>89.72666667</v>
      </c>
      <c r="T51">
        <v>0.102733333</v>
      </c>
      <c r="U51">
        <v>10.27333333</v>
      </c>
      <c r="V51">
        <v>100</v>
      </c>
      <c r="W51">
        <v>1510.6025340000001</v>
      </c>
      <c r="X51">
        <v>911.85513990000004</v>
      </c>
      <c r="Y51">
        <v>0.376417367</v>
      </c>
      <c r="Z51">
        <v>3.6640236920000002</v>
      </c>
      <c r="AA51">
        <v>16.14971783</v>
      </c>
      <c r="AB51">
        <v>7.3959358000000003E-2</v>
      </c>
      <c r="AC51">
        <v>15.658540479999999</v>
      </c>
      <c r="AD51">
        <v>0.99529894399999996</v>
      </c>
      <c r="AE51">
        <v>9.6881792420000004</v>
      </c>
      <c r="AF51">
        <v>0.104883332</v>
      </c>
    </row>
    <row r="52" spans="1:32" x14ac:dyDescent="0.3">
      <c r="A52">
        <v>51</v>
      </c>
      <c r="B52" t="s">
        <v>83</v>
      </c>
      <c r="C52" t="s">
        <v>39</v>
      </c>
      <c r="D52">
        <v>4.5661839979999996</v>
      </c>
      <c r="E52">
        <v>0.37630039500000001</v>
      </c>
      <c r="F52">
        <v>26.796677460000002</v>
      </c>
      <c r="G52">
        <v>1.21984E-3</v>
      </c>
      <c r="H52">
        <v>0</v>
      </c>
      <c r="I52">
        <v>1.010657868</v>
      </c>
      <c r="J52">
        <v>-26.420377070000001</v>
      </c>
      <c r="K52">
        <v>-1.010657868</v>
      </c>
      <c r="L52">
        <v>0.65955340799999995</v>
      </c>
      <c r="M52">
        <v>-0.42446532599999998</v>
      </c>
      <c r="N52">
        <v>1.4280809489999999</v>
      </c>
      <c r="O52">
        <v>-1.8525462749999999</v>
      </c>
      <c r="P52">
        <v>101.95</v>
      </c>
      <c r="Q52">
        <v>48.05</v>
      </c>
      <c r="R52">
        <v>0.679666667</v>
      </c>
      <c r="S52">
        <v>67.966666669999995</v>
      </c>
      <c r="T52">
        <v>0.320333333</v>
      </c>
      <c r="U52">
        <v>32.033333329999998</v>
      </c>
      <c r="V52">
        <v>100</v>
      </c>
      <c r="W52">
        <v>38.36382527</v>
      </c>
      <c r="X52">
        <v>1287.5803519999999</v>
      </c>
      <c r="Y52">
        <v>0.97106678700000004</v>
      </c>
      <c r="Z52">
        <v>3.0314259739999998</v>
      </c>
      <c r="AA52">
        <v>8.8396278479999992</v>
      </c>
      <c r="AB52">
        <v>0</v>
      </c>
      <c r="AC52">
        <v>48.562110560000001</v>
      </c>
      <c r="AD52">
        <v>1</v>
      </c>
      <c r="AE52">
        <v>3.1217481820000001</v>
      </c>
      <c r="AF52">
        <v>0.32374740400000002</v>
      </c>
    </row>
    <row r="53" spans="1:32" x14ac:dyDescent="0.3">
      <c r="A53">
        <v>52</v>
      </c>
      <c r="B53" t="s">
        <v>84</v>
      </c>
      <c r="C53" t="s">
        <v>32</v>
      </c>
      <c r="D53">
        <v>4.8224919870000003</v>
      </c>
      <c r="E53">
        <v>0.64577404000000005</v>
      </c>
      <c r="F53">
        <v>7.8832398809999997</v>
      </c>
      <c r="G53">
        <v>3.2065840000000002E-3</v>
      </c>
      <c r="H53">
        <v>3.9578260000000002E-3</v>
      </c>
      <c r="I53">
        <v>1.0106264629999999</v>
      </c>
      <c r="J53">
        <v>-7.2374658409999997</v>
      </c>
      <c r="K53">
        <v>-1.006668637</v>
      </c>
      <c r="L53">
        <v>0.68327151500000005</v>
      </c>
      <c r="M53">
        <v>-0.18991941800000001</v>
      </c>
      <c r="N53">
        <v>0.89670474200000005</v>
      </c>
      <c r="O53">
        <v>-1.08662416</v>
      </c>
      <c r="P53">
        <v>131.31</v>
      </c>
      <c r="Q53">
        <v>18.690000000000001</v>
      </c>
      <c r="R53">
        <v>0.87539999999999996</v>
      </c>
      <c r="S53">
        <v>87.54</v>
      </c>
      <c r="T53">
        <v>0.1246</v>
      </c>
      <c r="U53">
        <v>12.46</v>
      </c>
      <c r="V53">
        <v>100</v>
      </c>
      <c r="W53">
        <v>84.796589190000006</v>
      </c>
      <c r="X53">
        <v>147.3377534</v>
      </c>
      <c r="Y53">
        <v>0.634708987</v>
      </c>
      <c r="Z53">
        <v>5.0939726070000004</v>
      </c>
      <c r="AA53">
        <v>1.5475622840000001</v>
      </c>
      <c r="AB53">
        <v>0.51970213200000004</v>
      </c>
      <c r="AC53">
        <v>18.88860859</v>
      </c>
      <c r="AD53">
        <v>0.97322270099999997</v>
      </c>
      <c r="AE53">
        <v>7.8107760949999996</v>
      </c>
      <c r="AF53">
        <v>0.129388738</v>
      </c>
    </row>
    <row r="54" spans="1:32" x14ac:dyDescent="0.3">
      <c r="A54">
        <v>53</v>
      </c>
      <c r="B54" t="s">
        <v>85</v>
      </c>
      <c r="C54" t="s">
        <v>32</v>
      </c>
      <c r="D54">
        <v>1.936071584</v>
      </c>
      <c r="E54">
        <v>2.2154548460000001</v>
      </c>
      <c r="F54">
        <v>7.5004987769999998</v>
      </c>
      <c r="G54">
        <v>1.1913200000000001E-3</v>
      </c>
      <c r="H54">
        <v>9.0298470000000006E-3</v>
      </c>
      <c r="I54">
        <v>1.0002165160000001</v>
      </c>
      <c r="J54">
        <v>-5.2850439309999997</v>
      </c>
      <c r="K54">
        <v>-0.99118666899999996</v>
      </c>
      <c r="L54">
        <v>0.28692141100000002</v>
      </c>
      <c r="M54">
        <v>0.34546290299999999</v>
      </c>
      <c r="N54">
        <v>0.87509014500000004</v>
      </c>
      <c r="O54">
        <v>-0.529627242</v>
      </c>
      <c r="P54">
        <v>133.47999999999999</v>
      </c>
      <c r="Q54">
        <v>16.52</v>
      </c>
      <c r="R54">
        <v>0.88986666699999994</v>
      </c>
      <c r="S54">
        <v>88.986666670000005</v>
      </c>
      <c r="T54">
        <v>0.110133333</v>
      </c>
      <c r="U54">
        <v>11.01333333</v>
      </c>
      <c r="V54">
        <v>100</v>
      </c>
      <c r="W54">
        <v>295.7189128</v>
      </c>
      <c r="X54">
        <v>123.9082398</v>
      </c>
      <c r="Y54">
        <v>0.29528175000000001</v>
      </c>
      <c r="Z54">
        <v>2.6811296869999999</v>
      </c>
      <c r="AA54">
        <v>2.7975143509999998</v>
      </c>
      <c r="AB54">
        <v>1.2053039780000001</v>
      </c>
      <c r="AC54">
        <v>16.52357684</v>
      </c>
      <c r="AD54">
        <v>0.93201466099999997</v>
      </c>
      <c r="AE54">
        <v>8.4626028770000001</v>
      </c>
      <c r="AF54">
        <v>0.118192539</v>
      </c>
    </row>
    <row r="55" spans="1:32" x14ac:dyDescent="0.3">
      <c r="A55">
        <v>54</v>
      </c>
      <c r="B55" t="s">
        <v>86</v>
      </c>
      <c r="C55" t="s">
        <v>32</v>
      </c>
      <c r="D55">
        <v>31.706545510000002</v>
      </c>
      <c r="E55">
        <v>7.8400005159999999</v>
      </c>
      <c r="F55">
        <v>41.902209470000003</v>
      </c>
      <c r="G55">
        <v>2.1916499999999998E-3</v>
      </c>
      <c r="H55">
        <v>2.3511152E-2</v>
      </c>
      <c r="I55">
        <v>0.989855555</v>
      </c>
      <c r="J55">
        <v>-34.062208949999999</v>
      </c>
      <c r="K55">
        <v>-0.96634440300000002</v>
      </c>
      <c r="L55">
        <v>1.501148927</v>
      </c>
      <c r="M55">
        <v>0.89431609099999998</v>
      </c>
      <c r="N55">
        <v>1.6222369240000001</v>
      </c>
      <c r="O55">
        <v>-0.72792083299999999</v>
      </c>
      <c r="P55">
        <v>132.15</v>
      </c>
      <c r="Q55">
        <v>17.850000000000001</v>
      </c>
      <c r="R55">
        <v>0.88100000000000001</v>
      </c>
      <c r="S55">
        <v>88.1</v>
      </c>
      <c r="T55">
        <v>0.11899999999999999</v>
      </c>
      <c r="U55">
        <v>11.9</v>
      </c>
      <c r="V55">
        <v>100</v>
      </c>
      <c r="W55">
        <v>1036.0560680000001</v>
      </c>
      <c r="X55">
        <v>747.95443899999998</v>
      </c>
      <c r="Y55">
        <v>0.419254503</v>
      </c>
      <c r="Z55">
        <v>3.5231470859999998</v>
      </c>
      <c r="AA55">
        <v>11.893403380000001</v>
      </c>
      <c r="AB55">
        <v>3.1069987370000001</v>
      </c>
      <c r="AC55">
        <v>17.668921659999999</v>
      </c>
      <c r="AD55">
        <v>0.85045193299999999</v>
      </c>
      <c r="AE55">
        <v>7.1466548980000004</v>
      </c>
      <c r="AF55">
        <v>0.138506136</v>
      </c>
    </row>
    <row r="56" spans="1:32" x14ac:dyDescent="0.3">
      <c r="A56">
        <v>55</v>
      </c>
      <c r="B56" t="s">
        <v>87</v>
      </c>
      <c r="C56" t="s">
        <v>32</v>
      </c>
      <c r="D56">
        <v>60.023948240000003</v>
      </c>
      <c r="E56">
        <v>10.2591486</v>
      </c>
      <c r="F56">
        <v>62.095874019999997</v>
      </c>
      <c r="G56">
        <v>9.8465100000000002E-4</v>
      </c>
      <c r="H56">
        <v>4.8246999999999998E-4</v>
      </c>
      <c r="I56">
        <v>0.97322382100000004</v>
      </c>
      <c r="J56">
        <v>-51.83672542</v>
      </c>
      <c r="K56">
        <v>-0.97274135100000003</v>
      </c>
      <c r="L56">
        <v>1.7783245590000001</v>
      </c>
      <c r="M56">
        <v>1.0111113199999999</v>
      </c>
      <c r="N56">
        <v>1.793062744</v>
      </c>
      <c r="O56">
        <v>-0.78195142399999995</v>
      </c>
      <c r="P56">
        <v>137.25</v>
      </c>
      <c r="Q56">
        <v>12.75</v>
      </c>
      <c r="R56">
        <v>0.91500000000000004</v>
      </c>
      <c r="S56">
        <v>91.5</v>
      </c>
      <c r="T56">
        <v>8.5000000000000006E-2</v>
      </c>
      <c r="U56">
        <v>8.5</v>
      </c>
      <c r="V56">
        <v>100</v>
      </c>
      <c r="W56">
        <v>1408.068145</v>
      </c>
      <c r="X56">
        <v>791.72239379999996</v>
      </c>
      <c r="Y56">
        <v>0.35990808200000002</v>
      </c>
      <c r="Z56">
        <v>4.2342127300000003</v>
      </c>
      <c r="AA56">
        <v>14.66527026</v>
      </c>
      <c r="AB56">
        <v>6.6219007999999996E-2</v>
      </c>
      <c r="AC56">
        <v>12.40860372</v>
      </c>
      <c r="AD56">
        <v>0.99469178800000002</v>
      </c>
      <c r="AE56">
        <v>11.702256330000001</v>
      </c>
      <c r="AF56">
        <v>8.3165484999999997E-2</v>
      </c>
    </row>
    <row r="57" spans="1:32" x14ac:dyDescent="0.3">
      <c r="A57">
        <v>56</v>
      </c>
      <c r="B57" t="s">
        <v>88</v>
      </c>
      <c r="C57" t="s">
        <v>32</v>
      </c>
      <c r="D57">
        <v>7.4787179789999998</v>
      </c>
      <c r="E57">
        <v>5.1684655560000001</v>
      </c>
      <c r="F57">
        <v>18.198461529999999</v>
      </c>
      <c r="G57">
        <v>0.108489588</v>
      </c>
      <c r="H57">
        <v>9.8746510999999995E-2</v>
      </c>
      <c r="I57">
        <v>0.96516159999999995</v>
      </c>
      <c r="J57">
        <v>-13.02999597</v>
      </c>
      <c r="K57">
        <v>-0.86641508899999997</v>
      </c>
      <c r="L57">
        <v>0.87382715600000005</v>
      </c>
      <c r="M57">
        <v>0.71336162599999997</v>
      </c>
      <c r="N57">
        <v>1.260034675</v>
      </c>
      <c r="O57">
        <v>-0.54667304900000002</v>
      </c>
      <c r="P57">
        <v>132.69</v>
      </c>
      <c r="Q57">
        <v>17.309999999999999</v>
      </c>
      <c r="R57">
        <v>0.88460000000000005</v>
      </c>
      <c r="S57">
        <v>88.46</v>
      </c>
      <c r="T57">
        <v>0.1154</v>
      </c>
      <c r="U57">
        <v>11.54</v>
      </c>
      <c r="V57">
        <v>100</v>
      </c>
      <c r="W57">
        <v>685.80369459999997</v>
      </c>
      <c r="X57">
        <v>315.01536909999999</v>
      </c>
      <c r="Y57">
        <v>0.31475756300000002</v>
      </c>
      <c r="Z57">
        <v>2.727535204</v>
      </c>
      <c r="AA57">
        <v>6.6721270910000001</v>
      </c>
      <c r="AB57">
        <v>13.102674540000001</v>
      </c>
      <c r="AC57">
        <v>16.7069473</v>
      </c>
      <c r="AD57">
        <v>0.56045485500000003</v>
      </c>
      <c r="AE57">
        <v>4.8566278619999999</v>
      </c>
      <c r="AF57">
        <v>0.19873081200000001</v>
      </c>
    </row>
    <row r="58" spans="1:32" x14ac:dyDescent="0.3">
      <c r="A58">
        <v>57</v>
      </c>
      <c r="B58" t="s">
        <v>89</v>
      </c>
      <c r="C58" t="s">
        <v>32</v>
      </c>
      <c r="D58">
        <v>24.432451929999999</v>
      </c>
      <c r="E58">
        <v>1.9009591299999999</v>
      </c>
      <c r="F58">
        <v>48.653423439999997</v>
      </c>
      <c r="G58">
        <v>0.24760077999999999</v>
      </c>
      <c r="H58">
        <v>0</v>
      </c>
      <c r="I58">
        <v>0.92860455799999997</v>
      </c>
      <c r="J58">
        <v>-46.752464310000001</v>
      </c>
      <c r="K58">
        <v>-0.92860455799999997</v>
      </c>
      <c r="L58">
        <v>1.3879670529999999</v>
      </c>
      <c r="M58">
        <v>0.27897277999999998</v>
      </c>
      <c r="N58">
        <v>1.687113404</v>
      </c>
      <c r="O58">
        <v>-1.4081406240000001</v>
      </c>
      <c r="P58">
        <v>128.03</v>
      </c>
      <c r="Q58">
        <v>21.97</v>
      </c>
      <c r="R58">
        <v>0.85353333300000001</v>
      </c>
      <c r="S58">
        <v>85.353333329999998</v>
      </c>
      <c r="T58">
        <v>0.14646666699999999</v>
      </c>
      <c r="U58">
        <v>14.64666667</v>
      </c>
      <c r="V58">
        <v>100</v>
      </c>
      <c r="W58">
        <v>243.3797974</v>
      </c>
      <c r="X58">
        <v>1068.9157130000001</v>
      </c>
      <c r="Y58">
        <v>0.81453887800000002</v>
      </c>
      <c r="Z58">
        <v>5.5612577029999999</v>
      </c>
      <c r="AA58">
        <v>8.7486367359999999</v>
      </c>
      <c r="AB58">
        <v>0</v>
      </c>
      <c r="AC58">
        <v>20.40144214</v>
      </c>
      <c r="AD58">
        <v>1</v>
      </c>
      <c r="AE58">
        <v>6.8274920190000001</v>
      </c>
      <c r="AF58">
        <v>0.136009614</v>
      </c>
    </row>
    <row r="59" spans="1:32" x14ac:dyDescent="0.3">
      <c r="A59">
        <v>58</v>
      </c>
      <c r="B59" t="s">
        <v>90</v>
      </c>
      <c r="C59" t="s">
        <v>32</v>
      </c>
      <c r="D59">
        <v>49.641771339999998</v>
      </c>
      <c r="E59">
        <v>22.010752629999999</v>
      </c>
      <c r="F59">
        <v>67.721833739999994</v>
      </c>
      <c r="G59">
        <v>0.43456205999999997</v>
      </c>
      <c r="H59">
        <v>0</v>
      </c>
      <c r="I59">
        <v>0.88526816399999997</v>
      </c>
      <c r="J59">
        <v>-45.711081110000002</v>
      </c>
      <c r="K59">
        <v>-0.88526816399999997</v>
      </c>
      <c r="L59">
        <v>1.69584727</v>
      </c>
      <c r="M59">
        <v>1.3426348930000001</v>
      </c>
      <c r="N59">
        <v>1.830728709</v>
      </c>
      <c r="O59">
        <v>-0.48809381600000001</v>
      </c>
      <c r="P59">
        <v>132.19</v>
      </c>
      <c r="Q59">
        <v>17.809999999999999</v>
      </c>
      <c r="R59">
        <v>0.881266667</v>
      </c>
      <c r="S59">
        <v>88.126666670000006</v>
      </c>
      <c r="T59">
        <v>0.118733333</v>
      </c>
      <c r="U59">
        <v>11.873333329999999</v>
      </c>
      <c r="V59">
        <v>100</v>
      </c>
      <c r="W59">
        <v>2909.6013899999998</v>
      </c>
      <c r="X59">
        <v>1206.125859</v>
      </c>
      <c r="Y59">
        <v>0.29305291300000003</v>
      </c>
      <c r="Z59">
        <v>2.468160412</v>
      </c>
      <c r="AA59">
        <v>27.438181660000001</v>
      </c>
      <c r="AB59">
        <v>0</v>
      </c>
      <c r="AC59">
        <v>15.766626</v>
      </c>
      <c r="AD59">
        <v>1</v>
      </c>
      <c r="AE59">
        <v>8.4222347230000008</v>
      </c>
      <c r="AF59">
        <v>0.10511084</v>
      </c>
    </row>
    <row r="60" spans="1:32" x14ac:dyDescent="0.3">
      <c r="A60">
        <v>59</v>
      </c>
      <c r="B60" t="s">
        <v>91</v>
      </c>
      <c r="C60" t="s">
        <v>39</v>
      </c>
      <c r="D60">
        <v>58.931971760000003</v>
      </c>
      <c r="E60">
        <v>1.22441223</v>
      </c>
      <c r="F60">
        <v>15.40460656</v>
      </c>
      <c r="G60">
        <v>0.66159462199999997</v>
      </c>
      <c r="H60">
        <v>5.0098099999999995E-4</v>
      </c>
      <c r="I60">
        <v>0.86865842900000001</v>
      </c>
      <c r="J60">
        <v>-14.180194330000001</v>
      </c>
      <c r="K60">
        <v>-0.86815744800000005</v>
      </c>
      <c r="L60">
        <v>1.7703509719999999</v>
      </c>
      <c r="M60">
        <v>8.7927659000000005E-2</v>
      </c>
      <c r="N60">
        <v>1.187650611</v>
      </c>
      <c r="O60">
        <v>-1.099722952</v>
      </c>
      <c r="P60">
        <v>117.45</v>
      </c>
      <c r="Q60">
        <v>32.549999999999997</v>
      </c>
      <c r="R60">
        <v>0.78300000000000003</v>
      </c>
      <c r="S60">
        <v>78.3</v>
      </c>
      <c r="T60">
        <v>0.217</v>
      </c>
      <c r="U60">
        <v>21.7</v>
      </c>
      <c r="V60">
        <v>100</v>
      </c>
      <c r="W60">
        <v>143.80721639999999</v>
      </c>
      <c r="X60">
        <v>501.41994349999999</v>
      </c>
      <c r="Y60">
        <v>0.77712157000000004</v>
      </c>
      <c r="Z60">
        <v>3.5812053920000002</v>
      </c>
      <c r="AA60">
        <v>4.3015144000000003</v>
      </c>
      <c r="AB60">
        <v>5.8840218E-2</v>
      </c>
      <c r="AC60">
        <v>28.274831859999999</v>
      </c>
      <c r="AD60">
        <v>0.99792331099999998</v>
      </c>
      <c r="AE60">
        <v>4.5987249370000001</v>
      </c>
      <c r="AF60">
        <v>0.18889114700000001</v>
      </c>
    </row>
    <row r="61" spans="1:32" x14ac:dyDescent="0.3">
      <c r="A61">
        <v>60</v>
      </c>
      <c r="B61" t="s">
        <v>92</v>
      </c>
      <c r="C61" t="s">
        <v>32</v>
      </c>
      <c r="D61">
        <v>38.859581429999999</v>
      </c>
      <c r="E61">
        <v>9.2154656429999999</v>
      </c>
      <c r="F61">
        <v>67.721833739999994</v>
      </c>
      <c r="G61">
        <v>0.43290251400000002</v>
      </c>
      <c r="H61">
        <v>2.2220090000000001E-3</v>
      </c>
      <c r="I61">
        <v>0.86153221499999999</v>
      </c>
      <c r="J61">
        <v>-58.506368100000003</v>
      </c>
      <c r="K61">
        <v>-0.85931020599999997</v>
      </c>
      <c r="L61">
        <v>1.5894981180000001</v>
      </c>
      <c r="M61">
        <v>0.96451728400000003</v>
      </c>
      <c r="N61">
        <v>1.830728709</v>
      </c>
      <c r="O61">
        <v>-0.86621142500000003</v>
      </c>
      <c r="P61">
        <v>137.25</v>
      </c>
      <c r="Q61">
        <v>12.75</v>
      </c>
      <c r="R61">
        <v>0.91500000000000004</v>
      </c>
      <c r="S61">
        <v>91.5</v>
      </c>
      <c r="T61">
        <v>8.5000000000000006E-2</v>
      </c>
      <c r="U61">
        <v>8.5</v>
      </c>
      <c r="V61">
        <v>100</v>
      </c>
      <c r="W61">
        <v>1264.82266</v>
      </c>
      <c r="X61">
        <v>863.45338019999997</v>
      </c>
      <c r="Y61">
        <v>0.40570553999999998</v>
      </c>
      <c r="Z61">
        <v>4.7730063539999996</v>
      </c>
      <c r="AA61">
        <v>14.188506930000001</v>
      </c>
      <c r="AB61">
        <v>0.30497073499999999</v>
      </c>
      <c r="AC61">
        <v>10.98453574</v>
      </c>
      <c r="AD61">
        <v>0.972986354</v>
      </c>
      <c r="AE61">
        <v>11.446898279999999</v>
      </c>
      <c r="AF61">
        <v>7.5263377000000006E-2</v>
      </c>
    </row>
    <row r="62" spans="1:32" x14ac:dyDescent="0.3">
      <c r="A62">
        <v>61</v>
      </c>
      <c r="B62" t="s">
        <v>93</v>
      </c>
      <c r="C62" t="s">
        <v>32</v>
      </c>
      <c r="D62">
        <v>41.560223039999997</v>
      </c>
      <c r="E62">
        <v>19.30028342</v>
      </c>
      <c r="F62">
        <v>48.050567729999997</v>
      </c>
      <c r="G62">
        <v>9.9937341999999998E-2</v>
      </c>
      <c r="H62">
        <v>6.6419846000000005E-2</v>
      </c>
      <c r="I62">
        <v>0.85912165699999998</v>
      </c>
      <c r="J62">
        <v>-28.750284310000001</v>
      </c>
      <c r="K62">
        <v>-0.79270181100000003</v>
      </c>
      <c r="L62">
        <v>1.61867787</v>
      </c>
      <c r="M62">
        <v>1.285563687</v>
      </c>
      <c r="N62">
        <v>1.6816985229999999</v>
      </c>
      <c r="O62">
        <v>-0.39613483599999999</v>
      </c>
      <c r="P62">
        <v>130.26</v>
      </c>
      <c r="Q62">
        <v>19.739999999999998</v>
      </c>
      <c r="R62">
        <v>0.86839999999999995</v>
      </c>
      <c r="S62">
        <v>86.84</v>
      </c>
      <c r="T62">
        <v>0.13159999999999999</v>
      </c>
      <c r="U62">
        <v>13.16</v>
      </c>
      <c r="V62">
        <v>100</v>
      </c>
      <c r="W62">
        <v>2514.0549179999998</v>
      </c>
      <c r="X62">
        <v>948.51820699999996</v>
      </c>
      <c r="Y62">
        <v>0.273934491</v>
      </c>
      <c r="Z62">
        <v>2.081569081</v>
      </c>
      <c r="AA62">
        <v>23.083820840000001</v>
      </c>
      <c r="AB62">
        <v>8.6518491399999995</v>
      </c>
      <c r="AC62">
        <v>16.959061510000002</v>
      </c>
      <c r="AD62">
        <v>0.66218111999999996</v>
      </c>
      <c r="AE62">
        <v>5.0317714320000002</v>
      </c>
      <c r="AF62">
        <v>0.17073940400000001</v>
      </c>
    </row>
    <row r="63" spans="1:32" x14ac:dyDescent="0.3">
      <c r="A63">
        <v>62</v>
      </c>
      <c r="B63" t="s">
        <v>94</v>
      </c>
      <c r="C63" t="s">
        <v>32</v>
      </c>
      <c r="D63">
        <v>9.2543757469999992</v>
      </c>
      <c r="E63">
        <v>2.1651666669999998</v>
      </c>
      <c r="F63">
        <v>28.16513132</v>
      </c>
      <c r="G63">
        <v>0.151121214</v>
      </c>
      <c r="H63">
        <v>0.66661518099999995</v>
      </c>
      <c r="I63">
        <v>0.84651931700000005</v>
      </c>
      <c r="J63">
        <v>-25.999964649999999</v>
      </c>
      <c r="K63">
        <v>-0.17990413599999999</v>
      </c>
      <c r="L63">
        <v>0.96634712899999997</v>
      </c>
      <c r="M63">
        <v>0.33549133199999998</v>
      </c>
      <c r="N63">
        <v>1.4497117799999999</v>
      </c>
      <c r="O63">
        <v>-1.114220448</v>
      </c>
      <c r="P63">
        <v>137.25</v>
      </c>
      <c r="Q63">
        <v>12.75</v>
      </c>
      <c r="R63">
        <v>0.91500000000000004</v>
      </c>
      <c r="S63">
        <v>91.5</v>
      </c>
      <c r="T63">
        <v>8.5000000000000006E-2</v>
      </c>
      <c r="U63">
        <v>8.5</v>
      </c>
      <c r="V63">
        <v>100</v>
      </c>
      <c r="W63">
        <v>297.16912500000001</v>
      </c>
      <c r="X63">
        <v>359.10542429999998</v>
      </c>
      <c r="Y63">
        <v>0.547187796</v>
      </c>
      <c r="Z63">
        <v>6.4375034839999996</v>
      </c>
      <c r="AA63">
        <v>4.3751636630000004</v>
      </c>
      <c r="AB63">
        <v>91.492933590000007</v>
      </c>
      <c r="AC63">
        <v>10.79312129</v>
      </c>
      <c r="AD63">
        <v>0.10551899100000001</v>
      </c>
      <c r="AE63">
        <v>1.2413998930000001</v>
      </c>
      <c r="AF63">
        <v>0.681907033</v>
      </c>
    </row>
    <row r="64" spans="1:32" x14ac:dyDescent="0.3">
      <c r="A64">
        <v>63</v>
      </c>
      <c r="B64" t="s">
        <v>95</v>
      </c>
      <c r="C64" t="s">
        <v>32</v>
      </c>
      <c r="D64">
        <v>30.401627680000001</v>
      </c>
      <c r="E64">
        <v>18.238321280000001</v>
      </c>
      <c r="F64">
        <v>59.172948730000002</v>
      </c>
      <c r="G64">
        <v>1.1142953000000001E-2</v>
      </c>
      <c r="H64">
        <v>2.7493835000000001E-2</v>
      </c>
      <c r="I64">
        <v>0.76199789699999998</v>
      </c>
      <c r="J64">
        <v>-40.934627450000001</v>
      </c>
      <c r="K64">
        <v>-0.73450406199999996</v>
      </c>
      <c r="L64">
        <v>1.4828968360000001</v>
      </c>
      <c r="M64">
        <v>1.2609848619999999</v>
      </c>
      <c r="N64">
        <v>1.7721232119999999</v>
      </c>
      <c r="O64">
        <v>-0.51113834999999996</v>
      </c>
      <c r="P64">
        <v>126.81</v>
      </c>
      <c r="Q64">
        <v>23.19</v>
      </c>
      <c r="R64">
        <v>0.84540000000000004</v>
      </c>
      <c r="S64">
        <v>84.54</v>
      </c>
      <c r="T64">
        <v>0.15459999999999999</v>
      </c>
      <c r="U64">
        <v>15.46</v>
      </c>
      <c r="V64">
        <v>100</v>
      </c>
      <c r="W64">
        <v>2312.8015220000002</v>
      </c>
      <c r="X64">
        <v>1372.220681</v>
      </c>
      <c r="Y64">
        <v>0.37237786</v>
      </c>
      <c r="Z64">
        <v>2.4086536860000001</v>
      </c>
      <c r="AA64">
        <v>24.56681468</v>
      </c>
      <c r="AB64">
        <v>3.486493216</v>
      </c>
      <c r="AC64">
        <v>17.670731230000001</v>
      </c>
      <c r="AD64">
        <v>0.83521027400000003</v>
      </c>
      <c r="AE64">
        <v>5.4023950459999996</v>
      </c>
      <c r="AF64">
        <v>0.141048163</v>
      </c>
    </row>
    <row r="65" spans="1:32" x14ac:dyDescent="0.3">
      <c r="A65">
        <v>64</v>
      </c>
      <c r="B65" t="s">
        <v>96</v>
      </c>
      <c r="C65" t="s">
        <v>39</v>
      </c>
      <c r="D65">
        <v>67.2856199</v>
      </c>
      <c r="E65">
        <v>2.5952647689999999</v>
      </c>
      <c r="F65">
        <v>49.908475930000002</v>
      </c>
      <c r="G65">
        <v>0.80257180800000005</v>
      </c>
      <c r="H65">
        <v>1.8497300000000001E-4</v>
      </c>
      <c r="I65">
        <v>0.729931683</v>
      </c>
      <c r="J65">
        <v>-47.313211160000002</v>
      </c>
      <c r="K65">
        <v>-0.72974671000000002</v>
      </c>
      <c r="L65">
        <v>1.8279222580000001</v>
      </c>
      <c r="M65">
        <v>0.41418167099999997</v>
      </c>
      <c r="N65">
        <v>1.698174308</v>
      </c>
      <c r="O65">
        <v>-1.2839926370000001</v>
      </c>
      <c r="P65">
        <v>100.21</v>
      </c>
      <c r="Q65">
        <v>49.79</v>
      </c>
      <c r="R65">
        <v>0.66806666699999995</v>
      </c>
      <c r="S65">
        <v>66.806666669999998</v>
      </c>
      <c r="T65">
        <v>0.331933333</v>
      </c>
      <c r="U65">
        <v>33.193333330000002</v>
      </c>
      <c r="V65">
        <v>100</v>
      </c>
      <c r="W65">
        <v>260.0714825</v>
      </c>
      <c r="X65">
        <v>2484.9430170000001</v>
      </c>
      <c r="Y65">
        <v>0.90525679100000001</v>
      </c>
      <c r="Z65">
        <v>2.7272247169999999</v>
      </c>
      <c r="AA65">
        <v>18.300096660000001</v>
      </c>
      <c r="AB65">
        <v>1.8536144000000001E-2</v>
      </c>
      <c r="AC65">
        <v>36.343298500000003</v>
      </c>
      <c r="AD65">
        <v>0.99949023100000001</v>
      </c>
      <c r="AE65">
        <v>3.0111173880000002</v>
      </c>
      <c r="AF65">
        <v>0.24241223100000001</v>
      </c>
    </row>
    <row r="66" spans="1:32" x14ac:dyDescent="0.3">
      <c r="A66">
        <v>65</v>
      </c>
      <c r="B66" t="s">
        <v>97</v>
      </c>
      <c r="C66" t="s">
        <v>32</v>
      </c>
      <c r="D66">
        <v>23.594213190000001</v>
      </c>
      <c r="E66">
        <v>1.774806506</v>
      </c>
      <c r="F66">
        <v>25.581688979999999</v>
      </c>
      <c r="G66">
        <v>1.1696036270000001</v>
      </c>
      <c r="H66">
        <v>0</v>
      </c>
      <c r="I66">
        <v>0.72603576599999997</v>
      </c>
      <c r="J66">
        <v>-23.806882470000001</v>
      </c>
      <c r="K66">
        <v>-0.72603576599999997</v>
      </c>
      <c r="L66">
        <v>1.372805499</v>
      </c>
      <c r="M66">
        <v>0.24915101200000001</v>
      </c>
      <c r="N66">
        <v>1.407929215</v>
      </c>
      <c r="O66">
        <v>-1.158778203</v>
      </c>
      <c r="P66">
        <v>135.76</v>
      </c>
      <c r="Q66">
        <v>14.24</v>
      </c>
      <c r="R66">
        <v>0.90506666700000005</v>
      </c>
      <c r="S66">
        <v>90.506666670000001</v>
      </c>
      <c r="T66">
        <v>9.4933332999999995E-2</v>
      </c>
      <c r="U66">
        <v>9.4933333330000007</v>
      </c>
      <c r="V66">
        <v>100</v>
      </c>
      <c r="W66">
        <v>240.94773129999999</v>
      </c>
      <c r="X66">
        <v>364.28325109999997</v>
      </c>
      <c r="Y66">
        <v>0.601891281</v>
      </c>
      <c r="Z66">
        <v>6.3401469180000003</v>
      </c>
      <c r="AA66">
        <v>4.0348732160000003</v>
      </c>
      <c r="AB66">
        <v>0</v>
      </c>
      <c r="AC66">
        <v>10.338749310000001</v>
      </c>
      <c r="AD66">
        <v>1</v>
      </c>
      <c r="AE66">
        <v>10.5337079</v>
      </c>
      <c r="AF66">
        <v>6.8924995000000003E-2</v>
      </c>
    </row>
    <row r="67" spans="1:32" x14ac:dyDescent="0.3">
      <c r="A67">
        <v>66</v>
      </c>
      <c r="B67" t="s">
        <v>98</v>
      </c>
      <c r="C67" t="s">
        <v>32</v>
      </c>
      <c r="D67">
        <v>11.85146273</v>
      </c>
      <c r="E67">
        <v>5.0303032419999996</v>
      </c>
      <c r="F67">
        <v>64.222409859999999</v>
      </c>
      <c r="G67">
        <v>0.187339014</v>
      </c>
      <c r="H67">
        <v>2.0475263E-2</v>
      </c>
      <c r="I67">
        <v>0.666888013</v>
      </c>
      <c r="J67">
        <v>-59.192106619999997</v>
      </c>
      <c r="K67">
        <v>-0.64641274999999998</v>
      </c>
      <c r="L67">
        <v>1.073771955</v>
      </c>
      <c r="M67">
        <v>0.70159416600000002</v>
      </c>
      <c r="N67">
        <v>1.8076865980000001</v>
      </c>
      <c r="O67">
        <v>-1.1060924320000001</v>
      </c>
      <c r="P67">
        <v>139.99</v>
      </c>
      <c r="Q67">
        <v>10.01</v>
      </c>
      <c r="R67">
        <v>0.93326666700000005</v>
      </c>
      <c r="S67">
        <v>93.326666669999994</v>
      </c>
      <c r="T67">
        <v>6.6733333000000006E-2</v>
      </c>
      <c r="U67">
        <v>6.6733333330000004</v>
      </c>
      <c r="V67">
        <v>100</v>
      </c>
      <c r="W67">
        <v>704.19215080000004</v>
      </c>
      <c r="X67">
        <v>642.86632269999996</v>
      </c>
      <c r="Y67">
        <v>0.47723713200000001</v>
      </c>
      <c r="Z67">
        <v>7.1514055760000002</v>
      </c>
      <c r="AA67">
        <v>8.9803898239999995</v>
      </c>
      <c r="AB67">
        <v>2.8663320670000001</v>
      </c>
      <c r="AC67">
        <v>6.6755490100000001</v>
      </c>
      <c r="AD67">
        <v>0.69960513599999996</v>
      </c>
      <c r="AE67">
        <v>10.4835935</v>
      </c>
      <c r="AF67">
        <v>6.3612540999999995E-2</v>
      </c>
    </row>
    <row r="68" spans="1:32" x14ac:dyDescent="0.3">
      <c r="A68">
        <v>67</v>
      </c>
      <c r="B68" t="s">
        <v>99</v>
      </c>
      <c r="C68" t="s">
        <v>39</v>
      </c>
      <c r="D68">
        <v>61.998246039999998</v>
      </c>
      <c r="E68">
        <v>39.562022229999997</v>
      </c>
      <c r="F68">
        <v>64.222409859999999</v>
      </c>
      <c r="G68">
        <v>7.4133314000000006E-2</v>
      </c>
      <c r="H68">
        <v>0</v>
      </c>
      <c r="I68">
        <v>0.65643283900000005</v>
      </c>
      <c r="J68">
        <v>-24.660387629999999</v>
      </c>
      <c r="K68">
        <v>-0.65643283900000005</v>
      </c>
      <c r="L68">
        <v>1.792379403</v>
      </c>
      <c r="M68">
        <v>1.597278483</v>
      </c>
      <c r="N68">
        <v>1.8076865980000001</v>
      </c>
      <c r="O68">
        <v>-0.21040811500000001</v>
      </c>
      <c r="P68">
        <v>125</v>
      </c>
      <c r="Q68">
        <v>25</v>
      </c>
      <c r="R68">
        <v>0.83333333300000001</v>
      </c>
      <c r="S68">
        <v>83.333333330000002</v>
      </c>
      <c r="T68">
        <v>0.16666666699999999</v>
      </c>
      <c r="U68">
        <v>16.666666670000001</v>
      </c>
      <c r="V68">
        <v>100</v>
      </c>
      <c r="W68">
        <v>4945.2527790000004</v>
      </c>
      <c r="X68">
        <v>1605.5602469999999</v>
      </c>
      <c r="Y68">
        <v>0.245093279</v>
      </c>
      <c r="Z68">
        <v>1.4705596759999999</v>
      </c>
      <c r="AA68">
        <v>43.672086839999999</v>
      </c>
      <c r="AB68">
        <v>0</v>
      </c>
      <c r="AC68">
        <v>16.41082098</v>
      </c>
      <c r="AD68">
        <v>1</v>
      </c>
      <c r="AE68">
        <v>5.9999999879999999</v>
      </c>
      <c r="AF68">
        <v>0.109405473</v>
      </c>
    </row>
    <row r="69" spans="1:32" x14ac:dyDescent="0.3">
      <c r="A69">
        <v>68</v>
      </c>
      <c r="B69" t="s">
        <v>100</v>
      </c>
      <c r="C69" t="s">
        <v>32</v>
      </c>
      <c r="D69">
        <v>42.305682859999997</v>
      </c>
      <c r="E69">
        <v>3.089161898</v>
      </c>
      <c r="F69">
        <v>14.5107692</v>
      </c>
      <c r="G69">
        <v>9.6156120000000008E-3</v>
      </c>
      <c r="H69">
        <v>0</v>
      </c>
      <c r="I69">
        <v>0.63144871199999997</v>
      </c>
      <c r="J69">
        <v>-11.4216073</v>
      </c>
      <c r="K69">
        <v>-0.63144871199999997</v>
      </c>
      <c r="L69">
        <v>1.6263987090000001</v>
      </c>
      <c r="M69">
        <v>0.48984066999999998</v>
      </c>
      <c r="N69">
        <v>1.1616904349999999</v>
      </c>
      <c r="O69">
        <v>-0.67184976500000004</v>
      </c>
      <c r="P69">
        <v>132.28</v>
      </c>
      <c r="Q69">
        <v>17.72</v>
      </c>
      <c r="R69">
        <v>0.88186666700000005</v>
      </c>
      <c r="S69">
        <v>88.186666669999994</v>
      </c>
      <c r="T69">
        <v>0.11813333299999999</v>
      </c>
      <c r="U69">
        <v>11.813333330000001</v>
      </c>
      <c r="V69">
        <v>100</v>
      </c>
      <c r="W69">
        <v>408.6343359</v>
      </c>
      <c r="X69">
        <v>257.13083019999999</v>
      </c>
      <c r="Y69">
        <v>0.38621851000000001</v>
      </c>
      <c r="Z69">
        <v>3.2693440429999998</v>
      </c>
      <c r="AA69">
        <v>4.4384344410000001</v>
      </c>
      <c r="AB69">
        <v>0</v>
      </c>
      <c r="AC69">
        <v>11.18927118</v>
      </c>
      <c r="AD69">
        <v>1</v>
      </c>
      <c r="AE69">
        <v>8.4650113109999996</v>
      </c>
      <c r="AF69">
        <v>7.4595141000000004E-2</v>
      </c>
    </row>
    <row r="70" spans="1:32" x14ac:dyDescent="0.3">
      <c r="A70">
        <v>69</v>
      </c>
      <c r="B70" t="s">
        <v>101</v>
      </c>
      <c r="C70" t="s">
        <v>39</v>
      </c>
      <c r="D70">
        <v>31.574273269999999</v>
      </c>
      <c r="E70">
        <v>9.5585240369999998</v>
      </c>
      <c r="F70">
        <v>62.095874019999997</v>
      </c>
      <c r="G70">
        <v>0.76962021199999997</v>
      </c>
      <c r="H70">
        <v>0</v>
      </c>
      <c r="I70">
        <v>0.60377632400000003</v>
      </c>
      <c r="J70">
        <v>-52.537349980000002</v>
      </c>
      <c r="K70">
        <v>-0.60377632400000003</v>
      </c>
      <c r="L70">
        <v>1.4993333630000001</v>
      </c>
      <c r="M70">
        <v>0.98039083699999996</v>
      </c>
      <c r="N70">
        <v>1.793062744</v>
      </c>
      <c r="O70">
        <v>-0.81267190700000003</v>
      </c>
      <c r="P70">
        <v>106.41</v>
      </c>
      <c r="Q70">
        <v>43.59</v>
      </c>
      <c r="R70">
        <v>0.70940000000000003</v>
      </c>
      <c r="S70">
        <v>70.94</v>
      </c>
      <c r="T70">
        <v>0.29060000000000002</v>
      </c>
      <c r="U70">
        <v>29.06</v>
      </c>
      <c r="V70">
        <v>100</v>
      </c>
      <c r="W70">
        <v>1017.122543</v>
      </c>
      <c r="X70">
        <v>2706.759149</v>
      </c>
      <c r="Y70">
        <v>0.72686496899999997</v>
      </c>
      <c r="Z70">
        <v>2.5012559140000001</v>
      </c>
      <c r="AA70">
        <v>24.825877940000002</v>
      </c>
      <c r="AB70">
        <v>0</v>
      </c>
      <c r="AC70">
        <v>26.31860996</v>
      </c>
      <c r="AD70">
        <v>1</v>
      </c>
      <c r="AE70">
        <v>3.4411562280000001</v>
      </c>
      <c r="AF70">
        <v>0.17545740000000001</v>
      </c>
    </row>
    <row r="71" spans="1:32" x14ac:dyDescent="0.3">
      <c r="A71">
        <v>70</v>
      </c>
      <c r="B71" t="s">
        <v>102</v>
      </c>
      <c r="C71" t="s">
        <v>32</v>
      </c>
      <c r="D71">
        <v>4.1542559450000001</v>
      </c>
      <c r="E71">
        <v>15.001035310000001</v>
      </c>
      <c r="F71">
        <v>44.740014260000002</v>
      </c>
      <c r="G71">
        <v>0.15566476600000001</v>
      </c>
      <c r="H71">
        <v>0</v>
      </c>
      <c r="I71">
        <v>0.59471956199999998</v>
      </c>
      <c r="J71">
        <v>-29.73897895</v>
      </c>
      <c r="K71">
        <v>-0.59471956199999998</v>
      </c>
      <c r="L71">
        <v>0.61849324999999999</v>
      </c>
      <c r="M71">
        <v>1.1761212329999999</v>
      </c>
      <c r="N71">
        <v>1.6506961179999999</v>
      </c>
      <c r="O71">
        <v>-0.474574885</v>
      </c>
      <c r="P71">
        <v>139.93</v>
      </c>
      <c r="Q71">
        <v>10.07</v>
      </c>
      <c r="R71">
        <v>0.93286666699999998</v>
      </c>
      <c r="S71">
        <v>93.286666670000002</v>
      </c>
      <c r="T71">
        <v>6.7133333000000003E-2</v>
      </c>
      <c r="U71">
        <v>6.7133333329999996</v>
      </c>
      <c r="V71">
        <v>100</v>
      </c>
      <c r="W71">
        <v>2099.0948709999998</v>
      </c>
      <c r="X71">
        <v>450.53194359999998</v>
      </c>
      <c r="Y71">
        <v>0.176705054</v>
      </c>
      <c r="Z71">
        <v>2.6321507529999999</v>
      </c>
      <c r="AA71">
        <v>16.997512100000002</v>
      </c>
      <c r="AB71">
        <v>0</v>
      </c>
      <c r="AC71">
        <v>5.9888259890000004</v>
      </c>
      <c r="AD71">
        <v>1</v>
      </c>
      <c r="AE71">
        <v>14.895729960000001</v>
      </c>
      <c r="AF71">
        <v>3.9925506999999999E-2</v>
      </c>
    </row>
    <row r="72" spans="1:32" x14ac:dyDescent="0.3">
      <c r="A72">
        <v>71</v>
      </c>
      <c r="B72" t="s">
        <v>103</v>
      </c>
      <c r="C72" t="s">
        <v>32</v>
      </c>
      <c r="D72">
        <v>0.68677945100000004</v>
      </c>
      <c r="E72">
        <v>0.87979605400000005</v>
      </c>
      <c r="F72">
        <v>1.8400270759999999</v>
      </c>
      <c r="G72">
        <v>0.160977808</v>
      </c>
      <c r="H72">
        <v>1.6341313999999999E-2</v>
      </c>
      <c r="I72">
        <v>0.47234301299999998</v>
      </c>
      <c r="J72">
        <v>-0.96023102199999999</v>
      </c>
      <c r="K72">
        <v>-0.45600169899999998</v>
      </c>
      <c r="L72">
        <v>-0.16318270800000001</v>
      </c>
      <c r="M72">
        <v>-5.5617989999999999E-2</v>
      </c>
      <c r="N72">
        <v>0.264824214</v>
      </c>
      <c r="O72">
        <v>-0.32044220400000001</v>
      </c>
      <c r="P72">
        <v>140.53</v>
      </c>
      <c r="Q72">
        <v>9.4700000000000006</v>
      </c>
      <c r="R72">
        <v>0.93686666699999999</v>
      </c>
      <c r="S72">
        <v>93.686666669999994</v>
      </c>
      <c r="T72">
        <v>6.3133333E-2</v>
      </c>
      <c r="U72">
        <v>6.3133333330000001</v>
      </c>
      <c r="V72">
        <v>100</v>
      </c>
      <c r="W72">
        <v>123.6377395</v>
      </c>
      <c r="X72">
        <v>17.42505641</v>
      </c>
      <c r="Y72">
        <v>0.123526946</v>
      </c>
      <c r="Z72">
        <v>1.9566042180000001</v>
      </c>
      <c r="AA72">
        <v>0.940418639</v>
      </c>
      <c r="AB72">
        <v>2.2964448559999999</v>
      </c>
      <c r="AC72">
        <v>4.4730883329999997</v>
      </c>
      <c r="AD72">
        <v>0.66076762</v>
      </c>
      <c r="AE72">
        <v>10.46622423</v>
      </c>
      <c r="AF72">
        <v>4.5130220999999998E-2</v>
      </c>
    </row>
    <row r="73" spans="1:32" x14ac:dyDescent="0.3">
      <c r="A73">
        <v>72</v>
      </c>
      <c r="B73" t="s">
        <v>104</v>
      </c>
      <c r="C73" t="s">
        <v>39</v>
      </c>
      <c r="D73">
        <v>0.78414082200000002</v>
      </c>
      <c r="E73">
        <v>1.2860023350000001</v>
      </c>
      <c r="F73">
        <v>7.6902367920000003</v>
      </c>
      <c r="G73">
        <v>0.68439198099999998</v>
      </c>
      <c r="H73">
        <v>0</v>
      </c>
      <c r="I73">
        <v>0.34730452299999998</v>
      </c>
      <c r="J73">
        <v>-6.4042344570000003</v>
      </c>
      <c r="K73">
        <v>-0.34730452299999998</v>
      </c>
      <c r="L73">
        <v>-0.105605936</v>
      </c>
      <c r="M73">
        <v>0.10924175699999999</v>
      </c>
      <c r="N73">
        <v>0.88593971199999999</v>
      </c>
      <c r="O73">
        <v>-0.77669795500000005</v>
      </c>
      <c r="P73">
        <v>130.36000000000001</v>
      </c>
      <c r="Q73">
        <v>19.64</v>
      </c>
      <c r="R73">
        <v>0.86906666700000001</v>
      </c>
      <c r="S73">
        <v>86.906666670000007</v>
      </c>
      <c r="T73">
        <v>0.13093333300000001</v>
      </c>
      <c r="U73">
        <v>13.09333333</v>
      </c>
      <c r="V73">
        <v>100</v>
      </c>
      <c r="W73">
        <v>167.64326439999999</v>
      </c>
      <c r="X73">
        <v>151.03625059999999</v>
      </c>
      <c r="Y73">
        <v>0.47394402099999999</v>
      </c>
      <c r="Z73">
        <v>3.6197353909999999</v>
      </c>
      <c r="AA73">
        <v>2.1245300999999999</v>
      </c>
      <c r="AB73">
        <v>0</v>
      </c>
      <c r="AC73">
        <v>6.8210608319999997</v>
      </c>
      <c r="AD73">
        <v>1</v>
      </c>
      <c r="AE73">
        <v>7.6374745610000003</v>
      </c>
      <c r="AF73">
        <v>4.5473738999999999E-2</v>
      </c>
    </row>
    <row r="74" spans="1:32" x14ac:dyDescent="0.3">
      <c r="A74">
        <v>73</v>
      </c>
      <c r="B74" t="s">
        <v>105</v>
      </c>
      <c r="C74" t="s">
        <v>32</v>
      </c>
      <c r="D74">
        <v>35.742128039999997</v>
      </c>
      <c r="E74">
        <v>16.909075080000001</v>
      </c>
      <c r="F74">
        <v>58.26258112</v>
      </c>
      <c r="G74">
        <v>6.4078434000000004E-2</v>
      </c>
      <c r="H74">
        <v>5.1829100000000004E-4</v>
      </c>
      <c r="I74">
        <v>0.24403602399999999</v>
      </c>
      <c r="J74">
        <v>-41.353506039999999</v>
      </c>
      <c r="K74">
        <v>-0.24351773299999999</v>
      </c>
      <c r="L74">
        <v>1.5531804060000001</v>
      </c>
      <c r="M74">
        <v>1.2281198529999999</v>
      </c>
      <c r="N74">
        <v>1.765389721</v>
      </c>
      <c r="O74">
        <v>-0.53726986799999998</v>
      </c>
      <c r="P74">
        <v>136.41</v>
      </c>
      <c r="Q74">
        <v>13.59</v>
      </c>
      <c r="R74">
        <v>0.90939999999999999</v>
      </c>
      <c r="S74">
        <v>90.94</v>
      </c>
      <c r="T74">
        <v>9.06E-2</v>
      </c>
      <c r="U74">
        <v>9.06</v>
      </c>
      <c r="V74">
        <v>100</v>
      </c>
      <c r="W74">
        <v>2306.5669320000002</v>
      </c>
      <c r="X74">
        <v>791.78847740000003</v>
      </c>
      <c r="Y74">
        <v>0.255551211</v>
      </c>
      <c r="Z74">
        <v>2.8206535449999999</v>
      </c>
      <c r="AA74">
        <v>20.655702730000002</v>
      </c>
      <c r="AB74">
        <v>7.0700075000000001E-2</v>
      </c>
      <c r="AC74">
        <v>3.3164495660000002</v>
      </c>
      <c r="AD74">
        <v>0.97912697000000004</v>
      </c>
      <c r="AE74">
        <v>10.807140950000001</v>
      </c>
      <c r="AF74">
        <v>2.2580998000000001E-2</v>
      </c>
    </row>
    <row r="75" spans="1:32" x14ac:dyDescent="0.3">
      <c r="A75">
        <v>74</v>
      </c>
      <c r="B75" t="s">
        <v>106</v>
      </c>
      <c r="C75" t="s">
        <v>39</v>
      </c>
      <c r="D75">
        <v>51.377438779999999</v>
      </c>
      <c r="E75">
        <v>2.1344576100000001</v>
      </c>
      <c r="F75">
        <v>64.222409859999999</v>
      </c>
      <c r="G75">
        <v>0.17201333199999999</v>
      </c>
      <c r="H75">
        <v>0</v>
      </c>
      <c r="I75">
        <v>0.217201005</v>
      </c>
      <c r="J75">
        <v>-62.087952250000001</v>
      </c>
      <c r="K75">
        <v>-0.217201005</v>
      </c>
      <c r="L75">
        <v>1.7107724499999999</v>
      </c>
      <c r="M75">
        <v>0.32928753399999999</v>
      </c>
      <c r="N75">
        <v>1.8076865980000001</v>
      </c>
      <c r="O75">
        <v>-1.478399064</v>
      </c>
      <c r="P75">
        <v>96.74</v>
      </c>
      <c r="Q75">
        <v>53.26</v>
      </c>
      <c r="R75">
        <v>0.644933333</v>
      </c>
      <c r="S75">
        <v>64.493333329999999</v>
      </c>
      <c r="T75">
        <v>0.355066667</v>
      </c>
      <c r="U75">
        <v>35.506666670000001</v>
      </c>
      <c r="V75">
        <v>100</v>
      </c>
      <c r="W75">
        <v>206.48742920000001</v>
      </c>
      <c r="X75">
        <v>3420.485549</v>
      </c>
      <c r="Y75">
        <v>0.94306893599999997</v>
      </c>
      <c r="Z75">
        <v>2.6560334299999999</v>
      </c>
      <c r="AA75">
        <v>24.179819859999998</v>
      </c>
      <c r="AB75">
        <v>0</v>
      </c>
      <c r="AC75">
        <v>11.56812553</v>
      </c>
      <c r="AD75">
        <v>1</v>
      </c>
      <c r="AE75">
        <v>2.8163725099999999</v>
      </c>
      <c r="AF75">
        <v>7.7120836999999998E-2</v>
      </c>
    </row>
    <row r="76" spans="1:32" x14ac:dyDescent="0.3">
      <c r="A76">
        <v>75</v>
      </c>
      <c r="B76" t="s">
        <v>107</v>
      </c>
      <c r="C76" t="s">
        <v>39</v>
      </c>
      <c r="D76">
        <v>44.758880740000002</v>
      </c>
      <c r="E76">
        <v>1.1551790310000001</v>
      </c>
      <c r="F76">
        <v>4.3657359119999999</v>
      </c>
      <c r="G76">
        <v>0.72703132000000004</v>
      </c>
      <c r="H76">
        <v>0</v>
      </c>
      <c r="I76">
        <v>0.17618383200000001</v>
      </c>
      <c r="J76">
        <v>-3.210556881</v>
      </c>
      <c r="K76">
        <v>-0.17618383200000001</v>
      </c>
      <c r="L76">
        <v>1.650879218</v>
      </c>
      <c r="M76">
        <v>6.2649297000000007E-2</v>
      </c>
      <c r="N76">
        <v>0.64005746100000005</v>
      </c>
      <c r="O76">
        <v>-0.57740816399999995</v>
      </c>
      <c r="P76">
        <v>101.45</v>
      </c>
      <c r="Q76">
        <v>48.55</v>
      </c>
      <c r="R76">
        <v>0.67633333299999998</v>
      </c>
      <c r="S76">
        <v>67.633333329999999</v>
      </c>
      <c r="T76">
        <v>0.32366666700000002</v>
      </c>
      <c r="U76">
        <v>32.366666670000001</v>
      </c>
      <c r="V76">
        <v>100</v>
      </c>
      <c r="W76">
        <v>117.19291269999999</v>
      </c>
      <c r="X76">
        <v>211.9564785</v>
      </c>
      <c r="Y76">
        <v>0.64395221199999997</v>
      </c>
      <c r="Z76">
        <v>1.989553693</v>
      </c>
      <c r="AA76">
        <v>2.1943292749999999</v>
      </c>
      <c r="AB76">
        <v>0</v>
      </c>
      <c r="AC76">
        <v>8.5537250440000001</v>
      </c>
      <c r="AD76">
        <v>1</v>
      </c>
      <c r="AE76">
        <v>3.0895983490000001</v>
      </c>
      <c r="AF76">
        <v>5.7024834000000003E-2</v>
      </c>
    </row>
    <row r="77" spans="1:32" x14ac:dyDescent="0.3">
      <c r="A77">
        <v>76</v>
      </c>
      <c r="B77" t="s">
        <v>108</v>
      </c>
      <c r="C77" t="s">
        <v>32</v>
      </c>
      <c r="D77">
        <v>8.7406363769999995</v>
      </c>
      <c r="E77">
        <v>4.1561548650000004</v>
      </c>
      <c r="F77">
        <v>16.16370951</v>
      </c>
      <c r="G77">
        <v>4.1956099999999998E-3</v>
      </c>
      <c r="H77">
        <v>5.8893897000000001E-2</v>
      </c>
      <c r="I77">
        <v>0.151139995</v>
      </c>
      <c r="J77">
        <v>-12.007554649999999</v>
      </c>
      <c r="K77">
        <v>-9.2246097999999999E-2</v>
      </c>
      <c r="L77">
        <v>0.94154305299999996</v>
      </c>
      <c r="M77">
        <v>0.618691722</v>
      </c>
      <c r="N77">
        <v>1.208541037</v>
      </c>
      <c r="O77">
        <v>-0.58984931500000004</v>
      </c>
      <c r="P77">
        <v>139.65</v>
      </c>
      <c r="Q77">
        <v>10.35</v>
      </c>
      <c r="R77">
        <v>0.93100000000000005</v>
      </c>
      <c r="S77">
        <v>93.1</v>
      </c>
      <c r="T77">
        <v>6.9000000000000006E-2</v>
      </c>
      <c r="U77">
        <v>6.9</v>
      </c>
      <c r="V77">
        <v>100</v>
      </c>
      <c r="W77">
        <v>580.40702690000001</v>
      </c>
      <c r="X77">
        <v>167.29439339999999</v>
      </c>
      <c r="Y77">
        <v>0.22374491899999999</v>
      </c>
      <c r="Z77">
        <v>3.2426799800000001</v>
      </c>
      <c r="AA77">
        <v>4.984676136</v>
      </c>
      <c r="AB77">
        <v>8.2245327160000006</v>
      </c>
      <c r="AC77">
        <v>1.564298948</v>
      </c>
      <c r="AD77">
        <v>0.15980445900000001</v>
      </c>
      <c r="AE77">
        <v>2.316006652</v>
      </c>
      <c r="AF77">
        <v>6.5258878000000006E-2</v>
      </c>
    </row>
  </sheetData>
  <sortState xmlns:xlrd2="http://schemas.microsoft.com/office/spreadsheetml/2017/richdata2" ref="A2:AF77">
    <sortCondition ref="A72:A7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6"/>
  <sheetViews>
    <sheetView tabSelected="1" workbookViewId="0">
      <selection activeCell="D5" sqref="D5"/>
    </sheetView>
  </sheetViews>
  <sheetFormatPr defaultRowHeight="14.4" x14ac:dyDescent="0.3"/>
  <sheetData>
    <row r="1" spans="1:4" x14ac:dyDescent="0.3">
      <c r="A1">
        <v>-6.1259911870000003</v>
      </c>
    </row>
    <row r="2" spans="1:4" x14ac:dyDescent="0.3">
      <c r="A2">
        <v>-5.0271327670000003</v>
      </c>
    </row>
    <row r="3" spans="1:4" x14ac:dyDescent="0.3">
      <c r="A3">
        <v>-4.6544869950000001</v>
      </c>
    </row>
    <row r="4" spans="1:4" x14ac:dyDescent="0.3">
      <c r="A4">
        <v>-4.6686884160000002</v>
      </c>
      <c r="D4" s="2">
        <f>AVERAGE(A1:A76)</f>
        <v>-1.8688068354078944</v>
      </c>
    </row>
    <row r="5" spans="1:4" x14ac:dyDescent="0.3">
      <c r="A5">
        <v>-4.5101978369999998</v>
      </c>
      <c r="D5">
        <f>MAX(A1:A76)</f>
        <v>-9.2246097999999999E-2</v>
      </c>
    </row>
    <row r="6" spans="1:4" x14ac:dyDescent="0.3">
      <c r="A6">
        <v>-4.068575719</v>
      </c>
      <c r="D6">
        <f>MIN(A1:A76)</f>
        <v>-6.1259911870000003</v>
      </c>
    </row>
    <row r="7" spans="1:4" x14ac:dyDescent="0.3">
      <c r="A7">
        <v>-3.9881085349999998</v>
      </c>
    </row>
    <row r="8" spans="1:4" x14ac:dyDescent="0.3">
      <c r="A8">
        <v>-3.8865031399999999</v>
      </c>
    </row>
    <row r="9" spans="1:4" x14ac:dyDescent="0.3">
      <c r="A9">
        <v>-3.5864901210000002</v>
      </c>
    </row>
    <row r="10" spans="1:4" x14ac:dyDescent="0.3">
      <c r="A10">
        <v>-3.3336826500000001</v>
      </c>
    </row>
    <row r="11" spans="1:4" x14ac:dyDescent="0.3">
      <c r="A11">
        <v>-3.3561715670000001</v>
      </c>
    </row>
    <row r="12" spans="1:4" x14ac:dyDescent="0.3">
      <c r="A12">
        <v>-3.2572431260000001</v>
      </c>
    </row>
    <row r="13" spans="1:4" x14ac:dyDescent="0.3">
      <c r="A13">
        <v>-3.2907334420000001</v>
      </c>
    </row>
    <row r="14" spans="1:4" x14ac:dyDescent="0.3">
      <c r="A14">
        <v>-3.2817488969999999</v>
      </c>
    </row>
    <row r="15" spans="1:4" x14ac:dyDescent="0.3">
      <c r="A15">
        <v>-3.1129126440000001</v>
      </c>
    </row>
    <row r="16" spans="1:4" x14ac:dyDescent="0.3">
      <c r="A16">
        <v>-2.9630885309999999</v>
      </c>
    </row>
    <row r="17" spans="1:1" x14ac:dyDescent="0.3">
      <c r="A17">
        <v>-2.429561182</v>
      </c>
    </row>
    <row r="18" spans="1:1" x14ac:dyDescent="0.3">
      <c r="A18">
        <v>-2.54806417</v>
      </c>
    </row>
    <row r="19" spans="1:1" x14ac:dyDescent="0.3">
      <c r="A19">
        <v>-2.651269654</v>
      </c>
    </row>
    <row r="20" spans="1:1" x14ac:dyDescent="0.3">
      <c r="A20">
        <v>-2.506263906</v>
      </c>
    </row>
    <row r="21" spans="1:1" x14ac:dyDescent="0.3">
      <c r="A21">
        <v>-2.557358217</v>
      </c>
    </row>
    <row r="22" spans="1:1" x14ac:dyDescent="0.3">
      <c r="A22">
        <v>-2.4802761119999999</v>
      </c>
    </row>
    <row r="23" spans="1:1" x14ac:dyDescent="0.3">
      <c r="A23">
        <v>-2.4010547880000002</v>
      </c>
    </row>
    <row r="24" spans="1:1" x14ac:dyDescent="0.3">
      <c r="A24">
        <v>-2.3236126590000001</v>
      </c>
    </row>
    <row r="25" spans="1:1" x14ac:dyDescent="0.3">
      <c r="A25">
        <v>-1.661486338</v>
      </c>
    </row>
    <row r="26" spans="1:1" x14ac:dyDescent="0.3">
      <c r="A26">
        <v>-2.224595469</v>
      </c>
    </row>
    <row r="27" spans="1:1" x14ac:dyDescent="0.3">
      <c r="A27">
        <v>-2.224595469</v>
      </c>
    </row>
    <row r="28" spans="1:1" x14ac:dyDescent="0.3">
      <c r="A28">
        <v>-1.953588077</v>
      </c>
    </row>
    <row r="29" spans="1:1" x14ac:dyDescent="0.3">
      <c r="A29">
        <v>-2.1351384969999998</v>
      </c>
    </row>
    <row r="30" spans="1:1" x14ac:dyDescent="0.3">
      <c r="A30">
        <v>-2.1276527770000002</v>
      </c>
    </row>
    <row r="31" spans="1:1" x14ac:dyDescent="0.3">
      <c r="A31">
        <v>-1.9339834010000001</v>
      </c>
    </row>
    <row r="32" spans="1:1" x14ac:dyDescent="0.3">
      <c r="A32">
        <v>-1.8688990489999999</v>
      </c>
    </row>
    <row r="33" spans="1:1" x14ac:dyDescent="0.3">
      <c r="A33">
        <v>-1.834609178</v>
      </c>
    </row>
    <row r="34" spans="1:1" x14ac:dyDescent="0.3">
      <c r="A34">
        <v>-1.7469318949999999</v>
      </c>
    </row>
    <row r="35" spans="1:1" x14ac:dyDescent="0.3">
      <c r="A35">
        <v>-1.705894486</v>
      </c>
    </row>
    <row r="36" spans="1:1" x14ac:dyDescent="0.3">
      <c r="A36">
        <v>-1.6756981259999999</v>
      </c>
    </row>
    <row r="37" spans="1:1" x14ac:dyDescent="0.3">
      <c r="A37">
        <v>-1.6756981259999999</v>
      </c>
    </row>
    <row r="38" spans="1:1" x14ac:dyDescent="0.3">
      <c r="A38">
        <v>-1.6449545299999999</v>
      </c>
    </row>
    <row r="39" spans="1:1" x14ac:dyDescent="0.3">
      <c r="A39">
        <v>-1.518475979</v>
      </c>
    </row>
    <row r="40" spans="1:1" x14ac:dyDescent="0.3">
      <c r="A40">
        <v>-1.5522909540000001</v>
      </c>
    </row>
    <row r="41" spans="1:1" x14ac:dyDescent="0.3">
      <c r="A41">
        <v>-1.5036337040000001</v>
      </c>
    </row>
    <row r="42" spans="1:1" x14ac:dyDescent="0.3">
      <c r="A42">
        <v>-1.494161573</v>
      </c>
    </row>
    <row r="43" spans="1:1" x14ac:dyDescent="0.3">
      <c r="A43">
        <v>-1.1239010979999999</v>
      </c>
    </row>
    <row r="44" spans="1:1" x14ac:dyDescent="0.3">
      <c r="A44">
        <v>-1.2518768170000001</v>
      </c>
    </row>
    <row r="45" spans="1:1" x14ac:dyDescent="0.3">
      <c r="A45">
        <v>-1.253747728</v>
      </c>
    </row>
    <row r="46" spans="1:1" x14ac:dyDescent="0.3">
      <c r="A46">
        <v>-1.2198462510000001</v>
      </c>
    </row>
    <row r="47" spans="1:1" x14ac:dyDescent="0.3">
      <c r="A47">
        <v>-1.143938874</v>
      </c>
    </row>
    <row r="48" spans="1:1" x14ac:dyDescent="0.3">
      <c r="A48">
        <v>-1.203003367</v>
      </c>
    </row>
    <row r="49" spans="1:1" x14ac:dyDescent="0.3">
      <c r="A49">
        <v>-1.1424305079999999</v>
      </c>
    </row>
    <row r="50" spans="1:1" x14ac:dyDescent="0.3">
      <c r="A50">
        <v>-1.015579003</v>
      </c>
    </row>
    <row r="51" spans="1:1" x14ac:dyDescent="0.3">
      <c r="A51">
        <v>-1.010657868</v>
      </c>
    </row>
    <row r="52" spans="1:1" x14ac:dyDescent="0.3">
      <c r="A52">
        <v>-1.006668637</v>
      </c>
    </row>
    <row r="53" spans="1:1" x14ac:dyDescent="0.3">
      <c r="A53">
        <v>-0.99118666899999996</v>
      </c>
    </row>
    <row r="54" spans="1:1" x14ac:dyDescent="0.3">
      <c r="A54">
        <v>-0.96634440300000002</v>
      </c>
    </row>
    <row r="55" spans="1:1" x14ac:dyDescent="0.3">
      <c r="A55">
        <v>-0.97274135100000003</v>
      </c>
    </row>
    <row r="56" spans="1:1" x14ac:dyDescent="0.3">
      <c r="A56">
        <v>-0.86641508899999997</v>
      </c>
    </row>
    <row r="57" spans="1:1" x14ac:dyDescent="0.3">
      <c r="A57">
        <v>-0.92860455799999997</v>
      </c>
    </row>
    <row r="58" spans="1:1" x14ac:dyDescent="0.3">
      <c r="A58">
        <v>-0.88526816399999997</v>
      </c>
    </row>
    <row r="59" spans="1:1" x14ac:dyDescent="0.3">
      <c r="A59">
        <v>-0.86815744800000005</v>
      </c>
    </row>
    <row r="60" spans="1:1" x14ac:dyDescent="0.3">
      <c r="A60">
        <v>-0.85931020599999997</v>
      </c>
    </row>
    <row r="61" spans="1:1" x14ac:dyDescent="0.3">
      <c r="A61">
        <v>-0.79270181100000003</v>
      </c>
    </row>
    <row r="62" spans="1:1" x14ac:dyDescent="0.3">
      <c r="A62">
        <v>-0.17990413599999999</v>
      </c>
    </row>
    <row r="63" spans="1:1" x14ac:dyDescent="0.3">
      <c r="A63">
        <v>-0.73450406199999996</v>
      </c>
    </row>
    <row r="64" spans="1:1" x14ac:dyDescent="0.3">
      <c r="A64">
        <v>-0.72974671000000002</v>
      </c>
    </row>
    <row r="65" spans="1:1" x14ac:dyDescent="0.3">
      <c r="A65">
        <v>-0.72603576599999997</v>
      </c>
    </row>
    <row r="66" spans="1:1" x14ac:dyDescent="0.3">
      <c r="A66">
        <v>-0.64641274999999998</v>
      </c>
    </row>
    <row r="67" spans="1:1" x14ac:dyDescent="0.3">
      <c r="A67">
        <v>-0.65643283900000005</v>
      </c>
    </row>
    <row r="68" spans="1:1" x14ac:dyDescent="0.3">
      <c r="A68">
        <v>-0.63144871199999997</v>
      </c>
    </row>
    <row r="69" spans="1:1" x14ac:dyDescent="0.3">
      <c r="A69">
        <v>-0.60377632400000003</v>
      </c>
    </row>
    <row r="70" spans="1:1" x14ac:dyDescent="0.3">
      <c r="A70">
        <v>-0.59471956199999998</v>
      </c>
    </row>
    <row r="71" spans="1:1" x14ac:dyDescent="0.3">
      <c r="A71">
        <v>-0.45600169899999998</v>
      </c>
    </row>
    <row r="72" spans="1:1" x14ac:dyDescent="0.3">
      <c r="A72">
        <v>-0.34730452299999998</v>
      </c>
    </row>
    <row r="73" spans="1:1" x14ac:dyDescent="0.3">
      <c r="A73">
        <v>-0.24351773299999999</v>
      </c>
    </row>
    <row r="74" spans="1:1" x14ac:dyDescent="0.3">
      <c r="A74">
        <v>-0.217201005</v>
      </c>
    </row>
    <row r="75" spans="1:1" x14ac:dyDescent="0.3">
      <c r="A75">
        <v>-0.17618383200000001</v>
      </c>
    </row>
    <row r="76" spans="1:1" x14ac:dyDescent="0.3">
      <c r="A76">
        <v>-9.2246097999999999E-2</v>
      </c>
    </row>
  </sheetData>
  <sortState xmlns:xlrd2="http://schemas.microsoft.com/office/spreadsheetml/2017/richdata2" ref="A1:A76">
    <sortCondition ref="A2:A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Ghana_sorted_toxinFM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Ruben Chavez</cp:lastModifiedBy>
  <dcterms:created xsi:type="dcterms:W3CDTF">2021-12-18T00:18:30Z</dcterms:created>
  <dcterms:modified xsi:type="dcterms:W3CDTF">2022-01-04T19:03:11Z</dcterms:modified>
</cp:coreProperties>
</file>