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by\Box\Share Table Project\Milk Spoilage Model Docs\Spoilage Study December\"/>
    </mc:Choice>
  </mc:AlternateContent>
  <xr:revisionPtr revIDLastSave="0" documentId="13_ncr:1_{E1E4EEA3-36DC-4A3A-B76F-028AEBD551AE}" xr6:coauthVersionLast="47" xr6:coauthVersionMax="47" xr10:uidLastSave="{00000000-0000-0000-0000-000000000000}"/>
  <bookViews>
    <workbookView xWindow="-110" yWindow="-110" windowWidth="22780" windowHeight="14660" xr2:uid="{CEE6B368-4B71-40CF-A025-1BE539605FA6}"/>
  </bookViews>
  <sheets>
    <sheet name="log shift avgs" sheetId="1" r:id="rId1"/>
  </sheets>
  <externalReferences>
    <externalReference r:id="rId2"/>
  </externalReferences>
  <definedNames>
    <definedName name="_xlnm._FilterDatabase" localSheetId="0" hidden="1">'log shift avgs'!$A$22:$I$33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<sst xmlns="http://schemas.openxmlformats.org/spreadsheetml/2006/main" count="42" uniqueCount="16">
  <si>
    <t>Low, not inoculated</t>
  </si>
  <si>
    <t>Low, inoculated</t>
  </si>
  <si>
    <t>Day</t>
  </si>
  <si>
    <t>Shift</t>
  </si>
  <si>
    <t>metric</t>
  </si>
  <si>
    <t>All</t>
  </si>
  <si>
    <t>CVTA</t>
  </si>
  <si>
    <t>SMA</t>
  </si>
  <si>
    <t>SOL1 - EOL2</t>
  </si>
  <si>
    <t>mean</t>
  </si>
  <si>
    <t>sd</t>
  </si>
  <si>
    <t>1 TO 2</t>
  </si>
  <si>
    <t>EOL2-SOL1</t>
  </si>
  <si>
    <t>2 TO 3</t>
  </si>
  <si>
    <t>3 TO 4</t>
  </si>
  <si>
    <t>4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</si>
</sst>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0" borderId="13" xfId="0" applyBorder="1"/>
    <xf numFmtId="0" fontId="0" fillId="0" borderId="21" xfId="0" applyBorder="1"/>
    <xf numFmtId="0" fontId="0" fillId="0" borderId="0" xfId="0" applyAlignment="1">
      <alignment horizontal="centerContinuous"/>
    </xf>
    <xf numFmtId="164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by\Box\Share%20Table%20Project\Milk%20Spoilage%20Model%20Docs\Spoilage%20Study%20December\Spoilage%20Study%20Results%20-%20Dec.xlsx" TargetMode="External"/><Relationship Id="rId1" Type="http://schemas.openxmlformats.org/officeDocument/2006/relationships/externalLinkPath" Target="Spoilage%20Study%20Results%20-%20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Data"/>
      <sheetName val="Inoculum Data"/>
      <sheetName val="dec22 inoculum validation"/>
      <sheetName val="dec22 USE THIS SHEET"/>
      <sheetName val="error bar low"/>
      <sheetName val="dec22 refrigerated controls"/>
      <sheetName val="avgs"/>
      <sheetName val="log shift for R"/>
      <sheetName val="log shift avgs"/>
      <sheetName val="avg of avg logshift for R"/>
      <sheetName val="dec22 Room Temperature Trials"/>
      <sheetName val="dec22 milk scree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M4">
            <v>0</v>
          </cell>
          <cell r="N4">
            <v>0</v>
          </cell>
          <cell r="O4">
            <v>0</v>
          </cell>
          <cell r="P4">
            <v>-8.9785646401074004E-2</v>
          </cell>
          <cell r="Q4">
            <v>-0.27927100948099248</v>
          </cell>
          <cell r="R4">
            <v>0.15463349338733856</v>
          </cell>
        </row>
        <row r="5">
          <cell r="M5">
            <v>0</v>
          </cell>
          <cell r="N5">
            <v>0</v>
          </cell>
          <cell r="O5">
            <v>0</v>
          </cell>
          <cell r="P5">
            <v>0.10145764075877706</v>
          </cell>
          <cell r="Q5">
            <v>9.4269916841847934E-2</v>
          </cell>
          <cell r="R5">
            <v>0.11115045212266672</v>
          </cell>
        </row>
        <row r="6">
          <cell r="M6">
            <v>0</v>
          </cell>
          <cell r="N6">
            <v>0</v>
          </cell>
          <cell r="O6">
            <v>0</v>
          </cell>
          <cell r="P6">
            <v>0.23585946405917113</v>
          </cell>
          <cell r="Q6">
            <v>0.2793107459707449</v>
          </cell>
          <cell r="R6">
            <v>0.13033376849500611</v>
          </cell>
        </row>
        <row r="7">
          <cell r="M7">
            <v>0</v>
          </cell>
          <cell r="N7">
            <v>0</v>
          </cell>
          <cell r="O7">
            <v>0</v>
          </cell>
          <cell r="P7">
            <v>1.182106519338578</v>
          </cell>
          <cell r="Q7">
            <v>1.2037892823068854</v>
          </cell>
          <cell r="R7">
            <v>1.1638166997269734</v>
          </cell>
        </row>
        <row r="8">
          <cell r="M8">
            <v>0</v>
          </cell>
          <cell r="N8">
            <v>0</v>
          </cell>
          <cell r="O8">
            <v>0</v>
          </cell>
          <cell r="P8">
            <v>1.2307993311172765</v>
          </cell>
          <cell r="Q8">
            <v>1.1495429660944074</v>
          </cell>
          <cell r="R8">
            <v>1.3191777677610528</v>
          </cell>
        </row>
        <row r="9">
          <cell r="M9">
            <v>0</v>
          </cell>
          <cell r="N9">
            <v>0</v>
          </cell>
          <cell r="O9">
            <v>0</v>
          </cell>
          <cell r="P9">
            <v>0.83176995140532961</v>
          </cell>
          <cell r="Q9">
            <v>0.63535069529235422</v>
          </cell>
          <cell r="R9">
            <v>1.143742484510692</v>
          </cell>
        </row>
        <row r="10">
          <cell r="M10">
            <v>0</v>
          </cell>
          <cell r="N10">
            <v>0</v>
          </cell>
          <cell r="O10">
            <v>0</v>
          </cell>
          <cell r="P10">
            <v>0.31066153672171204</v>
          </cell>
          <cell r="Q10">
            <v>0.42013733291497291</v>
          </cell>
          <cell r="R10">
            <v>0.1838572617039933</v>
          </cell>
        </row>
        <row r="11">
          <cell r="M11">
            <v>0</v>
          </cell>
          <cell r="N11">
            <v>0</v>
          </cell>
          <cell r="O11">
            <v>0</v>
          </cell>
          <cell r="P11">
            <v>1.0700015584643729E-2</v>
          </cell>
          <cell r="Q11">
            <v>8.0976346888309347E-2</v>
          </cell>
          <cell r="R11">
            <v>-6.3570138503495688E-2</v>
          </cell>
        </row>
        <row r="12">
          <cell r="M12">
            <v>0</v>
          </cell>
          <cell r="N12">
            <v>0</v>
          </cell>
          <cell r="O12">
            <v>0</v>
          </cell>
          <cell r="P12">
            <v>0.25801478209337869</v>
          </cell>
          <cell r="Q12">
            <v>0.20924752944312752</v>
          </cell>
          <cell r="R12">
            <v>0.29749870878936591</v>
          </cell>
        </row>
        <row r="13">
          <cell r="M13">
            <v>0</v>
          </cell>
          <cell r="N13">
            <v>0</v>
          </cell>
          <cell r="O13">
            <v>0</v>
          </cell>
          <cell r="P13">
            <v>0.88713497687025544</v>
          </cell>
          <cell r="Q13">
            <v>0.77469912486298131</v>
          </cell>
          <cell r="R13">
            <v>1.0185725876367901</v>
          </cell>
        </row>
        <row r="14">
          <cell r="M14">
            <v>0</v>
          </cell>
          <cell r="N14">
            <v>0</v>
          </cell>
          <cell r="O14">
            <v>0</v>
          </cell>
          <cell r="P14">
            <v>1.21204776257319</v>
          </cell>
          <cell r="Q14">
            <v>1.1800314149629685</v>
          </cell>
          <cell r="R14">
            <v>1.2489631450418268</v>
          </cell>
        </row>
        <row r="15">
          <cell r="M15">
            <v>0</v>
          </cell>
          <cell r="N15">
            <v>0</v>
          </cell>
          <cell r="O15">
            <v>0</v>
          </cell>
          <cell r="P15">
            <v>1.1177063573538533</v>
          </cell>
          <cell r="Q15">
            <v>1.1908120224782066</v>
          </cell>
          <cell r="R15">
            <v>1.055190932394138</v>
          </cell>
        </row>
        <row r="16">
          <cell r="M16">
            <v>0</v>
          </cell>
          <cell r="N16">
            <v>0</v>
          </cell>
          <cell r="O16">
            <v>0</v>
          </cell>
          <cell r="P16">
            <v>0.26597380323275743</v>
          </cell>
          <cell r="Q16">
            <v>0.31201275475883872</v>
          </cell>
          <cell r="R16">
            <v>0.21993485170667526</v>
          </cell>
        </row>
        <row r="17">
          <cell r="M17">
            <v>0</v>
          </cell>
          <cell r="N17">
            <v>0</v>
          </cell>
          <cell r="O17">
            <v>0</v>
          </cell>
          <cell r="P17">
            <v>4.7156217486667984E-2</v>
          </cell>
          <cell r="Q17">
            <v>7.8863670207056202E-2</v>
          </cell>
          <cell r="R17">
            <v>1.062613365124232E-2</v>
          </cell>
        </row>
        <row r="18">
          <cell r="M18">
            <v>0</v>
          </cell>
          <cell r="N18">
            <v>0</v>
          </cell>
          <cell r="O18">
            <v>0</v>
          </cell>
          <cell r="P18">
            <v>0.20812787762632645</v>
          </cell>
          <cell r="Q18">
            <v>0.18397496994086993</v>
          </cell>
          <cell r="R18">
            <v>0.23099308438149802</v>
          </cell>
        </row>
        <row r="19">
          <cell r="M19">
            <v>0</v>
          </cell>
          <cell r="N19">
            <v>0</v>
          </cell>
          <cell r="O19">
            <v>0</v>
          </cell>
          <cell r="P19">
            <v>1.1597479838786189</v>
          </cell>
          <cell r="Q19">
            <v>1.145462111622594</v>
          </cell>
          <cell r="R19">
            <v>1.1740315922767168</v>
          </cell>
        </row>
        <row r="20">
          <cell r="M20">
            <v>0</v>
          </cell>
          <cell r="N20">
            <v>0</v>
          </cell>
          <cell r="O20">
            <v>0</v>
          </cell>
          <cell r="P20">
            <v>1.2075472244389438</v>
          </cell>
          <cell r="Q20">
            <v>1.1645809220084811</v>
          </cell>
          <cell r="R20">
            <v>1.2557568556889933</v>
          </cell>
        </row>
        <row r="21">
          <cell r="M21">
            <v>0</v>
          </cell>
          <cell r="N21">
            <v>0</v>
          </cell>
          <cell r="O21">
            <v>0</v>
          </cell>
          <cell r="P21">
            <v>1.096798580121952</v>
          </cell>
          <cell r="Q21">
            <v>1.0857534655601793</v>
          </cell>
          <cell r="R21">
            <v>1.1064703368537341</v>
          </cell>
        </row>
        <row r="22">
          <cell r="M22">
            <v>0</v>
          </cell>
          <cell r="N22">
            <v>0</v>
          </cell>
          <cell r="O22">
            <v>0</v>
          </cell>
          <cell r="P22">
            <v>0.19507105937849367</v>
          </cell>
          <cell r="Q22">
            <v>8.5182332744865974E-2</v>
          </cell>
          <cell r="R22">
            <v>0.2830571984425303</v>
          </cell>
        </row>
        <row r="23">
          <cell r="M23">
            <v>0</v>
          </cell>
          <cell r="N23">
            <v>0</v>
          </cell>
          <cell r="O23">
            <v>0</v>
          </cell>
          <cell r="P23">
            <v>0.26389051766593141</v>
          </cell>
          <cell r="Q23">
            <v>0.22470128449758686</v>
          </cell>
          <cell r="R23">
            <v>0.30019053097769888</v>
          </cell>
        </row>
        <row r="24">
          <cell r="M24">
            <v>0</v>
          </cell>
          <cell r="N24">
            <v>0</v>
          </cell>
          <cell r="O24">
            <v>0</v>
          </cell>
          <cell r="P24">
            <v>0.2442798826810364</v>
          </cell>
          <cell r="Q24">
            <v>0.26551935289836681</v>
          </cell>
          <cell r="R24">
            <v>0.22525784788933123</v>
          </cell>
        </row>
        <row r="25">
          <cell r="M25">
            <v>0</v>
          </cell>
          <cell r="N25">
            <v>0</v>
          </cell>
          <cell r="O25">
            <v>0</v>
          </cell>
          <cell r="P25">
            <v>0.71312316574498791</v>
          </cell>
          <cell r="Q25">
            <v>0.75919484820258099</v>
          </cell>
          <cell r="R25">
            <v>0.68100567810710988</v>
          </cell>
        </row>
        <row r="26">
          <cell r="M26">
            <v>0</v>
          </cell>
          <cell r="N26">
            <v>0</v>
          </cell>
          <cell r="O26">
            <v>0</v>
          </cell>
          <cell r="P26">
            <v>0.68028179745183515</v>
          </cell>
          <cell r="Q26">
            <v>0.70442314273684037</v>
          </cell>
          <cell r="R26">
            <v>0.65867343214690699</v>
          </cell>
        </row>
        <row r="27">
          <cell r="M27">
            <v>0</v>
          </cell>
          <cell r="N27">
            <v>0</v>
          </cell>
          <cell r="O27">
            <v>0</v>
          </cell>
          <cell r="P27">
            <v>0.76349457568885715</v>
          </cell>
          <cell r="Q27">
            <v>0.74062608491968884</v>
          </cell>
          <cell r="R27">
            <v>0.7839046188761909</v>
          </cell>
        </row>
        <row r="28">
          <cell r="M28">
            <v>0</v>
          </cell>
          <cell r="N28">
            <v>0</v>
          </cell>
          <cell r="O28">
            <v>0</v>
          </cell>
          <cell r="P28">
            <v>4.6334903995044918E-2</v>
          </cell>
          <cell r="Q28">
            <v>9.5826475973971981E-2</v>
          </cell>
          <cell r="R28">
            <v>4.396703219240905E-3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7.5257143457352349E-2</v>
          </cell>
          <cell r="Q29">
            <v>2.8888352377296478E-2</v>
          </cell>
          <cell r="R29">
            <v>0.11488558066822296</v>
          </cell>
        </row>
        <row r="30">
          <cell r="M30">
            <v>0</v>
          </cell>
          <cell r="N30">
            <v>0</v>
          </cell>
          <cell r="O30">
            <v>0</v>
          </cell>
          <cell r="P30">
            <v>8.2934683189345826E-2</v>
          </cell>
          <cell r="Q30">
            <v>7.5492415216541708E-2</v>
          </cell>
          <cell r="R30">
            <v>8.9155285184605582E-2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6530-CBEF-4CF3-9E38-268BD20E522C}">
  <dimension ref="A1:R45"/>
  <sheetViews>
    <sheetView tabSelected="1" workbookViewId="0">
      <selection activeCell="I2" sqref="I2"/>
    </sheetView>
  </sheetViews>
  <sheetFormatPr defaultRowHeight="14.5" x14ac:dyDescent="0.35"/>
  <cols>
    <col min="2" max="2" width="24.7265625" customWidth="1"/>
    <col min="3" max="3" width="9.7265625" customWidth="1"/>
    <col min="4" max="5" width="9.54296875" bestFit="1" customWidth="1"/>
    <col min="6" max="6" width="10.54296875" customWidth="1"/>
    <col min="7" max="9" width="10.26953125" bestFit="1" customWidth="1"/>
    <col min="14" max="14" width="11.7265625" customWidth="1"/>
    <col min="15" max="16" width="18.453125" customWidth="1"/>
    <col min="17" max="17" width="18.26953125" customWidth="1"/>
    <col min="18" max="18" width="16.453125" customWidth="1"/>
  </cols>
  <sheetData>
    <row r="1" spans="1:12" x14ac:dyDescent="0.35">
      <c r="D1" s="1" t="s">
        <v>0</v>
      </c>
      <c r="E1" s="2"/>
      <c r="F1" s="3"/>
      <c r="G1" s="1" t="s">
        <v>1</v>
      </c>
      <c r="H1" s="2"/>
      <c r="I1" s="3"/>
    </row>
    <row r="2" spans="1:12" ht="15" thickBot="1" x14ac:dyDescent="0.4">
      <c r="A2" s="4" t="s">
        <v>2</v>
      </c>
      <c r="B2" s="5" t="s">
        <v>3</v>
      </c>
      <c r="C2" s="34" t="s">
        <v>4</v>
      </c>
      <c r="D2" s="35" t="s">
        <v>5</v>
      </c>
      <c r="E2" s="36" t="s">
        <v>6</v>
      </c>
      <c r="F2" s="43" t="s">
        <v>7</v>
      </c>
      <c r="G2" s="36" t="s">
        <v>5</v>
      </c>
      <c r="H2" s="36" t="s">
        <v>6</v>
      </c>
      <c r="I2" s="43" t="s">
        <v>7</v>
      </c>
    </row>
    <row r="3" spans="1:12" x14ac:dyDescent="0.35">
      <c r="A3" s="6">
        <v>1</v>
      </c>
      <c r="B3" s="7" t="s">
        <v>8</v>
      </c>
      <c r="C3" s="37" t="s">
        <v>9</v>
      </c>
      <c r="D3" s="38">
        <f>AVERAGE([1]avgs!M4:M6)</f>
        <v>0</v>
      </c>
      <c r="E3" s="38">
        <f>AVERAGE([1]avgs!N4:N6)</f>
        <v>0</v>
      </c>
      <c r="F3" s="8">
        <f>AVERAGE([1]avgs!O4:O6)</f>
        <v>0</v>
      </c>
      <c r="G3" s="39">
        <f>AVERAGE([1]avgs!P4:P6)</f>
        <v>8.2510486138958061E-2</v>
      </c>
      <c r="H3" s="39">
        <f>AVERAGE([1]avgs!Q4:Q6)</f>
        <v>3.1436551110533451E-2</v>
      </c>
      <c r="I3" s="8">
        <f>AVERAGE([1]avgs!R4:R6)</f>
        <v>0.13203923800167047</v>
      </c>
      <c r="J3" s="9"/>
    </row>
    <row r="4" spans="1:12" ht="15" thickBot="1" x14ac:dyDescent="0.4">
      <c r="A4" s="10"/>
      <c r="B4" s="11"/>
      <c r="C4" s="40" t="s">
        <v>10</v>
      </c>
      <c r="D4" s="41">
        <f>_xlfn.STDEV.S([1]avgs!M4:M6)</f>
        <v>0</v>
      </c>
      <c r="E4" s="41">
        <f>_xlfn.STDEV.S([1]avgs!N4:N6)</f>
        <v>0</v>
      </c>
      <c r="F4" s="16">
        <f>_xlfn.STDEV.S([1]avgs!O4:O6)</f>
        <v>0</v>
      </c>
      <c r="G4" s="42">
        <f>_xlfn.STDEV.S([1]avgs!P4:P6)</f>
        <v>0.16364727462688408</v>
      </c>
      <c r="H4" s="41">
        <f>_xlfn.STDEV.S([1]avgs!Q4:Q6)</f>
        <v>0.2845424718170031</v>
      </c>
      <c r="I4" s="12">
        <f>_xlfn.STDEV.S([1]avgs!R4:R6)</f>
        <v>2.179163117081671E-2</v>
      </c>
    </row>
    <row r="5" spans="1:12" x14ac:dyDescent="0.35">
      <c r="A5" s="13" t="s">
        <v>11</v>
      </c>
      <c r="B5" s="7" t="s">
        <v>12</v>
      </c>
      <c r="C5" s="37" t="s">
        <v>9</v>
      </c>
      <c r="D5" s="38">
        <f>AVERAGE([1]avgs!M7:M9)</f>
        <v>0</v>
      </c>
      <c r="E5" s="38">
        <f>AVERAGE([1]avgs!N7:N9)</f>
        <v>0</v>
      </c>
      <c r="F5" s="8">
        <f>AVERAGE([1]avgs!O7:O9)</f>
        <v>0</v>
      </c>
      <c r="G5" s="38">
        <f>AVERAGE([1]avgs!P7:P9)</f>
        <v>1.0815586006203948</v>
      </c>
      <c r="H5" s="38">
        <f>AVERAGE([1]avgs!Q7:Q9)</f>
        <v>0.99622764789788232</v>
      </c>
      <c r="I5" s="14">
        <f>AVERAGE([1]avgs!R7:R9)</f>
        <v>1.2089123173329062</v>
      </c>
      <c r="J5" s="9"/>
      <c r="L5" s="9"/>
    </row>
    <row r="6" spans="1:12" ht="15" thickBot="1" x14ac:dyDescent="0.4">
      <c r="A6" s="15"/>
      <c r="B6" s="11"/>
      <c r="C6" s="40" t="s">
        <v>10</v>
      </c>
      <c r="D6" s="41">
        <f>_xlfn.STDEV.S([1]avgs!M7:M9)</f>
        <v>0</v>
      </c>
      <c r="E6" s="41">
        <f>_xlfn.STDEV.S([1]avgs!N7:N9)</f>
        <v>0</v>
      </c>
      <c r="F6" s="16">
        <f>_xlfn.STDEV.S([1]avgs!O7:O9)</f>
        <v>0</v>
      </c>
      <c r="G6" s="41">
        <f>_xlfn.STDEV.S([1]avgs!P7:P9)</f>
        <v>0.21768905447275952</v>
      </c>
      <c r="H6" s="41">
        <f>_xlfn.STDEV.S([1]avgs!Q7:Q9)</f>
        <v>0.31370335812204053</v>
      </c>
      <c r="I6" s="16">
        <f>_xlfn.STDEV.S([1]avgs!R7:R9)</f>
        <v>9.6018725766013738E-2</v>
      </c>
      <c r="J6" s="9"/>
      <c r="L6" s="9"/>
    </row>
    <row r="7" spans="1:12" x14ac:dyDescent="0.35">
      <c r="A7" s="17">
        <v>2</v>
      </c>
      <c r="B7" s="7" t="s">
        <v>8</v>
      </c>
      <c r="C7" s="37" t="s">
        <v>9</v>
      </c>
      <c r="D7" s="38">
        <f>AVERAGE([1]avgs!M10:M12)</f>
        <v>0</v>
      </c>
      <c r="E7" s="38">
        <f>AVERAGE([1]avgs!N10:N12)</f>
        <v>0</v>
      </c>
      <c r="F7" s="8">
        <f>AVERAGE([1]avgs!O10:O12)</f>
        <v>0</v>
      </c>
      <c r="G7" s="38">
        <f>AVERAGE([1]avgs!P10:P12)</f>
        <v>0.19312544479991148</v>
      </c>
      <c r="H7" s="38">
        <f>AVERAGE([1]avgs!Q10:Q12)</f>
        <v>0.23678706974880326</v>
      </c>
      <c r="I7" s="8">
        <f>AVERAGE([1]avgs!R10:R12)</f>
        <v>0.13926194399662117</v>
      </c>
    </row>
    <row r="8" spans="1:12" ht="15" thickBot="1" x14ac:dyDescent="0.4">
      <c r="A8" s="15"/>
      <c r="B8" s="11"/>
      <c r="C8" s="40" t="s">
        <v>10</v>
      </c>
      <c r="D8" s="41">
        <f>_xlfn.STDEV.S([1]avgs!M10:M12)</f>
        <v>0</v>
      </c>
      <c r="E8" s="41">
        <f>_xlfn.STDEV.S([1]avgs!N10:N12)</f>
        <v>0</v>
      </c>
      <c r="F8" s="16">
        <f>_xlfn.STDEV.S([1]avgs!O10:O12)</f>
        <v>0</v>
      </c>
      <c r="G8" s="41">
        <f>_xlfn.STDEV.S([1]avgs!P10:P12)</f>
        <v>0.16016303603361479</v>
      </c>
      <c r="H8" s="41">
        <f>_xlfn.STDEV.S([1]avgs!Q10:Q12)</f>
        <v>0.17124941845399252</v>
      </c>
      <c r="I8" s="16">
        <f>_xlfn.STDEV.S([1]avgs!R10:R12)</f>
        <v>0.18461916176934354</v>
      </c>
    </row>
    <row r="9" spans="1:12" x14ac:dyDescent="0.35">
      <c r="A9" s="17" t="s">
        <v>13</v>
      </c>
      <c r="B9" s="7" t="s">
        <v>12</v>
      </c>
      <c r="C9" s="37" t="s">
        <v>9</v>
      </c>
      <c r="D9" s="38">
        <f>AVERAGE([1]avgs!M13:M15)</f>
        <v>0</v>
      </c>
      <c r="E9" s="38">
        <f>AVERAGE([1]avgs!N13:N15)</f>
        <v>0</v>
      </c>
      <c r="F9" s="8">
        <f>AVERAGE([1]avgs!O13:O15)</f>
        <v>0</v>
      </c>
      <c r="G9" s="38">
        <f>AVERAGE([1]avgs!P13:P15)</f>
        <v>1.0722963655990996</v>
      </c>
      <c r="H9" s="38">
        <f>AVERAGE([1]avgs!Q13:Q15)</f>
        <v>1.0485141874347188</v>
      </c>
      <c r="I9" s="8">
        <f>AVERAGE([1]avgs!R13:R15)</f>
        <v>1.1075755550242516</v>
      </c>
      <c r="J9" s="9"/>
    </row>
    <row r="10" spans="1:12" ht="15" thickBot="1" x14ac:dyDescent="0.4">
      <c r="A10" s="15"/>
      <c r="B10" s="11"/>
      <c r="C10" s="40" t="s">
        <v>10</v>
      </c>
      <c r="D10" s="41">
        <f>_xlfn.STDEV.S([1]avgs!M13:M15)</f>
        <v>0</v>
      </c>
      <c r="E10" s="41">
        <f>_xlfn.STDEV.S([1]avgs!N13:N15)</f>
        <v>0</v>
      </c>
      <c r="F10" s="16">
        <f>_xlfn.STDEV.S([1]avgs!O13:O15)</f>
        <v>0</v>
      </c>
      <c r="G10" s="41">
        <f>_xlfn.STDEV.S([1]avgs!P13:P15)</f>
        <v>0.16714852704013133</v>
      </c>
      <c r="H10" s="41">
        <f>_xlfn.STDEV.S([1]avgs!Q13:Q15)</f>
        <v>0.23719205666078511</v>
      </c>
      <c r="I10" s="16">
        <f>_xlfn.STDEV.S([1]avgs!R13:R15)</f>
        <v>0.12380655778845254</v>
      </c>
      <c r="J10" s="9"/>
    </row>
    <row r="11" spans="1:12" x14ac:dyDescent="0.35">
      <c r="A11" s="6">
        <v>3</v>
      </c>
      <c r="B11" s="7" t="s">
        <v>8</v>
      </c>
      <c r="C11" s="37" t="s">
        <v>9</v>
      </c>
      <c r="D11" s="38">
        <f>AVERAGE([1]avgs!M16:M18)</f>
        <v>0</v>
      </c>
      <c r="E11" s="38">
        <f>AVERAGE([1]avgs!N16:N18)</f>
        <v>0</v>
      </c>
      <c r="F11" s="8">
        <f>AVERAGE([1]avgs!O16:O18)</f>
        <v>0</v>
      </c>
      <c r="G11" s="38">
        <f>AVERAGE([1]avgs!P16:P18)</f>
        <v>0.1737526327819173</v>
      </c>
      <c r="H11" s="38">
        <f>AVERAGE([1]avgs!Q16:Q18)</f>
        <v>0.19161713163558827</v>
      </c>
      <c r="I11" s="8">
        <f>AVERAGE([1]avgs!R16:R18)</f>
        <v>0.1538513565798052</v>
      </c>
    </row>
    <row r="12" spans="1:12" ht="15" thickBot="1" x14ac:dyDescent="0.4">
      <c r="A12" s="10"/>
      <c r="B12" s="11"/>
      <c r="C12" s="40" t="s">
        <v>10</v>
      </c>
      <c r="D12" s="41">
        <f>_xlfn.STDEV.S([1]avgs!M16:M18)</f>
        <v>0</v>
      </c>
      <c r="E12" s="41">
        <f>_xlfn.STDEV.S([1]avgs!N16:N18)</f>
        <v>0</v>
      </c>
      <c r="F12" s="16">
        <f>_xlfn.STDEV.S([1]avgs!O16:O18)</f>
        <v>0</v>
      </c>
      <c r="G12" s="41">
        <f>_xlfn.STDEV.S([1]avgs!P16:P18)</f>
        <v>0.11338662642270302</v>
      </c>
      <c r="H12" s="41">
        <f>_xlfn.STDEV.S([1]avgs!Q16:Q18)</f>
        <v>0.11676226223981673</v>
      </c>
      <c r="I12" s="16">
        <f>_xlfn.STDEV.S([1]avgs!R16:R18)</f>
        <v>0.12415985458140255</v>
      </c>
    </row>
    <row r="13" spans="1:12" x14ac:dyDescent="0.35">
      <c r="A13" s="6" t="s">
        <v>14</v>
      </c>
      <c r="B13" s="7" t="s">
        <v>12</v>
      </c>
      <c r="C13" s="37" t="s">
        <v>9</v>
      </c>
      <c r="D13" s="38">
        <f>AVERAGE([1]avgs!M19:M21)</f>
        <v>0</v>
      </c>
      <c r="E13" s="38">
        <f>AVERAGE([1]avgs!N19:N21)</f>
        <v>0</v>
      </c>
      <c r="F13" s="8">
        <f>AVERAGE([1]avgs!O19:O21)</f>
        <v>0</v>
      </c>
      <c r="G13" s="38">
        <f>AVERAGE([1]avgs!P19:P21)</f>
        <v>1.1546979294798383</v>
      </c>
      <c r="H13" s="38">
        <f>AVERAGE([1]avgs!Q19:Q21)</f>
        <v>1.1319321663970847</v>
      </c>
      <c r="I13" s="8">
        <f>AVERAGE([1]avgs!R19:R21)</f>
        <v>1.1787529282731481</v>
      </c>
      <c r="J13" s="9"/>
    </row>
    <row r="14" spans="1:12" ht="15" thickBot="1" x14ac:dyDescent="0.4">
      <c r="A14" s="15"/>
      <c r="B14" s="11"/>
      <c r="C14" s="40" t="s">
        <v>10</v>
      </c>
      <c r="D14" s="41">
        <f>_xlfn.STDEV.S([1]avgs!M19:M21)</f>
        <v>0</v>
      </c>
      <c r="E14" s="41">
        <f>_xlfn.STDEV.S([1]avgs!N19:N21)</f>
        <v>0</v>
      </c>
      <c r="F14" s="16">
        <f>_xlfn.STDEV.S([1]avgs!O19:O21)</f>
        <v>0</v>
      </c>
      <c r="G14" s="42">
        <f>_xlfn.STDEV.S([1]avgs!P19:P21)</f>
        <v>5.5546762656214943E-2</v>
      </c>
      <c r="H14" s="42">
        <f>_xlfn.STDEV.S([1]avgs!Q19:Q21)</f>
        <v>4.111856680237274E-2</v>
      </c>
      <c r="I14" s="12">
        <f>_xlfn.STDEV.S([1]avgs!R19:R21)</f>
        <v>7.4755163277735875E-2</v>
      </c>
      <c r="J14" s="9"/>
    </row>
    <row r="15" spans="1:12" x14ac:dyDescent="0.35">
      <c r="A15" s="17">
        <v>4</v>
      </c>
      <c r="B15" s="7" t="s">
        <v>8</v>
      </c>
      <c r="C15" s="37" t="s">
        <v>9</v>
      </c>
      <c r="D15" s="38">
        <f>AVERAGE([1]avgs!M22:M24)</f>
        <v>0</v>
      </c>
      <c r="E15" s="38">
        <f>AVERAGE([1]avgs!N22:N24)</f>
        <v>0</v>
      </c>
      <c r="F15" s="8">
        <f>AVERAGE([1]avgs!O22:O24)</f>
        <v>0</v>
      </c>
      <c r="G15" s="38">
        <f>AVERAGE([1]avgs!P22:P24)</f>
        <v>0.23441381990848717</v>
      </c>
      <c r="H15" s="38">
        <f>AVERAGE([1]avgs!Q22:Q24)</f>
        <v>0.19180099004693987</v>
      </c>
      <c r="I15" s="8">
        <f>AVERAGE([1]avgs!R22:R24)</f>
        <v>0.2695018591031868</v>
      </c>
    </row>
    <row r="16" spans="1:12" ht="15" thickBot="1" x14ac:dyDescent="0.4">
      <c r="A16" s="15"/>
      <c r="B16" s="11"/>
      <c r="C16" s="40" t="s">
        <v>10</v>
      </c>
      <c r="D16" s="41">
        <f>_xlfn.STDEV.S([1]avgs!M22:M24)</f>
        <v>0</v>
      </c>
      <c r="E16" s="41">
        <f>_xlfn.STDEV.S([1]avgs!N22:N24)</f>
        <v>0</v>
      </c>
      <c r="F16" s="16">
        <f>_xlfn.STDEV.S([1]avgs!O22:O24)</f>
        <v>0</v>
      </c>
      <c r="G16" s="42">
        <f>_xlfn.STDEV.S([1]avgs!P22:P24)</f>
        <v>3.5454673256399005E-2</v>
      </c>
      <c r="H16" s="41">
        <f>_xlfn.STDEV.S([1]avgs!Q22:Q24)</f>
        <v>9.4563112473445482E-2</v>
      </c>
      <c r="I16" s="12">
        <f>_xlfn.STDEV.S([1]avgs!R22:R24)</f>
        <v>3.9262414178944785E-2</v>
      </c>
    </row>
    <row r="17" spans="1:18" x14ac:dyDescent="0.35">
      <c r="A17" s="17" t="s">
        <v>15</v>
      </c>
      <c r="B17" s="7" t="s">
        <v>12</v>
      </c>
      <c r="C17" s="37" t="s">
        <v>9</v>
      </c>
      <c r="D17" s="38">
        <f>AVERAGE([1]avgs!M25:M27)</f>
        <v>0</v>
      </c>
      <c r="E17" s="38">
        <f>AVERAGE([1]avgs!N25:N27)</f>
        <v>0</v>
      </c>
      <c r="F17" s="8">
        <f>AVERAGE([1]avgs!O25:O27)</f>
        <v>0</v>
      </c>
      <c r="G17" s="38">
        <f>AVERAGE([1]avgs!P25:P27)</f>
        <v>0.7189665129618934</v>
      </c>
      <c r="H17" s="38">
        <f>AVERAGE([1]avgs!Q25:Q27)</f>
        <v>0.73474802528637007</v>
      </c>
      <c r="I17" s="8">
        <f>AVERAGE([1]avgs!R25:R27)</f>
        <v>0.70786124304340259</v>
      </c>
      <c r="J17" s="9"/>
    </row>
    <row r="18" spans="1:18" ht="15" thickBot="1" x14ac:dyDescent="0.4">
      <c r="A18" s="15"/>
      <c r="B18" s="11"/>
      <c r="C18" s="40" t="s">
        <v>10</v>
      </c>
      <c r="D18" s="41">
        <f>_xlfn.STDEV.S([1]avgs!M25:M27)</f>
        <v>0</v>
      </c>
      <c r="E18" s="41">
        <f>_xlfn.STDEV.S([1]avgs!N25:N27)</f>
        <v>0</v>
      </c>
      <c r="F18" s="16">
        <f>_xlfn.STDEV.S([1]avgs!O25:O27)</f>
        <v>0</v>
      </c>
      <c r="G18" s="42">
        <f>_xlfn.STDEV.S([1]avgs!P25:P27)</f>
        <v>4.1913006877387582E-2</v>
      </c>
      <c r="H18" s="41">
        <f>_xlfn.STDEV.S([1]avgs!Q25:Q27)</f>
        <v>2.7854956806573922E-2</v>
      </c>
      <c r="I18" s="12">
        <f>_xlfn.STDEV.S([1]avgs!R25:R27)</f>
        <v>6.6795423184839317E-2</v>
      </c>
      <c r="J18" s="9"/>
    </row>
    <row r="19" spans="1:18" x14ac:dyDescent="0.35">
      <c r="A19" s="18">
        <v>5</v>
      </c>
      <c r="B19" s="19" t="s">
        <v>8</v>
      </c>
      <c r="C19" s="37" t="s">
        <v>9</v>
      </c>
      <c r="D19" s="38">
        <f>AVERAGE([1]avgs!M28:M30)</f>
        <v>0</v>
      </c>
      <c r="E19" s="38">
        <f>AVERAGE([1]avgs!N28:N30)</f>
        <v>0</v>
      </c>
      <c r="F19" s="8">
        <f>AVERAGE([1]avgs!O28:O30)</f>
        <v>0</v>
      </c>
      <c r="G19" s="39">
        <f>AVERAGE([1]avgs!P28:P30)</f>
        <v>6.8175576880581026E-2</v>
      </c>
      <c r="H19" s="39">
        <f>AVERAGE([1]avgs!Q28:Q30)</f>
        <v>6.6735747855936722E-2</v>
      </c>
      <c r="I19" s="20">
        <f>AVERAGE([1]avgs!R28:R30)</f>
        <v>6.9479189690689822E-2</v>
      </c>
    </row>
    <row r="20" spans="1:18" ht="15" thickBot="1" x14ac:dyDescent="0.4">
      <c r="A20" s="21"/>
      <c r="B20" s="22"/>
      <c r="C20" s="40" t="s">
        <v>10</v>
      </c>
      <c r="D20" s="41">
        <f>_xlfn.STDEV.S([1]avgs!M28:M30)</f>
        <v>0</v>
      </c>
      <c r="E20" s="41">
        <f>_xlfn.STDEV.S([1]avgs!N28:N30)</f>
        <v>0</v>
      </c>
      <c r="F20" s="16">
        <f>_xlfn.STDEV.S([1]avgs!O28:O30)</f>
        <v>0</v>
      </c>
      <c r="G20" s="42">
        <f>_xlfn.STDEV.S([1]avgs!P28:P30)</f>
        <v>1.9300191661064611E-2</v>
      </c>
      <c r="H20" s="41">
        <f>_xlfn.STDEV.S([1]avgs!Q28:Q30)</f>
        <v>3.4317452048617546E-2</v>
      </c>
      <c r="I20" s="12">
        <f>_xlfn.STDEV.S([1]avgs!R28:R30)</f>
        <v>5.7812711062519048E-2</v>
      </c>
    </row>
    <row r="21" spans="1:18" x14ac:dyDescent="0.35">
      <c r="H21" s="23"/>
      <c r="I21" s="23"/>
    </row>
    <row r="22" spans="1:18" x14ac:dyDescent="0.35">
      <c r="A22" s="25"/>
      <c r="B22" s="25"/>
      <c r="C22" s="25"/>
      <c r="D22" s="26"/>
      <c r="E22" s="26"/>
      <c r="F22" s="26"/>
      <c r="G22" s="26"/>
      <c r="H22" s="26"/>
      <c r="I22" s="26"/>
      <c r="L22" s="31"/>
      <c r="M22" s="31"/>
      <c r="N22" s="31"/>
      <c r="O22" s="32"/>
      <c r="P22" s="32"/>
      <c r="Q22" s="32"/>
      <c r="R22" s="32"/>
    </row>
    <row r="23" spans="1:18" x14ac:dyDescent="0.35">
      <c r="A23" s="25"/>
      <c r="B23" s="25"/>
      <c r="C23" s="27"/>
      <c r="D23" s="27"/>
      <c r="E23" s="27"/>
      <c r="F23" s="27"/>
      <c r="G23" s="27"/>
      <c r="H23" s="27"/>
      <c r="I23" s="28"/>
      <c r="L23" s="31"/>
      <c r="M23" s="31"/>
      <c r="N23" s="33"/>
      <c r="O23" s="33"/>
      <c r="P23" s="33"/>
      <c r="Q23" s="33"/>
      <c r="R23" s="33"/>
    </row>
    <row r="24" spans="1:18" x14ac:dyDescent="0.35">
      <c r="A24" s="28"/>
      <c r="B24" s="28"/>
      <c r="C24" s="28"/>
      <c r="D24" s="28"/>
      <c r="E24" s="28"/>
      <c r="F24" s="28"/>
      <c r="G24" s="28"/>
      <c r="H24" s="28"/>
      <c r="I24" s="28"/>
      <c r="L24" s="31"/>
      <c r="M24" s="31"/>
      <c r="N24" s="33"/>
      <c r="O24" s="33"/>
      <c r="P24" s="33"/>
      <c r="Q24" s="33"/>
      <c r="R24" s="33"/>
    </row>
    <row r="25" spans="1:18" x14ac:dyDescent="0.35">
      <c r="A25" s="28"/>
      <c r="B25" s="28"/>
      <c r="C25" s="29"/>
      <c r="D25" s="29"/>
      <c r="E25" s="29"/>
      <c r="F25" s="29"/>
      <c r="G25" s="29"/>
      <c r="H25" s="29"/>
      <c r="I25" s="29"/>
      <c r="L25" s="31"/>
      <c r="M25" s="31"/>
      <c r="N25" s="33"/>
      <c r="O25" s="33"/>
      <c r="P25" s="33"/>
      <c r="Q25" s="33"/>
      <c r="R25" s="33"/>
    </row>
    <row r="26" spans="1:18" x14ac:dyDescent="0.35">
      <c r="A26" s="30"/>
      <c r="B26" s="28"/>
      <c r="C26" s="29"/>
      <c r="D26" s="29"/>
      <c r="E26" s="29"/>
      <c r="F26" s="29"/>
      <c r="G26" s="29"/>
      <c r="H26" s="29"/>
      <c r="I26" s="29"/>
      <c r="L26" s="31"/>
      <c r="M26" s="31"/>
      <c r="N26" s="33"/>
      <c r="O26" s="33"/>
      <c r="P26" s="33"/>
      <c r="Q26" s="33"/>
      <c r="R26" s="33"/>
    </row>
    <row r="27" spans="1:18" x14ac:dyDescent="0.35">
      <c r="A27" s="28"/>
      <c r="B27" s="28"/>
      <c r="C27" s="29"/>
      <c r="D27" s="29"/>
      <c r="E27" s="29"/>
      <c r="F27" s="29"/>
      <c r="G27" s="29"/>
      <c r="H27" s="29"/>
      <c r="I27" s="29"/>
      <c r="L27" s="31"/>
      <c r="M27" s="31"/>
      <c r="N27" s="33"/>
      <c r="O27" s="33"/>
      <c r="P27" s="33"/>
      <c r="Q27" s="33"/>
      <c r="R27" s="33"/>
    </row>
    <row r="28" spans="1:18" x14ac:dyDescent="0.35">
      <c r="A28" s="28"/>
      <c r="B28" s="28"/>
      <c r="C28" s="29"/>
      <c r="D28" s="29"/>
      <c r="E28" s="29"/>
      <c r="F28" s="29"/>
      <c r="G28" s="29"/>
      <c r="H28" s="29"/>
      <c r="I28" s="29"/>
      <c r="L28" s="31"/>
      <c r="M28" s="31"/>
      <c r="N28" s="33"/>
      <c r="O28" s="33"/>
      <c r="P28" s="33"/>
      <c r="Q28" s="33"/>
      <c r="R28" s="33"/>
    </row>
    <row r="29" spans="1:18" x14ac:dyDescent="0.35">
      <c r="A29" s="28"/>
      <c r="B29" s="28"/>
      <c r="C29" s="29"/>
      <c r="D29" s="29"/>
      <c r="E29" s="29"/>
      <c r="F29" s="29"/>
      <c r="G29" s="29"/>
      <c r="H29" s="29"/>
      <c r="I29" s="29"/>
      <c r="L29" s="31"/>
      <c r="M29" s="31"/>
      <c r="N29" s="33"/>
      <c r="O29" s="33"/>
      <c r="P29" s="33"/>
      <c r="Q29" s="33"/>
      <c r="R29" s="33"/>
    </row>
    <row r="30" spans="1:18" x14ac:dyDescent="0.35">
      <c r="A30" s="28"/>
      <c r="B30" s="28"/>
      <c r="C30" s="29"/>
      <c r="D30" s="29"/>
      <c r="E30" s="29"/>
      <c r="F30" s="29"/>
      <c r="G30" s="29"/>
      <c r="H30" s="29"/>
      <c r="I30" s="29"/>
      <c r="L30" s="31"/>
      <c r="M30" s="31"/>
      <c r="N30" s="33"/>
      <c r="O30" s="33"/>
      <c r="P30" s="33"/>
      <c r="Q30" s="33"/>
      <c r="R30" s="33"/>
    </row>
    <row r="31" spans="1:18" x14ac:dyDescent="0.35">
      <c r="A31" s="28"/>
      <c r="B31" s="28"/>
      <c r="C31" s="29"/>
      <c r="D31" s="29"/>
      <c r="E31" s="29"/>
      <c r="F31" s="29"/>
      <c r="G31" s="29"/>
      <c r="H31" s="29"/>
      <c r="I31" s="29"/>
      <c r="L31" s="31"/>
      <c r="M31" s="31"/>
      <c r="N31" s="31"/>
      <c r="O31" s="31"/>
      <c r="P31" s="31"/>
      <c r="Q31" s="31"/>
      <c r="R31" s="31"/>
    </row>
    <row r="32" spans="1:18" x14ac:dyDescent="0.35">
      <c r="A32" s="28"/>
      <c r="B32" s="28"/>
      <c r="C32" s="29"/>
      <c r="D32" s="29"/>
      <c r="E32" s="29"/>
      <c r="F32" s="29"/>
      <c r="G32" s="29"/>
      <c r="H32" s="29"/>
      <c r="I32" s="29"/>
      <c r="L32" s="31"/>
      <c r="M32" s="31"/>
      <c r="N32" s="32"/>
      <c r="O32" s="32"/>
      <c r="P32" s="32"/>
      <c r="Q32" s="32"/>
      <c r="R32" s="31"/>
    </row>
    <row r="33" spans="1:18" x14ac:dyDescent="0.35">
      <c r="A33" s="28"/>
      <c r="B33" s="28"/>
      <c r="C33" s="29"/>
      <c r="D33" s="29"/>
      <c r="E33" s="29"/>
      <c r="F33" s="29"/>
      <c r="G33" s="29"/>
      <c r="H33" s="29"/>
      <c r="I33" s="29"/>
      <c r="L33" s="31"/>
      <c r="M33" s="31"/>
      <c r="N33" s="33"/>
      <c r="O33" s="33"/>
      <c r="P33" s="33"/>
      <c r="Q33" s="33"/>
      <c r="R33" s="31"/>
    </row>
    <row r="34" spans="1:18" x14ac:dyDescent="0.35">
      <c r="A34" s="25"/>
      <c r="B34" s="25"/>
      <c r="C34" s="25"/>
      <c r="D34" s="25"/>
      <c r="E34" s="25"/>
      <c r="F34" s="25"/>
      <c r="G34" s="25"/>
      <c r="H34" s="25"/>
      <c r="I34" s="25"/>
      <c r="L34" s="31"/>
      <c r="M34" s="31"/>
      <c r="N34" s="31"/>
      <c r="O34" s="31"/>
      <c r="P34" s="31"/>
      <c r="Q34" s="31"/>
      <c r="R34" s="31"/>
    </row>
    <row r="35" spans="1:18" x14ac:dyDescent="0.35">
      <c r="A35" s="25"/>
      <c r="B35" s="25"/>
      <c r="C35" s="25"/>
      <c r="D35" s="25"/>
      <c r="E35" s="25"/>
      <c r="F35" s="25"/>
      <c r="G35" s="25"/>
      <c r="H35" s="25"/>
      <c r="I35" s="25"/>
      <c r="L35" s="31"/>
      <c r="M35" s="31"/>
      <c r="N35" s="31"/>
      <c r="O35" s="31"/>
      <c r="P35" s="31"/>
      <c r="Q35" s="31"/>
      <c r="R35" s="31"/>
    </row>
    <row r="36" spans="1:18" x14ac:dyDescent="0.35">
      <c r="L36" s="31"/>
      <c r="M36" s="31"/>
      <c r="N36" s="31"/>
      <c r="O36" s="31"/>
      <c r="P36" s="31"/>
      <c r="Q36" s="31"/>
      <c r="R36" s="31"/>
    </row>
    <row r="37" spans="1:18" x14ac:dyDescent="0.35">
      <c r="L37" s="31"/>
      <c r="M37" s="31"/>
      <c r="N37" s="31"/>
      <c r="O37" s="31"/>
      <c r="P37" s="31"/>
      <c r="Q37" s="31"/>
      <c r="R37" s="31"/>
    </row>
    <row r="38" spans="1:18" x14ac:dyDescent="0.35">
      <c r="L38" s="31"/>
      <c r="M38" s="31"/>
      <c r="N38" s="31"/>
      <c r="O38" s="31"/>
      <c r="P38" s="31"/>
      <c r="Q38" s="31"/>
      <c r="R38" s="31"/>
    </row>
    <row r="39" spans="1:18" x14ac:dyDescent="0.35">
      <c r="L39" s="31"/>
      <c r="M39" s="31"/>
      <c r="N39" s="31"/>
      <c r="O39" s="31"/>
      <c r="P39" s="31"/>
      <c r="Q39" s="31"/>
      <c r="R39" s="31"/>
    </row>
    <row r="40" spans="1:18" x14ac:dyDescent="0.35">
      <c r="L40" s="31"/>
      <c r="M40" s="31"/>
      <c r="N40" s="31"/>
      <c r="O40" s="31"/>
      <c r="P40" s="31"/>
      <c r="Q40" s="31"/>
      <c r="R40" s="31"/>
    </row>
    <row r="41" spans="1:18" x14ac:dyDescent="0.35">
      <c r="L41" s="31"/>
      <c r="M41" s="31"/>
      <c r="N41" s="31"/>
      <c r="O41" s="31"/>
      <c r="P41" s="31"/>
      <c r="Q41" s="31"/>
      <c r="R41" s="31"/>
    </row>
    <row r="42" spans="1:18" x14ac:dyDescent="0.35">
      <c r="L42" s="31"/>
      <c r="M42" s="31"/>
      <c r="N42" s="31"/>
      <c r="O42" s="31"/>
      <c r="P42" s="31"/>
      <c r="Q42" s="31"/>
      <c r="R42" s="31"/>
    </row>
    <row r="43" spans="1:18" x14ac:dyDescent="0.35">
      <c r="L43" s="31"/>
      <c r="M43" s="31"/>
      <c r="N43" s="31"/>
      <c r="O43" s="31"/>
      <c r="P43" s="31"/>
      <c r="Q43" s="31"/>
      <c r="R43" s="31"/>
    </row>
    <row r="44" spans="1:18" x14ac:dyDescent="0.35">
      <c r="N44" s="9"/>
      <c r="O44" s="24"/>
    </row>
    <row r="45" spans="1:18" x14ac:dyDescent="0.35">
      <c r="N45" s="24"/>
      <c r="O45" s="24"/>
    </row>
  </sheetData>
  <mergeCells count="7">
    <mergeCell ref="C23:E23"/>
    <mergeCell ref="F23:H23"/>
    <mergeCell ref="N32:Q32"/>
    <mergeCell ref="D1:F1"/>
    <mergeCell ref="G1:I1"/>
    <mergeCell ref="D22:I22"/>
    <mergeCell ref="O22:R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shift 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</dc:creator>
  <cp:lastModifiedBy>Gabby</cp:lastModifiedBy>
  <dcterms:created xsi:type="dcterms:W3CDTF">2023-08-25T01:36:41Z</dcterms:created>
  <dcterms:modified xsi:type="dcterms:W3CDTF">2023-08-25T01:38:46Z</dcterms:modified>
</cp:coreProperties>
</file>