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 Table QMRA\Share-Table-QMRA\R\Dose Response\"/>
    </mc:Choice>
  </mc:AlternateContent>
  <xr:revisionPtr revIDLastSave="0" documentId="13_ncr:40009_{5170E799-E9E4-4374-979B-CB5BA81EA963}" xr6:coauthVersionLast="45" xr6:coauthVersionMax="45" xr10:uidLastSave="{00000000-0000-0000-0000-000000000000}"/>
  <bookViews>
    <workbookView xWindow="-120" yWindow="-120" windowWidth="29040" windowHeight="15840"/>
  </bookViews>
  <sheets>
    <sheet name="SummaryComparison" sheetId="1" r:id="rId1"/>
  </sheets>
  <calcPr calcId="0"/>
</workbook>
</file>

<file path=xl/calcChain.xml><?xml version="1.0" encoding="utf-8"?>
<calcChain xmlns="http://schemas.openxmlformats.org/spreadsheetml/2006/main">
  <c r="R5" i="1" l="1"/>
  <c r="R6" i="1"/>
  <c r="R7" i="1"/>
  <c r="R8" i="1"/>
  <c r="R3" i="1"/>
  <c r="R4" i="1"/>
</calcChain>
</file>

<file path=xl/sharedStrings.xml><?xml version="1.0" encoding="utf-8"?>
<sst xmlns="http://schemas.openxmlformats.org/spreadsheetml/2006/main" count="33" uniqueCount="33">
  <si>
    <t>Treatment</t>
  </si>
  <si>
    <t>Treatment Description</t>
  </si>
  <si>
    <t># Werks</t>
  </si>
  <si>
    <t>Participating Students</t>
  </si>
  <si>
    <t># Student that consumed Fruit</t>
  </si>
  <si>
    <t>Consumption Rate</t>
  </si>
  <si>
    <t xml:space="preserve">Total Fruit Items </t>
  </si>
  <si>
    <t xml:space="preserve">Total Fruit Consumed </t>
  </si>
  <si>
    <t>Total Fruit Discarded</t>
  </si>
  <si>
    <t>Percent Consumed</t>
  </si>
  <si>
    <t>Percent Discarded</t>
  </si>
  <si>
    <t>0 GEC NoV</t>
  </si>
  <si>
    <t>&gt;0-100 GEC NoV</t>
  </si>
  <si>
    <t>100-999 GEC NoV</t>
  </si>
  <si>
    <t>&gt;1,000
GEC NoV</t>
  </si>
  <si>
    <t>Sick Students Mean[95% variability Interval]</t>
  </si>
  <si>
    <t xml:space="preserve">1.17% [0.42%-2.32%]  </t>
  </si>
  <si>
    <t xml:space="preserve">1.11% [0.34%-2.16%]  </t>
  </si>
  <si>
    <t xml:space="preserve">1.13% [0.40%-2.10%]  </t>
  </si>
  <si>
    <t xml:space="preserve">0.69% [0.14%-1.41%]  </t>
  </si>
  <si>
    <t xml:space="preserve">0.67% [0.16%-1.58%]  </t>
  </si>
  <si>
    <t>Proportion of Contamination consumed by Students</t>
  </si>
  <si>
    <t>Food Security Portion</t>
  </si>
  <si>
    <t>Dose Response</t>
  </si>
  <si>
    <t>Intervention Illness Effectiveness</t>
  </si>
  <si>
    <t>ST ON, Wash ON Wrapp OFF</t>
  </si>
  <si>
    <t>ST ON. No internvetions</t>
  </si>
  <si>
    <t>ST OFF (Baseline). No Interventions</t>
  </si>
  <si>
    <t>ST ON, Wash OFF Wrapp ON</t>
  </si>
  <si>
    <t>ST OFF, Wash ON Wrapp OFF</t>
  </si>
  <si>
    <t>ST OFF, Wash OFF Wrapp ON</t>
  </si>
  <si>
    <t xml:space="preserve">1.08% [0.32%-2.32%]  </t>
  </si>
  <si>
    <t>Exposed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</si>
</sst>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left" vertical="top" wrapText="1"/>
    </xf>
    <xf numFmtId="3" fontId="18" fillId="0" borderId="0" xfId="0" applyNumberFormat="1" applyFont="1" applyAlignment="1">
      <alignment horizontal="left" vertical="top" wrapText="1"/>
    </xf>
    <xf numFmtId="168" fontId="18" fillId="0" borderId="0" xfId="0" applyNumberFormat="1" applyFont="1" applyAlignment="1">
      <alignment horizontal="left" vertical="top" wrapText="1"/>
    </xf>
    <xf numFmtId="10" fontId="18" fillId="0" borderId="0" xfId="0" applyNumberFormat="1" applyFont="1" applyAlignment="1">
      <alignment horizontal="left" vertical="top" wrapText="1"/>
    </xf>
    <xf numFmtId="2" fontId="18" fillId="0" borderId="0" xfId="0" applyNumberFormat="1" applyFont="1" applyAlignment="1">
      <alignment horizontal="left" vertical="top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0" xfId="0" applyFont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left" wrapText="1"/>
    </xf>
    <xf numFmtId="10" fontId="18" fillId="0" borderId="0" xfId="0" applyNumberFormat="1" applyFont="1" applyBorder="1" applyAlignment="1">
      <alignment horizontal="left" vertical="top" wrapText="1"/>
    </xf>
    <xf numFmtId="168" fontId="18" fillId="0" borderId="0" xfId="0" applyNumberFormat="1" applyFont="1" applyBorder="1" applyAlignment="1">
      <alignment horizontal="left" vertical="top" wrapText="1"/>
    </xf>
    <xf numFmtId="2" fontId="18" fillId="0" borderId="0" xfId="0" applyNumberFormat="1" applyFont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tabSelected="1" workbookViewId="0">
      <selection activeCell="E3" sqref="E3:E8"/>
    </sheetView>
  </sheetViews>
  <sheetFormatPr defaultRowHeight="12.75" x14ac:dyDescent="0.2"/>
  <cols>
    <col min="1" max="1" width="9" style="1" customWidth="1"/>
    <col min="2" max="2" width="18.42578125" style="1" customWidth="1"/>
    <col min="3" max="3" width="9.28515625" style="1" customWidth="1"/>
    <col min="4" max="4" width="11" style="1" customWidth="1"/>
    <col min="5" max="5" width="9.28515625" style="1" customWidth="1"/>
    <col min="6" max="6" width="12" style="1" customWidth="1"/>
    <col min="7" max="11" width="9.28515625" style="1" customWidth="1"/>
    <col min="12" max="12" width="1.140625" style="1" customWidth="1"/>
    <col min="13" max="16" width="9.28515625" style="1" customWidth="1"/>
    <col min="17" max="17" width="0.85546875" style="11" customWidth="1"/>
    <col min="18" max="18" width="16.140625" style="11" customWidth="1"/>
    <col min="19" max="19" width="18.28515625" style="1" customWidth="1"/>
    <col min="20" max="20" width="11.5703125" style="1" customWidth="1"/>
    <col min="21" max="16384" width="9.140625" style="1"/>
  </cols>
  <sheetData>
    <row r="1" spans="1:20" ht="15" customHeight="1" x14ac:dyDescent="0.2">
      <c r="A1" s="9"/>
      <c r="B1" s="9"/>
      <c r="C1" s="9"/>
      <c r="D1" s="9"/>
      <c r="E1" s="9"/>
      <c r="F1" s="9"/>
      <c r="G1" s="9"/>
      <c r="H1" s="7" t="s">
        <v>22</v>
      </c>
      <c r="I1" s="7"/>
      <c r="J1" s="7"/>
      <c r="K1" s="7"/>
      <c r="L1" s="11"/>
      <c r="M1" s="7" t="s">
        <v>21</v>
      </c>
      <c r="N1" s="7"/>
      <c r="O1" s="7"/>
      <c r="P1" s="7"/>
      <c r="R1" s="7" t="s">
        <v>23</v>
      </c>
      <c r="S1" s="7"/>
    </row>
    <row r="2" spans="1:20" ht="51" x14ac:dyDescent="0.2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2"/>
      <c r="M2" s="10" t="s">
        <v>11</v>
      </c>
      <c r="N2" s="10" t="s">
        <v>12</v>
      </c>
      <c r="O2" s="10" t="s">
        <v>13</v>
      </c>
      <c r="P2" s="10" t="s">
        <v>14</v>
      </c>
      <c r="Q2" s="12"/>
      <c r="R2" s="10" t="s">
        <v>32</v>
      </c>
      <c r="S2" s="10" t="s">
        <v>15</v>
      </c>
      <c r="T2" s="8" t="s">
        <v>24</v>
      </c>
    </row>
    <row r="3" spans="1:20" s="2" customFormat="1" ht="28.5" customHeight="1" x14ac:dyDescent="0.25">
      <c r="A3" s="2">
        <v>1</v>
      </c>
      <c r="B3" s="2" t="s">
        <v>26</v>
      </c>
      <c r="C3" s="2">
        <v>30</v>
      </c>
      <c r="D3" s="3">
        <v>48750</v>
      </c>
      <c r="E3" s="3">
        <v>19759</v>
      </c>
      <c r="F3" s="2">
        <v>40.531282051282098</v>
      </c>
      <c r="G3" s="3">
        <v>27444</v>
      </c>
      <c r="H3" s="3">
        <v>21188</v>
      </c>
      <c r="I3" s="3">
        <v>6256</v>
      </c>
      <c r="J3" s="4">
        <v>0.77200000000000002</v>
      </c>
      <c r="K3" s="5">
        <v>0.22800000000000001</v>
      </c>
      <c r="L3" s="13"/>
      <c r="M3" s="4">
        <v>0.82099296523103404</v>
      </c>
      <c r="N3" s="4">
        <v>7.2119034364087203E-2</v>
      </c>
      <c r="O3" s="4">
        <v>3.9374462270357798E-2</v>
      </c>
      <c r="P3" s="4">
        <v>6.7513538134521003E-2</v>
      </c>
      <c r="Q3" s="14"/>
      <c r="R3" s="14">
        <f>SUM(N3:P3)</f>
        <v>0.17900703476896601</v>
      </c>
      <c r="S3" s="2" t="s">
        <v>16</v>
      </c>
      <c r="T3" s="4">
        <v>1.054</v>
      </c>
    </row>
    <row r="4" spans="1:20" s="2" customFormat="1" ht="28.5" customHeight="1" x14ac:dyDescent="0.25">
      <c r="A4" s="2">
        <v>2</v>
      </c>
      <c r="B4" s="2" t="s">
        <v>27</v>
      </c>
      <c r="C4" s="2">
        <v>30</v>
      </c>
      <c r="D4" s="3">
        <v>48750</v>
      </c>
      <c r="E4" s="3">
        <v>17230</v>
      </c>
      <c r="F4" s="2">
        <v>35.343589743589703</v>
      </c>
      <c r="G4" s="3">
        <v>29243</v>
      </c>
      <c r="H4" s="3">
        <v>17230</v>
      </c>
      <c r="I4" s="3">
        <v>12013</v>
      </c>
      <c r="J4" s="4">
        <v>0.58899999999999997</v>
      </c>
      <c r="K4" s="5">
        <v>0.41099999999999998</v>
      </c>
      <c r="L4" s="13"/>
      <c r="M4" s="4">
        <v>0.84747533372025496</v>
      </c>
      <c r="N4" s="4">
        <v>5.8618688334300603E-2</v>
      </c>
      <c r="O4" s="4">
        <v>3.55194428322693E-2</v>
      </c>
      <c r="P4" s="4">
        <v>5.8386535113174702E-2</v>
      </c>
      <c r="Q4" s="14"/>
      <c r="R4" s="14">
        <f>SUM(N4:P4)</f>
        <v>0.15252466627974462</v>
      </c>
      <c r="S4" s="5" t="s">
        <v>17</v>
      </c>
      <c r="T4" s="4">
        <v>1</v>
      </c>
    </row>
    <row r="5" spans="1:20" s="2" customFormat="1" ht="28.5" customHeight="1" x14ac:dyDescent="0.25">
      <c r="A5" s="2">
        <v>3</v>
      </c>
      <c r="B5" s="2" t="s">
        <v>25</v>
      </c>
      <c r="C5" s="2">
        <v>30</v>
      </c>
      <c r="D5" s="3">
        <v>48750</v>
      </c>
      <c r="E5" s="3">
        <v>19904</v>
      </c>
      <c r="F5" s="2">
        <v>40.828717948717902</v>
      </c>
      <c r="G5" s="3">
        <v>27472</v>
      </c>
      <c r="H5" s="3">
        <v>21330</v>
      </c>
      <c r="I5" s="3">
        <v>6142</v>
      </c>
      <c r="J5" s="4">
        <v>0.77600000000000002</v>
      </c>
      <c r="K5" s="5">
        <v>0.224</v>
      </c>
      <c r="L5" s="13"/>
      <c r="M5" s="4">
        <v>0.82229702572347307</v>
      </c>
      <c r="N5" s="4">
        <v>7.5813906752411592E-2</v>
      </c>
      <c r="O5" s="4">
        <v>3.8735932475884201E-2</v>
      </c>
      <c r="P5" s="4">
        <v>6.3153135048231501E-2</v>
      </c>
      <c r="Q5" s="14"/>
      <c r="R5" s="14">
        <f t="shared" ref="R5:R8" si="0">SUM(N5:P5)</f>
        <v>0.17770297427652729</v>
      </c>
      <c r="S5" s="5" t="s">
        <v>18</v>
      </c>
      <c r="T5" s="4">
        <v>1.018</v>
      </c>
    </row>
    <row r="6" spans="1:20" s="2" customFormat="1" ht="28.5" customHeight="1" x14ac:dyDescent="0.25">
      <c r="A6" s="2">
        <v>4</v>
      </c>
      <c r="B6" s="2" t="s">
        <v>28</v>
      </c>
      <c r="C6" s="2">
        <v>30</v>
      </c>
      <c r="D6" s="3">
        <v>48750</v>
      </c>
      <c r="E6" s="3">
        <v>19841</v>
      </c>
      <c r="F6" s="2">
        <v>40.6994871794872</v>
      </c>
      <c r="G6" s="3">
        <v>27376</v>
      </c>
      <c r="H6" s="3">
        <v>21254</v>
      </c>
      <c r="I6" s="3">
        <v>6122</v>
      </c>
      <c r="J6" s="4">
        <v>0.77600000000000002</v>
      </c>
      <c r="K6" s="5">
        <v>0.224</v>
      </c>
      <c r="L6" s="13"/>
      <c r="M6" s="4">
        <v>0.85645884784033099</v>
      </c>
      <c r="N6" s="4">
        <v>7.5550627488533903E-2</v>
      </c>
      <c r="O6" s="4">
        <v>2.8778791391562902E-2</v>
      </c>
      <c r="P6" s="4">
        <v>3.92117332795726E-2</v>
      </c>
      <c r="Q6" s="14"/>
      <c r="R6" s="14">
        <f t="shared" si="0"/>
        <v>0.14354115215966939</v>
      </c>
      <c r="S6" s="5" t="s">
        <v>19</v>
      </c>
      <c r="T6" s="4">
        <v>0.622</v>
      </c>
    </row>
    <row r="7" spans="1:20" s="2" customFormat="1" ht="28.5" customHeight="1" x14ac:dyDescent="0.25">
      <c r="A7" s="2">
        <v>5</v>
      </c>
      <c r="B7" s="2" t="s">
        <v>29</v>
      </c>
      <c r="C7" s="2">
        <v>30</v>
      </c>
      <c r="D7" s="3">
        <v>48750</v>
      </c>
      <c r="E7" s="3">
        <v>17366</v>
      </c>
      <c r="F7" s="2">
        <v>35.622564102564098</v>
      </c>
      <c r="G7" s="3">
        <v>29472</v>
      </c>
      <c r="H7" s="3">
        <v>17366</v>
      </c>
      <c r="I7" s="3">
        <v>12106</v>
      </c>
      <c r="J7" s="4">
        <v>0.58899999999999997</v>
      </c>
      <c r="K7" s="5">
        <v>0.41099999999999998</v>
      </c>
      <c r="L7" s="13"/>
      <c r="M7" s="4">
        <v>0.8440631118277091</v>
      </c>
      <c r="N7" s="4">
        <v>6.1729816883565602E-2</v>
      </c>
      <c r="O7" s="4">
        <v>3.23620868363469E-2</v>
      </c>
      <c r="P7" s="4">
        <v>6.1844984452378203E-2</v>
      </c>
      <c r="Q7" s="14"/>
      <c r="R7" s="14">
        <f t="shared" si="0"/>
        <v>0.15593688817229071</v>
      </c>
      <c r="S7" s="5" t="s">
        <v>31</v>
      </c>
      <c r="T7" s="4">
        <v>0.97299999999999998</v>
      </c>
    </row>
    <row r="8" spans="1:20" s="2" customFormat="1" ht="28.5" customHeight="1" x14ac:dyDescent="0.25">
      <c r="A8" s="2">
        <v>6</v>
      </c>
      <c r="B8" s="2" t="s">
        <v>30</v>
      </c>
      <c r="C8" s="2">
        <v>30</v>
      </c>
      <c r="D8" s="3">
        <v>48750</v>
      </c>
      <c r="E8" s="3">
        <v>17181</v>
      </c>
      <c r="F8" s="2">
        <v>35.243076923076899</v>
      </c>
      <c r="G8" s="3">
        <v>29236</v>
      </c>
      <c r="H8" s="3">
        <v>17181</v>
      </c>
      <c r="I8" s="3">
        <v>12055</v>
      </c>
      <c r="J8" s="4">
        <v>0.58699999999999997</v>
      </c>
      <c r="K8" s="5">
        <v>0.41199999999999998</v>
      </c>
      <c r="L8" s="13"/>
      <c r="M8" s="4">
        <v>0.87608404633024806</v>
      </c>
      <c r="N8" s="4">
        <v>6.2336301728653697E-2</v>
      </c>
      <c r="O8" s="4">
        <v>2.5493277457656699E-2</v>
      </c>
      <c r="P8" s="4">
        <v>3.6086374483441E-2</v>
      </c>
      <c r="Q8" s="14"/>
      <c r="R8" s="14">
        <f t="shared" si="0"/>
        <v>0.1239159536697514</v>
      </c>
      <c r="S8" s="5" t="s">
        <v>20</v>
      </c>
      <c r="T8" s="4">
        <v>0.60299999999999998</v>
      </c>
    </row>
    <row r="24" spans="13:18" x14ac:dyDescent="0.2">
      <c r="M24" s="6"/>
      <c r="N24" s="6"/>
      <c r="O24" s="6"/>
      <c r="P24" s="6"/>
      <c r="Q24" s="15"/>
      <c r="R24" s="15"/>
    </row>
    <row r="25" spans="13:18" x14ac:dyDescent="0.2">
      <c r="M25" s="6"/>
      <c r="N25" s="6"/>
      <c r="O25" s="6"/>
      <c r="P25" s="6"/>
      <c r="Q25" s="15"/>
      <c r="R25" s="15"/>
    </row>
    <row r="26" spans="13:18" x14ac:dyDescent="0.2">
      <c r="M26" s="6"/>
      <c r="N26" s="6"/>
      <c r="O26" s="6"/>
      <c r="P26" s="6"/>
      <c r="Q26" s="15"/>
      <c r="R26" s="15"/>
    </row>
    <row r="27" spans="13:18" x14ac:dyDescent="0.2">
      <c r="M27" s="6"/>
      <c r="N27" s="6"/>
      <c r="O27" s="6"/>
      <c r="P27" s="6"/>
      <c r="Q27" s="15"/>
      <c r="R27" s="15"/>
    </row>
    <row r="28" spans="13:18" x14ac:dyDescent="0.2">
      <c r="M28" s="6"/>
      <c r="N28" s="6"/>
      <c r="O28" s="6"/>
      <c r="P28" s="6"/>
      <c r="Q28" s="15"/>
      <c r="R28" s="15"/>
    </row>
    <row r="29" spans="13:18" x14ac:dyDescent="0.2">
      <c r="M29" s="6"/>
      <c r="N29" s="6"/>
      <c r="O29" s="6"/>
      <c r="P29" s="6"/>
      <c r="Q29" s="15"/>
      <c r="R29" s="15"/>
    </row>
  </sheetData>
  <mergeCells count="3">
    <mergeCell ref="M1:P1"/>
    <mergeCell ref="H1:K1"/>
    <mergeCell ref="R1:S1"/>
  </mergeCells>
  <pageMargins left="0.25" right="0.25" top="0.75" bottom="0.75" header="0.3" footer="0.3"/>
  <pageSetup paperSize="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Reyes</dc:creator>
  <cp:lastModifiedBy>Gustavo Reyes</cp:lastModifiedBy>
  <cp:lastPrinted>2021-01-25T19:50:37Z</cp:lastPrinted>
  <dcterms:created xsi:type="dcterms:W3CDTF">2021-01-25T19:24:44Z</dcterms:created>
  <dcterms:modified xsi:type="dcterms:W3CDTF">2021-01-25T22:00:39Z</dcterms:modified>
</cp:coreProperties>
</file>