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u-my.sharepoint.com/personal/sharafinazs_2021_economics_smu_edu_sg/Documents/DSA COMPETITION/to zip together/"/>
    </mc:Choice>
  </mc:AlternateContent>
  <xr:revisionPtr revIDLastSave="12" documentId="8_{8FFC2B69-9590-6541-993B-30C2733432A0}" xr6:coauthVersionLast="47" xr6:coauthVersionMax="47" xr10:uidLastSave="{26A2610C-2163-4DF1-9447-F29CBDAF3C21}"/>
  <bookViews>
    <workbookView minimized="1" xWindow="-20" yWindow="500" windowWidth="28800" windowHeight="16260" firstSheet="4" activeTab="3" xr2:uid="{F0F17483-6659-8B4D-9E68-479D08F6B195}"/>
  </bookViews>
  <sheets>
    <sheet name="Correlation Matrix Satisfaction" sheetId="2" r:id="rId1"/>
    <sheet name="Correlation Matrix Loyalty" sheetId="3" r:id="rId2"/>
    <sheet name="Dashboard" sheetId="4" r:id="rId3"/>
    <sheet name="Loyalty Score" sheetId="1" r:id="rId4"/>
    <sheet name="T-Test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6" l="1"/>
  <c r="P15" i="6"/>
  <c r="M15" i="6"/>
  <c r="K15" i="6"/>
  <c r="I15" i="6"/>
  <c r="G15" i="6"/>
  <c r="R14" i="6"/>
  <c r="P14" i="6"/>
  <c r="M14" i="6"/>
  <c r="K14" i="6"/>
  <c r="I14" i="6"/>
  <c r="G14" i="6"/>
  <c r="R13" i="6"/>
  <c r="P13" i="6"/>
  <c r="M13" i="6"/>
  <c r="K13" i="6"/>
  <c r="I13" i="6"/>
  <c r="G13" i="6"/>
  <c r="R12" i="6"/>
  <c r="P12" i="6"/>
  <c r="M12" i="6"/>
  <c r="K12" i="6"/>
  <c r="I12" i="6"/>
  <c r="G12" i="6"/>
  <c r="R11" i="6"/>
  <c r="P11" i="6"/>
  <c r="M11" i="6"/>
  <c r="K11" i="6"/>
  <c r="I11" i="6"/>
  <c r="G11" i="6"/>
  <c r="R10" i="6"/>
  <c r="P10" i="6"/>
  <c r="M10" i="6"/>
  <c r="K10" i="6"/>
  <c r="I10" i="6"/>
  <c r="G10" i="6"/>
  <c r="R9" i="6"/>
  <c r="P9" i="6"/>
  <c r="M9" i="6"/>
  <c r="K9" i="6"/>
  <c r="I9" i="6"/>
  <c r="G9" i="6"/>
  <c r="R8" i="6"/>
  <c r="P8" i="6"/>
  <c r="M8" i="6"/>
  <c r="K8" i="6"/>
  <c r="I8" i="6"/>
  <c r="G8" i="6"/>
  <c r="R7" i="6"/>
  <c r="P7" i="6"/>
  <c r="M7" i="6"/>
  <c r="K7" i="6"/>
  <c r="I7" i="6"/>
  <c r="G7" i="6"/>
  <c r="R6" i="6"/>
  <c r="P6" i="6"/>
  <c r="M6" i="6"/>
  <c r="K6" i="6"/>
  <c r="I6" i="6"/>
  <c r="G6" i="6"/>
  <c r="R5" i="6"/>
  <c r="P5" i="6"/>
  <c r="M5" i="6"/>
  <c r="K5" i="6"/>
  <c r="I5" i="6"/>
  <c r="G5" i="6"/>
  <c r="R4" i="6"/>
  <c r="P4" i="6"/>
  <c r="M4" i="6"/>
  <c r="K4" i="6"/>
  <c r="I4" i="6"/>
  <c r="G4" i="6"/>
  <c r="R3" i="6"/>
  <c r="P3" i="6"/>
  <c r="M3" i="6"/>
  <c r="K3" i="6"/>
  <c r="I3" i="6"/>
  <c r="G3" i="6"/>
  <c r="R2" i="6"/>
  <c r="P2" i="6"/>
  <c r="M2" i="6"/>
  <c r="K2" i="6"/>
  <c r="I2" i="6"/>
  <c r="G2" i="6"/>
  <c r="N5" i="4"/>
  <c r="N11" i="4"/>
  <c r="C15" i="4"/>
  <c r="D15" i="4"/>
  <c r="E15" i="4"/>
  <c r="C18" i="4"/>
  <c r="D18" i="4"/>
  <c r="E18" i="4"/>
</calcChain>
</file>

<file path=xl/sharedStrings.xml><?xml version="1.0" encoding="utf-8"?>
<sst xmlns="http://schemas.openxmlformats.org/spreadsheetml/2006/main" count="323" uniqueCount="67">
  <si>
    <t>Dissatisfied</t>
  </si>
  <si>
    <t> </t>
  </si>
  <si>
    <t>Flight Distance</t>
  </si>
  <si>
    <t>Inflight wifi service</t>
  </si>
  <si>
    <t>Departure/Arrival time convenient</t>
  </si>
  <si>
    <t>Ease of Online booking</t>
  </si>
  <si>
    <t>Gate location</t>
  </si>
  <si>
    <t>Food and drink</t>
  </si>
  <si>
    <t>Online boarding</t>
  </si>
  <si>
    <t>Seat comfort</t>
  </si>
  <si>
    <t>Inflight entertainment</t>
  </si>
  <si>
    <t>On-board service</t>
  </si>
  <si>
    <t>Leg room service</t>
  </si>
  <si>
    <t>Baggage handling</t>
  </si>
  <si>
    <t>Checkin service</t>
  </si>
  <si>
    <t>Inflight service</t>
  </si>
  <si>
    <t>Cleanliness</t>
  </si>
  <si>
    <t>Departure Delay in Minutes</t>
  </si>
  <si>
    <t>Arrival Delay in Minutes</t>
  </si>
  <si>
    <t>satisfaction score</t>
  </si>
  <si>
    <t>Neutral</t>
  </si>
  <si>
    <t>Satisfied</t>
  </si>
  <si>
    <t>LOYAL</t>
  </si>
  <si>
    <t>DISLOYAL</t>
  </si>
  <si>
    <t>Loyal</t>
    <phoneticPr fontId="2" type="noConversion"/>
  </si>
  <si>
    <t>Satisfied Score</t>
    <phoneticPr fontId="2" type="noConversion"/>
  </si>
  <si>
    <t>Total</t>
    <phoneticPr fontId="2" type="noConversion"/>
  </si>
  <si>
    <t>No. of Loyal People</t>
    <phoneticPr fontId="2" type="noConversion"/>
  </si>
  <si>
    <t>Disoyal</t>
    <phoneticPr fontId="2" type="noConversion"/>
  </si>
  <si>
    <t>No. of Disloyal People</t>
    <phoneticPr fontId="2" type="noConversion"/>
  </si>
  <si>
    <t>Band</t>
    <phoneticPr fontId="2" type="noConversion"/>
  </si>
  <si>
    <t>Dissatisfied</t>
    <phoneticPr fontId="2" type="noConversion"/>
  </si>
  <si>
    <t>Neutral</t>
    <phoneticPr fontId="2" type="noConversion"/>
  </si>
  <si>
    <t>Satisfied</t>
    <phoneticPr fontId="2" type="noConversion"/>
  </si>
  <si>
    <t>Average Ratings in Variables</t>
  </si>
  <si>
    <t>Neutral or Dissatisfied</t>
  </si>
  <si>
    <t xml:space="preserve"> S-N (Satisfied - Neutral)</t>
  </si>
  <si>
    <t>S vs N ( Two-Tailed)</t>
  </si>
  <si>
    <t>S vs N</t>
  </si>
  <si>
    <t>Cohen's D</t>
  </si>
  <si>
    <t>S-D (Satisfied - Dissatisfied)</t>
    <phoneticPr fontId="2" type="noConversion"/>
  </si>
  <si>
    <t>S vs D</t>
  </si>
  <si>
    <t>Cohen</t>
  </si>
  <si>
    <t>S VS ND (Satisfied - Neutral + Dissatisfied)</t>
    <phoneticPr fontId="2" type="noConversion"/>
  </si>
  <si>
    <t>S vs ND (Effect Size)</t>
  </si>
  <si>
    <t>S-ND</t>
  </si>
  <si>
    <t>Inflight Wifi Services</t>
  </si>
  <si>
    <t>Statistically sig</t>
  </si>
  <si>
    <t>Statistically significant</t>
  </si>
  <si>
    <t>statistically sig</t>
  </si>
  <si>
    <t>Ease of Online Booking</t>
  </si>
  <si>
    <t xml:space="preserve"> </t>
  </si>
  <si>
    <t>Gate Location</t>
  </si>
  <si>
    <t>Food and Drink</t>
  </si>
  <si>
    <t>Online Boarding</t>
  </si>
  <si>
    <t>Seat Comfort</t>
  </si>
  <si>
    <t>Inflight Entertainment</t>
  </si>
  <si>
    <t>On Board Service</t>
  </si>
  <si>
    <t>Leg Room Service</t>
  </si>
  <si>
    <t>Baggage Handing</t>
  </si>
  <si>
    <t>Check-in Service</t>
  </si>
  <si>
    <t>Inflight Service</t>
  </si>
  <si>
    <t>Cohens 1998</t>
  </si>
  <si>
    <t>Negligble practical significance</t>
  </si>
  <si>
    <t>Small Practical Sig</t>
  </si>
  <si>
    <t>Moderate Practical significance</t>
  </si>
  <si>
    <t>Large Practical Significance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</si>
</sst>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charset val="134"/>
      <scheme val="minor"/>
    </font>
    <font>
      <sz val="12"/>
      <color rgb="FFFF000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i/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b/>
      <i/>
      <sz val="12"/>
      <color rgb="FF000000"/>
      <name val="Calibri"/>
      <family val="2"/>
    </font>
    <font>
      <b/>
      <sz val="12"/>
      <color rgb="FFFF0000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Lucida Console"/>
      <family val="3"/>
      <charset val="1"/>
    </font>
    <font>
      <sz val="10"/>
      <color theme="1"/>
      <name val="Calibri"/>
      <family val="2"/>
    </font>
  </fonts>
  <fills count="300">
    <fill>
      <patternFill patternType="none"/>
    </fill>
    <fill>
      <patternFill patternType="gray125"/>
    </fill>
    <fill>
      <patternFill patternType="solid">
        <fgColor rgb="FF70AD47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FEEB84"/>
        <bgColor rgb="FF000000"/>
      </patternFill>
    </fill>
    <fill>
      <patternFill patternType="solid">
        <fgColor rgb="FFFCEA83"/>
        <bgColor rgb="FF000000"/>
      </patternFill>
    </fill>
    <fill>
      <patternFill patternType="solid">
        <fgColor rgb="FFF0E57E"/>
        <bgColor rgb="FF000000"/>
      </patternFill>
    </fill>
    <fill>
      <patternFill patternType="solid">
        <fgColor rgb="FFBBCE67"/>
        <bgColor rgb="FF000000"/>
      </patternFill>
    </fill>
    <fill>
      <patternFill patternType="solid">
        <fgColor rgb="FFD6DA73"/>
        <bgColor rgb="FF000000"/>
      </patternFill>
    </fill>
    <fill>
      <patternFill patternType="solid">
        <fgColor rgb="FFFFE983"/>
        <bgColor rgb="FF000000"/>
      </patternFill>
    </fill>
    <fill>
      <patternFill patternType="solid">
        <fgColor rgb="FFFFDF7D"/>
        <bgColor rgb="FF000000"/>
      </patternFill>
    </fill>
    <fill>
      <patternFill patternType="solid">
        <fgColor rgb="FFDDDC76"/>
        <bgColor rgb="FF000000"/>
      </patternFill>
    </fill>
    <fill>
      <patternFill patternType="solid">
        <fgColor rgb="FFD1D771"/>
        <bgColor rgb="FF000000"/>
      </patternFill>
    </fill>
    <fill>
      <patternFill patternType="solid">
        <fgColor rgb="FFFFE782"/>
        <bgColor rgb="FF000000"/>
      </patternFill>
    </fill>
    <fill>
      <patternFill patternType="solid">
        <fgColor rgb="FFFFD477"/>
        <bgColor rgb="FF000000"/>
      </patternFill>
    </fill>
    <fill>
      <patternFill patternType="solid">
        <fgColor rgb="FFFFD376"/>
        <bgColor rgb="FF000000"/>
      </patternFill>
    </fill>
    <fill>
      <patternFill patternType="solid">
        <fgColor rgb="FFFFE07E"/>
        <bgColor rgb="FF000000"/>
      </patternFill>
    </fill>
    <fill>
      <patternFill patternType="solid">
        <fgColor rgb="FFF4E780"/>
        <bgColor rgb="FF000000"/>
      </patternFill>
    </fill>
    <fill>
      <patternFill patternType="solid">
        <fgColor rgb="FFB2CA64"/>
        <bgColor rgb="FF000000"/>
      </patternFill>
    </fill>
    <fill>
      <patternFill patternType="solid">
        <fgColor rgb="FFF3E67F"/>
        <bgColor rgb="FF000000"/>
      </patternFill>
    </fill>
    <fill>
      <patternFill patternType="solid">
        <fgColor rgb="FFBFCF69"/>
        <bgColor rgb="FF000000"/>
      </patternFill>
    </fill>
    <fill>
      <patternFill patternType="solid">
        <fgColor rgb="FFFFE480"/>
        <bgColor rgb="FF000000"/>
      </patternFill>
    </fill>
    <fill>
      <patternFill patternType="solid">
        <fgColor rgb="FFF7E881"/>
        <bgColor rgb="FF000000"/>
      </patternFill>
    </fill>
    <fill>
      <patternFill patternType="solid">
        <fgColor rgb="FFFFEA83"/>
        <bgColor rgb="FF000000"/>
      </patternFill>
    </fill>
    <fill>
      <patternFill patternType="solid">
        <fgColor rgb="FFFFDD7C"/>
        <bgColor rgb="FF000000"/>
      </patternFill>
    </fill>
    <fill>
      <patternFill patternType="solid">
        <fgColor rgb="FFFFD075"/>
        <bgColor rgb="FF000000"/>
      </patternFill>
    </fill>
    <fill>
      <patternFill patternType="solid">
        <fgColor rgb="FFFFE27F"/>
        <bgColor rgb="FF000000"/>
      </patternFill>
    </fill>
    <fill>
      <patternFill patternType="solid">
        <fgColor rgb="FFABC760"/>
        <bgColor rgb="FF000000"/>
      </patternFill>
    </fill>
    <fill>
      <patternFill patternType="solid">
        <fgColor rgb="FFE1DE77"/>
        <bgColor rgb="FF000000"/>
      </patternFill>
    </fill>
    <fill>
      <patternFill patternType="solid">
        <fgColor rgb="FFF5E780"/>
        <bgColor rgb="FF000000"/>
      </patternFill>
    </fill>
    <fill>
      <patternFill patternType="solid">
        <fgColor rgb="FFFFCA71"/>
        <bgColor rgb="FF000000"/>
      </patternFill>
    </fill>
    <fill>
      <patternFill patternType="solid">
        <fgColor rgb="FFFFC16C"/>
        <bgColor rgb="FF000000"/>
      </patternFill>
    </fill>
    <fill>
      <patternFill patternType="solid">
        <fgColor rgb="FFFFDE7C"/>
        <bgColor rgb="FF000000"/>
      </patternFill>
    </fill>
    <fill>
      <patternFill patternType="solid">
        <fgColor rgb="FFA0C25C"/>
        <bgColor rgb="FF000000"/>
      </patternFill>
    </fill>
    <fill>
      <patternFill patternType="solid">
        <fgColor rgb="FFFFDB7B"/>
        <bgColor rgb="FF000000"/>
      </patternFill>
    </fill>
    <fill>
      <patternFill patternType="solid">
        <fgColor rgb="FFB5CB65"/>
        <bgColor rgb="FF000000"/>
      </patternFill>
    </fill>
    <fill>
      <patternFill patternType="solid">
        <fgColor rgb="FFFFDA7A"/>
        <bgColor rgb="FF000000"/>
      </patternFill>
    </fill>
    <fill>
      <patternFill patternType="solid">
        <fgColor rgb="FFFFCD73"/>
        <bgColor rgb="FF000000"/>
      </patternFill>
    </fill>
    <fill>
      <patternFill patternType="solid">
        <fgColor rgb="FFFFD779"/>
        <bgColor rgb="FF000000"/>
      </patternFill>
    </fill>
    <fill>
      <patternFill patternType="solid">
        <fgColor rgb="FFFFD074"/>
        <bgColor rgb="FF000000"/>
      </patternFill>
    </fill>
    <fill>
      <patternFill patternType="solid">
        <fgColor rgb="FFFFC971"/>
        <bgColor rgb="FF000000"/>
      </patternFill>
    </fill>
    <fill>
      <patternFill patternType="solid">
        <fgColor rgb="FFFFCB72"/>
        <bgColor rgb="FF000000"/>
      </patternFill>
    </fill>
    <fill>
      <patternFill patternType="solid">
        <fgColor rgb="FFEBE37C"/>
        <bgColor rgb="FF000000"/>
      </patternFill>
    </fill>
    <fill>
      <patternFill patternType="solid">
        <fgColor rgb="FFEEE47D"/>
        <bgColor rgb="FF000000"/>
      </patternFill>
    </fill>
    <fill>
      <patternFill patternType="solid">
        <fgColor rgb="FFFFE882"/>
        <bgColor rgb="FF000000"/>
      </patternFill>
    </fill>
    <fill>
      <patternFill patternType="solid">
        <fgColor rgb="FFFFCF74"/>
        <bgColor rgb="FF000000"/>
      </patternFill>
    </fill>
    <fill>
      <patternFill patternType="solid">
        <fgColor rgb="FFFFC66F"/>
        <bgColor rgb="FF000000"/>
      </patternFill>
    </fill>
    <fill>
      <patternFill patternType="solid">
        <fgColor rgb="FFFFC870"/>
        <bgColor rgb="FF000000"/>
      </patternFill>
    </fill>
    <fill>
      <patternFill patternType="solid">
        <fgColor rgb="FFE9E27B"/>
        <bgColor rgb="FF000000"/>
      </patternFill>
    </fill>
    <fill>
      <patternFill patternType="solid">
        <fgColor rgb="FFF8E881"/>
        <bgColor rgb="FF000000"/>
      </patternFill>
    </fill>
    <fill>
      <patternFill patternType="solid">
        <fgColor rgb="FFFFB968"/>
        <bgColor rgb="FF000000"/>
      </patternFill>
    </fill>
    <fill>
      <patternFill patternType="solid">
        <fgColor rgb="FFFFBE6B"/>
        <bgColor rgb="FF000000"/>
      </patternFill>
    </fill>
    <fill>
      <patternFill patternType="solid">
        <fgColor rgb="FFEDE37C"/>
        <bgColor rgb="FF000000"/>
      </patternFill>
    </fill>
    <fill>
      <patternFill patternType="solid">
        <fgColor rgb="FFC8D36D"/>
        <bgColor rgb="FF000000"/>
      </patternFill>
    </fill>
    <fill>
      <patternFill patternType="solid">
        <fgColor rgb="FFE1DE78"/>
        <bgColor rgb="FF000000"/>
      </patternFill>
    </fill>
    <fill>
      <patternFill patternType="solid">
        <fgColor rgb="FFFFD979"/>
        <bgColor rgb="FF000000"/>
      </patternFill>
    </fill>
    <fill>
      <patternFill patternType="solid">
        <fgColor rgb="FFFFDE7D"/>
        <bgColor rgb="FF000000"/>
      </patternFill>
    </fill>
    <fill>
      <patternFill patternType="solid">
        <fgColor rgb="FFFFD377"/>
        <bgColor rgb="FF000000"/>
      </patternFill>
    </fill>
    <fill>
      <patternFill patternType="solid">
        <fgColor rgb="FFE8E17B"/>
        <bgColor rgb="FF000000"/>
      </patternFill>
    </fill>
    <fill>
      <patternFill patternType="solid">
        <fgColor rgb="FFF9E882"/>
        <bgColor rgb="FF000000"/>
      </patternFill>
    </fill>
    <fill>
      <patternFill patternType="solid">
        <fgColor rgb="FFFFCE73"/>
        <bgColor rgb="FF000000"/>
      </patternFill>
    </fill>
    <fill>
      <patternFill patternType="solid">
        <fgColor rgb="FFFBEA83"/>
        <bgColor rgb="FF000000"/>
      </patternFill>
    </fill>
    <fill>
      <patternFill patternType="solid">
        <fgColor rgb="FFFFE781"/>
        <bgColor rgb="FF000000"/>
      </patternFill>
    </fill>
    <fill>
      <patternFill patternType="solid">
        <fgColor rgb="FFFFC770"/>
        <bgColor rgb="FF000000"/>
      </patternFill>
    </fill>
    <fill>
      <patternFill patternType="solid">
        <fgColor rgb="FFFFB566"/>
        <bgColor rgb="FF000000"/>
      </patternFill>
    </fill>
    <fill>
      <patternFill patternType="solid">
        <fgColor rgb="FFFFBC6A"/>
        <bgColor rgb="FF000000"/>
      </patternFill>
    </fill>
    <fill>
      <patternFill patternType="solid">
        <fgColor rgb="FFC2D16A"/>
        <bgColor rgb="FF000000"/>
      </patternFill>
    </fill>
    <fill>
      <patternFill patternType="solid">
        <fgColor rgb="FFABC761"/>
        <bgColor rgb="FF000000"/>
      </patternFill>
    </fill>
    <fill>
      <patternFill patternType="solid">
        <fgColor rgb="FFFFD97A"/>
        <bgColor rgb="FF000000"/>
      </patternFill>
    </fill>
    <fill>
      <patternFill patternType="solid">
        <fgColor rgb="FF9BC05A"/>
        <bgColor rgb="FF000000"/>
      </patternFill>
    </fill>
    <fill>
      <patternFill patternType="solid">
        <fgColor rgb="FFA2C35D"/>
        <bgColor rgb="FF000000"/>
      </patternFill>
    </fill>
    <fill>
      <patternFill patternType="solid">
        <fgColor rgb="FF9CC05A"/>
        <bgColor rgb="FF000000"/>
      </patternFill>
    </fill>
    <fill>
      <patternFill patternType="solid">
        <fgColor rgb="FFFDEA83"/>
        <bgColor rgb="FF000000"/>
      </patternFill>
    </fill>
    <fill>
      <patternFill patternType="solid">
        <fgColor rgb="FFFFE380"/>
        <bgColor rgb="FF000000"/>
      </patternFill>
    </fill>
    <fill>
      <patternFill patternType="solid">
        <fgColor rgb="FFF9E982"/>
        <bgColor rgb="FF000000"/>
      </patternFill>
    </fill>
    <fill>
      <patternFill patternType="solid">
        <fgColor rgb="FF76B04A"/>
        <bgColor rgb="FF000000"/>
      </patternFill>
    </fill>
    <fill>
      <patternFill patternType="solid">
        <fgColor rgb="FFD7DA73"/>
        <bgColor rgb="FF000000"/>
      </patternFill>
    </fill>
    <fill>
      <patternFill patternType="solid">
        <fgColor rgb="FFDBDC75"/>
        <bgColor rgb="FF000000"/>
      </patternFill>
    </fill>
    <fill>
      <patternFill patternType="solid">
        <fgColor rgb="FFE3DF78"/>
        <bgColor rgb="FF000000"/>
      </patternFill>
    </fill>
    <fill>
      <patternFill patternType="solid">
        <fgColor rgb="FFE8E17A"/>
        <bgColor rgb="FF000000"/>
      </patternFill>
    </fill>
    <fill>
      <patternFill patternType="solid">
        <fgColor rgb="FFD6D973"/>
        <bgColor rgb="FF000000"/>
      </patternFill>
    </fill>
    <fill>
      <patternFill patternType="solid">
        <fgColor rgb="FFCAD46E"/>
        <bgColor rgb="FF000000"/>
      </patternFill>
    </fill>
    <fill>
      <patternFill patternType="solid">
        <fgColor rgb="FFDEDD76"/>
        <bgColor rgb="FF000000"/>
      </patternFill>
    </fill>
    <fill>
      <patternFill patternType="solid">
        <fgColor rgb="FFE6E07A"/>
        <bgColor rgb="FF000000"/>
      </patternFill>
    </fill>
    <fill>
      <patternFill patternType="solid">
        <fgColor rgb="FFE4E079"/>
        <bgColor rgb="FF000000"/>
      </patternFill>
    </fill>
    <fill>
      <patternFill patternType="solid">
        <fgColor rgb="FFDCDC76"/>
        <bgColor rgb="FF000000"/>
      </patternFill>
    </fill>
    <fill>
      <patternFill patternType="solid">
        <fgColor rgb="FFEFE47D"/>
        <bgColor rgb="FF000000"/>
      </patternFill>
    </fill>
    <fill>
      <patternFill patternType="solid">
        <fgColor rgb="FFEDE47D"/>
        <bgColor rgb="FF000000"/>
      </patternFill>
    </fill>
    <fill>
      <patternFill patternType="solid">
        <fgColor rgb="FF94BD57"/>
        <bgColor rgb="FF000000"/>
      </patternFill>
    </fill>
    <fill>
      <patternFill patternType="solid">
        <fgColor rgb="FFF1E57E"/>
        <bgColor rgb="FF000000"/>
      </patternFill>
    </fill>
    <fill>
      <patternFill patternType="solid">
        <fgColor rgb="FFFFC56F"/>
        <bgColor rgb="FF000000"/>
      </patternFill>
    </fill>
    <fill>
      <patternFill patternType="solid">
        <fgColor rgb="FFFFBE6A"/>
        <bgColor rgb="FF000000"/>
      </patternFill>
    </fill>
    <fill>
      <patternFill patternType="solid">
        <fgColor rgb="FFFFCC73"/>
        <bgColor rgb="FF000000"/>
      </patternFill>
    </fill>
    <fill>
      <patternFill patternType="solid">
        <fgColor rgb="FFB7CC65"/>
        <bgColor rgb="FF000000"/>
      </patternFill>
    </fill>
    <fill>
      <patternFill patternType="solid">
        <fgColor rgb="FFFAE982"/>
        <bgColor rgb="FF000000"/>
      </patternFill>
    </fill>
    <fill>
      <patternFill patternType="solid">
        <fgColor rgb="FFADC861"/>
        <bgColor rgb="FF000000"/>
      </patternFill>
    </fill>
    <fill>
      <patternFill patternType="solid">
        <fgColor rgb="FFFFE37F"/>
        <bgColor rgb="FF000000"/>
      </patternFill>
    </fill>
    <fill>
      <patternFill patternType="solid">
        <fgColor rgb="FFFFA45C"/>
        <bgColor rgb="FF000000"/>
      </patternFill>
    </fill>
    <fill>
      <patternFill patternType="solid">
        <fgColor rgb="FFFFDC7B"/>
        <bgColor rgb="FF000000"/>
      </patternFill>
    </fill>
    <fill>
      <patternFill patternType="solid">
        <fgColor rgb="FFFFC970"/>
        <bgColor rgb="FF000000"/>
      </patternFill>
    </fill>
    <fill>
      <patternFill patternType="solid">
        <fgColor rgb="FFFFAE61"/>
        <bgColor rgb="FF000000"/>
      </patternFill>
    </fill>
    <fill>
      <patternFill patternType="solid">
        <fgColor rgb="FFFFD578"/>
        <bgColor rgb="FF000000"/>
      </patternFill>
    </fill>
    <fill>
      <patternFill patternType="solid">
        <fgColor rgb="FFFFB163"/>
        <bgColor rgb="FF000000"/>
      </patternFill>
    </fill>
    <fill>
      <patternFill patternType="solid">
        <fgColor rgb="FFFFB666"/>
        <bgColor rgb="FF000000"/>
      </patternFill>
    </fill>
    <fill>
      <patternFill patternType="solid">
        <fgColor rgb="FFFF9D58"/>
        <bgColor rgb="FF000000"/>
      </patternFill>
    </fill>
    <fill>
      <patternFill patternType="solid">
        <fgColor rgb="FFFFC36D"/>
        <bgColor rgb="FF000000"/>
      </patternFill>
    </fill>
    <fill>
      <patternFill patternType="solid">
        <fgColor rgb="FFA9C660"/>
        <bgColor rgb="FF000000"/>
      </patternFill>
    </fill>
    <fill>
      <patternFill patternType="solid">
        <fgColor rgb="FFFFB364"/>
        <bgColor rgb="FF000000"/>
      </patternFill>
    </fill>
    <fill>
      <patternFill patternType="solid">
        <fgColor rgb="FFC1D06A"/>
        <bgColor rgb="FF000000"/>
      </patternFill>
    </fill>
    <fill>
      <patternFill patternType="solid">
        <fgColor rgb="FFFFBF6B"/>
        <bgColor rgb="FF000000"/>
      </patternFill>
    </fill>
    <fill>
      <patternFill patternType="solid">
        <fgColor rgb="FFFFB767"/>
        <bgColor rgb="FF000000"/>
      </patternFill>
    </fill>
    <fill>
      <patternFill patternType="solid">
        <fgColor rgb="FFFFC26D"/>
        <bgColor rgb="FF000000"/>
      </patternFill>
    </fill>
    <fill>
      <patternFill patternType="solid">
        <fgColor rgb="FFFFD879"/>
        <bgColor rgb="FF000000"/>
      </patternFill>
    </fill>
    <fill>
      <patternFill patternType="solid">
        <fgColor rgb="FFFFC06B"/>
        <bgColor rgb="FF000000"/>
      </patternFill>
    </fill>
    <fill>
      <patternFill patternType="solid">
        <fgColor rgb="FFFFB465"/>
        <bgColor rgb="FF000000"/>
      </patternFill>
    </fill>
    <fill>
      <patternFill patternType="solid">
        <fgColor rgb="FFFFCC72"/>
        <bgColor rgb="FF000000"/>
      </patternFill>
    </fill>
    <fill>
      <patternFill patternType="solid">
        <fgColor rgb="FFFFBA68"/>
        <bgColor rgb="FF000000"/>
      </patternFill>
    </fill>
    <fill>
      <patternFill patternType="solid">
        <fgColor rgb="FFF6E781"/>
        <bgColor rgb="FF000000"/>
      </patternFill>
    </fill>
    <fill>
      <patternFill patternType="solid">
        <fgColor rgb="FFFFE681"/>
        <bgColor rgb="FF000000"/>
      </patternFill>
    </fill>
    <fill>
      <patternFill patternType="solid">
        <fgColor rgb="FFFFAF62"/>
        <bgColor rgb="FF000000"/>
      </patternFill>
    </fill>
    <fill>
      <patternFill patternType="solid">
        <fgColor rgb="FFFFD678"/>
        <bgColor rgb="FF000000"/>
      </patternFill>
    </fill>
    <fill>
      <patternFill patternType="solid">
        <fgColor rgb="FFFFD276"/>
        <bgColor rgb="FF000000"/>
      </patternFill>
    </fill>
    <fill>
      <patternFill patternType="solid">
        <fgColor rgb="FFECE37C"/>
        <bgColor rgb="FF000000"/>
      </patternFill>
    </fill>
    <fill>
      <patternFill patternType="solid">
        <fgColor rgb="FFCFD670"/>
        <bgColor rgb="FF000000"/>
      </patternFill>
    </fill>
    <fill>
      <patternFill patternType="solid">
        <fgColor rgb="FFFFD175"/>
        <bgColor rgb="FF000000"/>
      </patternFill>
    </fill>
    <fill>
      <patternFill patternType="solid">
        <fgColor rgb="FFFFB063"/>
        <bgColor rgb="FF000000"/>
      </patternFill>
    </fill>
    <fill>
      <patternFill patternType="solid">
        <fgColor rgb="FFFF9F59"/>
        <bgColor rgb="FF000000"/>
      </patternFill>
    </fill>
    <fill>
      <patternFill patternType="solid">
        <fgColor rgb="FFA6C55E"/>
        <bgColor rgb="FF000000"/>
      </patternFill>
    </fill>
    <fill>
      <patternFill patternType="solid">
        <fgColor rgb="FFB7CC66"/>
        <bgColor rgb="FF000000"/>
      </patternFill>
    </fill>
    <fill>
      <patternFill patternType="solid">
        <fgColor rgb="FFA5C45E"/>
        <bgColor rgb="FF000000"/>
      </patternFill>
    </fill>
    <fill>
      <patternFill patternType="solid">
        <fgColor rgb="FFFFD577"/>
        <bgColor rgb="FF000000"/>
      </patternFill>
    </fill>
    <fill>
      <patternFill patternType="solid">
        <fgColor rgb="FFF2E67F"/>
        <bgColor rgb="FF000000"/>
      </patternFill>
    </fill>
    <fill>
      <patternFill patternType="solid">
        <fgColor rgb="FFFFE580"/>
        <bgColor rgb="FF000000"/>
      </patternFill>
    </fill>
    <fill>
      <patternFill patternType="solid">
        <fgColor rgb="FFF6E881"/>
        <bgColor rgb="FF000000"/>
      </patternFill>
    </fill>
    <fill>
      <patternFill patternType="solid">
        <fgColor rgb="FFFDEB84"/>
        <bgColor rgb="FF000000"/>
      </patternFill>
    </fill>
    <fill>
      <patternFill patternType="solid">
        <fgColor rgb="FF77B04A"/>
        <bgColor rgb="FF000000"/>
      </patternFill>
    </fill>
    <fill>
      <patternFill patternType="solid">
        <fgColor rgb="FFA9C65F"/>
        <bgColor rgb="FF000000"/>
      </patternFill>
    </fill>
    <fill>
      <patternFill patternType="solid">
        <fgColor rgb="FFFFE17E"/>
        <bgColor rgb="FF000000"/>
      </patternFill>
    </fill>
    <fill>
      <patternFill patternType="solid">
        <fgColor rgb="FF8DBA53"/>
        <bgColor rgb="FF000000"/>
      </patternFill>
    </fill>
    <fill>
      <patternFill patternType="solid">
        <fgColor rgb="FF9DC15A"/>
        <bgColor rgb="FF000000"/>
      </patternFill>
    </fill>
    <fill>
      <patternFill patternType="solid">
        <fgColor rgb="FFEAE27B"/>
        <bgColor rgb="FF000000"/>
      </patternFill>
    </fill>
    <fill>
      <patternFill patternType="solid">
        <fgColor rgb="FFC6D26C"/>
        <bgColor rgb="FF000000"/>
      </patternFill>
    </fill>
    <fill>
      <patternFill patternType="solid">
        <fgColor rgb="FFCCD56E"/>
        <bgColor rgb="FF000000"/>
      </patternFill>
    </fill>
    <fill>
      <patternFill patternType="solid">
        <fgColor rgb="FFEFE47E"/>
        <bgColor rgb="FF000000"/>
      </patternFill>
    </fill>
    <fill>
      <patternFill patternType="solid">
        <fgColor rgb="FFC0D06A"/>
        <bgColor rgb="FF000000"/>
      </patternFill>
    </fill>
    <fill>
      <patternFill patternType="solid">
        <fgColor rgb="FFBDCF68"/>
        <bgColor rgb="FF000000"/>
      </patternFill>
    </fill>
    <fill>
      <patternFill patternType="solid">
        <fgColor rgb="FFC6D36C"/>
        <bgColor rgb="FF000000"/>
      </patternFill>
    </fill>
    <fill>
      <patternFill patternType="solid">
        <fgColor rgb="FFBCCE68"/>
        <bgColor rgb="FF000000"/>
      </patternFill>
    </fill>
    <fill>
      <patternFill patternType="solid">
        <fgColor rgb="FFC4D26B"/>
        <bgColor rgb="FF000000"/>
      </patternFill>
    </fill>
    <fill>
      <patternFill patternType="solid">
        <fgColor rgb="FFB0C963"/>
        <bgColor rgb="FF000000"/>
      </patternFill>
    </fill>
    <fill>
      <patternFill patternType="solid">
        <fgColor rgb="FFBECF69"/>
        <bgColor rgb="FF000000"/>
      </patternFill>
    </fill>
    <fill>
      <patternFill patternType="solid">
        <fgColor rgb="FFACC761"/>
        <bgColor rgb="FF000000"/>
      </patternFill>
    </fill>
    <fill>
      <patternFill patternType="solid">
        <fgColor rgb="FFD5D972"/>
        <bgColor rgb="FF000000"/>
      </patternFill>
    </fill>
    <fill>
      <patternFill patternType="solid">
        <fgColor rgb="FFB2CA63"/>
        <bgColor rgb="FF000000"/>
      </patternFill>
    </fill>
    <fill>
      <patternFill patternType="solid">
        <fgColor rgb="FFBECF68"/>
        <bgColor rgb="FF000000"/>
      </patternFill>
    </fill>
    <fill>
      <patternFill patternType="solid">
        <fgColor rgb="FFF2E57F"/>
        <bgColor rgb="FF000000"/>
      </patternFill>
    </fill>
    <fill>
      <patternFill patternType="solid">
        <fgColor rgb="FFFFE982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FFF3F3"/>
        <bgColor rgb="FF000000"/>
      </patternFill>
    </fill>
    <fill>
      <patternFill patternType="solid">
        <fgColor rgb="FFFFF5F5"/>
        <bgColor rgb="FF000000"/>
      </patternFill>
    </fill>
    <fill>
      <patternFill patternType="solid">
        <fgColor rgb="FFC4D8EA"/>
        <bgColor rgb="FF000000"/>
      </patternFill>
    </fill>
    <fill>
      <patternFill patternType="solid">
        <fgColor rgb="FFC3D8EA"/>
        <bgColor rgb="FF000000"/>
      </patternFill>
    </fill>
    <fill>
      <patternFill patternType="solid">
        <fgColor rgb="FFC0D5E9"/>
        <bgColor rgb="FF000000"/>
      </patternFill>
    </fill>
    <fill>
      <patternFill patternType="solid">
        <fgColor rgb="FFC2D6E9"/>
        <bgColor rgb="FF000000"/>
      </patternFill>
    </fill>
    <fill>
      <patternFill patternType="solid">
        <fgColor rgb="FFE1EBF5"/>
        <bgColor rgb="FF000000"/>
      </patternFill>
    </fill>
    <fill>
      <patternFill patternType="solid">
        <fgColor rgb="FFCBDCED"/>
        <bgColor rgb="FF000000"/>
      </patternFill>
    </fill>
    <fill>
      <patternFill patternType="solid">
        <fgColor rgb="FF9FBFDD"/>
        <bgColor rgb="FF000000"/>
      </patternFill>
    </fill>
    <fill>
      <patternFill patternType="solid">
        <fgColor rgb="FFC2D7EA"/>
        <bgColor rgb="FF000000"/>
      </patternFill>
    </fill>
    <fill>
      <patternFill patternType="solid">
        <fgColor rgb="FFFFFAFA"/>
        <bgColor rgb="FF000000"/>
      </patternFill>
    </fill>
    <fill>
      <patternFill patternType="solid">
        <fgColor rgb="FF9BBDDC"/>
        <bgColor rgb="FF000000"/>
      </patternFill>
    </fill>
    <fill>
      <patternFill patternType="solid">
        <fgColor rgb="FFD0E0EF"/>
        <bgColor rgb="FF000000"/>
      </patternFill>
    </fill>
    <fill>
      <patternFill patternType="solid">
        <fgColor rgb="FF99BCDB"/>
        <bgColor rgb="FF000000"/>
      </patternFill>
    </fill>
    <fill>
      <patternFill patternType="solid">
        <fgColor rgb="FFFAFCFD"/>
        <bgColor rgb="FF000000"/>
      </patternFill>
    </fill>
    <fill>
      <patternFill patternType="solid">
        <fgColor rgb="FF387BB9"/>
        <bgColor rgb="FF000000"/>
      </patternFill>
    </fill>
    <fill>
      <patternFill patternType="solid">
        <fgColor rgb="FFFEFFFF"/>
        <bgColor rgb="FF000000"/>
      </patternFill>
    </fill>
    <fill>
      <patternFill patternType="solid">
        <fgColor rgb="FFFFE9E9"/>
        <bgColor rgb="FF000000"/>
      </patternFill>
    </fill>
    <fill>
      <patternFill patternType="solid">
        <fgColor rgb="FFFFF4F4"/>
        <bgColor rgb="FF000000"/>
      </patternFill>
    </fill>
    <fill>
      <patternFill patternType="solid">
        <fgColor rgb="FFFFF7F7"/>
        <bgColor rgb="FF000000"/>
      </patternFill>
    </fill>
    <fill>
      <patternFill patternType="solid">
        <fgColor rgb="FFFBFCFE"/>
        <bgColor rgb="FF000000"/>
      </patternFill>
    </fill>
    <fill>
      <patternFill patternType="solid">
        <fgColor rgb="FFFFF6F6"/>
        <bgColor rgb="FF000000"/>
      </patternFill>
    </fill>
    <fill>
      <patternFill patternType="solid">
        <fgColor rgb="FFFFFDFD"/>
        <bgColor rgb="FF000000"/>
      </patternFill>
    </fill>
    <fill>
      <patternFill patternType="solid">
        <fgColor rgb="FFFEFEFF"/>
        <bgColor rgb="FF000000"/>
      </patternFill>
    </fill>
    <fill>
      <patternFill patternType="solid">
        <fgColor rgb="FFFDFEFF"/>
        <bgColor rgb="FF000000"/>
      </patternFill>
    </fill>
    <fill>
      <patternFill patternType="solid">
        <fgColor rgb="FFFAFCFE"/>
        <bgColor rgb="FF000000"/>
      </patternFill>
    </fill>
    <fill>
      <patternFill patternType="solid">
        <fgColor rgb="FFFFFCFC"/>
        <bgColor rgb="FF000000"/>
      </patternFill>
    </fill>
    <fill>
      <patternFill patternType="solid">
        <fgColor rgb="FFFFFBFB"/>
        <bgColor rgb="FF000000"/>
      </patternFill>
    </fill>
    <fill>
      <patternFill patternType="solid">
        <fgColor rgb="FFFFFEF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EAEA"/>
        <bgColor rgb="FF000000"/>
      </patternFill>
    </fill>
    <fill>
      <patternFill patternType="solid">
        <fgColor rgb="FFFFF9F9"/>
        <bgColor rgb="FF000000"/>
      </patternFill>
    </fill>
    <fill>
      <patternFill patternType="solid">
        <fgColor rgb="FFF9FBFD"/>
        <bgColor rgb="FF000000"/>
      </patternFill>
    </fill>
    <fill>
      <patternFill patternType="solid">
        <fgColor rgb="FF387BB8"/>
        <bgColor rgb="FF000000"/>
      </patternFill>
    </fill>
    <fill>
      <patternFill patternType="solid">
        <fgColor rgb="FF5890C4"/>
        <bgColor rgb="FF000000"/>
      </patternFill>
    </fill>
    <fill>
      <patternFill patternType="solid">
        <fgColor rgb="FFF8FBFD"/>
        <bgColor rgb="FF000000"/>
      </patternFill>
    </fill>
    <fill>
      <patternFill patternType="solid">
        <fgColor rgb="FFC9DBEC"/>
        <bgColor rgb="FF000000"/>
      </patternFill>
    </fill>
    <fill>
      <patternFill patternType="solid">
        <fgColor rgb="FFABC7E1"/>
        <bgColor rgb="FF000000"/>
      </patternFill>
    </fill>
    <fill>
      <patternFill patternType="solid">
        <fgColor rgb="FFE8F0F7"/>
        <bgColor rgb="FF000000"/>
      </patternFill>
    </fill>
    <fill>
      <patternFill patternType="solid">
        <fgColor rgb="FFC7DAEB"/>
        <bgColor rgb="FF000000"/>
      </patternFill>
    </fill>
    <fill>
      <patternFill patternType="solid">
        <fgColor rgb="FFF1F6FA"/>
        <bgColor rgb="FF000000"/>
      </patternFill>
    </fill>
    <fill>
      <patternFill patternType="solid">
        <fgColor rgb="FFEDF3F9"/>
        <bgColor rgb="FF000000"/>
      </patternFill>
    </fill>
    <fill>
      <patternFill patternType="solid">
        <fgColor rgb="FFF2F7FB"/>
        <bgColor rgb="FF000000"/>
      </patternFill>
    </fill>
    <fill>
      <patternFill patternType="solid">
        <fgColor rgb="FFF3F7FB"/>
        <bgColor rgb="FF000000"/>
      </patternFill>
    </fill>
    <fill>
      <patternFill patternType="solid">
        <fgColor rgb="FFEEF4F9"/>
        <bgColor rgb="FF000000"/>
      </patternFill>
    </fill>
    <fill>
      <patternFill patternType="solid">
        <fgColor rgb="FFCADCEC"/>
        <bgColor rgb="FF000000"/>
      </patternFill>
    </fill>
    <fill>
      <patternFill patternType="solid">
        <fgColor rgb="FFE6EFF6"/>
        <bgColor rgb="FF000000"/>
      </patternFill>
    </fill>
    <fill>
      <patternFill patternType="solid">
        <fgColor rgb="FFFFECEC"/>
        <bgColor rgb="FF000000"/>
      </patternFill>
    </fill>
    <fill>
      <patternFill patternType="solid">
        <fgColor rgb="FFF7FAFC"/>
        <bgColor rgb="FF000000"/>
      </patternFill>
    </fill>
    <fill>
      <patternFill patternType="solid">
        <fgColor rgb="FFECF3F9"/>
        <bgColor rgb="FF000000"/>
      </patternFill>
    </fill>
    <fill>
      <patternFill patternType="solid">
        <fgColor rgb="FFF6F9FC"/>
        <bgColor rgb="FF000000"/>
      </patternFill>
    </fill>
    <fill>
      <patternFill patternType="solid">
        <fgColor rgb="FFE9F0F7"/>
        <bgColor rgb="FF000000"/>
      </patternFill>
    </fill>
    <fill>
      <patternFill patternType="solid">
        <fgColor rgb="FFC8DBEC"/>
        <bgColor rgb="FF000000"/>
      </patternFill>
    </fill>
    <fill>
      <patternFill patternType="solid">
        <fgColor rgb="FFFBFDFE"/>
        <bgColor rgb="FF000000"/>
      </patternFill>
    </fill>
    <fill>
      <patternFill patternType="solid">
        <fgColor rgb="FFEBF2F8"/>
        <bgColor rgb="FF000000"/>
      </patternFill>
    </fill>
    <fill>
      <patternFill patternType="solid">
        <fgColor rgb="FFF0F5FA"/>
        <bgColor rgb="FF000000"/>
      </patternFill>
    </fill>
    <fill>
      <patternFill patternType="solid">
        <fgColor rgb="FFF7FAFD"/>
        <bgColor rgb="FF000000"/>
      </patternFill>
    </fill>
    <fill>
      <patternFill patternType="solid">
        <fgColor rgb="FFFCFDFE"/>
        <bgColor rgb="FF000000"/>
      </patternFill>
    </fill>
    <fill>
      <patternFill patternType="solid">
        <fgColor rgb="FFF8FAFD"/>
        <bgColor rgb="FF000000"/>
      </patternFill>
    </fill>
    <fill>
      <patternFill patternType="solid">
        <fgColor rgb="FFFFEBEB"/>
        <bgColor rgb="FF000000"/>
      </patternFill>
    </fill>
    <fill>
      <patternFill patternType="solid">
        <fgColor rgb="FFF5F9FC"/>
        <bgColor rgb="FF000000"/>
      </patternFill>
    </fill>
    <fill>
      <patternFill patternType="solid">
        <fgColor rgb="FF6096C7"/>
        <bgColor rgb="FF000000"/>
      </patternFill>
    </fill>
    <fill>
      <patternFill patternType="solid">
        <fgColor rgb="FF367AB8"/>
        <bgColor rgb="FF000000"/>
      </patternFill>
    </fill>
    <fill>
      <patternFill patternType="solid">
        <fgColor rgb="FFFFF8F8"/>
        <bgColor rgb="FF000000"/>
      </patternFill>
    </fill>
    <fill>
      <patternFill patternType="solid">
        <fgColor rgb="FF3F80BB"/>
        <bgColor rgb="FF000000"/>
      </patternFill>
    </fill>
    <fill>
      <patternFill patternType="solid">
        <fgColor rgb="FFB3CDE4"/>
        <bgColor rgb="FF000000"/>
      </patternFill>
    </fill>
    <fill>
      <patternFill patternType="solid">
        <fgColor rgb="FF4583BD"/>
        <bgColor rgb="FF000000"/>
      </patternFill>
    </fill>
    <fill>
      <patternFill patternType="solid">
        <fgColor rgb="FFAECAE3"/>
        <bgColor rgb="FF000000"/>
      </patternFill>
    </fill>
    <fill>
      <patternFill patternType="solid">
        <fgColor rgb="FF397CB9"/>
        <bgColor rgb="FF000000"/>
      </patternFill>
    </fill>
    <fill>
      <patternFill patternType="solid">
        <fgColor rgb="FFEDF4F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EFEF"/>
        <bgColor rgb="FF000000"/>
      </patternFill>
    </fill>
    <fill>
      <patternFill patternType="solid">
        <fgColor rgb="FFFFF1F1"/>
        <bgColor rgb="FF000000"/>
      </patternFill>
    </fill>
    <fill>
      <patternFill patternType="solid">
        <fgColor rgb="FF9DBEDC"/>
        <bgColor rgb="FF000000"/>
      </patternFill>
    </fill>
    <fill>
      <patternFill patternType="solid">
        <fgColor rgb="FFBED4E8"/>
        <bgColor rgb="FF000000"/>
      </patternFill>
    </fill>
    <fill>
      <patternFill patternType="solid">
        <fgColor rgb="FFB4CDE5"/>
        <bgColor rgb="FF000000"/>
      </patternFill>
    </fill>
    <fill>
      <patternFill patternType="solid">
        <fgColor rgb="FFACC8E2"/>
        <bgColor rgb="FF000000"/>
      </patternFill>
    </fill>
    <fill>
      <patternFill patternType="solid">
        <fgColor rgb="FFA7C4E0"/>
        <bgColor rgb="FF000000"/>
      </patternFill>
    </fill>
    <fill>
      <patternFill patternType="solid">
        <fgColor rgb="FF84AED4"/>
        <bgColor rgb="FF000000"/>
      </patternFill>
    </fill>
    <fill>
      <patternFill patternType="solid">
        <fgColor rgb="FF92B7D8"/>
        <bgColor rgb="FF000000"/>
      </patternFill>
    </fill>
    <fill>
      <patternFill patternType="solid">
        <fgColor rgb="FFB6CFE5"/>
        <bgColor rgb="FF000000"/>
      </patternFill>
    </fill>
    <fill>
      <patternFill patternType="solid">
        <fgColor rgb="FFD9E6F2"/>
        <bgColor rgb="FF000000"/>
      </patternFill>
    </fill>
    <fill>
      <patternFill patternType="solid">
        <fgColor rgb="FFCEDFEE"/>
        <bgColor rgb="FF000000"/>
      </patternFill>
    </fill>
    <fill>
      <patternFill patternType="solid">
        <fgColor rgb="FFFFF2F2"/>
        <bgColor rgb="FF000000"/>
      </patternFill>
    </fill>
    <fill>
      <patternFill patternType="solid">
        <fgColor rgb="FFE7F0F7"/>
        <bgColor rgb="FF000000"/>
      </patternFill>
    </fill>
    <fill>
      <patternFill patternType="solid">
        <fgColor rgb="FFD4E3F0"/>
        <bgColor rgb="FF000000"/>
      </patternFill>
    </fill>
    <fill>
      <patternFill patternType="solid">
        <fgColor rgb="FFE7EFF7"/>
        <bgColor rgb="FF000000"/>
      </patternFill>
    </fill>
    <fill>
      <patternFill patternType="solid">
        <fgColor rgb="FF7EAAD2"/>
        <bgColor rgb="FF000000"/>
      </patternFill>
    </fill>
    <fill>
      <patternFill patternType="solid">
        <fgColor rgb="FF7AA7D0"/>
        <bgColor rgb="FF000000"/>
      </patternFill>
    </fill>
    <fill>
      <patternFill patternType="solid">
        <fgColor rgb="FF87B0D5"/>
        <bgColor rgb="FF000000"/>
      </patternFill>
    </fill>
    <fill>
      <patternFill patternType="solid">
        <fgColor rgb="FFDEE9F4"/>
        <bgColor rgb="FF000000"/>
      </patternFill>
    </fill>
    <fill>
      <patternFill patternType="solid">
        <fgColor rgb="FFCFDFEE"/>
        <bgColor rgb="FF000000"/>
      </patternFill>
    </fill>
    <fill>
      <patternFill patternType="solid">
        <fgColor rgb="FF74A3CE"/>
        <bgColor rgb="FF000000"/>
      </patternFill>
    </fill>
    <fill>
      <patternFill patternType="solid">
        <fgColor rgb="FFA7C5E0"/>
        <bgColor rgb="FF000000"/>
      </patternFill>
    </fill>
    <fill>
      <patternFill patternType="solid">
        <fgColor rgb="FF80ABD2"/>
        <bgColor rgb="FF000000"/>
      </patternFill>
    </fill>
    <fill>
      <patternFill patternType="solid">
        <fgColor rgb="FF97BADA"/>
        <bgColor rgb="FF000000"/>
      </patternFill>
    </fill>
    <fill>
      <patternFill patternType="solid">
        <fgColor rgb="FFD0E0EE"/>
        <bgColor rgb="FF000000"/>
      </patternFill>
    </fill>
    <fill>
      <patternFill patternType="solid">
        <fgColor rgb="FFDDE8F3"/>
        <bgColor rgb="FF000000"/>
      </patternFill>
    </fill>
    <fill>
      <patternFill patternType="solid">
        <fgColor rgb="FFCEDEEE"/>
        <bgColor rgb="FF000000"/>
      </patternFill>
    </fill>
    <fill>
      <patternFill patternType="solid">
        <fgColor rgb="FFD2E1EF"/>
        <bgColor rgb="FF000000"/>
      </patternFill>
    </fill>
    <fill>
      <patternFill patternType="solid">
        <fgColor rgb="FFE9F1F8"/>
        <bgColor rgb="FF000000"/>
      </patternFill>
    </fill>
    <fill>
      <patternFill patternType="solid">
        <fgColor rgb="FF88B0D5"/>
        <bgColor rgb="FF000000"/>
      </patternFill>
    </fill>
    <fill>
      <patternFill patternType="solid">
        <fgColor rgb="FF9FC0DD"/>
        <bgColor rgb="FF000000"/>
      </patternFill>
    </fill>
    <fill>
      <patternFill patternType="solid">
        <fgColor rgb="FFEFF5FA"/>
        <bgColor rgb="FF000000"/>
      </patternFill>
    </fill>
    <fill>
      <patternFill patternType="solid">
        <fgColor rgb="FFE6EEF6"/>
        <bgColor rgb="FF000000"/>
      </patternFill>
    </fill>
    <fill>
      <patternFill patternType="solid">
        <fgColor rgb="FFA9C6E1"/>
        <bgColor rgb="FF000000"/>
      </patternFill>
    </fill>
    <fill>
      <patternFill patternType="solid">
        <fgColor rgb="FFE5EEF6"/>
        <bgColor rgb="FF000000"/>
      </patternFill>
    </fill>
    <fill>
      <patternFill patternType="solid">
        <fgColor rgb="FFE3EDF5"/>
        <bgColor rgb="FF000000"/>
      </patternFill>
    </fill>
    <fill>
      <patternFill patternType="solid">
        <fgColor rgb="FFD8E5F2"/>
        <bgColor rgb="FF000000"/>
      </patternFill>
    </fill>
    <fill>
      <patternFill patternType="solid">
        <fgColor rgb="FFE2ECF5"/>
        <bgColor rgb="FF000000"/>
      </patternFill>
    </fill>
    <fill>
      <patternFill patternType="solid">
        <fgColor rgb="FF95B9DA"/>
        <bgColor rgb="FF000000"/>
      </patternFill>
    </fill>
    <fill>
      <patternFill patternType="solid">
        <fgColor rgb="FFE0EAF4"/>
        <bgColor rgb="FF000000"/>
      </patternFill>
    </fill>
    <fill>
      <patternFill patternType="solid">
        <fgColor rgb="FFF2F6FB"/>
        <bgColor rgb="FF000000"/>
      </patternFill>
    </fill>
    <fill>
      <patternFill patternType="solid">
        <fgColor rgb="FF8AB2D6"/>
        <bgColor rgb="FF000000"/>
      </patternFill>
    </fill>
    <fill>
      <patternFill patternType="solid">
        <fgColor rgb="FFBAD1E7"/>
        <bgColor rgb="FF000000"/>
      </patternFill>
    </fill>
    <fill>
      <patternFill patternType="solid">
        <fgColor rgb="FF90B6D8"/>
        <bgColor rgb="FF000000"/>
      </patternFill>
    </fill>
    <fill>
      <patternFill patternType="solid">
        <fgColor rgb="FFF5F8FC"/>
        <bgColor rgb="FF000000"/>
      </patternFill>
    </fill>
    <fill>
      <patternFill patternType="solid">
        <fgColor rgb="FF99BBDB"/>
        <bgColor rgb="FF000000"/>
      </patternFill>
    </fill>
    <fill>
      <patternFill patternType="solid">
        <fgColor rgb="FF92B7D9"/>
        <bgColor rgb="FF000000"/>
      </patternFill>
    </fill>
    <fill>
      <patternFill patternType="solid">
        <fgColor rgb="FFE0EBF4"/>
        <bgColor rgb="FF000000"/>
      </patternFill>
    </fill>
    <fill>
      <patternFill patternType="solid">
        <fgColor rgb="FFC5D9EB"/>
        <bgColor rgb="FF000000"/>
      </patternFill>
    </fill>
    <fill>
      <patternFill patternType="solid">
        <fgColor rgb="FFC1D6E9"/>
        <bgColor rgb="FF000000"/>
      </patternFill>
    </fill>
    <fill>
      <patternFill patternType="solid">
        <fgColor rgb="FFD6E4F1"/>
        <bgColor rgb="FF000000"/>
      </patternFill>
    </fill>
    <fill>
      <patternFill patternType="solid">
        <fgColor rgb="FFF4F8FB"/>
        <bgColor rgb="FF000000"/>
      </patternFill>
    </fill>
    <fill>
      <patternFill patternType="solid">
        <fgColor rgb="FF8DB4D7"/>
        <bgColor rgb="FF000000"/>
      </patternFill>
    </fill>
    <fill>
      <patternFill patternType="solid">
        <fgColor rgb="FF8CB3D7"/>
        <bgColor rgb="FF000000"/>
      </patternFill>
    </fill>
    <fill>
      <patternFill patternType="solid">
        <fgColor rgb="FFAAC7E1"/>
        <bgColor rgb="FF000000"/>
      </patternFill>
    </fill>
    <fill>
      <patternFill patternType="solid">
        <fgColor rgb="FFA1C1DE"/>
        <bgColor rgb="FF000000"/>
      </patternFill>
    </fill>
    <fill>
      <patternFill patternType="solid">
        <fgColor rgb="FF75A4CE"/>
        <bgColor rgb="FF000000"/>
      </patternFill>
    </fill>
    <fill>
      <patternFill patternType="solid">
        <fgColor rgb="FFB7CFE6"/>
        <bgColor rgb="FF000000"/>
      </patternFill>
    </fill>
    <fill>
      <patternFill patternType="solid">
        <fgColor rgb="FFFFE8E8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357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3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6" borderId="0" xfId="0" applyFont="1" applyFill="1">
      <alignment vertical="center"/>
    </xf>
    <xf numFmtId="0" fontId="3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3" fillId="9" borderId="0" xfId="0" applyFont="1" applyFill="1">
      <alignment vertical="center"/>
    </xf>
    <xf numFmtId="0" fontId="3" fillId="10" borderId="0" xfId="0" applyFont="1" applyFill="1">
      <alignment vertical="center"/>
    </xf>
    <xf numFmtId="0" fontId="3" fillId="11" borderId="0" xfId="0" applyFont="1" applyFill="1">
      <alignment vertical="center"/>
    </xf>
    <xf numFmtId="0" fontId="3" fillId="12" borderId="0" xfId="0" applyFont="1" applyFill="1">
      <alignment vertical="center"/>
    </xf>
    <xf numFmtId="0" fontId="3" fillId="13" borderId="0" xfId="0" applyFont="1" applyFill="1">
      <alignment vertical="center"/>
    </xf>
    <xf numFmtId="0" fontId="3" fillId="14" borderId="0" xfId="0" applyFont="1" applyFill="1">
      <alignment vertical="center"/>
    </xf>
    <xf numFmtId="0" fontId="3" fillId="15" borderId="0" xfId="0" applyFont="1" applyFill="1">
      <alignment vertical="center"/>
    </xf>
    <xf numFmtId="0" fontId="3" fillId="16" borderId="0" xfId="0" applyFont="1" applyFill="1">
      <alignment vertical="center"/>
    </xf>
    <xf numFmtId="0" fontId="3" fillId="17" borderId="0" xfId="0" applyFont="1" applyFill="1">
      <alignment vertical="center"/>
    </xf>
    <xf numFmtId="0" fontId="3" fillId="18" borderId="0" xfId="0" applyFont="1" applyFill="1">
      <alignment vertical="center"/>
    </xf>
    <xf numFmtId="0" fontId="3" fillId="19" borderId="0" xfId="0" applyFont="1" applyFill="1">
      <alignment vertical="center"/>
    </xf>
    <xf numFmtId="0" fontId="3" fillId="20" borderId="0" xfId="0" applyFont="1" applyFill="1">
      <alignment vertical="center"/>
    </xf>
    <xf numFmtId="0" fontId="3" fillId="21" borderId="0" xfId="0" applyFont="1" applyFill="1">
      <alignment vertical="center"/>
    </xf>
    <xf numFmtId="0" fontId="3" fillId="22" borderId="0" xfId="0" applyFont="1" applyFill="1">
      <alignment vertical="center"/>
    </xf>
    <xf numFmtId="0" fontId="3" fillId="23" borderId="0" xfId="0" applyFont="1" applyFill="1">
      <alignment vertical="center"/>
    </xf>
    <xf numFmtId="0" fontId="3" fillId="24" borderId="0" xfId="0" applyFont="1" applyFill="1">
      <alignment vertical="center"/>
    </xf>
    <xf numFmtId="0" fontId="3" fillId="25" borderId="0" xfId="0" applyFont="1" applyFill="1">
      <alignment vertical="center"/>
    </xf>
    <xf numFmtId="0" fontId="3" fillId="26" borderId="0" xfId="0" applyFont="1" applyFill="1">
      <alignment vertical="center"/>
    </xf>
    <xf numFmtId="0" fontId="3" fillId="27" borderId="0" xfId="0" applyFont="1" applyFill="1">
      <alignment vertical="center"/>
    </xf>
    <xf numFmtId="0" fontId="3" fillId="28" borderId="0" xfId="0" applyFont="1" applyFill="1">
      <alignment vertical="center"/>
    </xf>
    <xf numFmtId="0" fontId="3" fillId="29" borderId="0" xfId="0" applyFont="1" applyFill="1">
      <alignment vertical="center"/>
    </xf>
    <xf numFmtId="0" fontId="3" fillId="30" borderId="0" xfId="0" applyFont="1" applyFill="1">
      <alignment vertical="center"/>
    </xf>
    <xf numFmtId="0" fontId="3" fillId="31" borderId="0" xfId="0" applyFont="1" applyFill="1">
      <alignment vertical="center"/>
    </xf>
    <xf numFmtId="0" fontId="3" fillId="32" borderId="0" xfId="0" applyFont="1" applyFill="1">
      <alignment vertical="center"/>
    </xf>
    <xf numFmtId="0" fontId="3" fillId="33" borderId="0" xfId="0" applyFont="1" applyFill="1">
      <alignment vertical="center"/>
    </xf>
    <xf numFmtId="0" fontId="3" fillId="34" borderId="0" xfId="0" applyFont="1" applyFill="1">
      <alignment vertical="center"/>
    </xf>
    <xf numFmtId="0" fontId="3" fillId="35" borderId="0" xfId="0" applyFont="1" applyFill="1">
      <alignment vertical="center"/>
    </xf>
    <xf numFmtId="0" fontId="3" fillId="36" borderId="0" xfId="0" applyFont="1" applyFill="1">
      <alignment vertical="center"/>
    </xf>
    <xf numFmtId="0" fontId="3" fillId="37" borderId="0" xfId="0" applyFont="1" applyFill="1">
      <alignment vertical="center"/>
    </xf>
    <xf numFmtId="0" fontId="3" fillId="38" borderId="0" xfId="0" applyFont="1" applyFill="1">
      <alignment vertical="center"/>
    </xf>
    <xf numFmtId="0" fontId="3" fillId="39" borderId="0" xfId="0" applyFont="1" applyFill="1">
      <alignment vertical="center"/>
    </xf>
    <xf numFmtId="0" fontId="3" fillId="40" borderId="0" xfId="0" applyFont="1" applyFill="1">
      <alignment vertical="center"/>
    </xf>
    <xf numFmtId="0" fontId="3" fillId="41" borderId="0" xfId="0" applyFont="1" applyFill="1">
      <alignment vertical="center"/>
    </xf>
    <xf numFmtId="0" fontId="3" fillId="42" borderId="0" xfId="0" applyFont="1" applyFill="1">
      <alignment vertical="center"/>
    </xf>
    <xf numFmtId="0" fontId="3" fillId="43" borderId="0" xfId="0" applyFont="1" applyFill="1">
      <alignment vertical="center"/>
    </xf>
    <xf numFmtId="0" fontId="3" fillId="44" borderId="0" xfId="0" applyFont="1" applyFill="1">
      <alignment vertical="center"/>
    </xf>
    <xf numFmtId="0" fontId="3" fillId="45" borderId="0" xfId="0" applyFont="1" applyFill="1">
      <alignment vertical="center"/>
    </xf>
    <xf numFmtId="0" fontId="3" fillId="46" borderId="0" xfId="0" applyFont="1" applyFill="1">
      <alignment vertical="center"/>
    </xf>
    <xf numFmtId="0" fontId="3" fillId="47" borderId="0" xfId="0" applyFont="1" applyFill="1">
      <alignment vertical="center"/>
    </xf>
    <xf numFmtId="0" fontId="3" fillId="48" borderId="0" xfId="0" applyFont="1" applyFill="1">
      <alignment vertical="center"/>
    </xf>
    <xf numFmtId="0" fontId="3" fillId="49" borderId="0" xfId="0" applyFont="1" applyFill="1">
      <alignment vertical="center"/>
    </xf>
    <xf numFmtId="0" fontId="3" fillId="50" borderId="0" xfId="0" applyFont="1" applyFill="1">
      <alignment vertical="center"/>
    </xf>
    <xf numFmtId="0" fontId="3" fillId="51" borderId="0" xfId="0" applyFont="1" applyFill="1">
      <alignment vertical="center"/>
    </xf>
    <xf numFmtId="0" fontId="3" fillId="52" borderId="0" xfId="0" applyFont="1" applyFill="1">
      <alignment vertical="center"/>
    </xf>
    <xf numFmtId="0" fontId="3" fillId="53" borderId="0" xfId="0" applyFont="1" applyFill="1">
      <alignment vertical="center"/>
    </xf>
    <xf numFmtId="0" fontId="3" fillId="54" borderId="0" xfId="0" applyFont="1" applyFill="1">
      <alignment vertical="center"/>
    </xf>
    <xf numFmtId="0" fontId="3" fillId="55" borderId="0" xfId="0" applyFont="1" applyFill="1">
      <alignment vertical="center"/>
    </xf>
    <xf numFmtId="0" fontId="3" fillId="56" borderId="0" xfId="0" applyFont="1" applyFill="1">
      <alignment vertical="center"/>
    </xf>
    <xf numFmtId="0" fontId="3" fillId="57" borderId="0" xfId="0" applyFont="1" applyFill="1">
      <alignment vertical="center"/>
    </xf>
    <xf numFmtId="0" fontId="3" fillId="58" borderId="0" xfId="0" applyFont="1" applyFill="1">
      <alignment vertical="center"/>
    </xf>
    <xf numFmtId="0" fontId="3" fillId="59" borderId="0" xfId="0" applyFont="1" applyFill="1">
      <alignment vertical="center"/>
    </xf>
    <xf numFmtId="0" fontId="3" fillId="60" borderId="0" xfId="0" applyFont="1" applyFill="1">
      <alignment vertical="center"/>
    </xf>
    <xf numFmtId="0" fontId="3" fillId="61" borderId="0" xfId="0" applyFont="1" applyFill="1">
      <alignment vertical="center"/>
    </xf>
    <xf numFmtId="0" fontId="3" fillId="62" borderId="0" xfId="0" applyFont="1" applyFill="1">
      <alignment vertical="center"/>
    </xf>
    <xf numFmtId="0" fontId="3" fillId="63" borderId="0" xfId="0" applyFont="1" applyFill="1">
      <alignment vertical="center"/>
    </xf>
    <xf numFmtId="0" fontId="3" fillId="64" borderId="0" xfId="0" applyFont="1" applyFill="1">
      <alignment vertical="center"/>
    </xf>
    <xf numFmtId="0" fontId="3" fillId="65" borderId="0" xfId="0" applyFont="1" applyFill="1">
      <alignment vertical="center"/>
    </xf>
    <xf numFmtId="0" fontId="3" fillId="66" borderId="0" xfId="0" applyFont="1" applyFill="1">
      <alignment vertical="center"/>
    </xf>
    <xf numFmtId="0" fontId="3" fillId="67" borderId="0" xfId="0" applyFont="1" applyFill="1">
      <alignment vertical="center"/>
    </xf>
    <xf numFmtId="0" fontId="3" fillId="68" borderId="0" xfId="0" applyFont="1" applyFill="1">
      <alignment vertical="center"/>
    </xf>
    <xf numFmtId="0" fontId="3" fillId="69" borderId="0" xfId="0" applyFont="1" applyFill="1">
      <alignment vertical="center"/>
    </xf>
    <xf numFmtId="0" fontId="3" fillId="70" borderId="0" xfId="0" applyFont="1" applyFill="1">
      <alignment vertical="center"/>
    </xf>
    <xf numFmtId="0" fontId="3" fillId="71" borderId="0" xfId="0" applyFont="1" applyFill="1">
      <alignment vertical="center"/>
    </xf>
    <xf numFmtId="0" fontId="3" fillId="72" borderId="0" xfId="0" applyFont="1" applyFill="1">
      <alignment vertical="center"/>
    </xf>
    <xf numFmtId="0" fontId="3" fillId="73" borderId="0" xfId="0" applyFont="1" applyFill="1">
      <alignment vertical="center"/>
    </xf>
    <xf numFmtId="0" fontId="3" fillId="74" borderId="0" xfId="0" applyFont="1" applyFill="1">
      <alignment vertical="center"/>
    </xf>
    <xf numFmtId="0" fontId="3" fillId="75" borderId="0" xfId="0" applyFont="1" applyFill="1">
      <alignment vertical="center"/>
    </xf>
    <xf numFmtId="0" fontId="3" fillId="0" borderId="2" xfId="0" applyFont="1" applyBorder="1">
      <alignment vertical="center"/>
    </xf>
    <xf numFmtId="0" fontId="3" fillId="10" borderId="2" xfId="0" applyFont="1" applyFill="1" applyBorder="1">
      <alignment vertical="center"/>
    </xf>
    <xf numFmtId="0" fontId="3" fillId="76" borderId="2" xfId="0" applyFont="1" applyFill="1" applyBorder="1">
      <alignment vertical="center"/>
    </xf>
    <xf numFmtId="0" fontId="3" fillId="77" borderId="2" xfId="0" applyFont="1" applyFill="1" applyBorder="1">
      <alignment vertical="center"/>
    </xf>
    <xf numFmtId="0" fontId="3" fillId="78" borderId="2" xfId="0" applyFont="1" applyFill="1" applyBorder="1">
      <alignment vertical="center"/>
    </xf>
    <xf numFmtId="0" fontId="3" fillId="79" borderId="2" xfId="0" applyFont="1" applyFill="1" applyBorder="1">
      <alignment vertical="center"/>
    </xf>
    <xf numFmtId="0" fontId="3" fillId="80" borderId="2" xfId="0" applyFont="1" applyFill="1" applyBorder="1">
      <alignment vertical="center"/>
    </xf>
    <xf numFmtId="0" fontId="3" fillId="81" borderId="2" xfId="0" applyFont="1" applyFill="1" applyBorder="1">
      <alignment vertical="center"/>
    </xf>
    <xf numFmtId="0" fontId="3" fillId="82" borderId="2" xfId="0" applyFont="1" applyFill="1" applyBorder="1">
      <alignment vertical="center"/>
    </xf>
    <xf numFmtId="0" fontId="3" fillId="83" borderId="2" xfId="0" applyFont="1" applyFill="1" applyBorder="1">
      <alignment vertical="center"/>
    </xf>
    <xf numFmtId="0" fontId="3" fillId="11" borderId="2" xfId="0" applyFont="1" applyFill="1" applyBorder="1">
      <alignment vertical="center"/>
    </xf>
    <xf numFmtId="0" fontId="3" fillId="84" borderId="2" xfId="0" applyFont="1" applyFill="1" applyBorder="1">
      <alignment vertical="center"/>
    </xf>
    <xf numFmtId="0" fontId="3" fillId="85" borderId="2" xfId="0" applyFont="1" applyFill="1" applyBorder="1">
      <alignment vertical="center"/>
    </xf>
    <xf numFmtId="0" fontId="3" fillId="12" borderId="2" xfId="0" applyFont="1" applyFill="1" applyBorder="1">
      <alignment vertical="center"/>
    </xf>
    <xf numFmtId="0" fontId="3" fillId="44" borderId="2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86" borderId="0" xfId="0" applyFont="1" applyFill="1">
      <alignment vertical="center"/>
    </xf>
    <xf numFmtId="0" fontId="3" fillId="87" borderId="0" xfId="0" applyFont="1" applyFill="1">
      <alignment vertical="center"/>
    </xf>
    <xf numFmtId="0" fontId="3" fillId="88" borderId="0" xfId="0" applyFont="1" applyFill="1">
      <alignment vertical="center"/>
    </xf>
    <xf numFmtId="0" fontId="3" fillId="89" borderId="0" xfId="0" applyFont="1" applyFill="1">
      <alignment vertical="center"/>
    </xf>
    <xf numFmtId="0" fontId="3" fillId="90" borderId="0" xfId="0" applyFont="1" applyFill="1">
      <alignment vertical="center"/>
    </xf>
    <xf numFmtId="0" fontId="3" fillId="91" borderId="0" xfId="0" applyFont="1" applyFill="1">
      <alignment vertical="center"/>
    </xf>
    <xf numFmtId="0" fontId="3" fillId="92" borderId="0" xfId="0" applyFont="1" applyFill="1">
      <alignment vertical="center"/>
    </xf>
    <xf numFmtId="0" fontId="3" fillId="93" borderId="0" xfId="0" applyFont="1" applyFill="1">
      <alignment vertical="center"/>
    </xf>
    <xf numFmtId="0" fontId="3" fillId="94" borderId="0" xfId="0" applyFont="1" applyFill="1">
      <alignment vertical="center"/>
    </xf>
    <xf numFmtId="0" fontId="3" fillId="95" borderId="0" xfId="0" applyFont="1" applyFill="1">
      <alignment vertical="center"/>
    </xf>
    <xf numFmtId="0" fontId="3" fillId="96" borderId="0" xfId="0" applyFont="1" applyFill="1">
      <alignment vertical="center"/>
    </xf>
    <xf numFmtId="0" fontId="3" fillId="97" borderId="0" xfId="0" applyFont="1" applyFill="1">
      <alignment vertical="center"/>
    </xf>
    <xf numFmtId="0" fontId="3" fillId="98" borderId="0" xfId="0" applyFont="1" applyFill="1">
      <alignment vertical="center"/>
    </xf>
    <xf numFmtId="0" fontId="3" fillId="99" borderId="0" xfId="0" applyFont="1" applyFill="1">
      <alignment vertical="center"/>
    </xf>
    <xf numFmtId="0" fontId="3" fillId="100" borderId="0" xfId="0" applyFont="1" applyFill="1">
      <alignment vertical="center"/>
    </xf>
    <xf numFmtId="0" fontId="3" fillId="101" borderId="0" xfId="0" applyFont="1" applyFill="1">
      <alignment vertical="center"/>
    </xf>
    <xf numFmtId="0" fontId="3" fillId="102" borderId="0" xfId="0" applyFont="1" applyFill="1">
      <alignment vertical="center"/>
    </xf>
    <xf numFmtId="0" fontId="3" fillId="103" borderId="0" xfId="0" applyFont="1" applyFill="1">
      <alignment vertical="center"/>
    </xf>
    <xf numFmtId="0" fontId="3" fillId="104" borderId="0" xfId="0" applyFont="1" applyFill="1">
      <alignment vertical="center"/>
    </xf>
    <xf numFmtId="0" fontId="3" fillId="105" borderId="0" xfId="0" applyFont="1" applyFill="1">
      <alignment vertical="center"/>
    </xf>
    <xf numFmtId="0" fontId="3" fillId="106" borderId="0" xfId="0" applyFont="1" applyFill="1">
      <alignment vertical="center"/>
    </xf>
    <xf numFmtId="0" fontId="3" fillId="107" borderId="0" xfId="0" applyFont="1" applyFill="1">
      <alignment vertical="center"/>
    </xf>
    <xf numFmtId="0" fontId="3" fillId="108" borderId="0" xfId="0" applyFont="1" applyFill="1">
      <alignment vertical="center"/>
    </xf>
    <xf numFmtId="0" fontId="3" fillId="109" borderId="0" xfId="0" applyFont="1" applyFill="1">
      <alignment vertical="center"/>
    </xf>
    <xf numFmtId="0" fontId="3" fillId="110" borderId="0" xfId="0" applyFont="1" applyFill="1">
      <alignment vertical="center"/>
    </xf>
    <xf numFmtId="0" fontId="3" fillId="111" borderId="0" xfId="0" applyFont="1" applyFill="1">
      <alignment vertical="center"/>
    </xf>
    <xf numFmtId="0" fontId="3" fillId="112" borderId="0" xfId="0" applyFont="1" applyFill="1">
      <alignment vertical="center"/>
    </xf>
    <xf numFmtId="0" fontId="3" fillId="113" borderId="0" xfId="0" applyFont="1" applyFill="1">
      <alignment vertical="center"/>
    </xf>
    <xf numFmtId="0" fontId="3" fillId="114" borderId="0" xfId="0" applyFont="1" applyFill="1">
      <alignment vertical="center"/>
    </xf>
    <xf numFmtId="0" fontId="3" fillId="115" borderId="0" xfId="0" applyFont="1" applyFill="1">
      <alignment vertical="center"/>
    </xf>
    <xf numFmtId="0" fontId="3" fillId="76" borderId="0" xfId="0" applyFont="1" applyFill="1">
      <alignment vertical="center"/>
    </xf>
    <xf numFmtId="0" fontId="3" fillId="116" borderId="0" xfId="0" applyFont="1" applyFill="1">
      <alignment vertical="center"/>
    </xf>
    <xf numFmtId="0" fontId="3" fillId="117" borderId="0" xfId="0" applyFont="1" applyFill="1">
      <alignment vertical="center"/>
    </xf>
    <xf numFmtId="0" fontId="3" fillId="118" borderId="0" xfId="0" applyFont="1" applyFill="1">
      <alignment vertical="center"/>
    </xf>
    <xf numFmtId="0" fontId="3" fillId="119" borderId="0" xfId="0" applyFont="1" applyFill="1">
      <alignment vertical="center"/>
    </xf>
    <xf numFmtId="0" fontId="3" fillId="120" borderId="0" xfId="0" applyFont="1" applyFill="1">
      <alignment vertical="center"/>
    </xf>
    <xf numFmtId="0" fontId="3" fillId="121" borderId="0" xfId="0" applyFont="1" applyFill="1">
      <alignment vertical="center"/>
    </xf>
    <xf numFmtId="0" fontId="3" fillId="122" borderId="0" xfId="0" applyFont="1" applyFill="1">
      <alignment vertical="center"/>
    </xf>
    <xf numFmtId="0" fontId="3" fillId="123" borderId="0" xfId="0" applyFont="1" applyFill="1">
      <alignment vertical="center"/>
    </xf>
    <xf numFmtId="0" fontId="3" fillId="81" borderId="0" xfId="0" applyFont="1" applyFill="1">
      <alignment vertical="center"/>
    </xf>
    <xf numFmtId="0" fontId="3" fillId="124" borderId="0" xfId="0" applyFont="1" applyFill="1">
      <alignment vertical="center"/>
    </xf>
    <xf numFmtId="0" fontId="3" fillId="125" borderId="0" xfId="0" applyFont="1" applyFill="1">
      <alignment vertical="center"/>
    </xf>
    <xf numFmtId="0" fontId="3" fillId="126" borderId="0" xfId="0" applyFont="1" applyFill="1">
      <alignment vertical="center"/>
    </xf>
    <xf numFmtId="0" fontId="3" fillId="127" borderId="0" xfId="0" applyFont="1" applyFill="1">
      <alignment vertical="center"/>
    </xf>
    <xf numFmtId="0" fontId="3" fillId="128" borderId="0" xfId="0" applyFont="1" applyFill="1">
      <alignment vertical="center"/>
    </xf>
    <xf numFmtId="0" fontId="3" fillId="129" borderId="0" xfId="0" applyFont="1" applyFill="1">
      <alignment vertical="center"/>
    </xf>
    <xf numFmtId="0" fontId="3" fillId="130" borderId="0" xfId="0" applyFont="1" applyFill="1">
      <alignment vertical="center"/>
    </xf>
    <xf numFmtId="0" fontId="3" fillId="131" borderId="0" xfId="0" applyFont="1" applyFill="1">
      <alignment vertical="center"/>
    </xf>
    <xf numFmtId="0" fontId="3" fillId="132" borderId="0" xfId="0" applyFont="1" applyFill="1">
      <alignment vertical="center"/>
    </xf>
    <xf numFmtId="0" fontId="3" fillId="133" borderId="0" xfId="0" applyFont="1" applyFill="1">
      <alignment vertical="center"/>
    </xf>
    <xf numFmtId="0" fontId="3" fillId="134" borderId="0" xfId="0" applyFont="1" applyFill="1">
      <alignment vertical="center"/>
    </xf>
    <xf numFmtId="0" fontId="3" fillId="135" borderId="0" xfId="0" applyFont="1" applyFill="1">
      <alignment vertical="center"/>
    </xf>
    <xf numFmtId="0" fontId="3" fillId="3" borderId="2" xfId="0" applyFont="1" applyFill="1" applyBorder="1">
      <alignment vertical="center"/>
    </xf>
    <xf numFmtId="0" fontId="3" fillId="23" borderId="2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3" fillId="9" borderId="2" xfId="0" applyFont="1" applyFill="1" applyBorder="1">
      <alignment vertical="center"/>
    </xf>
    <xf numFmtId="0" fontId="3" fillId="136" borderId="0" xfId="0" applyFont="1" applyFill="1">
      <alignment vertical="center"/>
    </xf>
    <xf numFmtId="0" fontId="3" fillId="137" borderId="0" xfId="0" applyFont="1" applyFill="1">
      <alignment vertical="center"/>
    </xf>
    <xf numFmtId="0" fontId="3" fillId="138" borderId="0" xfId="0" applyFont="1" applyFill="1">
      <alignment vertical="center"/>
    </xf>
    <xf numFmtId="0" fontId="3" fillId="139" borderId="0" xfId="0" applyFont="1" applyFill="1">
      <alignment vertical="center"/>
    </xf>
    <xf numFmtId="0" fontId="3" fillId="77" borderId="0" xfId="0" applyFont="1" applyFill="1">
      <alignment vertical="center"/>
    </xf>
    <xf numFmtId="0" fontId="3" fillId="78" borderId="0" xfId="0" applyFont="1" applyFill="1">
      <alignment vertical="center"/>
    </xf>
    <xf numFmtId="0" fontId="3" fillId="140" borderId="0" xfId="0" applyFont="1" applyFill="1">
      <alignment vertical="center"/>
    </xf>
    <xf numFmtId="0" fontId="3" fillId="141" borderId="0" xfId="0" applyFont="1" applyFill="1">
      <alignment vertical="center"/>
    </xf>
    <xf numFmtId="0" fontId="3" fillId="142" borderId="0" xfId="0" applyFont="1" applyFill="1">
      <alignment vertical="center"/>
    </xf>
    <xf numFmtId="0" fontId="3" fillId="143" borderId="0" xfId="0" applyFont="1" applyFill="1">
      <alignment vertical="center"/>
    </xf>
    <xf numFmtId="0" fontId="3" fillId="83" borderId="0" xfId="0" applyFont="1" applyFill="1">
      <alignment vertical="center"/>
    </xf>
    <xf numFmtId="0" fontId="3" fillId="144" borderId="0" xfId="0" applyFont="1" applyFill="1">
      <alignment vertical="center"/>
    </xf>
    <xf numFmtId="0" fontId="3" fillId="145" borderId="0" xfId="0" applyFont="1" applyFill="1">
      <alignment vertical="center"/>
    </xf>
    <xf numFmtId="0" fontId="3" fillId="146" borderId="0" xfId="0" applyFont="1" applyFill="1">
      <alignment vertical="center"/>
    </xf>
    <xf numFmtId="0" fontId="3" fillId="147" borderId="0" xfId="0" applyFont="1" applyFill="1">
      <alignment vertical="center"/>
    </xf>
    <xf numFmtId="0" fontId="3" fillId="148" borderId="0" xfId="0" applyFont="1" applyFill="1">
      <alignment vertical="center"/>
    </xf>
    <xf numFmtId="0" fontId="3" fillId="149" borderId="0" xfId="0" applyFont="1" applyFill="1">
      <alignment vertical="center"/>
    </xf>
    <xf numFmtId="0" fontId="3" fillId="150" borderId="0" xfId="0" applyFont="1" applyFill="1">
      <alignment vertical="center"/>
    </xf>
    <xf numFmtId="0" fontId="3" fillId="151" borderId="0" xfId="0" applyFont="1" applyFill="1">
      <alignment vertical="center"/>
    </xf>
    <xf numFmtId="0" fontId="3" fillId="152" borderId="0" xfId="0" applyFont="1" applyFill="1">
      <alignment vertical="center"/>
    </xf>
    <xf numFmtId="0" fontId="3" fillId="153" borderId="0" xfId="0" applyFont="1" applyFill="1">
      <alignment vertical="center"/>
    </xf>
    <xf numFmtId="0" fontId="3" fillId="154" borderId="0" xfId="0" applyFont="1" applyFill="1">
      <alignment vertical="center"/>
    </xf>
    <xf numFmtId="0" fontId="3" fillId="155" borderId="0" xfId="0" applyFont="1" applyFill="1">
      <alignment vertical="center"/>
    </xf>
    <xf numFmtId="11" fontId="3" fillId="23" borderId="0" xfId="0" applyNumberFormat="1" applyFont="1" applyFill="1">
      <alignment vertical="center"/>
    </xf>
    <xf numFmtId="0" fontId="3" fillId="156" borderId="0" xfId="0" applyFont="1" applyFill="1">
      <alignment vertical="center"/>
    </xf>
    <xf numFmtId="0" fontId="4" fillId="3" borderId="2" xfId="0" applyFont="1" applyFill="1" applyBorder="1">
      <alignment vertical="center"/>
    </xf>
    <xf numFmtId="0" fontId="6" fillId="0" borderId="0" xfId="1"/>
    <xf numFmtId="0" fontId="6" fillId="0" borderId="0" xfId="1" applyAlignment="1">
      <alignment wrapText="1"/>
    </xf>
    <xf numFmtId="0" fontId="3" fillId="157" borderId="2" xfId="0" applyFont="1" applyFill="1" applyBorder="1">
      <alignment vertical="center"/>
    </xf>
    <xf numFmtId="0" fontId="3" fillId="158" borderId="2" xfId="0" applyFont="1" applyFill="1" applyBorder="1">
      <alignment vertical="center"/>
    </xf>
    <xf numFmtId="0" fontId="3" fillId="159" borderId="2" xfId="0" applyFont="1" applyFill="1" applyBorder="1">
      <alignment vertical="center"/>
    </xf>
    <xf numFmtId="0" fontId="3" fillId="160" borderId="2" xfId="0" applyFont="1" applyFill="1" applyBorder="1">
      <alignment vertical="center"/>
    </xf>
    <xf numFmtId="0" fontId="3" fillId="161" borderId="2" xfId="0" applyFont="1" applyFill="1" applyBorder="1">
      <alignment vertical="center"/>
    </xf>
    <xf numFmtId="0" fontId="3" fillId="162" borderId="2" xfId="0" applyFont="1" applyFill="1" applyBorder="1">
      <alignment vertical="center"/>
    </xf>
    <xf numFmtId="0" fontId="3" fillId="163" borderId="2" xfId="0" applyFont="1" applyFill="1" applyBorder="1">
      <alignment vertical="center"/>
    </xf>
    <xf numFmtId="0" fontId="3" fillId="164" borderId="2" xfId="0" applyFont="1" applyFill="1" applyBorder="1">
      <alignment vertical="center"/>
    </xf>
    <xf numFmtId="0" fontId="4" fillId="160" borderId="2" xfId="0" applyFont="1" applyFill="1" applyBorder="1">
      <alignment vertical="center"/>
    </xf>
    <xf numFmtId="0" fontId="3" fillId="165" borderId="2" xfId="0" applyFont="1" applyFill="1" applyBorder="1">
      <alignment vertical="center"/>
    </xf>
    <xf numFmtId="0" fontId="3" fillId="166" borderId="2" xfId="0" applyFont="1" applyFill="1" applyBorder="1">
      <alignment vertical="center"/>
    </xf>
    <xf numFmtId="0" fontId="4" fillId="167" borderId="2" xfId="0" applyFont="1" applyFill="1" applyBorder="1">
      <alignment vertical="center"/>
    </xf>
    <xf numFmtId="0" fontId="3" fillId="168" borderId="2" xfId="0" applyFont="1" applyFill="1" applyBorder="1">
      <alignment vertical="center"/>
    </xf>
    <xf numFmtId="0" fontId="3" fillId="169" borderId="2" xfId="0" applyFont="1" applyFill="1" applyBorder="1">
      <alignment vertical="center"/>
    </xf>
    <xf numFmtId="0" fontId="3" fillId="170" borderId="2" xfId="0" applyFont="1" applyFill="1" applyBorder="1">
      <alignment vertical="center"/>
    </xf>
    <xf numFmtId="0" fontId="3" fillId="171" borderId="2" xfId="0" applyFont="1" applyFill="1" applyBorder="1">
      <alignment vertical="center"/>
    </xf>
    <xf numFmtId="0" fontId="3" fillId="172" borderId="2" xfId="0" applyFont="1" applyFill="1" applyBorder="1">
      <alignment vertical="center"/>
    </xf>
    <xf numFmtId="0" fontId="3" fillId="157" borderId="0" xfId="0" applyFont="1" applyFill="1">
      <alignment vertical="center"/>
    </xf>
    <xf numFmtId="0" fontId="3" fillId="173" borderId="0" xfId="0" applyFont="1" applyFill="1">
      <alignment vertical="center"/>
    </xf>
    <xf numFmtId="0" fontId="3" fillId="174" borderId="0" xfId="0" applyFont="1" applyFill="1">
      <alignment vertical="center"/>
    </xf>
    <xf numFmtId="0" fontId="3" fillId="175" borderId="0" xfId="0" applyFont="1" applyFill="1">
      <alignment vertical="center"/>
    </xf>
    <xf numFmtId="0" fontId="3" fillId="176" borderId="0" xfId="0" applyFont="1" applyFill="1">
      <alignment vertical="center"/>
    </xf>
    <xf numFmtId="0" fontId="3" fillId="177" borderId="0" xfId="0" applyFont="1" applyFill="1">
      <alignment vertical="center"/>
    </xf>
    <xf numFmtId="0" fontId="3" fillId="178" borderId="0" xfId="0" applyFont="1" applyFill="1">
      <alignment vertical="center"/>
    </xf>
    <xf numFmtId="0" fontId="3" fillId="179" borderId="0" xfId="0" applyFont="1" applyFill="1">
      <alignment vertical="center"/>
    </xf>
    <xf numFmtId="0" fontId="3" fillId="180" borderId="0" xfId="0" applyFont="1" applyFill="1">
      <alignment vertical="center"/>
    </xf>
    <xf numFmtId="0" fontId="3" fillId="181" borderId="0" xfId="0" applyFont="1" applyFill="1">
      <alignment vertical="center"/>
    </xf>
    <xf numFmtId="0" fontId="3" fillId="182" borderId="0" xfId="0" applyFont="1" applyFill="1">
      <alignment vertical="center"/>
    </xf>
    <xf numFmtId="0" fontId="3" fillId="183" borderId="0" xfId="0" applyFont="1" applyFill="1">
      <alignment vertical="center"/>
    </xf>
    <xf numFmtId="0" fontId="3" fillId="184" borderId="0" xfId="0" applyFont="1" applyFill="1">
      <alignment vertical="center"/>
    </xf>
    <xf numFmtId="0" fontId="3" fillId="185" borderId="0" xfId="0" applyFont="1" applyFill="1">
      <alignment vertical="center"/>
    </xf>
    <xf numFmtId="0" fontId="3" fillId="186" borderId="0" xfId="0" applyFont="1" applyFill="1">
      <alignment vertical="center"/>
    </xf>
    <xf numFmtId="0" fontId="3" fillId="187" borderId="0" xfId="0" applyFont="1" applyFill="1">
      <alignment vertical="center"/>
    </xf>
    <xf numFmtId="0" fontId="3" fillId="188" borderId="0" xfId="0" applyFont="1" applyFill="1">
      <alignment vertical="center"/>
    </xf>
    <xf numFmtId="0" fontId="3" fillId="159" borderId="0" xfId="0" applyFont="1" applyFill="1">
      <alignment vertical="center"/>
    </xf>
    <xf numFmtId="0" fontId="3" fillId="189" borderId="0" xfId="0" applyFont="1" applyFill="1">
      <alignment vertical="center"/>
    </xf>
    <xf numFmtId="0" fontId="3" fillId="190" borderId="0" xfId="0" applyFont="1" applyFill="1">
      <alignment vertical="center"/>
    </xf>
    <xf numFmtId="0" fontId="3" fillId="191" borderId="0" xfId="0" applyFont="1" applyFill="1">
      <alignment vertical="center"/>
    </xf>
    <xf numFmtId="0" fontId="3" fillId="192" borderId="0" xfId="0" applyFont="1" applyFill="1">
      <alignment vertical="center"/>
    </xf>
    <xf numFmtId="0" fontId="3" fillId="193" borderId="0" xfId="0" applyFont="1" applyFill="1">
      <alignment vertical="center"/>
    </xf>
    <xf numFmtId="0" fontId="3" fillId="194" borderId="0" xfId="0" applyFont="1" applyFill="1">
      <alignment vertical="center"/>
    </xf>
    <xf numFmtId="0" fontId="3" fillId="195" borderId="0" xfId="0" applyFont="1" applyFill="1">
      <alignment vertical="center"/>
    </xf>
    <xf numFmtId="0" fontId="3" fillId="196" borderId="0" xfId="0" applyFont="1" applyFill="1">
      <alignment vertical="center"/>
    </xf>
    <xf numFmtId="0" fontId="3" fillId="197" borderId="0" xfId="0" applyFont="1" applyFill="1">
      <alignment vertical="center"/>
    </xf>
    <xf numFmtId="0" fontId="3" fillId="198" borderId="0" xfId="0" applyFont="1" applyFill="1">
      <alignment vertical="center"/>
    </xf>
    <xf numFmtId="0" fontId="3" fillId="199" borderId="0" xfId="0" applyFont="1" applyFill="1">
      <alignment vertical="center"/>
    </xf>
    <xf numFmtId="0" fontId="3" fillId="200" borderId="0" xfId="0" applyFont="1" applyFill="1">
      <alignment vertical="center"/>
    </xf>
    <xf numFmtId="0" fontId="3" fillId="201" borderId="0" xfId="0" applyFont="1" applyFill="1">
      <alignment vertical="center"/>
    </xf>
    <xf numFmtId="0" fontId="3" fillId="202" borderId="0" xfId="0" applyFont="1" applyFill="1">
      <alignment vertical="center"/>
    </xf>
    <xf numFmtId="0" fontId="3" fillId="203" borderId="0" xfId="0" applyFont="1" applyFill="1">
      <alignment vertical="center"/>
    </xf>
    <xf numFmtId="0" fontId="3" fillId="204" borderId="0" xfId="0" applyFont="1" applyFill="1">
      <alignment vertical="center"/>
    </xf>
    <xf numFmtId="0" fontId="3" fillId="205" borderId="0" xfId="0" applyFont="1" applyFill="1">
      <alignment vertical="center"/>
    </xf>
    <xf numFmtId="0" fontId="3" fillId="206" borderId="0" xfId="0" applyFont="1" applyFill="1">
      <alignment vertical="center"/>
    </xf>
    <xf numFmtId="0" fontId="3" fillId="207" borderId="0" xfId="0" applyFont="1" applyFill="1">
      <alignment vertical="center"/>
    </xf>
    <xf numFmtId="0" fontId="3" fillId="208" borderId="0" xfId="0" applyFont="1" applyFill="1">
      <alignment vertical="center"/>
    </xf>
    <xf numFmtId="0" fontId="3" fillId="209" borderId="0" xfId="0" applyFont="1" applyFill="1">
      <alignment vertical="center"/>
    </xf>
    <xf numFmtId="0" fontId="3" fillId="210" borderId="0" xfId="0" applyFont="1" applyFill="1">
      <alignment vertical="center"/>
    </xf>
    <xf numFmtId="0" fontId="3" fillId="211" borderId="0" xfId="0" applyFont="1" applyFill="1">
      <alignment vertical="center"/>
    </xf>
    <xf numFmtId="0" fontId="3" fillId="212" borderId="0" xfId="0" applyFont="1" applyFill="1">
      <alignment vertical="center"/>
    </xf>
    <xf numFmtId="0" fontId="3" fillId="213" borderId="0" xfId="0" applyFont="1" applyFill="1">
      <alignment vertical="center"/>
    </xf>
    <xf numFmtId="0" fontId="3" fillId="214" borderId="0" xfId="0" applyFont="1" applyFill="1">
      <alignment vertical="center"/>
    </xf>
    <xf numFmtId="0" fontId="3" fillId="168" borderId="0" xfId="0" applyFont="1" applyFill="1">
      <alignment vertical="center"/>
    </xf>
    <xf numFmtId="0" fontId="3" fillId="172" borderId="0" xfId="0" applyFont="1" applyFill="1">
      <alignment vertical="center"/>
    </xf>
    <xf numFmtId="0" fontId="3" fillId="215" borderId="0" xfId="0" applyFont="1" applyFill="1">
      <alignment vertical="center"/>
    </xf>
    <xf numFmtId="0" fontId="3" fillId="216" borderId="0" xfId="0" applyFont="1" applyFill="1">
      <alignment vertical="center"/>
    </xf>
    <xf numFmtId="0" fontId="3" fillId="217" borderId="0" xfId="0" applyFont="1" applyFill="1">
      <alignment vertical="center"/>
    </xf>
    <xf numFmtId="0" fontId="3" fillId="218" borderId="0" xfId="0" applyFont="1" applyFill="1">
      <alignment vertical="center"/>
    </xf>
    <xf numFmtId="0" fontId="3" fillId="219" borderId="0" xfId="0" applyFont="1" applyFill="1">
      <alignment vertical="center"/>
    </xf>
    <xf numFmtId="0" fontId="3" fillId="220" borderId="0" xfId="0" applyFont="1" applyFill="1">
      <alignment vertical="center"/>
    </xf>
    <xf numFmtId="11" fontId="3" fillId="187" borderId="0" xfId="0" applyNumberFormat="1" applyFont="1" applyFill="1">
      <alignment vertical="center"/>
    </xf>
    <xf numFmtId="0" fontId="3" fillId="221" borderId="0" xfId="0" applyFont="1" applyFill="1">
      <alignment vertical="center"/>
    </xf>
    <xf numFmtId="0" fontId="3" fillId="222" borderId="0" xfId="0" applyFont="1" applyFill="1">
      <alignment vertical="center"/>
    </xf>
    <xf numFmtId="0" fontId="3" fillId="223" borderId="0" xfId="0" applyFont="1" applyFill="1">
      <alignment vertical="center"/>
    </xf>
    <xf numFmtId="0" fontId="3" fillId="224" borderId="0" xfId="0" applyFont="1" applyFill="1">
      <alignment vertical="center"/>
    </xf>
    <xf numFmtId="0" fontId="3" fillId="225" borderId="0" xfId="0" applyFont="1" applyFill="1">
      <alignment vertical="center"/>
    </xf>
    <xf numFmtId="0" fontId="3" fillId="226" borderId="0" xfId="0" applyFont="1" applyFill="1">
      <alignment vertical="center"/>
    </xf>
    <xf numFmtId="0" fontId="3" fillId="227" borderId="0" xfId="0" applyFont="1" applyFill="1">
      <alignment vertical="center"/>
    </xf>
    <xf numFmtId="0" fontId="5" fillId="0" borderId="1" xfId="0" applyFont="1" applyBorder="1" applyAlignment="1">
      <alignment vertical="center" wrapText="1"/>
    </xf>
    <xf numFmtId="0" fontId="3" fillId="228" borderId="0" xfId="0" applyFont="1" applyFill="1">
      <alignment vertical="center"/>
    </xf>
    <xf numFmtId="0" fontId="3" fillId="229" borderId="2" xfId="0" applyFont="1" applyFill="1" applyBorder="1">
      <alignment vertical="center"/>
    </xf>
    <xf numFmtId="0" fontId="3" fillId="230" borderId="2" xfId="0" applyFont="1" applyFill="1" applyBorder="1">
      <alignment vertical="center"/>
    </xf>
    <xf numFmtId="0" fontId="4" fillId="231" borderId="2" xfId="0" applyFont="1" applyFill="1" applyBorder="1">
      <alignment vertical="center"/>
    </xf>
    <xf numFmtId="0" fontId="3" fillId="223" borderId="2" xfId="0" applyFont="1" applyFill="1" applyBorder="1">
      <alignment vertical="center"/>
    </xf>
    <xf numFmtId="0" fontId="3" fillId="232" borderId="2" xfId="0" applyFont="1" applyFill="1" applyBorder="1">
      <alignment vertical="center"/>
    </xf>
    <xf numFmtId="0" fontId="3" fillId="233" borderId="2" xfId="0" applyFont="1" applyFill="1" applyBorder="1">
      <alignment vertical="center"/>
    </xf>
    <xf numFmtId="0" fontId="3" fillId="234" borderId="2" xfId="0" applyFont="1" applyFill="1" applyBorder="1">
      <alignment vertical="center"/>
    </xf>
    <xf numFmtId="0" fontId="3" fillId="235" borderId="2" xfId="0" applyFont="1" applyFill="1" applyBorder="1">
      <alignment vertical="center"/>
    </xf>
    <xf numFmtId="0" fontId="4" fillId="236" borderId="2" xfId="0" applyFont="1" applyFill="1" applyBorder="1">
      <alignment vertical="center"/>
    </xf>
    <xf numFmtId="0" fontId="4" fillId="171" borderId="2" xfId="0" applyFont="1" applyFill="1" applyBorder="1">
      <alignment vertical="center"/>
    </xf>
    <xf numFmtId="0" fontId="4" fillId="237" borderId="2" xfId="0" applyFont="1" applyFill="1" applyBorder="1">
      <alignment vertical="center"/>
    </xf>
    <xf numFmtId="0" fontId="3" fillId="238" borderId="2" xfId="0" applyFont="1" applyFill="1" applyBorder="1">
      <alignment vertical="center"/>
    </xf>
    <xf numFmtId="0" fontId="3" fillId="198" borderId="2" xfId="0" applyFont="1" applyFill="1" applyBorder="1">
      <alignment vertical="center"/>
    </xf>
    <xf numFmtId="0" fontId="3" fillId="239" borderId="2" xfId="0" applyFont="1" applyFill="1" applyBorder="1">
      <alignment vertical="center"/>
    </xf>
    <xf numFmtId="0" fontId="3" fillId="180" borderId="2" xfId="0" applyFont="1" applyFill="1" applyBorder="1">
      <alignment vertical="center"/>
    </xf>
    <xf numFmtId="0" fontId="3" fillId="240" borderId="2" xfId="0" applyFont="1" applyFill="1" applyBorder="1">
      <alignment vertical="center"/>
    </xf>
    <xf numFmtId="0" fontId="3" fillId="230" borderId="0" xfId="0" applyFont="1" applyFill="1">
      <alignment vertical="center"/>
    </xf>
    <xf numFmtId="0" fontId="3" fillId="241" borderId="0" xfId="0" applyFont="1" applyFill="1">
      <alignment vertical="center"/>
    </xf>
    <xf numFmtId="0" fontId="3" fillId="242" borderId="0" xfId="0" applyFont="1" applyFill="1">
      <alignment vertical="center"/>
    </xf>
    <xf numFmtId="0" fontId="3" fillId="243" borderId="0" xfId="0" applyFont="1" applyFill="1">
      <alignment vertical="center"/>
    </xf>
    <xf numFmtId="0" fontId="3" fillId="244" borderId="0" xfId="0" applyFont="1" applyFill="1">
      <alignment vertical="center"/>
    </xf>
    <xf numFmtId="0" fontId="3" fillId="164" borderId="0" xfId="0" applyFont="1" applyFill="1">
      <alignment vertical="center"/>
    </xf>
    <xf numFmtId="0" fontId="3" fillId="245" borderId="0" xfId="0" applyFont="1" applyFill="1">
      <alignment vertical="center"/>
    </xf>
    <xf numFmtId="0" fontId="3" fillId="246" borderId="0" xfId="0" applyFont="1" applyFill="1">
      <alignment vertical="center"/>
    </xf>
    <xf numFmtId="0" fontId="3" fillId="247" borderId="0" xfId="0" applyFont="1" applyFill="1">
      <alignment vertical="center"/>
    </xf>
    <xf numFmtId="0" fontId="3" fillId="248" borderId="0" xfId="0" applyFont="1" applyFill="1">
      <alignment vertical="center"/>
    </xf>
    <xf numFmtId="0" fontId="3" fillId="249" borderId="0" xfId="0" applyFont="1" applyFill="1">
      <alignment vertical="center"/>
    </xf>
    <xf numFmtId="0" fontId="3" fillId="250" borderId="0" xfId="0" applyFont="1" applyFill="1">
      <alignment vertical="center"/>
    </xf>
    <xf numFmtId="0" fontId="3" fillId="251" borderId="0" xfId="0" applyFont="1" applyFill="1">
      <alignment vertical="center"/>
    </xf>
    <xf numFmtId="0" fontId="3" fillId="252" borderId="0" xfId="0" applyFont="1" applyFill="1">
      <alignment vertical="center"/>
    </xf>
    <xf numFmtId="0" fontId="3" fillId="253" borderId="0" xfId="0" applyFont="1" applyFill="1">
      <alignment vertical="center"/>
    </xf>
    <xf numFmtId="11" fontId="3" fillId="186" borderId="0" xfId="0" applyNumberFormat="1" applyFont="1" applyFill="1">
      <alignment vertical="center"/>
    </xf>
    <xf numFmtId="0" fontId="3" fillId="254" borderId="0" xfId="0" applyFont="1" applyFill="1">
      <alignment vertical="center"/>
    </xf>
    <xf numFmtId="0" fontId="3" fillId="255" borderId="0" xfId="0" applyFont="1" applyFill="1">
      <alignment vertical="center"/>
    </xf>
    <xf numFmtId="0" fontId="3" fillId="256" borderId="0" xfId="0" applyFont="1" applyFill="1">
      <alignment vertical="center"/>
    </xf>
    <xf numFmtId="0" fontId="3" fillId="170" borderId="0" xfId="0" applyFont="1" applyFill="1">
      <alignment vertical="center"/>
    </xf>
    <xf numFmtId="0" fontId="3" fillId="257" borderId="0" xfId="0" applyFont="1" applyFill="1">
      <alignment vertical="center"/>
    </xf>
    <xf numFmtId="0" fontId="3" fillId="258" borderId="0" xfId="0" applyFont="1" applyFill="1">
      <alignment vertical="center"/>
    </xf>
    <xf numFmtId="0" fontId="3" fillId="259" borderId="0" xfId="0" applyFont="1" applyFill="1">
      <alignment vertical="center"/>
    </xf>
    <xf numFmtId="0" fontId="3" fillId="260" borderId="0" xfId="0" applyFont="1" applyFill="1">
      <alignment vertical="center"/>
    </xf>
    <xf numFmtId="0" fontId="3" fillId="261" borderId="0" xfId="0" applyFont="1" applyFill="1">
      <alignment vertical="center"/>
    </xf>
    <xf numFmtId="0" fontId="3" fillId="262" borderId="0" xfId="0" applyFont="1" applyFill="1">
      <alignment vertical="center"/>
    </xf>
    <xf numFmtId="0" fontId="3" fillId="263" borderId="0" xfId="0" applyFont="1" applyFill="1">
      <alignment vertical="center"/>
    </xf>
    <xf numFmtId="0" fontId="3" fillId="264" borderId="0" xfId="0" applyFont="1" applyFill="1">
      <alignment vertical="center"/>
    </xf>
    <xf numFmtId="0" fontId="3" fillId="265" borderId="0" xfId="0" applyFont="1" applyFill="1">
      <alignment vertical="center"/>
    </xf>
    <xf numFmtId="0" fontId="3" fillId="266" borderId="0" xfId="0" applyFont="1" applyFill="1">
      <alignment vertical="center"/>
    </xf>
    <xf numFmtId="0" fontId="3" fillId="267" borderId="0" xfId="0" applyFont="1" applyFill="1">
      <alignment vertical="center"/>
    </xf>
    <xf numFmtId="0" fontId="3" fillId="268" borderId="0" xfId="0" applyFont="1" applyFill="1">
      <alignment vertical="center"/>
    </xf>
    <xf numFmtId="0" fontId="3" fillId="269" borderId="0" xfId="0" applyFont="1" applyFill="1">
      <alignment vertical="center"/>
    </xf>
    <xf numFmtId="0" fontId="3" fillId="270" borderId="0" xfId="0" applyFont="1" applyFill="1">
      <alignment vertical="center"/>
    </xf>
    <xf numFmtId="0" fontId="3" fillId="271" borderId="0" xfId="0" applyFont="1" applyFill="1">
      <alignment vertical="center"/>
    </xf>
    <xf numFmtId="0" fontId="3" fillId="272" borderId="0" xfId="0" applyFont="1" applyFill="1">
      <alignment vertical="center"/>
    </xf>
    <xf numFmtId="0" fontId="3" fillId="273" borderId="0" xfId="0" applyFont="1" applyFill="1">
      <alignment vertical="center"/>
    </xf>
    <xf numFmtId="0" fontId="3" fillId="274" borderId="0" xfId="0" applyFont="1" applyFill="1">
      <alignment vertical="center"/>
    </xf>
    <xf numFmtId="0" fontId="3" fillId="165" borderId="0" xfId="0" applyFont="1" applyFill="1">
      <alignment vertical="center"/>
    </xf>
    <xf numFmtId="0" fontId="3" fillId="275" borderId="0" xfId="0" applyFont="1" applyFill="1">
      <alignment vertical="center"/>
    </xf>
    <xf numFmtId="0" fontId="3" fillId="276" borderId="0" xfId="0" applyFont="1" applyFill="1">
      <alignment vertical="center"/>
    </xf>
    <xf numFmtId="0" fontId="3" fillId="277" borderId="0" xfId="0" applyFont="1" applyFill="1">
      <alignment vertical="center"/>
    </xf>
    <xf numFmtId="0" fontId="3" fillId="278" borderId="0" xfId="0" applyFont="1" applyFill="1">
      <alignment vertical="center"/>
    </xf>
    <xf numFmtId="0" fontId="3" fillId="279" borderId="0" xfId="0" applyFont="1" applyFill="1">
      <alignment vertical="center"/>
    </xf>
    <xf numFmtId="0" fontId="3" fillId="158" borderId="0" xfId="0" applyFont="1" applyFill="1">
      <alignment vertical="center"/>
    </xf>
    <xf numFmtId="0" fontId="3" fillId="280" borderId="0" xfId="0" applyFont="1" applyFill="1">
      <alignment vertical="center"/>
    </xf>
    <xf numFmtId="0" fontId="3" fillId="281" borderId="0" xfId="0" applyFont="1" applyFill="1">
      <alignment vertical="center"/>
    </xf>
    <xf numFmtId="0" fontId="3" fillId="282" borderId="0" xfId="0" applyFont="1" applyFill="1">
      <alignment vertical="center"/>
    </xf>
    <xf numFmtId="0" fontId="3" fillId="283" borderId="0" xfId="0" applyFont="1" applyFill="1">
      <alignment vertical="center"/>
    </xf>
    <xf numFmtId="0" fontId="3" fillId="284" borderId="0" xfId="0" applyFont="1" applyFill="1">
      <alignment vertical="center"/>
    </xf>
    <xf numFmtId="0" fontId="3" fillId="285" borderId="0" xfId="0" applyFont="1" applyFill="1">
      <alignment vertical="center"/>
    </xf>
    <xf numFmtId="0" fontId="3" fillId="286" borderId="0" xfId="0" applyFont="1" applyFill="1">
      <alignment vertical="center"/>
    </xf>
    <xf numFmtId="0" fontId="3" fillId="287" borderId="0" xfId="0" applyFont="1" applyFill="1">
      <alignment vertical="center"/>
    </xf>
    <xf numFmtId="0" fontId="3" fillId="288" borderId="0" xfId="0" applyFont="1" applyFill="1">
      <alignment vertical="center"/>
    </xf>
    <xf numFmtId="0" fontId="7" fillId="289" borderId="1" xfId="0" applyFont="1" applyFill="1" applyBorder="1" applyAlignment="1">
      <alignment vertical="center" wrapText="1"/>
    </xf>
    <xf numFmtId="0" fontId="5" fillId="289" borderId="1" xfId="0" applyFont="1" applyFill="1" applyBorder="1" applyAlignment="1">
      <alignment vertical="center" wrapText="1"/>
    </xf>
    <xf numFmtId="0" fontId="8" fillId="0" borderId="0" xfId="0" applyFont="1">
      <alignment vertical="center"/>
    </xf>
    <xf numFmtId="0" fontId="4" fillId="228" borderId="0" xfId="0" applyFont="1" applyFill="1">
      <alignment vertical="center"/>
    </xf>
    <xf numFmtId="0" fontId="9" fillId="0" borderId="0" xfId="0" applyFont="1">
      <alignment vertical="center"/>
    </xf>
    <xf numFmtId="0" fontId="9" fillId="290" borderId="0" xfId="0" applyFont="1" applyFill="1">
      <alignment vertical="center"/>
    </xf>
    <xf numFmtId="0" fontId="10" fillId="291" borderId="0" xfId="0" applyFont="1" applyFill="1">
      <alignment vertical="center"/>
    </xf>
    <xf numFmtId="0" fontId="10" fillId="290" borderId="0" xfId="0" applyFont="1" applyFill="1">
      <alignment vertical="center"/>
    </xf>
    <xf numFmtId="0" fontId="10" fillId="0" borderId="0" xfId="0" applyFont="1">
      <alignment vertical="center"/>
    </xf>
    <xf numFmtId="0" fontId="10" fillId="292" borderId="0" xfId="0" applyFont="1" applyFill="1">
      <alignment vertical="center"/>
    </xf>
    <xf numFmtId="0" fontId="10" fillId="293" borderId="0" xfId="0" applyFont="1" applyFill="1">
      <alignment vertical="center"/>
    </xf>
    <xf numFmtId="0" fontId="10" fillId="294" borderId="0" xfId="0" applyFont="1" applyFill="1">
      <alignment vertical="center"/>
    </xf>
    <xf numFmtId="0" fontId="11" fillId="290" borderId="0" xfId="0" applyFont="1" applyFill="1">
      <alignment vertical="center"/>
    </xf>
    <xf numFmtId="0" fontId="11" fillId="291" borderId="0" xfId="0" applyFont="1" applyFill="1">
      <alignment vertical="center"/>
    </xf>
    <xf numFmtId="0" fontId="0" fillId="295" borderId="0" xfId="0" applyFill="1">
      <alignment vertical="center"/>
    </xf>
    <xf numFmtId="0" fontId="1" fillId="295" borderId="0" xfId="0" applyFont="1" applyFill="1">
      <alignment vertical="center"/>
    </xf>
    <xf numFmtId="0" fontId="12" fillId="290" borderId="0" xfId="0" applyFont="1" applyFill="1">
      <alignment vertical="center"/>
    </xf>
    <xf numFmtId="0" fontId="13" fillId="296" borderId="0" xfId="0" applyFont="1" applyFill="1">
      <alignment vertical="center"/>
    </xf>
    <xf numFmtId="0" fontId="14" fillId="0" borderId="0" xfId="0" applyFont="1">
      <alignment vertical="center"/>
    </xf>
    <xf numFmtId="0" fontId="0" fillId="294" borderId="0" xfId="0" applyFill="1">
      <alignment vertical="center"/>
    </xf>
    <xf numFmtId="0" fontId="0" fillId="297" borderId="0" xfId="0" applyFill="1">
      <alignment vertical="center"/>
    </xf>
    <xf numFmtId="0" fontId="12" fillId="294" borderId="0" xfId="0" applyFont="1" applyFill="1">
      <alignment vertical="center"/>
    </xf>
    <xf numFmtId="0" fontId="0" fillId="292" borderId="0" xfId="0" applyFill="1">
      <alignment vertical="center"/>
    </xf>
    <xf numFmtId="0" fontId="13" fillId="298" borderId="0" xfId="0" applyFont="1" applyFill="1">
      <alignment vertical="center"/>
    </xf>
    <xf numFmtId="0" fontId="0" fillId="299" borderId="0" xfId="0" applyFill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horizontal="left" vertical="center"/>
    </xf>
    <xf numFmtId="16" fontId="0" fillId="0" borderId="0" xfId="0" applyNumberFormat="1">
      <alignment vertical="center"/>
    </xf>
    <xf numFmtId="0" fontId="13" fillId="0" borderId="0" xfId="0" applyFont="1">
      <alignment vertical="center"/>
    </xf>
    <xf numFmtId="0" fontId="12" fillId="293" borderId="0" xfId="0" applyFont="1" applyFill="1">
      <alignment vertical="center"/>
    </xf>
    <xf numFmtId="0" fontId="5" fillId="289" borderId="1" xfId="0" applyFont="1" applyFill="1" applyBorder="1">
      <alignment vertical="center"/>
    </xf>
  </cellXfs>
  <cellStyles count="2">
    <cellStyle name="Normal" xfId="0" builtinId="0"/>
    <cellStyle name="Normal 2" xfId="1" xr:uid="{0D93D11B-EEEE-114D-BD19-01934862BE97}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altLang="zh-CN"/>
              <a:t>Loyal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'Loyalty Score'!$B$3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'Loyalty Score'!$A$4:$A$17</c:f>
              <c:strCache>
                <c:ptCount val="14"/>
                <c:pt idx="0">
                  <c:v>Inflight wifi service</c:v>
                </c:pt>
                <c:pt idx="1">
                  <c:v>Departure/Arrival time convenient</c:v>
                </c:pt>
                <c:pt idx="2">
                  <c:v>Ease of Online booking</c:v>
                </c:pt>
                <c:pt idx="3">
                  <c:v>Gate location</c:v>
                </c:pt>
                <c:pt idx="4">
                  <c:v>Food and drink</c:v>
                </c:pt>
                <c:pt idx="5">
                  <c:v>Online boarding</c:v>
                </c:pt>
                <c:pt idx="6">
                  <c:v>Seat comfort</c:v>
                </c:pt>
                <c:pt idx="7">
                  <c:v>Inflight entertainment</c:v>
                </c:pt>
                <c:pt idx="8">
                  <c:v>On-board service</c:v>
                </c:pt>
                <c:pt idx="9">
                  <c:v>Leg room service</c:v>
                </c:pt>
                <c:pt idx="10">
                  <c:v>Baggage handling</c:v>
                </c:pt>
                <c:pt idx="11">
                  <c:v>Checkin service</c:v>
                </c:pt>
                <c:pt idx="12">
                  <c:v>Inflight service</c:v>
                </c:pt>
                <c:pt idx="13">
                  <c:v>Cleanliness</c:v>
                </c:pt>
              </c:strCache>
            </c:strRef>
          </c:cat>
          <c:val>
            <c:numRef>
              <c:f>'Loyalty Score'!$B$4:$B$17</c:f>
              <c:numCache>
                <c:formatCode>General</c:formatCode>
                <c:ptCount val="14"/>
                <c:pt idx="0">
                  <c:v>3037</c:v>
                </c:pt>
                <c:pt idx="1">
                  <c:v>2545</c:v>
                </c:pt>
                <c:pt idx="2">
                  <c:v>4578</c:v>
                </c:pt>
                <c:pt idx="3">
                  <c:v>1</c:v>
                </c:pt>
                <c:pt idx="4">
                  <c:v>100</c:v>
                </c:pt>
                <c:pt idx="5">
                  <c:v>2030</c:v>
                </c:pt>
                <c:pt idx="6">
                  <c:v>1</c:v>
                </c:pt>
                <c:pt idx="7">
                  <c:v>18</c:v>
                </c:pt>
                <c:pt idx="8">
                  <c:v>5</c:v>
                </c:pt>
                <c:pt idx="9">
                  <c:v>598</c:v>
                </c:pt>
                <c:pt idx="10">
                  <c:v>0</c:v>
                </c:pt>
                <c:pt idx="11">
                  <c:v>1</c:v>
                </c:pt>
                <c:pt idx="12">
                  <c:v>5</c:v>
                </c:pt>
                <c:pt idx="1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4-2049-8E75-CA5AF12CF6B9}"/>
            </c:ext>
          </c:extLst>
        </c:ser>
        <c:ser>
          <c:idx val="1"/>
          <c:order val="1"/>
          <c:tx>
            <c:strRef>
              <c:f>'Loyalty Score'!$C$3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'Loyalty Score'!$A$4:$A$17</c:f>
              <c:strCache>
                <c:ptCount val="14"/>
                <c:pt idx="0">
                  <c:v>Inflight wifi service</c:v>
                </c:pt>
                <c:pt idx="1">
                  <c:v>Departure/Arrival time convenient</c:v>
                </c:pt>
                <c:pt idx="2">
                  <c:v>Ease of Online booking</c:v>
                </c:pt>
                <c:pt idx="3">
                  <c:v>Gate location</c:v>
                </c:pt>
                <c:pt idx="4">
                  <c:v>Food and drink</c:v>
                </c:pt>
                <c:pt idx="5">
                  <c:v>Online boarding</c:v>
                </c:pt>
                <c:pt idx="6">
                  <c:v>Seat comfort</c:v>
                </c:pt>
                <c:pt idx="7">
                  <c:v>Inflight entertainment</c:v>
                </c:pt>
                <c:pt idx="8">
                  <c:v>On-board service</c:v>
                </c:pt>
                <c:pt idx="9">
                  <c:v>Leg room service</c:v>
                </c:pt>
                <c:pt idx="10">
                  <c:v>Baggage handling</c:v>
                </c:pt>
                <c:pt idx="11">
                  <c:v>Checkin service</c:v>
                </c:pt>
                <c:pt idx="12">
                  <c:v>Inflight service</c:v>
                </c:pt>
                <c:pt idx="13">
                  <c:v>Cleanliness</c:v>
                </c:pt>
              </c:strCache>
            </c:strRef>
          </c:cat>
          <c:val>
            <c:numRef>
              <c:f>'Loyalty Score'!$C$4:$C$17</c:f>
              <c:numCache>
                <c:formatCode>General</c:formatCode>
                <c:ptCount val="14"/>
                <c:pt idx="0">
                  <c:v>18635</c:v>
                </c:pt>
                <c:pt idx="1">
                  <c:v>16246</c:v>
                </c:pt>
                <c:pt idx="2">
                  <c:v>18249</c:v>
                </c:pt>
                <c:pt idx="3">
                  <c:v>18742</c:v>
                </c:pt>
                <c:pt idx="4">
                  <c:v>11857</c:v>
                </c:pt>
                <c:pt idx="5">
                  <c:v>9571</c:v>
                </c:pt>
                <c:pt idx="6">
                  <c:v>10456</c:v>
                </c:pt>
                <c:pt idx="7">
                  <c:v>11467</c:v>
                </c:pt>
                <c:pt idx="8">
                  <c:v>11604</c:v>
                </c:pt>
                <c:pt idx="9">
                  <c:v>10139</c:v>
                </c:pt>
                <c:pt idx="10">
                  <c:v>7761</c:v>
                </c:pt>
                <c:pt idx="11">
                  <c:v>12803</c:v>
                </c:pt>
                <c:pt idx="12">
                  <c:v>7514</c:v>
                </c:pt>
                <c:pt idx="13">
                  <c:v>12536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44-2049-8E75-CA5AF12CF6B9}"/>
            </c:ext>
          </c:extLst>
        </c:ser>
        <c:ser>
          <c:idx val="2"/>
          <c:order val="2"/>
          <c:tx>
            <c:strRef>
              <c:f>'Loyalty Score'!$D$3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'Loyalty Score'!$A$4:$A$17</c:f>
              <c:strCache>
                <c:ptCount val="14"/>
                <c:pt idx="0">
                  <c:v>Inflight wifi service</c:v>
                </c:pt>
                <c:pt idx="1">
                  <c:v>Departure/Arrival time convenient</c:v>
                </c:pt>
                <c:pt idx="2">
                  <c:v>Ease of Online booking</c:v>
                </c:pt>
                <c:pt idx="3">
                  <c:v>Gate location</c:v>
                </c:pt>
                <c:pt idx="4">
                  <c:v>Food and drink</c:v>
                </c:pt>
                <c:pt idx="5">
                  <c:v>Online boarding</c:v>
                </c:pt>
                <c:pt idx="6">
                  <c:v>Seat comfort</c:v>
                </c:pt>
                <c:pt idx="7">
                  <c:v>Inflight entertainment</c:v>
                </c:pt>
                <c:pt idx="8">
                  <c:v>On-board service</c:v>
                </c:pt>
                <c:pt idx="9">
                  <c:v>Leg room service</c:v>
                </c:pt>
                <c:pt idx="10">
                  <c:v>Baggage handling</c:v>
                </c:pt>
                <c:pt idx="11">
                  <c:v>Checkin service</c:v>
                </c:pt>
                <c:pt idx="12">
                  <c:v>Inflight service</c:v>
                </c:pt>
                <c:pt idx="13">
                  <c:v>Cleanliness</c:v>
                </c:pt>
              </c:strCache>
            </c:strRef>
          </c:cat>
          <c:val>
            <c:numRef>
              <c:f>'Loyalty Score'!$D$4:$D$17</c:f>
              <c:numCache>
                <c:formatCode>General</c:formatCode>
                <c:ptCount val="14"/>
                <c:pt idx="0">
                  <c:v>26226</c:v>
                </c:pt>
                <c:pt idx="1">
                  <c:v>16669</c:v>
                </c:pt>
                <c:pt idx="2">
                  <c:v>24130</c:v>
                </c:pt>
                <c:pt idx="3">
                  <c:v>20463</c:v>
                </c:pt>
                <c:pt idx="4">
                  <c:v>22501</c:v>
                </c:pt>
                <c:pt idx="5">
                  <c:v>16068</c:v>
                </c:pt>
                <c:pt idx="6">
                  <c:v>13698</c:v>
                </c:pt>
                <c:pt idx="7">
                  <c:v>17192</c:v>
                </c:pt>
                <c:pt idx="8">
                  <c:v>15054</c:v>
                </c:pt>
                <c:pt idx="9">
                  <c:v>19410</c:v>
                </c:pt>
                <c:pt idx="10">
                  <c:v>12418</c:v>
                </c:pt>
                <c:pt idx="11">
                  <c:v>12841</c:v>
                </c:pt>
                <c:pt idx="12">
                  <c:v>12337</c:v>
                </c:pt>
                <c:pt idx="13">
                  <c:v>15284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44-2049-8E75-CA5AF12CF6B9}"/>
            </c:ext>
          </c:extLst>
        </c:ser>
        <c:ser>
          <c:idx val="3"/>
          <c:order val="3"/>
          <c:tx>
            <c:strRef>
              <c:f>'Loyalty Score'!$E$3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'Loyalty Score'!$A$4:$A$17</c:f>
              <c:strCache>
                <c:ptCount val="14"/>
                <c:pt idx="0">
                  <c:v>Inflight wifi service</c:v>
                </c:pt>
                <c:pt idx="1">
                  <c:v>Departure/Arrival time convenient</c:v>
                </c:pt>
                <c:pt idx="2">
                  <c:v>Ease of Online booking</c:v>
                </c:pt>
                <c:pt idx="3">
                  <c:v>Gate location</c:v>
                </c:pt>
                <c:pt idx="4">
                  <c:v>Food and drink</c:v>
                </c:pt>
                <c:pt idx="5">
                  <c:v>Online boarding</c:v>
                </c:pt>
                <c:pt idx="6">
                  <c:v>Seat comfort</c:v>
                </c:pt>
                <c:pt idx="7">
                  <c:v>Inflight entertainment</c:v>
                </c:pt>
                <c:pt idx="8">
                  <c:v>On-board service</c:v>
                </c:pt>
                <c:pt idx="9">
                  <c:v>Leg room service</c:v>
                </c:pt>
                <c:pt idx="10">
                  <c:v>Baggage handling</c:v>
                </c:pt>
                <c:pt idx="11">
                  <c:v>Checkin service</c:v>
                </c:pt>
                <c:pt idx="12">
                  <c:v>Inflight service</c:v>
                </c:pt>
                <c:pt idx="13">
                  <c:v>Cleanliness</c:v>
                </c:pt>
              </c:strCache>
            </c:strRef>
          </c:cat>
          <c:val>
            <c:numRef>
              <c:f>'Loyalty Score'!$E$4:$E$17</c:f>
              <c:numCache>
                <c:formatCode>General</c:formatCode>
                <c:ptCount val="14"/>
                <c:pt idx="0">
                  <c:v>26099</c:v>
                </c:pt>
                <c:pt idx="1">
                  <c:v>17534</c:v>
                </c:pt>
                <c:pt idx="2">
                  <c:v>24350</c:v>
                </c:pt>
                <c:pt idx="3">
                  <c:v>27411</c:v>
                </c:pt>
                <c:pt idx="4">
                  <c:v>22840</c:v>
                </c:pt>
                <c:pt idx="5">
                  <c:v>21099</c:v>
                </c:pt>
                <c:pt idx="6">
                  <c:v>18591</c:v>
                </c:pt>
                <c:pt idx="7">
                  <c:v>18931</c:v>
                </c:pt>
                <c:pt idx="8">
                  <c:v>22128</c:v>
                </c:pt>
                <c:pt idx="9">
                  <c:v>19793</c:v>
                </c:pt>
                <c:pt idx="10">
                  <c:v>20399</c:v>
                </c:pt>
                <c:pt idx="11">
                  <c:v>29023</c:v>
                </c:pt>
                <c:pt idx="12">
                  <c:v>20166</c:v>
                </c:pt>
                <c:pt idx="13">
                  <c:v>25729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44-2049-8E75-CA5AF12CF6B9}"/>
            </c:ext>
          </c:extLst>
        </c:ser>
        <c:ser>
          <c:idx val="4"/>
          <c:order val="4"/>
          <c:tx>
            <c:strRef>
              <c:f>'Loyalty Score'!$F$3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'Loyalty Score'!$A$4:$A$17</c:f>
              <c:strCache>
                <c:ptCount val="14"/>
                <c:pt idx="0">
                  <c:v>Inflight wifi service</c:v>
                </c:pt>
                <c:pt idx="1">
                  <c:v>Departure/Arrival time convenient</c:v>
                </c:pt>
                <c:pt idx="2">
                  <c:v>Ease of Online booking</c:v>
                </c:pt>
                <c:pt idx="3">
                  <c:v>Gate location</c:v>
                </c:pt>
                <c:pt idx="4">
                  <c:v>Food and drink</c:v>
                </c:pt>
                <c:pt idx="5">
                  <c:v>Online boarding</c:v>
                </c:pt>
                <c:pt idx="6">
                  <c:v>Seat comfort</c:v>
                </c:pt>
                <c:pt idx="7">
                  <c:v>Inflight entertainment</c:v>
                </c:pt>
                <c:pt idx="8">
                  <c:v>On-board service</c:v>
                </c:pt>
                <c:pt idx="9">
                  <c:v>Leg room service</c:v>
                </c:pt>
                <c:pt idx="10">
                  <c:v>Baggage handling</c:v>
                </c:pt>
                <c:pt idx="11">
                  <c:v>Checkin service</c:v>
                </c:pt>
                <c:pt idx="12">
                  <c:v>Inflight service</c:v>
                </c:pt>
                <c:pt idx="13">
                  <c:v>Cleanliness</c:v>
                </c:pt>
              </c:strCache>
            </c:strRef>
          </c:cat>
          <c:val>
            <c:numRef>
              <c:f>'Loyalty Score'!$F$4:$F$17</c:f>
              <c:numCache>
                <c:formatCode>General</c:formatCode>
                <c:ptCount val="14"/>
                <c:pt idx="0">
                  <c:v>20000</c:v>
                </c:pt>
                <c:pt idx="1">
                  <c:v>27440</c:v>
                </c:pt>
                <c:pt idx="2">
                  <c:v>19748</c:v>
                </c:pt>
                <c:pt idx="3">
                  <c:v>23751</c:v>
                </c:pt>
                <c:pt idx="4">
                  <c:v>25555</c:v>
                </c:pt>
                <c:pt idx="5">
                  <c:v>33731</c:v>
                </c:pt>
                <c:pt idx="6">
                  <c:v>34913</c:v>
                </c:pt>
                <c:pt idx="7">
                  <c:v>31709</c:v>
                </c:pt>
                <c:pt idx="8">
                  <c:v>32200</c:v>
                </c:pt>
                <c:pt idx="9">
                  <c:v>30513</c:v>
                </c:pt>
                <c:pt idx="10">
                  <c:v>37511</c:v>
                </c:pt>
                <c:pt idx="11">
                  <c:v>29932</c:v>
                </c:pt>
                <c:pt idx="12">
                  <c:v>38016</c:v>
                </c:pt>
                <c:pt idx="13">
                  <c:v>28932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44-2049-8E75-CA5AF12CF6B9}"/>
            </c:ext>
          </c:extLst>
        </c:ser>
        <c:ser>
          <c:idx val="5"/>
          <c:order val="5"/>
          <c:tx>
            <c:strRef>
              <c:f>'Loyalty Score'!$G$3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'Loyalty Score'!$A$4:$A$17</c:f>
              <c:strCache>
                <c:ptCount val="14"/>
                <c:pt idx="0">
                  <c:v>Inflight wifi service</c:v>
                </c:pt>
                <c:pt idx="1">
                  <c:v>Departure/Arrival time convenient</c:v>
                </c:pt>
                <c:pt idx="2">
                  <c:v>Ease of Online booking</c:v>
                </c:pt>
                <c:pt idx="3">
                  <c:v>Gate location</c:v>
                </c:pt>
                <c:pt idx="4">
                  <c:v>Food and drink</c:v>
                </c:pt>
                <c:pt idx="5">
                  <c:v>Online boarding</c:v>
                </c:pt>
                <c:pt idx="6">
                  <c:v>Seat comfort</c:v>
                </c:pt>
                <c:pt idx="7">
                  <c:v>Inflight entertainment</c:v>
                </c:pt>
                <c:pt idx="8">
                  <c:v>On-board service</c:v>
                </c:pt>
                <c:pt idx="9">
                  <c:v>Leg room service</c:v>
                </c:pt>
                <c:pt idx="10">
                  <c:v>Baggage handling</c:v>
                </c:pt>
                <c:pt idx="11">
                  <c:v>Checkin service</c:v>
                </c:pt>
                <c:pt idx="12">
                  <c:v>Inflight service</c:v>
                </c:pt>
                <c:pt idx="13">
                  <c:v>Cleanliness</c:v>
                </c:pt>
              </c:strCache>
            </c:strRef>
          </c:cat>
          <c:val>
            <c:numRef>
              <c:f>'Loyalty Score'!$G$4:$G$17</c:f>
              <c:numCache>
                <c:formatCode>General</c:formatCode>
                <c:ptCount val="14"/>
                <c:pt idx="0">
                  <c:v>12103</c:v>
                </c:pt>
                <c:pt idx="1">
                  <c:v>25666</c:v>
                </c:pt>
                <c:pt idx="2">
                  <c:v>15045</c:v>
                </c:pt>
                <c:pt idx="3">
                  <c:v>15732</c:v>
                </c:pt>
                <c:pt idx="4">
                  <c:v>23247</c:v>
                </c:pt>
                <c:pt idx="5">
                  <c:v>23601</c:v>
                </c:pt>
                <c:pt idx="6">
                  <c:v>28441</c:v>
                </c:pt>
                <c:pt idx="7">
                  <c:v>26783</c:v>
                </c:pt>
                <c:pt idx="8">
                  <c:v>25109</c:v>
                </c:pt>
                <c:pt idx="9">
                  <c:v>25647</c:v>
                </c:pt>
                <c:pt idx="10">
                  <c:v>28011</c:v>
                </c:pt>
                <c:pt idx="11">
                  <c:v>21500</c:v>
                </c:pt>
                <c:pt idx="12">
                  <c:v>28062</c:v>
                </c:pt>
                <c:pt idx="13">
                  <c:v>23605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44-2049-8E75-CA5AF12CF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2246527"/>
        <c:axId val="922248175"/>
      </c:barChart>
      <c:catAx>
        <c:axId val="92224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248175"/>
        <c:crosses val="autoZero"/>
        <c:auto val="1"/>
        <c:lblAlgn val="ctr"/>
        <c:lblOffset val="100"/>
        <c:noMultiLvlLbl val="0"/>
      </c:catAx>
      <c:valAx>
        <c:axId val="92224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24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altLang="zh-CN"/>
              <a:t>Disloyal</a:t>
            </a:r>
            <a:r>
              <a:rPr lang="en-SG" altLang="zh-CN" baseline="0"/>
              <a:t> Customers</a:t>
            </a:r>
            <a:endParaRPr lang="en-SG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398129387627399E-2"/>
          <c:y val="5.7691187920345291E-2"/>
          <c:w val="0.95360187061237256"/>
          <c:h val="0.86106695573859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'Loyalty Score'!$Q$3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'Loyalty Score'!$P$4:$P$17</c:f>
              <c:strCache>
                <c:ptCount val="14"/>
                <c:pt idx="0">
                  <c:v>Inflight wifi service</c:v>
                </c:pt>
                <c:pt idx="1">
                  <c:v>Departure/Arrival time convenient</c:v>
                </c:pt>
                <c:pt idx="2">
                  <c:v>Ease of Online booking</c:v>
                </c:pt>
                <c:pt idx="3">
                  <c:v>Gate location</c:v>
                </c:pt>
                <c:pt idx="4">
                  <c:v>Food and drink</c:v>
                </c:pt>
                <c:pt idx="5">
                  <c:v>Online boarding</c:v>
                </c:pt>
                <c:pt idx="6">
                  <c:v>Seat comfort</c:v>
                </c:pt>
                <c:pt idx="7">
                  <c:v>Inflight entertainment</c:v>
                </c:pt>
                <c:pt idx="8">
                  <c:v>On-board service</c:v>
                </c:pt>
                <c:pt idx="9">
                  <c:v>Leg room service</c:v>
                </c:pt>
                <c:pt idx="10">
                  <c:v>Baggage handling</c:v>
                </c:pt>
                <c:pt idx="11">
                  <c:v>Checkin service</c:v>
                </c:pt>
                <c:pt idx="12">
                  <c:v>Inflight service</c:v>
                </c:pt>
                <c:pt idx="13">
                  <c:v>Cleanliness</c:v>
                </c:pt>
              </c:strCache>
            </c:strRef>
          </c:cat>
          <c:val>
            <c:numRef>
              <c:f>'Loyalty Score'!$Q$4:$Q$17</c:f>
              <c:numCache>
                <c:formatCode>General</c:formatCode>
                <c:ptCount val="14"/>
                <c:pt idx="0">
                  <c:v>879</c:v>
                </c:pt>
                <c:pt idx="1">
                  <c:v>4136</c:v>
                </c:pt>
                <c:pt idx="2">
                  <c:v>1104</c:v>
                </c:pt>
                <c:pt idx="3">
                  <c:v>0</c:v>
                </c:pt>
                <c:pt idx="4">
                  <c:v>32</c:v>
                </c:pt>
                <c:pt idx="5">
                  <c:v>1050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3-8A4F-9F8B-FA635FD54424}"/>
            </c:ext>
          </c:extLst>
        </c:ser>
        <c:ser>
          <c:idx val="1"/>
          <c:order val="1"/>
          <c:tx>
            <c:strRef>
              <c:f>'Loyalty Score'!$R$3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'Loyalty Score'!$P$4:$P$17</c:f>
              <c:strCache>
                <c:ptCount val="14"/>
                <c:pt idx="0">
                  <c:v>Inflight wifi service</c:v>
                </c:pt>
                <c:pt idx="1">
                  <c:v>Departure/Arrival time convenient</c:v>
                </c:pt>
                <c:pt idx="2">
                  <c:v>Ease of Online booking</c:v>
                </c:pt>
                <c:pt idx="3">
                  <c:v>Gate location</c:v>
                </c:pt>
                <c:pt idx="4">
                  <c:v>Food and drink</c:v>
                </c:pt>
                <c:pt idx="5">
                  <c:v>Online boarding</c:v>
                </c:pt>
                <c:pt idx="6">
                  <c:v>Seat comfort</c:v>
                </c:pt>
                <c:pt idx="7">
                  <c:v>Inflight entertainment</c:v>
                </c:pt>
                <c:pt idx="8">
                  <c:v>On-board service</c:v>
                </c:pt>
                <c:pt idx="9">
                  <c:v>Leg room service</c:v>
                </c:pt>
                <c:pt idx="10">
                  <c:v>Baggage handling</c:v>
                </c:pt>
                <c:pt idx="11">
                  <c:v>Checkin service</c:v>
                </c:pt>
                <c:pt idx="12">
                  <c:v>Inflight service</c:v>
                </c:pt>
                <c:pt idx="13">
                  <c:v>Cleanliness</c:v>
                </c:pt>
              </c:strCache>
            </c:strRef>
          </c:cat>
          <c:val>
            <c:numRef>
              <c:f>'Loyalty Score'!$R$4:$R$17</c:f>
              <c:numCache>
                <c:formatCode>General</c:formatCode>
                <c:ptCount val="14"/>
                <c:pt idx="0">
                  <c:v>3693</c:v>
                </c:pt>
                <c:pt idx="1">
                  <c:v>3163</c:v>
                </c:pt>
                <c:pt idx="2">
                  <c:v>3637</c:v>
                </c:pt>
                <c:pt idx="3">
                  <c:v>3249</c:v>
                </c:pt>
                <c:pt idx="4">
                  <c:v>4194</c:v>
                </c:pt>
                <c:pt idx="5">
                  <c:v>3690</c:v>
                </c:pt>
                <c:pt idx="6">
                  <c:v>4652</c:v>
                </c:pt>
                <c:pt idx="7">
                  <c:v>4208</c:v>
                </c:pt>
                <c:pt idx="8">
                  <c:v>3183</c:v>
                </c:pt>
                <c:pt idx="9">
                  <c:v>2756</c:v>
                </c:pt>
                <c:pt idx="10">
                  <c:v>1267</c:v>
                </c:pt>
                <c:pt idx="11">
                  <c:v>3305</c:v>
                </c:pt>
                <c:pt idx="12">
                  <c:v>1348</c:v>
                </c:pt>
                <c:pt idx="13">
                  <c:v>4193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73-8A4F-9F8B-FA635FD54424}"/>
            </c:ext>
          </c:extLst>
        </c:ser>
        <c:ser>
          <c:idx val="2"/>
          <c:order val="2"/>
          <c:tx>
            <c:strRef>
              <c:f>'Loyalty Score'!$S$3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'Loyalty Score'!$P$4:$P$17</c:f>
              <c:strCache>
                <c:ptCount val="14"/>
                <c:pt idx="0">
                  <c:v>Inflight wifi service</c:v>
                </c:pt>
                <c:pt idx="1">
                  <c:v>Departure/Arrival time convenient</c:v>
                </c:pt>
                <c:pt idx="2">
                  <c:v>Ease of Online booking</c:v>
                </c:pt>
                <c:pt idx="3">
                  <c:v>Gate location</c:v>
                </c:pt>
                <c:pt idx="4">
                  <c:v>Food and drink</c:v>
                </c:pt>
                <c:pt idx="5">
                  <c:v>Online boarding</c:v>
                </c:pt>
                <c:pt idx="6">
                  <c:v>Seat comfort</c:v>
                </c:pt>
                <c:pt idx="7">
                  <c:v>Inflight entertainment</c:v>
                </c:pt>
                <c:pt idx="8">
                  <c:v>On-board service</c:v>
                </c:pt>
                <c:pt idx="9">
                  <c:v>Leg room service</c:v>
                </c:pt>
                <c:pt idx="10">
                  <c:v>Baggage handling</c:v>
                </c:pt>
                <c:pt idx="11">
                  <c:v>Checkin service</c:v>
                </c:pt>
                <c:pt idx="12">
                  <c:v>Inflight service</c:v>
                </c:pt>
                <c:pt idx="13">
                  <c:v>Cleanliness</c:v>
                </c:pt>
              </c:strCache>
            </c:strRef>
          </c:cat>
          <c:val>
            <c:numRef>
              <c:f>'Loyalty Score'!$S$4:$S$17</c:f>
              <c:numCache>
                <c:formatCode>General</c:formatCode>
                <c:ptCount val="14"/>
                <c:pt idx="0">
                  <c:v>6094</c:v>
                </c:pt>
                <c:pt idx="1">
                  <c:v>4865</c:v>
                </c:pt>
                <c:pt idx="2">
                  <c:v>5921</c:v>
                </c:pt>
                <c:pt idx="3">
                  <c:v>3833</c:v>
                </c:pt>
                <c:pt idx="4">
                  <c:v>4882</c:v>
                </c:pt>
                <c:pt idx="5">
                  <c:v>5866</c:v>
                </c:pt>
                <c:pt idx="6">
                  <c:v>4831</c:v>
                </c:pt>
                <c:pt idx="7">
                  <c:v>4776</c:v>
                </c:pt>
                <c:pt idx="8">
                  <c:v>3297</c:v>
                </c:pt>
                <c:pt idx="9">
                  <c:v>5130</c:v>
                </c:pt>
                <c:pt idx="10">
                  <c:v>1944</c:v>
                </c:pt>
                <c:pt idx="11">
                  <c:v>3261</c:v>
                </c:pt>
                <c:pt idx="12">
                  <c:v>1971</c:v>
                </c:pt>
                <c:pt idx="13">
                  <c:v>4829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73-8A4F-9F8B-FA635FD54424}"/>
            </c:ext>
          </c:extLst>
        </c:ser>
        <c:ser>
          <c:idx val="3"/>
          <c:order val="3"/>
          <c:tx>
            <c:strRef>
              <c:f>'Loyalty Score'!$T$3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'Loyalty Score'!$P$4:$P$17</c:f>
              <c:strCache>
                <c:ptCount val="14"/>
                <c:pt idx="0">
                  <c:v>Inflight wifi service</c:v>
                </c:pt>
                <c:pt idx="1">
                  <c:v>Departure/Arrival time convenient</c:v>
                </c:pt>
                <c:pt idx="2">
                  <c:v>Ease of Online booking</c:v>
                </c:pt>
                <c:pt idx="3">
                  <c:v>Gate location</c:v>
                </c:pt>
                <c:pt idx="4">
                  <c:v>Food and drink</c:v>
                </c:pt>
                <c:pt idx="5">
                  <c:v>Online boarding</c:v>
                </c:pt>
                <c:pt idx="6">
                  <c:v>Seat comfort</c:v>
                </c:pt>
                <c:pt idx="7">
                  <c:v>Inflight entertainment</c:v>
                </c:pt>
                <c:pt idx="8">
                  <c:v>On-board service</c:v>
                </c:pt>
                <c:pt idx="9">
                  <c:v>Leg room service</c:v>
                </c:pt>
                <c:pt idx="10">
                  <c:v>Baggage handling</c:v>
                </c:pt>
                <c:pt idx="11">
                  <c:v>Checkin service</c:v>
                </c:pt>
                <c:pt idx="12">
                  <c:v>Inflight service</c:v>
                </c:pt>
                <c:pt idx="13">
                  <c:v>Cleanliness</c:v>
                </c:pt>
              </c:strCache>
            </c:strRef>
          </c:cat>
          <c:val>
            <c:numRef>
              <c:f>'Loyalty Score'!$T$4:$T$17</c:f>
              <c:numCache>
                <c:formatCode>General</c:formatCode>
                <c:ptCount val="14"/>
                <c:pt idx="0">
                  <c:v>6086</c:v>
                </c:pt>
                <c:pt idx="1">
                  <c:v>4844</c:v>
                </c:pt>
                <c:pt idx="2">
                  <c:v>6043</c:v>
                </c:pt>
                <c:pt idx="3">
                  <c:v>8306</c:v>
                </c:pt>
                <c:pt idx="4">
                  <c:v>4954</c:v>
                </c:pt>
                <c:pt idx="5">
                  <c:v>6018</c:v>
                </c:pt>
                <c:pt idx="6">
                  <c:v>4737</c:v>
                </c:pt>
                <c:pt idx="7">
                  <c:v>4953</c:v>
                </c:pt>
                <c:pt idx="8">
                  <c:v>5452</c:v>
                </c:pt>
                <c:pt idx="9">
                  <c:v>5263</c:v>
                </c:pt>
                <c:pt idx="10">
                  <c:v>5452</c:v>
                </c:pt>
                <c:pt idx="11">
                  <c:v>6430</c:v>
                </c:pt>
                <c:pt idx="12">
                  <c:v>5150</c:v>
                </c:pt>
                <c:pt idx="13">
                  <c:v>4910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73-8A4F-9F8B-FA635FD54424}"/>
            </c:ext>
          </c:extLst>
        </c:ser>
        <c:ser>
          <c:idx val="4"/>
          <c:order val="4"/>
          <c:tx>
            <c:strRef>
              <c:f>'Loyalty Score'!$U$3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'Loyalty Score'!$P$4:$P$17</c:f>
              <c:strCache>
                <c:ptCount val="14"/>
                <c:pt idx="0">
                  <c:v>Inflight wifi service</c:v>
                </c:pt>
                <c:pt idx="1">
                  <c:v>Departure/Arrival time convenient</c:v>
                </c:pt>
                <c:pt idx="2">
                  <c:v>Ease of Online booking</c:v>
                </c:pt>
                <c:pt idx="3">
                  <c:v>Gate location</c:v>
                </c:pt>
                <c:pt idx="4">
                  <c:v>Food and drink</c:v>
                </c:pt>
                <c:pt idx="5">
                  <c:v>Online boarding</c:v>
                </c:pt>
                <c:pt idx="6">
                  <c:v>Seat comfort</c:v>
                </c:pt>
                <c:pt idx="7">
                  <c:v>Inflight entertainment</c:v>
                </c:pt>
                <c:pt idx="8">
                  <c:v>On-board service</c:v>
                </c:pt>
                <c:pt idx="9">
                  <c:v>Leg room service</c:v>
                </c:pt>
                <c:pt idx="10">
                  <c:v>Baggage handling</c:v>
                </c:pt>
                <c:pt idx="11">
                  <c:v>Checkin service</c:v>
                </c:pt>
                <c:pt idx="12">
                  <c:v>Inflight service</c:v>
                </c:pt>
                <c:pt idx="13">
                  <c:v>Cleanliness</c:v>
                </c:pt>
              </c:strCache>
            </c:strRef>
          </c:cat>
          <c:val>
            <c:numRef>
              <c:f>'Loyalty Score'!$U$4:$U$17</c:f>
              <c:numCache>
                <c:formatCode>General</c:formatCode>
                <c:ptCount val="14"/>
                <c:pt idx="0">
                  <c:v>4775</c:v>
                </c:pt>
                <c:pt idx="1">
                  <c:v>4440</c:v>
                </c:pt>
                <c:pt idx="2">
                  <c:v>4696</c:v>
                </c:pt>
                <c:pt idx="3">
                  <c:v>6715</c:v>
                </c:pt>
                <c:pt idx="4">
                  <c:v>5008</c:v>
                </c:pt>
                <c:pt idx="5">
                  <c:v>4737</c:v>
                </c:pt>
                <c:pt idx="6">
                  <c:v>4843</c:v>
                </c:pt>
                <c:pt idx="7">
                  <c:v>5082</c:v>
                </c:pt>
                <c:pt idx="8">
                  <c:v>9307</c:v>
                </c:pt>
                <c:pt idx="9">
                  <c:v>5373</c:v>
                </c:pt>
                <c:pt idx="10">
                  <c:v>9250</c:v>
                </c:pt>
                <c:pt idx="11">
                  <c:v>6401</c:v>
                </c:pt>
                <c:pt idx="12">
                  <c:v>9307</c:v>
                </c:pt>
                <c:pt idx="13">
                  <c:v>5037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73-8A4F-9F8B-FA635FD54424}"/>
            </c:ext>
          </c:extLst>
        </c:ser>
        <c:ser>
          <c:idx val="5"/>
          <c:order val="5"/>
          <c:tx>
            <c:strRef>
              <c:f>'Loyalty Score'!$V$3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'Loyalty Score'!$P$4:$P$17</c:f>
              <c:strCache>
                <c:ptCount val="14"/>
                <c:pt idx="0">
                  <c:v>Inflight wifi service</c:v>
                </c:pt>
                <c:pt idx="1">
                  <c:v>Departure/Arrival time convenient</c:v>
                </c:pt>
                <c:pt idx="2">
                  <c:v>Ease of Online booking</c:v>
                </c:pt>
                <c:pt idx="3">
                  <c:v>Gate location</c:v>
                </c:pt>
                <c:pt idx="4">
                  <c:v>Food and drink</c:v>
                </c:pt>
                <c:pt idx="5">
                  <c:v>Online boarding</c:v>
                </c:pt>
                <c:pt idx="6">
                  <c:v>Seat comfort</c:v>
                </c:pt>
                <c:pt idx="7">
                  <c:v>Inflight entertainment</c:v>
                </c:pt>
                <c:pt idx="8">
                  <c:v>On-board service</c:v>
                </c:pt>
                <c:pt idx="9">
                  <c:v>Leg room service</c:v>
                </c:pt>
                <c:pt idx="10">
                  <c:v>Baggage handling</c:v>
                </c:pt>
                <c:pt idx="11">
                  <c:v>Checkin service</c:v>
                </c:pt>
                <c:pt idx="12">
                  <c:v>Inflight service</c:v>
                </c:pt>
                <c:pt idx="13">
                  <c:v>Cleanliness</c:v>
                </c:pt>
              </c:strCache>
            </c:strRef>
          </c:cat>
          <c:val>
            <c:numRef>
              <c:f>'Loyalty Score'!$V$4:$V$17</c:f>
              <c:numCache>
                <c:formatCode>General</c:formatCode>
                <c:ptCount val="14"/>
                <c:pt idx="0">
                  <c:v>2253</c:v>
                </c:pt>
                <c:pt idx="1">
                  <c:v>2332</c:v>
                </c:pt>
                <c:pt idx="2">
                  <c:v>2379</c:v>
                </c:pt>
                <c:pt idx="3">
                  <c:v>1677</c:v>
                </c:pt>
                <c:pt idx="4">
                  <c:v>4710</c:v>
                </c:pt>
                <c:pt idx="5">
                  <c:v>2419</c:v>
                </c:pt>
                <c:pt idx="6">
                  <c:v>4717</c:v>
                </c:pt>
                <c:pt idx="7">
                  <c:v>4761</c:v>
                </c:pt>
                <c:pt idx="8">
                  <c:v>6004</c:v>
                </c:pt>
                <c:pt idx="9">
                  <c:v>5258</c:v>
                </c:pt>
                <c:pt idx="10">
                  <c:v>5867</c:v>
                </c:pt>
                <c:pt idx="11">
                  <c:v>4383</c:v>
                </c:pt>
                <c:pt idx="12">
                  <c:v>6004</c:v>
                </c:pt>
                <c:pt idx="13">
                  <c:v>4811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73-8A4F-9F8B-FA635FD54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2436415"/>
        <c:axId val="1108704255"/>
      </c:barChart>
      <c:catAx>
        <c:axId val="113243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704255"/>
        <c:crosses val="autoZero"/>
        <c:auto val="1"/>
        <c:lblAlgn val="ctr"/>
        <c:lblOffset val="100"/>
        <c:noMultiLvlLbl val="0"/>
      </c:catAx>
      <c:valAx>
        <c:axId val="110870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43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altLang="zh-CN"/>
              <a:t>Average Ratings</a:t>
            </a:r>
            <a:r>
              <a:rPr lang="en-SG" altLang="zh-CN" baseline="0"/>
              <a:t> in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'T-Test'!$D$1</c:f>
              <c:strCache>
                <c:ptCount val="1"/>
                <c:pt idx="0">
                  <c:v>Dissatisfied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'T-Test'!$B$2:$B$15</c:f>
              <c:strCache>
                <c:ptCount val="14"/>
                <c:pt idx="0">
                  <c:v>Inflight Wifi Services</c:v>
                </c:pt>
                <c:pt idx="1">
                  <c:v>Departure/Arrival time convenient</c:v>
                </c:pt>
                <c:pt idx="2">
                  <c:v>Ease of Online Booking</c:v>
                </c:pt>
                <c:pt idx="3">
                  <c:v>Gate Location</c:v>
                </c:pt>
                <c:pt idx="4">
                  <c:v>Food and Drink</c:v>
                </c:pt>
                <c:pt idx="5">
                  <c:v>Online Boarding</c:v>
                </c:pt>
                <c:pt idx="6">
                  <c:v>Seat Comfort</c:v>
                </c:pt>
                <c:pt idx="7">
                  <c:v>Inflight Entertainment</c:v>
                </c:pt>
                <c:pt idx="8">
                  <c:v>On Board Service</c:v>
                </c:pt>
                <c:pt idx="9">
                  <c:v>Leg Room Service</c:v>
                </c:pt>
                <c:pt idx="10">
                  <c:v>Baggage Handing</c:v>
                </c:pt>
                <c:pt idx="11">
                  <c:v>Check-in Service</c:v>
                </c:pt>
                <c:pt idx="12">
                  <c:v>Inflight Service</c:v>
                </c:pt>
                <c:pt idx="13">
                  <c:v>Cleanliness</c:v>
                </c:pt>
              </c:strCache>
            </c:strRef>
          </c:cat>
          <c:val>
            <c:numRef>
              <c:f>'T-Test'!$D$2:$D$15</c:f>
              <c:numCache>
                <c:formatCode>General</c:formatCode>
                <c:ptCount val="14"/>
                <c:pt idx="0">
                  <c:v>2.2588866799999998</c:v>
                </c:pt>
                <c:pt idx="1">
                  <c:v>2.9261384700000002</c:v>
                </c:pt>
                <c:pt idx="2">
                  <c:v>2.4143570900000002</c:v>
                </c:pt>
                <c:pt idx="3">
                  <c:v>2.9123991500000002</c:v>
                </c:pt>
                <c:pt idx="4">
                  <c:v>2.6854640000000001</c:v>
                </c:pt>
                <c:pt idx="5">
                  <c:v>2.5085913</c:v>
                </c:pt>
                <c:pt idx="6">
                  <c:v>2.7797994799999999</c:v>
                </c:pt>
                <c:pt idx="7">
                  <c:v>2.5651351999999998</c:v>
                </c:pt>
                <c:pt idx="8">
                  <c:v>2.82538906</c:v>
                </c:pt>
                <c:pt idx="9">
                  <c:v>2.8659150000000002</c:v>
                </c:pt>
                <c:pt idx="10">
                  <c:v>3.1970597199999999</c:v>
                </c:pt>
                <c:pt idx="11">
                  <c:v>2.8798399899999998</c:v>
                </c:pt>
                <c:pt idx="12">
                  <c:v>3.2033554999999998</c:v>
                </c:pt>
                <c:pt idx="13">
                  <c:v>2.6408196300000002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3-D94D-99A2-79089950DA8C}"/>
            </c:ext>
          </c:extLst>
        </c:ser>
        <c:ser>
          <c:idx val="1"/>
          <c:order val="1"/>
          <c:tx>
            <c:strRef>
              <c:f>'T-Test'!$E$1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'T-Test'!$B$2:$B$15</c:f>
              <c:strCache>
                <c:ptCount val="14"/>
                <c:pt idx="0">
                  <c:v>Inflight Wifi Services</c:v>
                </c:pt>
                <c:pt idx="1">
                  <c:v>Departure/Arrival time convenient</c:v>
                </c:pt>
                <c:pt idx="2">
                  <c:v>Ease of Online Booking</c:v>
                </c:pt>
                <c:pt idx="3">
                  <c:v>Gate Location</c:v>
                </c:pt>
                <c:pt idx="4">
                  <c:v>Food and Drink</c:v>
                </c:pt>
                <c:pt idx="5">
                  <c:v>Online Boarding</c:v>
                </c:pt>
                <c:pt idx="6">
                  <c:v>Seat Comfort</c:v>
                </c:pt>
                <c:pt idx="7">
                  <c:v>Inflight Entertainment</c:v>
                </c:pt>
                <c:pt idx="8">
                  <c:v>On Board Service</c:v>
                </c:pt>
                <c:pt idx="9">
                  <c:v>Leg Room Service</c:v>
                </c:pt>
                <c:pt idx="10">
                  <c:v>Baggage Handing</c:v>
                </c:pt>
                <c:pt idx="11">
                  <c:v>Check-in Service</c:v>
                </c:pt>
                <c:pt idx="12">
                  <c:v>Inflight Service</c:v>
                </c:pt>
                <c:pt idx="13">
                  <c:v>Cleanliness</c:v>
                </c:pt>
              </c:strCache>
            </c:strRef>
          </c:cat>
          <c:val>
            <c:numRef>
              <c:f>'T-Test'!$E$2:$E$15</c:f>
              <c:numCache>
                <c:formatCode>General</c:formatCode>
                <c:ptCount val="14"/>
                <c:pt idx="0">
                  <c:v>2.9803604099999998</c:v>
                </c:pt>
                <c:pt idx="1">
                  <c:v>3.9813459099999999</c:v>
                </c:pt>
                <c:pt idx="2">
                  <c:v>3.11255807</c:v>
                </c:pt>
                <c:pt idx="3">
                  <c:v>3.26221315</c:v>
                </c:pt>
                <c:pt idx="4">
                  <c:v>4.0967900899999998</c:v>
                </c:pt>
                <c:pt idx="5">
                  <c:v>3.2843164900000001</c:v>
                </c:pt>
                <c:pt idx="6">
                  <c:v>4.11481064</c:v>
                </c:pt>
                <c:pt idx="7">
                  <c:v>4.2574264399999997</c:v>
                </c:pt>
                <c:pt idx="8">
                  <c:v>3.8292270899999998</c:v>
                </c:pt>
                <c:pt idx="9">
                  <c:v>3.5097846000000001</c:v>
                </c:pt>
                <c:pt idx="10">
                  <c:v>4.1166408600000004</c:v>
                </c:pt>
                <c:pt idx="11">
                  <c:v>3.7232859399999998</c:v>
                </c:pt>
                <c:pt idx="12">
                  <c:v>4.1663381700000004</c:v>
                </c:pt>
                <c:pt idx="13">
                  <c:v>4.1504997899999996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B3-D94D-99A2-79089950DA8C}"/>
            </c:ext>
          </c:extLst>
        </c:ser>
        <c:ser>
          <c:idx val="2"/>
          <c:order val="2"/>
          <c:tx>
            <c:strRef>
              <c:f>'T-Test'!$F$1</c:f>
              <c:strCache>
                <c:ptCount val="1"/>
                <c:pt idx="0">
                  <c:v>Satisfied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'T-Test'!$B$2:$B$15</c:f>
              <c:strCache>
                <c:ptCount val="14"/>
                <c:pt idx="0">
                  <c:v>Inflight Wifi Services</c:v>
                </c:pt>
                <c:pt idx="1">
                  <c:v>Departure/Arrival time convenient</c:v>
                </c:pt>
                <c:pt idx="2">
                  <c:v>Ease of Online Booking</c:v>
                </c:pt>
                <c:pt idx="3">
                  <c:v>Gate Location</c:v>
                </c:pt>
                <c:pt idx="4">
                  <c:v>Food and Drink</c:v>
                </c:pt>
                <c:pt idx="5">
                  <c:v>Online Boarding</c:v>
                </c:pt>
                <c:pt idx="6">
                  <c:v>Seat Comfort</c:v>
                </c:pt>
                <c:pt idx="7">
                  <c:v>Inflight Entertainment</c:v>
                </c:pt>
                <c:pt idx="8">
                  <c:v>On Board Service</c:v>
                </c:pt>
                <c:pt idx="9">
                  <c:v>Leg Room Service</c:v>
                </c:pt>
                <c:pt idx="10">
                  <c:v>Baggage Handing</c:v>
                </c:pt>
                <c:pt idx="11">
                  <c:v>Check-in Service</c:v>
                </c:pt>
                <c:pt idx="12">
                  <c:v>Inflight Service</c:v>
                </c:pt>
                <c:pt idx="13">
                  <c:v>Cleanliness</c:v>
                </c:pt>
              </c:strCache>
            </c:strRef>
          </c:cat>
          <c:val>
            <c:numRef>
              <c:f>'T-Test'!$F$2:$F$15</c:f>
              <c:numCache>
                <c:formatCode>General</c:formatCode>
                <c:ptCount val="14"/>
                <c:pt idx="0">
                  <c:v>3.1586091999999999</c:v>
                </c:pt>
                <c:pt idx="1">
                  <c:v>2.9630679799999999</c:v>
                </c:pt>
                <c:pt idx="2">
                  <c:v>3.0269547000000001</c:v>
                </c:pt>
                <c:pt idx="3">
                  <c:v>2.9728503599999998</c:v>
                </c:pt>
                <c:pt idx="4">
                  <c:v>3.5254483599999999</c:v>
                </c:pt>
                <c:pt idx="5">
                  <c:v>4.0258559600000003</c:v>
                </c:pt>
                <c:pt idx="6">
                  <c:v>3.9664173800000002</c:v>
                </c:pt>
                <c:pt idx="7">
                  <c:v>3.9642021700000001</c:v>
                </c:pt>
                <c:pt idx="8">
                  <c:v>3.8561706999999998</c:v>
                </c:pt>
                <c:pt idx="9">
                  <c:v>3.8200538700000002</c:v>
                </c:pt>
                <c:pt idx="10">
                  <c:v>3.9669135899999999</c:v>
                </c:pt>
                <c:pt idx="11">
                  <c:v>3.6490040399999999</c:v>
                </c:pt>
                <c:pt idx="12">
                  <c:v>3.9709895799999999</c:v>
                </c:pt>
                <c:pt idx="13">
                  <c:v>3.7465088299999998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B3-D94D-99A2-79089950D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6448128"/>
        <c:axId val="1506168720"/>
      </c:barChart>
      <c:catAx>
        <c:axId val="150644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168720"/>
        <c:crosses val="autoZero"/>
        <c:auto val="1"/>
        <c:lblAlgn val="ctr"/>
        <c:lblOffset val="100"/>
        <c:noMultiLvlLbl val="0"/>
      </c:catAx>
      <c:valAx>
        <c:axId val="15061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44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altLang="zh-CN"/>
              <a:t>Average</a:t>
            </a:r>
            <a:r>
              <a:rPr lang="en-SG" altLang="zh-CN" baseline="0"/>
              <a:t> Time</a:t>
            </a:r>
            <a:endParaRPr lang="en-SG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'T-Test'!$D$17</c:f>
              <c:strCache>
                <c:ptCount val="1"/>
                <c:pt idx="0">
                  <c:v>Dissatisfied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'T-Test'!$B$18:$B$19</c:f>
              <c:strCache>
                <c:ptCount val="2"/>
                <c:pt idx="0">
                  <c:v>Departure Delay in Minutes</c:v>
                </c:pt>
                <c:pt idx="1">
                  <c:v>Arrival Delay in Minutes</c:v>
                </c:pt>
              </c:strCache>
            </c:strRef>
          </c:cat>
          <c:val>
            <c:numRef>
              <c:f>'T-Test'!$D$18:$D$19</c:f>
              <c:numCache>
                <c:formatCode>General</c:formatCode>
                <c:ptCount val="2"/>
                <c:pt idx="0">
                  <c:v>16.682493300000001</c:v>
                </c:pt>
                <c:pt idx="1">
                  <c:v>17.304932000000001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2-C941-B251-17ABCC86FAC7}"/>
            </c:ext>
          </c:extLst>
        </c:ser>
        <c:ser>
          <c:idx val="1"/>
          <c:order val="1"/>
          <c:tx>
            <c:strRef>
              <c:f>'T-Test'!$E$17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'T-Test'!$B$18:$B$19</c:f>
              <c:strCache>
                <c:ptCount val="2"/>
                <c:pt idx="0">
                  <c:v>Departure Delay in Minutes</c:v>
                </c:pt>
                <c:pt idx="1">
                  <c:v>Arrival Delay in Minutes</c:v>
                </c:pt>
              </c:strCache>
            </c:strRef>
          </c:cat>
          <c:val>
            <c:numRef>
              <c:f>'T-Test'!$E$18:$E$19</c:f>
              <c:numCache>
                <c:formatCode>General</c:formatCode>
                <c:ptCount val="2"/>
                <c:pt idx="0">
                  <c:v>15.2572153</c:v>
                </c:pt>
                <c:pt idx="1">
                  <c:v>15.745248500000001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D2-C941-B251-17ABCC86FAC7}"/>
            </c:ext>
          </c:extLst>
        </c:ser>
        <c:ser>
          <c:idx val="2"/>
          <c:order val="2"/>
          <c:tx>
            <c:strRef>
              <c:f>'T-Test'!$F$17</c:f>
              <c:strCache>
                <c:ptCount val="1"/>
                <c:pt idx="0">
                  <c:v>Satisfied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'T-Test'!$B$18:$B$19</c:f>
              <c:strCache>
                <c:ptCount val="2"/>
                <c:pt idx="0">
                  <c:v>Departure Delay in Minutes</c:v>
                </c:pt>
                <c:pt idx="1">
                  <c:v>Arrival Delay in Minutes</c:v>
                </c:pt>
              </c:strCache>
            </c:strRef>
          </c:cat>
          <c:val>
            <c:numRef>
              <c:f>'T-Test'!$F$18:$F$19</c:f>
              <c:numCache>
                <c:formatCode>General</c:formatCode>
                <c:ptCount val="2"/>
                <c:pt idx="0">
                  <c:v>12.509782400000001</c:v>
                </c:pt>
                <c:pt idx="1">
                  <c:v>12.496987300000001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D2-C941-B251-17ABCC86F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2614544"/>
        <c:axId val="2012616192"/>
      </c:barChart>
      <c:catAx>
        <c:axId val="201261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616192"/>
        <c:crosses val="autoZero"/>
        <c:auto val="1"/>
        <c:lblAlgn val="ctr"/>
        <c:lblOffset val="100"/>
        <c:noMultiLvlLbl val="0"/>
      </c:catAx>
      <c:valAx>
        <c:axId val="201261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61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463548</xdr:colOff>
      <xdr:row>18</xdr:row>
      <xdr:rowOff>190500</xdr:rowOff>
    </xdr:from>
    <xdr:to>
      <xdr:col>15</xdr:col>
      <xdr:colOff>30237</xdr:colOff>
      <xdr:row>63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484495-71AC-F1C7-921D-1BA1F2D03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293823</xdr:colOff>
      <xdr:row>18</xdr:row>
      <xdr:rowOff>53095</xdr:rowOff>
    </xdr:from>
    <xdr:to>
      <xdr:col>31</xdr:col>
      <xdr:colOff>429663</xdr:colOff>
      <xdr:row>62</xdr:row>
      <xdr:rowOff>178615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5B19CD-09A8-3E6D-A282-AD2EBFDB4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732667</xdr:colOff>
      <xdr:row>0</xdr:row>
      <xdr:rowOff>-332</xdr:rowOff>
    </xdr:from>
    <xdr:to>
      <xdr:col>31</xdr:col>
      <xdr:colOff>161926</xdr:colOff>
      <xdr:row>29</xdr:row>
      <xdr:rowOff>184150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B2F9A856-BDBC-D64E-94C8-098359DC5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720725</xdr:colOff>
      <xdr:row>30</xdr:row>
      <xdr:rowOff>152400</xdr:rowOff>
    </xdr:from>
    <xdr:to>
      <xdr:col>26</xdr:col>
      <xdr:colOff>295275</xdr:colOff>
      <xdr:row>48</xdr:row>
      <xdr:rowOff>38100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44115F25-123A-2340-A2F4-D52C3E792DB5}"/>
            </a:ext>
            <a:ext uri="{147F2762-F138-4A5C-976F-8EAC2B608ADB}">
              <a16:predDERef xmlns:a16="http://schemas.microsoft.com/office/drawing/2014/main" pred="{B2F9A856-BDBC-D64E-94C8-098359DC5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6C7A2-8BEE-4040-86C8-32861188AE1F}">
  <dimension ref="B3:T69"/>
  <sheetViews>
    <sheetView topLeftCell="B48" zoomScale="81" workbookViewId="0">
      <selection activeCell="I60" sqref="I60"/>
    </sheetView>
  </sheetViews>
  <sheetFormatPr defaultColWidth="8.875" defaultRowHeight="15"/>
  <cols>
    <col min="2" max="2" width="32.625" customWidth="1"/>
    <col min="3" max="6" width="9" bestFit="1" customWidth="1"/>
    <col min="7" max="7" width="9.875" bestFit="1" customWidth="1"/>
    <col min="8" max="8" width="9" bestFit="1" customWidth="1"/>
    <col min="9" max="9" width="10.5" customWidth="1"/>
    <col min="10" max="20" width="9" bestFit="1" customWidth="1"/>
  </cols>
  <sheetData>
    <row r="3" spans="2:20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2:20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2:20">
      <c r="B5" s="329" t="s">
        <v>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 ht="15.75" thickBot="1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2:20"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</row>
    <row r="8" spans="2:20">
      <c r="B8" s="1" t="s">
        <v>2</v>
      </c>
      <c r="C8" s="3">
        <v>1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2:20">
      <c r="B9" s="1" t="s">
        <v>3</v>
      </c>
      <c r="C9" s="4">
        <v>2.3089899999999999E-3</v>
      </c>
      <c r="D9" s="3">
        <v>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2:20">
      <c r="B10" s="1" t="s">
        <v>4</v>
      </c>
      <c r="C10" s="5">
        <v>7.70691E-3</v>
      </c>
      <c r="D10" s="6">
        <v>2.347496E-2</v>
      </c>
      <c r="E10" s="3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2:20">
      <c r="B11" s="1" t="s">
        <v>5</v>
      </c>
      <c r="C11" s="7">
        <v>0.11033047999999999</v>
      </c>
      <c r="D11" s="8">
        <v>0.47956974000000002</v>
      </c>
      <c r="E11" s="9">
        <v>0.28774428000000002</v>
      </c>
      <c r="F11" s="3">
        <v>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2:20">
      <c r="B12" s="1" t="s">
        <v>6</v>
      </c>
      <c r="C12" s="10">
        <v>-5.0892000000000003E-3</v>
      </c>
      <c r="D12" s="11">
        <v>-5.02716E-2</v>
      </c>
      <c r="E12" s="12">
        <v>0.24288778</v>
      </c>
      <c r="F12" s="13">
        <v>0.32296449999999999</v>
      </c>
      <c r="G12" s="3">
        <v>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2:20">
      <c r="B13" s="1" t="s">
        <v>7</v>
      </c>
      <c r="C13" s="14">
        <v>-1.4613599999999999E-2</v>
      </c>
      <c r="D13" s="6">
        <v>2.2208189999999999E-2</v>
      </c>
      <c r="E13" s="15">
        <v>-9.5219300000000007E-2</v>
      </c>
      <c r="F13" s="16">
        <v>-0.10073650000000001</v>
      </c>
      <c r="G13" s="17">
        <v>-4.3642399999999998E-2</v>
      </c>
      <c r="H13" s="3">
        <v>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2:20">
      <c r="B14" s="1" t="s">
        <v>8</v>
      </c>
      <c r="C14" s="18">
        <v>7.9859730000000004E-2</v>
      </c>
      <c r="D14" s="19">
        <v>0.53873614000000003</v>
      </c>
      <c r="E14" s="20">
        <v>8.9658310000000005E-2</v>
      </c>
      <c r="F14" s="21">
        <v>0.45415528999999999</v>
      </c>
      <c r="G14" s="22">
        <v>-2.6136800000000002E-2</v>
      </c>
      <c r="H14" s="23">
        <v>5.8891890000000002E-2</v>
      </c>
      <c r="I14" s="3">
        <v>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>
      <c r="B15" s="1" t="s">
        <v>9</v>
      </c>
      <c r="C15" s="5">
        <v>7.3982300000000004E-3</v>
      </c>
      <c r="D15" s="24">
        <v>-1.1686999999999999E-3</v>
      </c>
      <c r="E15" s="25">
        <v>-5.6994299999999998E-2</v>
      </c>
      <c r="F15" s="26">
        <v>-0.1126731</v>
      </c>
      <c r="G15" s="27">
        <v>-3.6356399999999997E-2</v>
      </c>
      <c r="H15" s="28">
        <v>0.59118132000000001</v>
      </c>
      <c r="I15" s="29">
        <v>0.21571488999999999</v>
      </c>
      <c r="J15" s="3">
        <v>1</v>
      </c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2:20">
      <c r="B16" s="1" t="s">
        <v>10</v>
      </c>
      <c r="C16" s="11">
        <v>-5.0674400000000001E-2</v>
      </c>
      <c r="D16" s="30">
        <v>7.2393559999999996E-2</v>
      </c>
      <c r="E16" s="31">
        <v>-0.13941770000000001</v>
      </c>
      <c r="F16" s="32">
        <v>-0.17575640000000001</v>
      </c>
      <c r="G16" s="33">
        <v>-5.4419700000000001E-2</v>
      </c>
      <c r="H16" s="34">
        <v>0.66474177999999995</v>
      </c>
      <c r="I16" s="35">
        <v>-6.7630499999999996E-2</v>
      </c>
      <c r="J16" s="36">
        <v>0.52418432000000004</v>
      </c>
      <c r="K16" s="3">
        <v>1</v>
      </c>
      <c r="L16" s="1"/>
      <c r="M16" s="1"/>
      <c r="N16" s="1"/>
      <c r="O16" s="1"/>
      <c r="P16" s="1"/>
      <c r="Q16" s="1"/>
      <c r="R16" s="1"/>
      <c r="S16" s="1"/>
      <c r="T16" s="1"/>
    </row>
    <row r="17" spans="2:20">
      <c r="B17" s="1" t="s">
        <v>11</v>
      </c>
      <c r="C17" s="37">
        <v>-7.14027E-2</v>
      </c>
      <c r="D17" s="6">
        <v>2.3891659999999999E-2</v>
      </c>
      <c r="E17" s="23">
        <v>5.8418480000000002E-2</v>
      </c>
      <c r="F17" s="38">
        <v>-0.12553230000000001</v>
      </c>
      <c r="G17" s="39">
        <v>-8.2370499999999999E-2</v>
      </c>
      <c r="H17" s="40">
        <v>-0.1147296</v>
      </c>
      <c r="I17" s="41">
        <v>-0.14166029999999999</v>
      </c>
      <c r="J17" s="42">
        <v>-0.1340934</v>
      </c>
      <c r="K17" s="43">
        <v>0.14438124999999999</v>
      </c>
      <c r="L17" s="3">
        <v>1</v>
      </c>
      <c r="M17" s="1"/>
      <c r="N17" s="1"/>
      <c r="O17" s="1"/>
      <c r="P17" s="1"/>
      <c r="Q17" s="1"/>
      <c r="R17" s="1"/>
      <c r="S17" s="1"/>
      <c r="T17" s="1"/>
    </row>
    <row r="18" spans="2:20">
      <c r="B18" s="1" t="s">
        <v>12</v>
      </c>
      <c r="C18" s="11">
        <v>-4.9077000000000003E-2</v>
      </c>
      <c r="D18" s="44">
        <v>0.12158453</v>
      </c>
      <c r="E18" s="45">
        <v>-1.22738E-2</v>
      </c>
      <c r="F18" s="5">
        <v>1.349967E-2</v>
      </c>
      <c r="G18" s="27">
        <v>-3.6707499999999997E-2</v>
      </c>
      <c r="H18" s="46">
        <v>-0.1162869</v>
      </c>
      <c r="I18" s="47">
        <v>-0.1544751</v>
      </c>
      <c r="J18" s="48">
        <v>-0.145005</v>
      </c>
      <c r="K18" s="5">
        <v>9.6595899999999991E-3</v>
      </c>
      <c r="L18" s="49">
        <v>0.15443978</v>
      </c>
      <c r="M18" s="3">
        <v>1</v>
      </c>
      <c r="N18" s="1"/>
      <c r="O18" s="1"/>
      <c r="P18" s="1"/>
      <c r="Q18" s="1"/>
      <c r="R18" s="1"/>
      <c r="S18" s="1"/>
      <c r="T18" s="1"/>
    </row>
    <row r="19" spans="2:20">
      <c r="B19" s="1" t="s">
        <v>13</v>
      </c>
      <c r="C19" s="46">
        <v>-0.118301</v>
      </c>
      <c r="D19" s="23">
        <v>5.6372060000000002E-2</v>
      </c>
      <c r="E19" s="50">
        <v>5.3519850000000001E-2</v>
      </c>
      <c r="F19" s="38">
        <v>-0.1251265</v>
      </c>
      <c r="G19" s="14">
        <v>-1.4099499999999999E-2</v>
      </c>
      <c r="H19" s="48">
        <v>-0.14781240000000001</v>
      </c>
      <c r="I19" s="51">
        <v>-0.21071500000000001</v>
      </c>
      <c r="J19" s="52">
        <v>-0.1885812</v>
      </c>
      <c r="K19" s="53">
        <v>0.13145345</v>
      </c>
      <c r="L19" s="54">
        <v>0.3889802</v>
      </c>
      <c r="M19" s="55">
        <v>0.21208204999999999</v>
      </c>
      <c r="N19" s="3">
        <v>1</v>
      </c>
      <c r="O19" s="1"/>
      <c r="P19" s="1"/>
      <c r="Q19" s="1"/>
      <c r="R19" s="1"/>
      <c r="S19" s="1"/>
      <c r="T19" s="1"/>
    </row>
    <row r="20" spans="2:20">
      <c r="B20" s="1" t="s">
        <v>14</v>
      </c>
      <c r="C20" s="56">
        <v>-7.6364799999999997E-2</v>
      </c>
      <c r="D20" s="57">
        <v>-5.2138299999999999E-2</v>
      </c>
      <c r="E20" s="44">
        <v>0.12504524</v>
      </c>
      <c r="F20" s="26">
        <v>-0.1116547</v>
      </c>
      <c r="G20" s="39">
        <v>-8.2666199999999995E-2</v>
      </c>
      <c r="H20" s="35">
        <v>-6.6250199999999995E-2</v>
      </c>
      <c r="I20" s="4">
        <v>6.4969099999999998E-3</v>
      </c>
      <c r="J20" s="10">
        <v>-6.2462000000000004E-3</v>
      </c>
      <c r="K20" s="58">
        <v>-9.8069799999999999E-2</v>
      </c>
      <c r="L20" s="59">
        <v>0.16374828999999999</v>
      </c>
      <c r="M20" s="60">
        <v>4.8602869999999999E-2</v>
      </c>
      <c r="N20" s="49">
        <v>0.15723266999999999</v>
      </c>
      <c r="O20" s="3">
        <v>1</v>
      </c>
      <c r="P20" s="1"/>
      <c r="Q20" s="1"/>
      <c r="R20" s="1"/>
      <c r="S20" s="1"/>
      <c r="T20" s="1"/>
    </row>
    <row r="21" spans="2:20">
      <c r="B21" s="1" t="s">
        <v>15</v>
      </c>
      <c r="C21" s="61">
        <v>-0.12231450000000001</v>
      </c>
      <c r="D21" s="62">
        <v>3.1955499999999998E-2</v>
      </c>
      <c r="E21" s="50">
        <v>5.0238419999999999E-2</v>
      </c>
      <c r="F21" s="42">
        <v>-0.13241049999999999</v>
      </c>
      <c r="G21" s="63">
        <v>-1.6943699999999999E-2</v>
      </c>
      <c r="H21" s="64">
        <v>-0.1490283</v>
      </c>
      <c r="I21" s="65">
        <v>-0.2270403</v>
      </c>
      <c r="J21" s="66">
        <v>-0.19601150000000001</v>
      </c>
      <c r="K21" s="59">
        <v>0.16286853000000001</v>
      </c>
      <c r="L21" s="67">
        <v>0.42676607999999999</v>
      </c>
      <c r="M21" s="29">
        <v>0.21333123000000001</v>
      </c>
      <c r="N21" s="68">
        <v>0.58816805000000005</v>
      </c>
      <c r="O21" s="59">
        <v>0.1636107</v>
      </c>
      <c r="P21" s="3">
        <v>1</v>
      </c>
      <c r="Q21" s="1"/>
      <c r="R21" s="1"/>
      <c r="S21" s="1"/>
      <c r="T21" s="1"/>
    </row>
    <row r="22" spans="2:20">
      <c r="B22" s="1" t="s">
        <v>16</v>
      </c>
      <c r="C22" s="57">
        <v>-5.1541999999999998E-2</v>
      </c>
      <c r="D22" s="10">
        <v>-6.5059000000000002E-3</v>
      </c>
      <c r="E22" s="69">
        <v>-7.5320499999999999E-2</v>
      </c>
      <c r="F22" s="47">
        <v>-0.15641769999999999</v>
      </c>
      <c r="G22" s="11">
        <v>-4.9754199999999998E-2</v>
      </c>
      <c r="H22" s="70">
        <v>0.70271209000000001</v>
      </c>
      <c r="I22" s="20">
        <v>8.4420239999999994E-2</v>
      </c>
      <c r="J22" s="71">
        <v>0.65222979999999997</v>
      </c>
      <c r="K22" s="72">
        <v>0.69443608999999995</v>
      </c>
      <c r="L22" s="16">
        <v>-0.1008546</v>
      </c>
      <c r="M22" s="16">
        <v>-9.9106399999999997E-2</v>
      </c>
      <c r="N22" s="26">
        <v>-0.1126098</v>
      </c>
      <c r="O22" s="4">
        <v>6.7771799999999998E-3</v>
      </c>
      <c r="P22" s="38">
        <v>-0.1241636</v>
      </c>
      <c r="Q22" s="3">
        <v>1</v>
      </c>
      <c r="R22" s="1"/>
      <c r="S22" s="1"/>
      <c r="T22" s="1"/>
    </row>
    <row r="23" spans="2:20">
      <c r="B23" s="1" t="s">
        <v>17</v>
      </c>
      <c r="C23" s="73">
        <v>1.9569300000000001E-2</v>
      </c>
      <c r="D23" s="24">
        <v>-2.444E-3</v>
      </c>
      <c r="E23" s="4">
        <v>4.1369800000000002E-3</v>
      </c>
      <c r="F23" s="5">
        <v>8.8065399999999999E-3</v>
      </c>
      <c r="G23" s="5">
        <v>1.3274680000000001E-2</v>
      </c>
      <c r="H23" s="11">
        <v>-4.9956199999999999E-2</v>
      </c>
      <c r="I23" s="10">
        <v>-5.0543000000000003E-3</v>
      </c>
      <c r="J23" s="74">
        <v>-2.9949799999999999E-2</v>
      </c>
      <c r="K23" s="6">
        <v>2.348565E-2</v>
      </c>
      <c r="L23" s="5">
        <v>7.4097800000000004E-3</v>
      </c>
      <c r="M23" s="75">
        <v>4.4760809999999998E-2</v>
      </c>
      <c r="N23" s="5">
        <v>1.276978E-2</v>
      </c>
      <c r="O23" s="11">
        <v>-4.9122100000000002E-2</v>
      </c>
      <c r="P23" s="11">
        <v>-4.8166800000000003E-2</v>
      </c>
      <c r="Q23" s="63">
        <v>-1.5374000000000001E-2</v>
      </c>
      <c r="R23" s="3">
        <v>1</v>
      </c>
      <c r="S23" s="1"/>
      <c r="T23" s="1"/>
    </row>
    <row r="24" spans="2:20">
      <c r="B24" s="1" t="s">
        <v>18</v>
      </c>
      <c r="C24" s="73">
        <v>1.885156E-2</v>
      </c>
      <c r="D24" s="24">
        <v>-2.1229E-3</v>
      </c>
      <c r="E24" s="4">
        <v>9.6591999999999999E-4</v>
      </c>
      <c r="F24" s="5">
        <v>9.4170899999999995E-3</v>
      </c>
      <c r="G24" s="5">
        <v>1.294261E-2</v>
      </c>
      <c r="H24" s="57">
        <v>-5.12448E-2</v>
      </c>
      <c r="I24" s="10">
        <v>-4.4726000000000002E-3</v>
      </c>
      <c r="J24" s="22">
        <v>-2.8907200000000001E-2</v>
      </c>
      <c r="K24" s="6">
        <v>2.3513699999999998E-2</v>
      </c>
      <c r="L24" s="4">
        <v>5.9945500000000004E-3</v>
      </c>
      <c r="M24" s="75">
        <v>4.4910039999999998E-2</v>
      </c>
      <c r="N24" s="5">
        <v>1.13726E-2</v>
      </c>
      <c r="O24" s="11">
        <v>-5.0246100000000002E-2</v>
      </c>
      <c r="P24" s="11">
        <v>-5.0620499999999999E-2</v>
      </c>
      <c r="Q24" s="14">
        <v>-1.46103E-2</v>
      </c>
      <c r="R24" s="76">
        <v>0.95994418000000004</v>
      </c>
      <c r="S24" s="3">
        <v>1</v>
      </c>
      <c r="T24" s="1"/>
    </row>
    <row r="25" spans="2:20" ht="15.75" thickBot="1">
      <c r="B25" s="77" t="s">
        <v>19</v>
      </c>
      <c r="C25" s="78">
        <v>-4.9752499999999998E-2</v>
      </c>
      <c r="D25" s="79">
        <v>0.28219054999999998</v>
      </c>
      <c r="E25" s="80">
        <v>0.25458845000000002</v>
      </c>
      <c r="F25" s="81">
        <v>0.20183255999999999</v>
      </c>
      <c r="G25" s="82">
        <v>0.16427643</v>
      </c>
      <c r="H25" s="83">
        <v>0.29368854999999999</v>
      </c>
      <c r="I25" s="81">
        <v>0.20066450999999999</v>
      </c>
      <c r="J25" s="79">
        <v>0.28310732</v>
      </c>
      <c r="K25" s="84">
        <v>0.37690845000000001</v>
      </c>
      <c r="L25" s="85">
        <v>0.23634168999999999</v>
      </c>
      <c r="M25" s="86">
        <v>0.18020839999999999</v>
      </c>
      <c r="N25" s="87">
        <v>0.24332058000000001</v>
      </c>
      <c r="O25" s="88">
        <v>0.18922779000000001</v>
      </c>
      <c r="P25" s="89">
        <v>0.24574699999999999</v>
      </c>
      <c r="Q25" s="90">
        <v>0.32276072</v>
      </c>
      <c r="R25" s="91">
        <v>-9.6665999999999992E-3</v>
      </c>
      <c r="S25" s="91">
        <v>-1.0463699999999999E-2</v>
      </c>
      <c r="T25" s="92">
        <v>1</v>
      </c>
    </row>
    <row r="26" spans="2:20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2:20">
      <c r="B27" s="329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2:20" ht="15.75" thickBot="1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2:20">
      <c r="B29" s="2" t="s">
        <v>1</v>
      </c>
      <c r="C29" s="2" t="s">
        <v>2</v>
      </c>
      <c r="D29" s="2" t="s">
        <v>3</v>
      </c>
      <c r="E29" s="2" t="s">
        <v>4</v>
      </c>
      <c r="F29" s="2" t="s">
        <v>5</v>
      </c>
      <c r="G29" s="2" t="s">
        <v>6</v>
      </c>
      <c r="H29" s="2" t="s">
        <v>7</v>
      </c>
      <c r="I29" s="2" t="s">
        <v>8</v>
      </c>
      <c r="J29" s="2" t="s">
        <v>9</v>
      </c>
      <c r="K29" s="2" t="s">
        <v>10</v>
      </c>
      <c r="L29" s="2" t="s">
        <v>11</v>
      </c>
      <c r="M29" s="2" t="s">
        <v>12</v>
      </c>
      <c r="N29" s="2" t="s">
        <v>13</v>
      </c>
      <c r="O29" s="2" t="s">
        <v>14</v>
      </c>
      <c r="P29" s="2" t="s">
        <v>15</v>
      </c>
      <c r="Q29" s="2" t="s">
        <v>16</v>
      </c>
      <c r="R29" s="2" t="s">
        <v>17</v>
      </c>
      <c r="S29" s="2" t="s">
        <v>18</v>
      </c>
      <c r="T29" s="2" t="s">
        <v>19</v>
      </c>
    </row>
    <row r="30" spans="2:20">
      <c r="B30" s="1" t="s">
        <v>2</v>
      </c>
      <c r="C30" s="3">
        <v>1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2:20">
      <c r="B31" s="1" t="s">
        <v>3</v>
      </c>
      <c r="C31" s="93">
        <v>0.11678698</v>
      </c>
      <c r="D31" s="3">
        <v>1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2:20">
      <c r="B32" s="1" t="s">
        <v>4</v>
      </c>
      <c r="C32" s="50">
        <v>4.969316E-2</v>
      </c>
      <c r="D32" s="27">
        <v>-3.4404999999999998E-2</v>
      </c>
      <c r="E32" s="3">
        <v>1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2:20">
      <c r="B33" s="1" t="s">
        <v>5</v>
      </c>
      <c r="C33" s="94">
        <v>0.12880182000000001</v>
      </c>
      <c r="D33" s="95">
        <v>0.74852492999999998</v>
      </c>
      <c r="E33" s="23">
        <v>5.6372489999999997E-2</v>
      </c>
      <c r="F33" s="3">
        <v>1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2:20">
      <c r="B34" s="1" t="s">
        <v>6</v>
      </c>
      <c r="C34" s="96">
        <v>0.10165114</v>
      </c>
      <c r="D34" s="50">
        <v>4.9293169999999997E-2</v>
      </c>
      <c r="E34" s="4">
        <v>5.2400600000000004E-3</v>
      </c>
      <c r="F34" s="43">
        <v>0.14360738000000001</v>
      </c>
      <c r="G34" s="3">
        <v>1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2:20">
      <c r="B35" s="1" t="s">
        <v>7</v>
      </c>
      <c r="C35" s="15">
        <v>-9.6648499999999998E-2</v>
      </c>
      <c r="D35" s="97">
        <v>-0.1581341</v>
      </c>
      <c r="E35" s="98">
        <v>-0.190473</v>
      </c>
      <c r="F35" s="51">
        <v>-0.2100967</v>
      </c>
      <c r="G35" s="99">
        <v>-0.12815280000000001</v>
      </c>
      <c r="H35" s="3">
        <v>1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2:20">
      <c r="B36" s="1" t="s">
        <v>8</v>
      </c>
      <c r="C36" s="75">
        <v>4.5186949999999997E-2</v>
      </c>
      <c r="D36" s="100">
        <v>0.51014948999999998</v>
      </c>
      <c r="E36" s="101">
        <v>3.7277850000000001E-2</v>
      </c>
      <c r="F36" s="102">
        <v>0.57755734000000003</v>
      </c>
      <c r="G36" s="103">
        <v>-3.2037700000000002E-2</v>
      </c>
      <c r="H36" s="104">
        <v>-0.29993009999999998</v>
      </c>
      <c r="I36" s="3">
        <v>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2:20">
      <c r="B37" s="1" t="s">
        <v>9</v>
      </c>
      <c r="C37" s="105">
        <v>-6.1768799999999999E-2</v>
      </c>
      <c r="D37" s="51">
        <v>-0.2118748</v>
      </c>
      <c r="E37" s="106">
        <v>-0.1442679</v>
      </c>
      <c r="F37" s="107">
        <v>-0.25809110000000002</v>
      </c>
      <c r="G37" s="41">
        <v>-0.14047200000000001</v>
      </c>
      <c r="H37" s="54">
        <v>0.38718767999999998</v>
      </c>
      <c r="I37" s="37">
        <v>-7.0639800000000003E-2</v>
      </c>
      <c r="J37" s="3">
        <v>1</v>
      </c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2:20">
      <c r="B38" s="1" t="s">
        <v>10</v>
      </c>
      <c r="C38" s="108">
        <v>-8.9424900000000002E-2</v>
      </c>
      <c r="D38" s="109">
        <v>-0.24271980000000001</v>
      </c>
      <c r="E38" s="110">
        <v>-0.22252830000000001</v>
      </c>
      <c r="F38" s="111">
        <v>-0.33123740000000002</v>
      </c>
      <c r="G38" s="112">
        <v>-0.16726730000000001</v>
      </c>
      <c r="H38" s="113">
        <v>0.60206749999999998</v>
      </c>
      <c r="I38" s="114">
        <v>-0.23798140000000001</v>
      </c>
      <c r="J38" s="115">
        <v>0.43731376</v>
      </c>
      <c r="K38" s="3">
        <v>1</v>
      </c>
      <c r="L38" s="1"/>
      <c r="M38" s="1"/>
      <c r="N38" s="1"/>
      <c r="O38" s="1"/>
      <c r="P38" s="1"/>
      <c r="Q38" s="1"/>
      <c r="R38" s="1"/>
      <c r="S38" s="1"/>
      <c r="T38" s="1"/>
    </row>
    <row r="39" spans="2:20">
      <c r="B39" s="1" t="s">
        <v>11</v>
      </c>
      <c r="C39" s="27">
        <v>-3.5789300000000003E-2</v>
      </c>
      <c r="D39" s="116">
        <v>-0.18334500000000001</v>
      </c>
      <c r="E39" s="50">
        <v>5.1513820000000002E-2</v>
      </c>
      <c r="F39" s="117">
        <v>-0.21865000000000001</v>
      </c>
      <c r="G39" s="42">
        <v>-0.13491980000000001</v>
      </c>
      <c r="H39" s="118">
        <v>-0.17050070000000001</v>
      </c>
      <c r="I39" s="37">
        <v>-7.1152699999999999E-2</v>
      </c>
      <c r="J39" s="38">
        <v>-0.12592510000000001</v>
      </c>
      <c r="K39" s="101">
        <v>3.8776949999999998E-2</v>
      </c>
      <c r="L39" s="3">
        <v>1</v>
      </c>
      <c r="M39" s="1"/>
      <c r="N39" s="1"/>
      <c r="O39" s="1"/>
      <c r="P39" s="1"/>
      <c r="Q39" s="1"/>
      <c r="R39" s="1"/>
      <c r="S39" s="1"/>
      <c r="T39" s="1"/>
    </row>
    <row r="40" spans="2:20">
      <c r="B40" s="1" t="s">
        <v>12</v>
      </c>
      <c r="C40" s="5">
        <v>1.2991580000000001E-2</v>
      </c>
      <c r="D40" s="101">
        <v>4.0337820000000003E-2</v>
      </c>
      <c r="E40" s="33">
        <v>-5.4562199999999998E-2</v>
      </c>
      <c r="F40" s="30">
        <v>7.2859229999999997E-2</v>
      </c>
      <c r="G40" s="22">
        <v>-2.6832100000000001E-2</v>
      </c>
      <c r="H40" s="119">
        <v>-7.7907299999999999E-2</v>
      </c>
      <c r="I40" s="112">
        <v>-0.16997190000000001</v>
      </c>
      <c r="J40" s="26">
        <v>-0.1135708</v>
      </c>
      <c r="K40" s="106">
        <v>-0.14458309999999999</v>
      </c>
      <c r="L40" s="69">
        <v>-7.4174599999999993E-2</v>
      </c>
      <c r="M40" s="3">
        <v>1</v>
      </c>
      <c r="N40" s="1"/>
      <c r="O40" s="1"/>
      <c r="P40" s="1"/>
      <c r="Q40" s="1"/>
      <c r="R40" s="1"/>
      <c r="S40" s="1"/>
      <c r="T40" s="1"/>
    </row>
    <row r="41" spans="2:20">
      <c r="B41" s="1" t="s">
        <v>13</v>
      </c>
      <c r="C41" s="58">
        <v>-9.8206299999999996E-2</v>
      </c>
      <c r="D41" s="120">
        <v>-0.18285979999999999</v>
      </c>
      <c r="E41" s="73">
        <v>2.0842200000000002E-2</v>
      </c>
      <c r="F41" s="121">
        <v>-0.23033629999999999</v>
      </c>
      <c r="G41" s="122">
        <v>-0.13030659999999999</v>
      </c>
      <c r="H41" s="40">
        <v>-0.1144858</v>
      </c>
      <c r="I41" s="41">
        <v>-0.1404657</v>
      </c>
      <c r="J41" s="15">
        <v>-9.7654900000000003E-2</v>
      </c>
      <c r="K41" s="23">
        <v>5.7511069999999997E-2</v>
      </c>
      <c r="L41" s="123">
        <v>0.28269745000000002</v>
      </c>
      <c r="M41" s="45">
        <v>-1.26845E-2</v>
      </c>
      <c r="N41" s="3">
        <v>1</v>
      </c>
      <c r="O41" s="1"/>
      <c r="P41" s="1"/>
      <c r="Q41" s="1"/>
      <c r="R41" s="1"/>
      <c r="S41" s="1"/>
      <c r="T41" s="1"/>
    </row>
    <row r="42" spans="2:20">
      <c r="B42" s="1" t="s">
        <v>14</v>
      </c>
      <c r="C42" s="25">
        <v>-5.7482699999999998E-2</v>
      </c>
      <c r="D42" s="124">
        <v>-0.20489260000000001</v>
      </c>
      <c r="E42" s="125">
        <v>6.5211729999999996E-2</v>
      </c>
      <c r="F42" s="65">
        <v>-0.22558059999999999</v>
      </c>
      <c r="G42" s="47">
        <v>-0.15400549999999999</v>
      </c>
      <c r="H42" s="26">
        <v>-0.1111384</v>
      </c>
      <c r="I42" s="25">
        <v>-5.6813000000000002E-2</v>
      </c>
      <c r="J42" s="126">
        <v>-1.8543899999999999E-2</v>
      </c>
      <c r="K42" s="41">
        <v>-0.14239599999999999</v>
      </c>
      <c r="L42" s="43">
        <v>0.14475515</v>
      </c>
      <c r="M42" s="74">
        <v>-2.98024E-2</v>
      </c>
      <c r="N42" s="49">
        <v>0.15658394</v>
      </c>
      <c r="O42" s="3">
        <v>1</v>
      </c>
      <c r="P42" s="1"/>
      <c r="Q42" s="1"/>
      <c r="R42" s="1"/>
      <c r="S42" s="1"/>
      <c r="T42" s="1"/>
    </row>
    <row r="43" spans="2:20">
      <c r="B43" s="1" t="s">
        <v>15</v>
      </c>
      <c r="C43" s="119">
        <v>-7.7291700000000005E-2</v>
      </c>
      <c r="D43" s="124">
        <v>-0.20797779999999999</v>
      </c>
      <c r="E43" s="75">
        <v>4.4632320000000003E-2</v>
      </c>
      <c r="F43" s="127">
        <v>-0.2547218</v>
      </c>
      <c r="G43" s="106">
        <v>-0.14439360000000001</v>
      </c>
      <c r="H43" s="128">
        <v>-8.9340199999999995E-2</v>
      </c>
      <c r="I43" s="97">
        <v>-0.15812709999999999</v>
      </c>
      <c r="J43" s="129">
        <v>-0.1031126</v>
      </c>
      <c r="K43" s="130">
        <v>0.13358581999999999</v>
      </c>
      <c r="L43" s="131">
        <v>0.33891865999999998</v>
      </c>
      <c r="M43" s="17">
        <v>-4.5107899999999999E-2</v>
      </c>
      <c r="N43" s="132">
        <v>0.37671117999999998</v>
      </c>
      <c r="O43" s="49">
        <v>0.15442576</v>
      </c>
      <c r="P43" s="3">
        <v>1</v>
      </c>
      <c r="Q43" s="1"/>
      <c r="R43" s="1"/>
      <c r="S43" s="1"/>
      <c r="T43" s="1"/>
    </row>
    <row r="44" spans="2:20">
      <c r="B44" s="1" t="s">
        <v>16</v>
      </c>
      <c r="C44" s="133">
        <v>-0.1077803</v>
      </c>
      <c r="D44" s="134">
        <v>-0.2482473</v>
      </c>
      <c r="E44" s="116">
        <v>-0.18652679999999999</v>
      </c>
      <c r="F44" s="135">
        <v>-0.32033260000000002</v>
      </c>
      <c r="G44" s="98">
        <v>-0.19048300000000001</v>
      </c>
      <c r="H44" s="136">
        <v>0.62853429999999999</v>
      </c>
      <c r="I44" s="51">
        <v>-0.21141509999999999</v>
      </c>
      <c r="J44" s="137">
        <v>0.50594302999999996</v>
      </c>
      <c r="K44" s="138">
        <v>0.63474231000000003</v>
      </c>
      <c r="L44" s="112">
        <v>-0.16793379999999999</v>
      </c>
      <c r="M44" s="128">
        <v>-8.7115899999999996E-2</v>
      </c>
      <c r="N44" s="139">
        <v>-9.2699900000000002E-2</v>
      </c>
      <c r="O44" s="24">
        <v>-4.0264000000000003E-3</v>
      </c>
      <c r="P44" s="15">
        <v>-9.7550600000000001E-2</v>
      </c>
      <c r="Q44" s="3">
        <v>1</v>
      </c>
      <c r="R44" s="1"/>
      <c r="S44" s="1"/>
      <c r="T44" s="1"/>
    </row>
    <row r="45" spans="2:20">
      <c r="B45" s="1" t="s">
        <v>17</v>
      </c>
      <c r="C45" s="4">
        <v>6.8850200000000004E-3</v>
      </c>
      <c r="D45" s="10">
        <v>-4.4853999999999996E-3</v>
      </c>
      <c r="E45" s="5">
        <v>1.305243E-2</v>
      </c>
      <c r="F45" s="24">
        <v>-3.4648999999999999E-3</v>
      </c>
      <c r="G45" s="5">
        <v>7.3402500000000004E-3</v>
      </c>
      <c r="H45" s="31">
        <v>-0.1389087</v>
      </c>
      <c r="I45" s="140">
        <v>9.5836660000000004E-2</v>
      </c>
      <c r="J45" s="73">
        <v>2.0620159999999998E-2</v>
      </c>
      <c r="K45" s="139">
        <v>-9.2555999999999999E-2</v>
      </c>
      <c r="L45" s="141">
        <v>-2.27528E-2</v>
      </c>
      <c r="M45" s="142">
        <v>6.29855E-2</v>
      </c>
      <c r="N45" s="5">
        <v>7.3355599999999997E-3</v>
      </c>
      <c r="O45" s="50">
        <v>4.9631920000000003E-2</v>
      </c>
      <c r="P45" s="128">
        <v>-8.7234400000000004E-2</v>
      </c>
      <c r="Q45" s="5">
        <v>1.196299E-2</v>
      </c>
      <c r="R45" s="3">
        <v>1</v>
      </c>
      <c r="S45" s="1"/>
      <c r="T45" s="1"/>
    </row>
    <row r="46" spans="2:20">
      <c r="B46" s="1" t="s">
        <v>18</v>
      </c>
      <c r="C46" s="4">
        <v>3.1236200000000001E-3</v>
      </c>
      <c r="D46" s="24">
        <v>-2.5146999999999999E-3</v>
      </c>
      <c r="E46" s="143">
        <v>1.404645E-2</v>
      </c>
      <c r="F46" s="4">
        <v>1.6078399999999999E-3</v>
      </c>
      <c r="G46" s="5">
        <v>1.141533E-2</v>
      </c>
      <c r="H46" s="106">
        <v>-0.14457130000000001</v>
      </c>
      <c r="I46" s="96">
        <v>0.10340584</v>
      </c>
      <c r="J46" s="6">
        <v>2.3778130000000001E-2</v>
      </c>
      <c r="K46" s="15">
        <v>-9.4584399999999999E-2</v>
      </c>
      <c r="L46" s="141">
        <v>-2.2727299999999999E-2</v>
      </c>
      <c r="M46" s="23">
        <v>5.8880189999999999E-2</v>
      </c>
      <c r="N46" s="4">
        <v>3.7187499999999998E-3</v>
      </c>
      <c r="O46" s="75">
        <v>4.7901329999999999E-2</v>
      </c>
      <c r="P46" s="139">
        <v>-9.33813E-2</v>
      </c>
      <c r="Q46" s="5">
        <v>1.312461E-2</v>
      </c>
      <c r="R46" s="144">
        <v>0.95732017999999997</v>
      </c>
      <c r="S46" s="3">
        <v>1</v>
      </c>
      <c r="T46" s="1"/>
    </row>
    <row r="47" spans="2:20" ht="15.75" thickBot="1">
      <c r="B47" s="77" t="s">
        <v>19</v>
      </c>
      <c r="C47" s="145">
        <v>4.0659499999999996E-3</v>
      </c>
      <c r="D47" s="146">
        <v>-1.0036000000000001E-3</v>
      </c>
      <c r="E47" s="145">
        <v>5.7831699999999998E-3</v>
      </c>
      <c r="F47" s="146">
        <v>-2.4229E-3</v>
      </c>
      <c r="G47" s="145">
        <v>5.7272099999999999E-3</v>
      </c>
      <c r="H47" s="145">
        <v>6.6628700000000004E-3</v>
      </c>
      <c r="I47" s="145">
        <v>2.58004E-3</v>
      </c>
      <c r="J47" s="145">
        <v>1.5581200000000001E-3</v>
      </c>
      <c r="K47" s="145">
        <v>1.9706200000000002E-3</v>
      </c>
      <c r="L47" s="145">
        <v>2.9283899999999999E-3</v>
      </c>
      <c r="M47" s="147">
        <v>7.7108599999999999E-3</v>
      </c>
      <c r="N47" s="148">
        <v>-7.5595999999999997E-3</v>
      </c>
      <c r="O47" s="146">
        <v>-3.5157000000000001E-3</v>
      </c>
      <c r="P47" s="145">
        <v>8.0528999999999996E-4</v>
      </c>
      <c r="Q47" s="145">
        <v>3.0736000000000001E-3</v>
      </c>
      <c r="R47" s="147">
        <v>8.8877299999999999E-3</v>
      </c>
      <c r="S47" s="147">
        <v>9.0207800000000008E-3</v>
      </c>
      <c r="T47" s="92">
        <v>1</v>
      </c>
    </row>
    <row r="48" spans="2:20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2:20">
      <c r="B49" s="329" t="s">
        <v>21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2:20" ht="15.75" thickBot="1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2:20">
      <c r="B51" s="2" t="s">
        <v>1</v>
      </c>
      <c r="C51" s="2" t="s">
        <v>2</v>
      </c>
      <c r="D51" s="2" t="s">
        <v>3</v>
      </c>
      <c r="E51" s="2" t="s">
        <v>4</v>
      </c>
      <c r="F51" s="2" t="s">
        <v>5</v>
      </c>
      <c r="G51" s="2" t="s">
        <v>6</v>
      </c>
      <c r="H51" s="2" t="s">
        <v>7</v>
      </c>
      <c r="I51" s="356" t="s">
        <v>8</v>
      </c>
      <c r="J51" s="356" t="s">
        <v>9</v>
      </c>
      <c r="K51" s="2" t="s">
        <v>10</v>
      </c>
      <c r="L51" s="2" t="s">
        <v>11</v>
      </c>
      <c r="M51" s="2" t="s">
        <v>12</v>
      </c>
      <c r="N51" s="356" t="s">
        <v>13</v>
      </c>
      <c r="O51" s="2" t="s">
        <v>14</v>
      </c>
      <c r="P51" s="2" t="s">
        <v>15</v>
      </c>
      <c r="Q51" s="2" t="s">
        <v>16</v>
      </c>
      <c r="R51" s="2" t="s">
        <v>17</v>
      </c>
      <c r="S51" s="2" t="s">
        <v>18</v>
      </c>
      <c r="T51" s="2" t="s">
        <v>19</v>
      </c>
    </row>
    <row r="52" spans="2:20">
      <c r="B52" s="1" t="s">
        <v>2</v>
      </c>
      <c r="C52" s="3">
        <v>1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2:20">
      <c r="B53" s="1" t="s">
        <v>3</v>
      </c>
      <c r="C53" s="42">
        <v>-0.13426969999999999</v>
      </c>
      <c r="D53" s="3">
        <v>1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2:20">
      <c r="B54" s="1" t="s">
        <v>4</v>
      </c>
      <c r="C54" s="24">
        <v>-3.4559E-3</v>
      </c>
      <c r="D54" s="149">
        <v>0.60766313999999999</v>
      </c>
      <c r="E54" s="3">
        <v>1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2:20">
      <c r="B55" s="1" t="s">
        <v>5</v>
      </c>
      <c r="C55" s="150">
        <v>-4.1474200000000003E-2</v>
      </c>
      <c r="D55" s="151">
        <v>0.80402200000000001</v>
      </c>
      <c r="E55" s="113">
        <v>0.60582833999999997</v>
      </c>
      <c r="F55" s="3">
        <v>1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2:20">
      <c r="B56" s="1" t="s">
        <v>6</v>
      </c>
      <c r="C56" s="5">
        <v>7.0933100000000002E-3</v>
      </c>
      <c r="D56" s="113">
        <v>0.60427945000000005</v>
      </c>
      <c r="E56" s="152">
        <v>0.69186638</v>
      </c>
      <c r="F56" s="149">
        <v>0.60797694000000002</v>
      </c>
      <c r="G56" s="3">
        <v>1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2:20">
      <c r="B57" s="1" t="s">
        <v>7</v>
      </c>
      <c r="C57" s="62">
        <v>3.20808E-2</v>
      </c>
      <c r="D57" s="75">
        <v>4.8375439999999999E-2</v>
      </c>
      <c r="E57" s="4">
        <v>6.0015999999999997E-4</v>
      </c>
      <c r="F57" s="24">
        <v>-2.2934000000000001E-3</v>
      </c>
      <c r="G57" s="24">
        <v>-5.8489999999999996E-4</v>
      </c>
      <c r="H57" s="3">
        <v>1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2:20">
      <c r="B58" s="1" t="s">
        <v>8</v>
      </c>
      <c r="C58" s="96">
        <v>9.9852620000000003E-2</v>
      </c>
      <c r="D58" s="153">
        <v>0.25332136999999999</v>
      </c>
      <c r="E58" s="30">
        <v>7.3365849999999996E-2</v>
      </c>
      <c r="F58" s="153">
        <v>0.25560938</v>
      </c>
      <c r="G58" s="4">
        <v>4.9139099999999996E-3</v>
      </c>
      <c r="H58" s="154">
        <v>0.19896204000000001</v>
      </c>
      <c r="I58" s="3">
        <v>1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2:20">
      <c r="B59" s="1" t="s">
        <v>9</v>
      </c>
      <c r="C59" s="155">
        <v>0.15055737</v>
      </c>
      <c r="D59" s="103">
        <v>-3.0918000000000001E-2</v>
      </c>
      <c r="E59" s="24">
        <v>-3.1721000000000002E-3</v>
      </c>
      <c r="F59" s="150">
        <v>-4.1637199999999999E-2</v>
      </c>
      <c r="G59" s="5">
        <v>1.13726E-2</v>
      </c>
      <c r="H59" s="156">
        <v>0.40327012000000001</v>
      </c>
      <c r="I59" s="157">
        <v>0.36245904000000001</v>
      </c>
      <c r="J59" s="3">
        <v>1</v>
      </c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2:20">
      <c r="B60" s="1" t="s">
        <v>10</v>
      </c>
      <c r="C60" s="158">
        <v>0.11337077</v>
      </c>
      <c r="D60" s="23">
        <v>5.7952410000000003E-2</v>
      </c>
      <c r="E60" s="5">
        <v>1.0904769999999999E-2</v>
      </c>
      <c r="F60" s="4">
        <v>6.9571600000000004E-3</v>
      </c>
      <c r="G60" s="5">
        <v>1.2766120000000001E-2</v>
      </c>
      <c r="H60" s="54">
        <v>0.38839630000000003</v>
      </c>
      <c r="I60" s="159">
        <v>0.17806216999999999</v>
      </c>
      <c r="J60" s="160">
        <v>0.44250064</v>
      </c>
      <c r="K60" s="3">
        <v>1</v>
      </c>
      <c r="L60" s="1"/>
      <c r="M60" s="1"/>
      <c r="N60" s="1"/>
      <c r="O60" s="1"/>
      <c r="P60" s="1"/>
      <c r="Q60" s="1"/>
      <c r="R60" s="1"/>
      <c r="S60" s="1"/>
      <c r="T60" s="1"/>
    </row>
    <row r="61" spans="2:20">
      <c r="B61" s="1" t="s">
        <v>11</v>
      </c>
      <c r="C61" s="93">
        <v>0.11790084000000001</v>
      </c>
      <c r="D61" s="45">
        <v>-1.1327800000000001E-2</v>
      </c>
      <c r="E61" s="73">
        <v>2.0951910000000001E-2</v>
      </c>
      <c r="F61" s="62">
        <v>3.0608349999999999E-2</v>
      </c>
      <c r="G61" s="24">
        <v>-3.4995999999999998E-3</v>
      </c>
      <c r="H61" s="35">
        <v>-6.5732799999999994E-2</v>
      </c>
      <c r="I61" s="62">
        <v>3.0633259999999999E-2</v>
      </c>
      <c r="J61" s="101">
        <v>3.9295999999999998E-2</v>
      </c>
      <c r="K61" s="161">
        <v>0.46286453999999999</v>
      </c>
      <c r="L61" s="3">
        <v>1</v>
      </c>
      <c r="M61" s="1"/>
      <c r="N61" s="1"/>
      <c r="O61" s="1"/>
      <c r="P61" s="1"/>
      <c r="Q61" s="1"/>
      <c r="R61" s="1"/>
      <c r="S61" s="1"/>
      <c r="T61" s="1"/>
    </row>
    <row r="62" spans="2:20">
      <c r="B62" s="1" t="s">
        <v>12</v>
      </c>
      <c r="C62" s="43">
        <v>0.14457207999999999</v>
      </c>
      <c r="D62" s="143">
        <v>1.5697659999999999E-2</v>
      </c>
      <c r="E62" s="73">
        <v>1.819351E-2</v>
      </c>
      <c r="F62" s="23">
        <v>5.6480259999999997E-2</v>
      </c>
      <c r="G62" s="4">
        <v>4.2237799999999999E-3</v>
      </c>
      <c r="H62" s="105">
        <v>-6.2392999999999997E-2</v>
      </c>
      <c r="I62" s="101">
        <v>3.5804080000000002E-2</v>
      </c>
      <c r="J62" s="142">
        <v>6.3560259999999993E-2</v>
      </c>
      <c r="K62" s="162">
        <v>0.40090387999999999</v>
      </c>
      <c r="L62" s="163">
        <v>0.47258877999999999</v>
      </c>
      <c r="M62" s="3">
        <v>1</v>
      </c>
      <c r="N62" s="1"/>
      <c r="O62" s="1"/>
      <c r="P62" s="1"/>
      <c r="Q62" s="1"/>
      <c r="R62" s="1"/>
      <c r="S62" s="1"/>
      <c r="T62" s="1"/>
    </row>
    <row r="63" spans="2:20">
      <c r="B63" s="1" t="s">
        <v>13</v>
      </c>
      <c r="C63" s="96">
        <v>0.10318477</v>
      </c>
      <c r="D63" s="5">
        <v>9.9691899999999993E-3</v>
      </c>
      <c r="E63" s="62">
        <v>2.8538279999999999E-2</v>
      </c>
      <c r="F63" s="23">
        <v>5.601863E-2</v>
      </c>
      <c r="G63" s="24">
        <v>-2.6695999999999998E-3</v>
      </c>
      <c r="H63" s="11">
        <v>-5.10322E-2</v>
      </c>
      <c r="I63" s="73">
        <v>1.9519229999999999E-2</v>
      </c>
      <c r="J63" s="5">
        <v>1.1654950000000001E-2</v>
      </c>
      <c r="K63" s="164">
        <v>0.41623856999999997</v>
      </c>
      <c r="L63" s="165">
        <v>0.55264521</v>
      </c>
      <c r="M63" s="166">
        <v>0.45881370999999999</v>
      </c>
      <c r="N63" s="3">
        <v>1</v>
      </c>
      <c r="O63" s="1"/>
      <c r="P63" s="1"/>
      <c r="Q63" s="1"/>
      <c r="R63" s="1"/>
      <c r="S63" s="1"/>
      <c r="T63" s="1"/>
    </row>
    <row r="64" spans="2:20">
      <c r="B64" s="1" t="s">
        <v>14</v>
      </c>
      <c r="C64" s="140">
        <v>9.2293509999999995E-2</v>
      </c>
      <c r="D64" s="33">
        <v>-5.3985900000000003E-2</v>
      </c>
      <c r="E64" s="4">
        <v>6.0738299999999997E-3</v>
      </c>
      <c r="F64" s="24">
        <v>-1.2903000000000001E-3</v>
      </c>
      <c r="G64" s="14">
        <v>-1.3618999999999999E-2</v>
      </c>
      <c r="H64" s="6">
        <v>2.6121180000000001E-2</v>
      </c>
      <c r="I64" s="155">
        <v>0.15095586</v>
      </c>
      <c r="J64" s="155">
        <v>0.15028134000000001</v>
      </c>
      <c r="K64" s="24">
        <v>-1.6729E-3</v>
      </c>
      <c r="L64" s="7">
        <v>0.10889132999999999</v>
      </c>
      <c r="M64" s="20">
        <v>8.5136470000000006E-2</v>
      </c>
      <c r="N64" s="94">
        <v>0.12819279</v>
      </c>
      <c r="O64" s="3">
        <v>1</v>
      </c>
      <c r="P64" s="1"/>
      <c r="Q64" s="1"/>
      <c r="R64" s="1"/>
      <c r="S64" s="1"/>
      <c r="T64" s="1"/>
    </row>
    <row r="65" spans="2:20">
      <c r="B65" s="1" t="s">
        <v>15</v>
      </c>
      <c r="C65" s="140">
        <v>9.5511810000000003E-2</v>
      </c>
      <c r="D65" s="4">
        <v>4.8191900000000001E-3</v>
      </c>
      <c r="E65" s="6">
        <v>2.565315E-2</v>
      </c>
      <c r="F65" s="50">
        <v>5.4275940000000002E-2</v>
      </c>
      <c r="G65" s="24">
        <v>-1.9525E-3</v>
      </c>
      <c r="H65" s="105">
        <v>-6.1726400000000001E-2</v>
      </c>
      <c r="I65" s="5">
        <v>1.289184E-2</v>
      </c>
      <c r="J65" s="24">
        <v>-8.9409999999999999E-4</v>
      </c>
      <c r="K65" s="115">
        <v>0.44050492000000002</v>
      </c>
      <c r="L65" s="167">
        <v>0.58150493999999997</v>
      </c>
      <c r="M65" s="166">
        <v>0.45753065999999998</v>
      </c>
      <c r="N65" s="113">
        <v>0.60231654000000001</v>
      </c>
      <c r="O65" s="94">
        <v>0.12614344</v>
      </c>
      <c r="P65" s="3">
        <v>1</v>
      </c>
      <c r="Q65" s="1"/>
      <c r="R65" s="1"/>
      <c r="S65" s="1"/>
      <c r="T65" s="1"/>
    </row>
    <row r="66" spans="2:20">
      <c r="B66" s="1" t="s">
        <v>16</v>
      </c>
      <c r="C66" s="20">
        <v>9.0634740000000005E-2</v>
      </c>
      <c r="D66" s="5">
        <v>9.0080400000000001E-3</v>
      </c>
      <c r="E66" s="24">
        <v>-1.9656999999999999E-3</v>
      </c>
      <c r="F66" s="141">
        <v>-2.5463900000000001E-2</v>
      </c>
      <c r="G66" s="4">
        <v>2.4990699999999999E-3</v>
      </c>
      <c r="H66" s="21">
        <v>0.45333960000000001</v>
      </c>
      <c r="I66" s="168">
        <v>0.29725172999999999</v>
      </c>
      <c r="J66" s="169">
        <v>0.54236945999999997</v>
      </c>
      <c r="K66" s="170">
        <v>0.46133415999999999</v>
      </c>
      <c r="L66" s="45">
        <v>-8.8724000000000008E-3</v>
      </c>
      <c r="M66" s="24">
        <v>-1.7644E-3</v>
      </c>
      <c r="N66" s="14">
        <v>-1.43325E-2</v>
      </c>
      <c r="O66" s="171">
        <v>9.7148460000000006E-2</v>
      </c>
      <c r="P66" s="22">
        <v>-2.67313E-2</v>
      </c>
      <c r="Q66" s="3">
        <v>1</v>
      </c>
      <c r="R66" s="1"/>
      <c r="S66" s="1"/>
      <c r="T66" s="1"/>
    </row>
    <row r="67" spans="2:20">
      <c r="B67" s="1" t="s">
        <v>17</v>
      </c>
      <c r="C67" s="73">
        <v>1.9575519999999999E-2</v>
      </c>
      <c r="D67" s="4">
        <v>2.9038800000000002E-3</v>
      </c>
      <c r="E67" s="10">
        <v>-6.7654000000000004E-3</v>
      </c>
      <c r="F67" s="4">
        <v>3.2872299999999999E-3</v>
      </c>
      <c r="G67" s="172">
        <v>-7.9560000000000004E-5</v>
      </c>
      <c r="H67" s="50">
        <v>5.3128420000000003E-2</v>
      </c>
      <c r="I67" s="4">
        <v>5.6817999999999999E-3</v>
      </c>
      <c r="J67" s="143">
        <v>1.47423E-2</v>
      </c>
      <c r="K67" s="126">
        <v>-2.0919699999999999E-2</v>
      </c>
      <c r="L67" s="27">
        <v>-3.7309500000000002E-2</v>
      </c>
      <c r="M67" s="5">
        <v>1.215219E-2</v>
      </c>
      <c r="N67" s="5">
        <v>1.162376E-2</v>
      </c>
      <c r="O67" s="101">
        <v>4.0587570000000003E-2</v>
      </c>
      <c r="P67" s="141">
        <v>-2.46392E-2</v>
      </c>
      <c r="Q67" s="62">
        <v>3.1584889999999997E-2</v>
      </c>
      <c r="R67" s="3">
        <v>1</v>
      </c>
      <c r="S67" s="1"/>
      <c r="T67" s="1"/>
    </row>
    <row r="68" spans="2:20">
      <c r="B68" s="1" t="s">
        <v>18</v>
      </c>
      <c r="C68" s="143">
        <v>1.5945979999999998E-2</v>
      </c>
      <c r="D68" s="4">
        <v>3.2745700000000001E-3</v>
      </c>
      <c r="E68" s="173">
        <v>-8.0987000000000003E-3</v>
      </c>
      <c r="F68" s="4">
        <v>1.06672E-3</v>
      </c>
      <c r="G68" s="24">
        <v>-1.3106999999999999E-3</v>
      </c>
      <c r="H68" s="50">
        <v>5.3928209999999997E-2</v>
      </c>
      <c r="I68" s="4">
        <v>4.9775499999999999E-3</v>
      </c>
      <c r="J68" s="5">
        <v>1.3873399999999999E-2</v>
      </c>
      <c r="K68" s="126">
        <v>-2.0034900000000001E-2</v>
      </c>
      <c r="L68" s="150">
        <v>-3.9807000000000002E-2</v>
      </c>
      <c r="M68" s="5">
        <v>1.1095539999999999E-2</v>
      </c>
      <c r="N68" s="5">
        <v>9.3090499999999993E-3</v>
      </c>
      <c r="O68" s="101">
        <v>3.9643949999999997E-2</v>
      </c>
      <c r="P68" s="22">
        <v>-2.8890300000000001E-2</v>
      </c>
      <c r="Q68" s="62">
        <v>3.1907539999999998E-2</v>
      </c>
      <c r="R68" s="76">
        <v>0.95892767000000001</v>
      </c>
      <c r="S68" s="3">
        <v>1</v>
      </c>
      <c r="T68" s="1"/>
    </row>
    <row r="69" spans="2:20" ht="15.75">
      <c r="B69" s="77" t="s">
        <v>19</v>
      </c>
      <c r="C69" s="146">
        <v>-2.253E-4</v>
      </c>
      <c r="D69" s="146">
        <v>-2.6220000000000002E-3</v>
      </c>
      <c r="E69" s="146">
        <v>-3.5130999999999999E-3</v>
      </c>
      <c r="F69" s="148">
        <v>-4.6271999999999997E-3</v>
      </c>
      <c r="G69" s="146">
        <v>-3.3915999999999998E-3</v>
      </c>
      <c r="H69" s="148">
        <v>-5.6477000000000003E-3</v>
      </c>
      <c r="I69" s="174">
        <v>1.4464600000000001E-3</v>
      </c>
      <c r="J69" s="145">
        <v>2.7589400000000001E-3</v>
      </c>
      <c r="K69" s="146">
        <v>-2.9547000000000002E-3</v>
      </c>
      <c r="L69" s="148">
        <v>-5.4596999999999996E-3</v>
      </c>
      <c r="M69" s="146">
        <v>-1.7738000000000001E-3</v>
      </c>
      <c r="N69" s="145">
        <v>1.9983900000000001E-3</v>
      </c>
      <c r="O69" s="146">
        <v>-3.0977999999999999E-3</v>
      </c>
      <c r="P69" s="146">
        <v>-3.6434000000000002E-3</v>
      </c>
      <c r="Q69" s="146">
        <v>-9.322E-4</v>
      </c>
      <c r="R69" s="146">
        <v>-2.6751000000000001E-3</v>
      </c>
      <c r="S69" s="146">
        <v>-6.022E-4</v>
      </c>
      <c r="T69" s="92">
        <v>1</v>
      </c>
    </row>
  </sheetData>
  <phoneticPr fontId="2" type="noConversion"/>
  <conditionalFormatting sqref="U30:U47">
    <cfRule type="colorScale" priority="1">
      <colorScale>
        <cfvo type="num" val="-1"/>
        <cfvo type="num" val="0"/>
        <cfvo type="num" val="1"/>
        <color rgb="FFFF7128"/>
        <color theme="7" tint="0.59999389629810485"/>
        <color theme="9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B64AB-EF61-1544-A280-975C16519F78}">
  <dimension ref="B4:T48"/>
  <sheetViews>
    <sheetView zoomScale="75" workbookViewId="0">
      <selection activeCell="M49" sqref="M49"/>
    </sheetView>
  </sheetViews>
  <sheetFormatPr defaultColWidth="10.875" defaultRowHeight="15"/>
  <cols>
    <col min="1" max="1" width="10.875" style="175"/>
    <col min="2" max="2" width="23.75" style="175" customWidth="1"/>
    <col min="3" max="7" width="10.875" style="175"/>
    <col min="8" max="8" width="11" style="175" bestFit="1" customWidth="1"/>
    <col min="9" max="16" width="10.875" style="175"/>
    <col min="17" max="17" width="11" style="175" bestFit="1" customWidth="1"/>
    <col min="18" max="16384" width="10.875" style="175"/>
  </cols>
  <sheetData>
    <row r="4" spans="2:20">
      <c r="B4" s="328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2:20" ht="15.75" thickBot="1">
      <c r="B5" s="255" t="s">
        <v>22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 ht="45">
      <c r="B6" s="2" t="s">
        <v>1</v>
      </c>
      <c r="C6" s="254" t="s">
        <v>2</v>
      </c>
      <c r="D6" s="254" t="s">
        <v>3</v>
      </c>
      <c r="E6" s="254" t="s">
        <v>4</v>
      </c>
      <c r="F6" s="254" t="s">
        <v>5</v>
      </c>
      <c r="G6" s="254" t="s">
        <v>6</v>
      </c>
      <c r="H6" s="254" t="s">
        <v>7</v>
      </c>
      <c r="I6" s="326" t="s">
        <v>8</v>
      </c>
      <c r="J6" s="326" t="s">
        <v>9</v>
      </c>
      <c r="K6" s="326" t="s">
        <v>10</v>
      </c>
      <c r="L6" s="327" t="s">
        <v>11</v>
      </c>
      <c r="M6" s="327" t="s">
        <v>12</v>
      </c>
      <c r="N6" s="327" t="s">
        <v>13</v>
      </c>
      <c r="O6" s="327" t="s">
        <v>14</v>
      </c>
      <c r="P6" s="327" t="s">
        <v>15</v>
      </c>
      <c r="Q6" s="326" t="s">
        <v>16</v>
      </c>
      <c r="R6" s="254" t="s">
        <v>17</v>
      </c>
      <c r="S6" s="254" t="s">
        <v>18</v>
      </c>
      <c r="T6" s="254" t="s">
        <v>19</v>
      </c>
    </row>
    <row r="7" spans="2:20">
      <c r="B7" s="1" t="s">
        <v>2</v>
      </c>
      <c r="C7" s="194">
        <v>1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2:20">
      <c r="B8" s="1" t="s">
        <v>3</v>
      </c>
      <c r="C8" s="209">
        <v>4.7340799999999999E-3</v>
      </c>
      <c r="D8" s="194">
        <v>1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2:20">
      <c r="B9" s="1" t="s">
        <v>4</v>
      </c>
      <c r="C9" s="325">
        <v>-8.9244100000000007E-2</v>
      </c>
      <c r="D9" s="324">
        <v>0.34792622000000001</v>
      </c>
      <c r="E9" s="194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2:20">
      <c r="B10" s="1" t="s">
        <v>5</v>
      </c>
      <c r="C10" s="221">
        <v>6.8738869999999994E-2</v>
      </c>
      <c r="D10" s="323">
        <v>0.66480189999999995</v>
      </c>
      <c r="E10" s="322">
        <v>0.45615624999999999</v>
      </c>
      <c r="F10" s="194">
        <v>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2:20">
      <c r="B11" s="1" t="s">
        <v>6</v>
      </c>
      <c r="C11" s="203">
        <v>9.3650199999999999E-3</v>
      </c>
      <c r="D11" s="321">
        <v>0.40909243000000001</v>
      </c>
      <c r="E11" s="320">
        <v>0.55374299999999999</v>
      </c>
      <c r="F11" s="319">
        <v>0.54967653000000005</v>
      </c>
      <c r="G11" s="194">
        <v>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2:20">
      <c r="B12" s="1" t="s">
        <v>7</v>
      </c>
      <c r="C12" s="318">
        <v>5.4552219999999998E-2</v>
      </c>
      <c r="D12" s="304">
        <v>0.15345647000000001</v>
      </c>
      <c r="E12" s="212">
        <v>-2.0628400000000002E-2</v>
      </c>
      <c r="F12" s="239">
        <v>2.7076840000000001E-2</v>
      </c>
      <c r="G12" s="208">
        <v>-3.7385000000000001E-3</v>
      </c>
      <c r="H12" s="194">
        <v>1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2:20">
      <c r="B13" s="1" t="s">
        <v>8</v>
      </c>
      <c r="C13" s="317">
        <v>0.20104495999999999</v>
      </c>
      <c r="D13" s="249">
        <v>0.36858559000000002</v>
      </c>
      <c r="E13" s="316">
        <v>-4.6911799999999997E-2</v>
      </c>
      <c r="F13" s="315">
        <v>0.29876507000000002</v>
      </c>
      <c r="G13" s="203">
        <v>9.3463899999999996E-3</v>
      </c>
      <c r="H13" s="314">
        <v>0.28135566000000001</v>
      </c>
      <c r="I13" s="194">
        <v>1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2:20">
      <c r="B14" s="1" t="s">
        <v>9</v>
      </c>
      <c r="C14" s="277">
        <v>0.14681241</v>
      </c>
      <c r="D14" s="313">
        <v>0.15156975</v>
      </c>
      <c r="E14" s="199">
        <v>-3.08182E-2</v>
      </c>
      <c r="F14" s="213">
        <v>3.2522719999999998E-2</v>
      </c>
      <c r="G14" s="209">
        <v>4.2270900000000002E-3</v>
      </c>
      <c r="H14" s="312">
        <v>0.52520889000000004</v>
      </c>
      <c r="I14" s="311">
        <v>0.49484479999999997</v>
      </c>
      <c r="J14" s="194">
        <v>1</v>
      </c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>
      <c r="B15" s="1" t="s">
        <v>10</v>
      </c>
      <c r="C15" s="299">
        <v>0.12638115999999999</v>
      </c>
      <c r="D15" s="310">
        <v>0.25394090000000002</v>
      </c>
      <c r="E15" s="198">
        <v>-4.16833E-2</v>
      </c>
      <c r="F15" s="309">
        <v>5.2561459999999997E-2</v>
      </c>
      <c r="G15" s="209">
        <v>3.8988999999999998E-3</v>
      </c>
      <c r="H15" s="308">
        <v>0.53571252999999996</v>
      </c>
      <c r="I15" s="307">
        <v>0.33418104999999998</v>
      </c>
      <c r="J15" s="306">
        <v>0.56415857999999997</v>
      </c>
      <c r="K15" s="194">
        <v>1</v>
      </c>
      <c r="L15" s="1"/>
      <c r="M15" s="1"/>
      <c r="N15" s="1"/>
      <c r="O15" s="1"/>
      <c r="P15" s="1"/>
      <c r="Q15" s="1"/>
      <c r="R15" s="1"/>
      <c r="S15" s="1"/>
      <c r="T15" s="1"/>
    </row>
    <row r="16" spans="2:20">
      <c r="B16" s="1" t="s">
        <v>11</v>
      </c>
      <c r="C16" s="232">
        <v>0.11006227</v>
      </c>
      <c r="D16" s="299">
        <v>0.12577932</v>
      </c>
      <c r="E16" s="224">
        <v>6.2038129999999997E-2</v>
      </c>
      <c r="F16" s="239">
        <v>2.8268950000000001E-2</v>
      </c>
      <c r="G16" s="212">
        <v>-1.9660899999999999E-2</v>
      </c>
      <c r="H16" s="305">
        <v>6.6139980000000001E-2</v>
      </c>
      <c r="I16" s="281">
        <v>0.16080027999999999</v>
      </c>
      <c r="J16" s="304">
        <v>0.15376778999999999</v>
      </c>
      <c r="K16" s="303">
        <v>0.51127555000000002</v>
      </c>
      <c r="L16" s="194">
        <v>1</v>
      </c>
      <c r="M16" s="1"/>
      <c r="N16" s="1"/>
      <c r="O16" s="1"/>
      <c r="P16" s="1"/>
      <c r="Q16" s="1"/>
      <c r="R16" s="1"/>
      <c r="S16" s="1"/>
      <c r="T16" s="1"/>
    </row>
    <row r="17" spans="2:20">
      <c r="B17" s="1" t="s">
        <v>12</v>
      </c>
      <c r="C17" s="302">
        <v>0.14060143999999999</v>
      </c>
      <c r="D17" s="301">
        <v>0.18898675000000001</v>
      </c>
      <c r="E17" s="208">
        <v>-2.8222E-3</v>
      </c>
      <c r="F17" s="299">
        <v>0.12610233000000001</v>
      </c>
      <c r="G17" s="208">
        <v>-2.6318000000000001E-3</v>
      </c>
      <c r="H17" s="229">
        <v>4.105582E-2</v>
      </c>
      <c r="I17" s="300">
        <v>0.13744945</v>
      </c>
      <c r="J17" s="299">
        <v>0.12503544</v>
      </c>
      <c r="K17" s="249">
        <v>0.36916041999999999</v>
      </c>
      <c r="L17" s="298">
        <v>0.41375869999999998</v>
      </c>
      <c r="M17" s="194">
        <v>1</v>
      </c>
      <c r="N17" s="1"/>
      <c r="O17" s="1"/>
      <c r="P17" s="1"/>
      <c r="Q17" s="1"/>
      <c r="R17" s="1"/>
      <c r="S17" s="1"/>
      <c r="T17" s="1"/>
    </row>
    <row r="18" spans="2:20">
      <c r="B18" s="1" t="s">
        <v>13</v>
      </c>
      <c r="C18" s="236">
        <v>7.6897339999999995E-2</v>
      </c>
      <c r="D18" s="297">
        <v>0.12456412</v>
      </c>
      <c r="E18" s="296">
        <v>7.8053689999999995E-2</v>
      </c>
      <c r="F18" s="239">
        <v>2.8095700000000001E-2</v>
      </c>
      <c r="G18" s="209">
        <v>1.39751E-3</v>
      </c>
      <c r="H18" s="229">
        <v>4.2290220000000003E-2</v>
      </c>
      <c r="I18" s="222">
        <v>8.9851769999999997E-2</v>
      </c>
      <c r="J18" s="235">
        <v>9.7052929999999996E-2</v>
      </c>
      <c r="K18" s="295">
        <v>0.46318100000000001</v>
      </c>
      <c r="L18" s="294">
        <v>0.57492615000000002</v>
      </c>
      <c r="M18" s="284">
        <v>0.42733908999999998</v>
      </c>
      <c r="N18" s="194">
        <v>1</v>
      </c>
      <c r="O18" s="1"/>
      <c r="P18" s="1"/>
      <c r="Q18" s="1"/>
      <c r="R18" s="1"/>
      <c r="S18" s="1"/>
      <c r="T18" s="1"/>
    </row>
    <row r="19" spans="2:20">
      <c r="B19" s="1" t="s">
        <v>14</v>
      </c>
      <c r="C19" s="236">
        <v>7.3043129999999998E-2</v>
      </c>
      <c r="D19" s="213">
        <v>3.2409460000000001E-2</v>
      </c>
      <c r="E19" s="235">
        <v>9.7772990000000004E-2</v>
      </c>
      <c r="F19" s="206">
        <v>-8.8363000000000001E-3</v>
      </c>
      <c r="G19" s="201">
        <v>-3.2409399999999998E-2</v>
      </c>
      <c r="H19" s="293">
        <v>0.10604835999999999</v>
      </c>
      <c r="I19" s="292">
        <v>0.22032616999999999</v>
      </c>
      <c r="J19" s="291">
        <v>0.22733597</v>
      </c>
      <c r="K19" s="277">
        <v>0.14772492000000001</v>
      </c>
      <c r="L19" s="290">
        <v>0.24027856</v>
      </c>
      <c r="M19" s="289">
        <v>0.16725846999999999</v>
      </c>
      <c r="N19" s="288">
        <v>0.23038723</v>
      </c>
      <c r="O19" s="194">
        <v>1</v>
      </c>
      <c r="P19" s="1"/>
      <c r="Q19" s="1"/>
      <c r="R19" s="1"/>
      <c r="S19" s="1"/>
      <c r="T19" s="1"/>
    </row>
    <row r="20" spans="2:20">
      <c r="B20" s="1" t="s">
        <v>15</v>
      </c>
      <c r="C20" s="221">
        <v>6.8350369999999994E-2</v>
      </c>
      <c r="D20" s="219">
        <v>0.11414177</v>
      </c>
      <c r="E20" s="225">
        <v>8.2051360000000004E-2</v>
      </c>
      <c r="F20" s="205">
        <v>2.5476499999999999E-2</v>
      </c>
      <c r="G20" s="287">
        <v>-5.4880000000000003E-5</v>
      </c>
      <c r="H20" s="231">
        <v>4.3814690000000003E-2</v>
      </c>
      <c r="I20" s="225">
        <v>8.2242289999999996E-2</v>
      </c>
      <c r="J20" s="230">
        <v>9.3136670000000005E-2</v>
      </c>
      <c r="K20" s="286">
        <v>0.50058957999999998</v>
      </c>
      <c r="L20" s="285">
        <v>0.61235377999999996</v>
      </c>
      <c r="M20" s="284">
        <v>0.42514987999999998</v>
      </c>
      <c r="N20" s="283">
        <v>0.67097187999999996</v>
      </c>
      <c r="O20" s="282">
        <v>0.23365385</v>
      </c>
      <c r="P20" s="194">
        <v>1</v>
      </c>
      <c r="Q20" s="1"/>
      <c r="R20" s="1"/>
      <c r="S20" s="1"/>
      <c r="T20" s="1"/>
    </row>
    <row r="21" spans="2:20">
      <c r="B21" s="1" t="s">
        <v>16</v>
      </c>
      <c r="C21" s="230">
        <v>9.2364050000000003E-2</v>
      </c>
      <c r="D21" s="281">
        <v>0.16112726999999999</v>
      </c>
      <c r="E21" s="206">
        <v>-1.0526000000000001E-2</v>
      </c>
      <c r="F21" s="240">
        <v>1.5790640000000002E-2</v>
      </c>
      <c r="G21" s="202">
        <v>-7.7665E-3</v>
      </c>
      <c r="H21" s="280">
        <v>0.57946511000000001</v>
      </c>
      <c r="I21" s="251">
        <v>0.39023722</v>
      </c>
      <c r="J21" s="279">
        <v>0.64369527000000004</v>
      </c>
      <c r="K21" s="278">
        <v>0.62108863000000003</v>
      </c>
      <c r="L21" s="277">
        <v>0.14580682</v>
      </c>
      <c r="M21" s="276">
        <v>0.11913852</v>
      </c>
      <c r="N21" s="276">
        <v>0.12016971</v>
      </c>
      <c r="O21" s="275">
        <v>0.20986020999999999</v>
      </c>
      <c r="P21" s="274">
        <v>0.11568459</v>
      </c>
      <c r="Q21" s="194">
        <v>1</v>
      </c>
      <c r="R21" s="1"/>
      <c r="S21" s="1"/>
      <c r="T21" s="1"/>
    </row>
    <row r="22" spans="2:20">
      <c r="B22" s="1" t="s">
        <v>17</v>
      </c>
      <c r="C22" s="209">
        <v>3.3266200000000002E-3</v>
      </c>
      <c r="D22" s="238">
        <v>-1.7375000000000002E-2</v>
      </c>
      <c r="E22" s="208">
        <v>-3.3320000000000002E-4</v>
      </c>
      <c r="F22" s="202">
        <v>-4.8710999999999997E-3</v>
      </c>
      <c r="G22" s="209">
        <v>2.6408400000000002E-3</v>
      </c>
      <c r="H22" s="199">
        <v>-2.9066499999999999E-2</v>
      </c>
      <c r="I22" s="247">
        <v>-2.6183999999999999E-2</v>
      </c>
      <c r="J22" s="211">
        <v>-3.6108700000000001E-2</v>
      </c>
      <c r="K22" s="201">
        <v>-3.2060400000000003E-2</v>
      </c>
      <c r="L22" s="199">
        <v>-3.05864E-2</v>
      </c>
      <c r="M22" s="204">
        <v>1.2163790000000001E-2</v>
      </c>
      <c r="N22" s="208">
        <v>-7.1069999999999998E-4</v>
      </c>
      <c r="O22" s="207">
        <v>-1.41583E-2</v>
      </c>
      <c r="P22" s="273">
        <v>-4.9530100000000001E-2</v>
      </c>
      <c r="Q22" s="238">
        <v>-1.87283E-2</v>
      </c>
      <c r="R22" s="194">
        <v>1</v>
      </c>
      <c r="S22" s="1"/>
      <c r="T22" s="1"/>
    </row>
    <row r="23" spans="2:20">
      <c r="B23" s="1" t="s">
        <v>18</v>
      </c>
      <c r="C23" s="208">
        <v>-7.9449999999999996E-4</v>
      </c>
      <c r="D23" s="238">
        <v>-1.8685899999999998E-2</v>
      </c>
      <c r="E23" s="208">
        <v>-1.2959E-3</v>
      </c>
      <c r="F23" s="202">
        <v>-6.2814999999999998E-3</v>
      </c>
      <c r="G23" s="209">
        <v>1.7441900000000001E-3</v>
      </c>
      <c r="H23" s="201">
        <v>-3.1636999999999998E-2</v>
      </c>
      <c r="I23" s="199">
        <v>-2.9975700000000001E-2</v>
      </c>
      <c r="J23" s="198">
        <v>-3.9562199999999999E-2</v>
      </c>
      <c r="K23" s="211">
        <v>-3.5341900000000002E-2</v>
      </c>
      <c r="L23" s="201">
        <v>-3.4553100000000003E-2</v>
      </c>
      <c r="M23" s="203">
        <v>8.8771300000000004E-3</v>
      </c>
      <c r="N23" s="208">
        <v>-3.9163000000000002E-3</v>
      </c>
      <c r="O23" s="238">
        <v>-1.67747E-2</v>
      </c>
      <c r="P23" s="272">
        <v>-5.4479199999999998E-2</v>
      </c>
      <c r="Q23" s="212">
        <v>-2.1381600000000001E-2</v>
      </c>
      <c r="R23" s="195">
        <v>0.95944700999999999</v>
      </c>
      <c r="S23" s="194">
        <v>1</v>
      </c>
      <c r="T23" s="1"/>
    </row>
    <row r="24" spans="2:20" ht="15.75" thickBot="1">
      <c r="B24" s="77" t="s">
        <v>19</v>
      </c>
      <c r="C24" s="271">
        <v>0.23598889000000001</v>
      </c>
      <c r="D24" s="260">
        <v>0.31677377000000001</v>
      </c>
      <c r="E24" s="270">
        <v>-5.3303999999999999E-3</v>
      </c>
      <c r="F24" s="269">
        <v>0.18331700000000001</v>
      </c>
      <c r="G24" s="268">
        <v>7.0458729999999997E-2</v>
      </c>
      <c r="H24" s="267">
        <v>0.35425725000000002</v>
      </c>
      <c r="I24" s="266">
        <v>0.52737813</v>
      </c>
      <c r="J24" s="265">
        <v>0.49092557999999997</v>
      </c>
      <c r="K24" s="264">
        <v>0.59214823999999999</v>
      </c>
      <c r="L24" s="263">
        <v>0.42786853000000002</v>
      </c>
      <c r="M24" s="262">
        <v>0.40077951000000001</v>
      </c>
      <c r="N24" s="261">
        <v>0.36446712999999997</v>
      </c>
      <c r="O24" s="260">
        <v>0.31318520999999999</v>
      </c>
      <c r="P24" s="259">
        <v>0.36693155999999999</v>
      </c>
      <c r="Q24" s="258">
        <v>0.47415466000000001</v>
      </c>
      <c r="R24" s="257">
        <v>-5.3054999999999998E-2</v>
      </c>
      <c r="S24" s="256">
        <v>-5.9923999999999998E-2</v>
      </c>
      <c r="T24" s="177">
        <v>1</v>
      </c>
    </row>
    <row r="25" spans="2:20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2:20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2:20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2:20" ht="15.75" thickBot="1">
      <c r="B28" s="255" t="s">
        <v>23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2:20" ht="45">
      <c r="B29" s="2" t="s">
        <v>1</v>
      </c>
      <c r="C29" s="254" t="s">
        <v>2</v>
      </c>
      <c r="D29" s="254" t="s">
        <v>3</v>
      </c>
      <c r="E29" s="254" t="s">
        <v>4</v>
      </c>
      <c r="F29" s="254" t="s">
        <v>5</v>
      </c>
      <c r="G29" s="254" t="s">
        <v>6</v>
      </c>
      <c r="H29" s="254" t="s">
        <v>7</v>
      </c>
      <c r="I29" s="254" t="s">
        <v>8</v>
      </c>
      <c r="J29" s="254" t="s">
        <v>9</v>
      </c>
      <c r="K29" s="254" t="s">
        <v>10</v>
      </c>
      <c r="L29" s="254" t="s">
        <v>11</v>
      </c>
      <c r="M29" s="254" t="s">
        <v>12</v>
      </c>
      <c r="N29" s="254" t="s">
        <v>13</v>
      </c>
      <c r="O29" s="254" t="s">
        <v>14</v>
      </c>
      <c r="P29" s="254" t="s">
        <v>15</v>
      </c>
      <c r="Q29" s="254" t="s">
        <v>16</v>
      </c>
      <c r="R29" s="254" t="s">
        <v>17</v>
      </c>
      <c r="S29" s="254" t="s">
        <v>18</v>
      </c>
      <c r="T29" s="254" t="s">
        <v>19</v>
      </c>
    </row>
    <row r="30" spans="2:20">
      <c r="B30" s="1" t="s">
        <v>2</v>
      </c>
      <c r="C30" s="194">
        <v>1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2:20">
      <c r="B31" s="1" t="s">
        <v>3</v>
      </c>
      <c r="C31" s="240">
        <v>1.4639650000000001E-2</v>
      </c>
      <c r="D31" s="194">
        <v>1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2:20">
      <c r="B32" s="1" t="s">
        <v>4</v>
      </c>
      <c r="C32" s="253">
        <v>8.6923089999999995E-2</v>
      </c>
      <c r="D32" s="249">
        <v>0.36700265999999998</v>
      </c>
      <c r="E32" s="194">
        <v>1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2:20">
      <c r="B33" s="1" t="s">
        <v>5</v>
      </c>
      <c r="C33" s="240">
        <v>1.6748559999999999E-2</v>
      </c>
      <c r="D33" s="252">
        <v>0.95650270000000004</v>
      </c>
      <c r="E33" s="251">
        <v>0.39124406</v>
      </c>
      <c r="F33" s="194">
        <v>1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2:20">
      <c r="B34" s="1" t="s">
        <v>6</v>
      </c>
      <c r="C34" s="212">
        <v>-2.11778E-2</v>
      </c>
      <c r="D34" s="201">
        <v>-3.2025999999999999E-2</v>
      </c>
      <c r="E34" s="203">
        <v>8.2450100000000005E-3</v>
      </c>
      <c r="F34" s="199">
        <v>-2.8905299999999998E-2</v>
      </c>
      <c r="G34" s="194">
        <v>1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2:20">
      <c r="B35" s="1" t="s">
        <v>7</v>
      </c>
      <c r="C35" s="212">
        <v>-2.21237E-2</v>
      </c>
      <c r="D35" s="237">
        <v>4.0219379999999999E-2</v>
      </c>
      <c r="E35" s="205">
        <v>2.5021729999999999E-2</v>
      </c>
      <c r="F35" s="229">
        <v>4.0696599999999999E-2</v>
      </c>
      <c r="G35" s="209">
        <v>2.8145800000000001E-3</v>
      </c>
      <c r="H35" s="194">
        <v>1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2:20">
      <c r="B36" s="1" t="s">
        <v>8</v>
      </c>
      <c r="C36" s="213">
        <v>3.1345409999999997E-2</v>
      </c>
      <c r="D36" s="250">
        <v>0.89865700999999998</v>
      </c>
      <c r="E36" s="249">
        <v>0.36896722999999998</v>
      </c>
      <c r="F36" s="248">
        <v>0.92450133000000001</v>
      </c>
      <c r="G36" s="247">
        <v>-2.54302E-2</v>
      </c>
      <c r="H36" s="209">
        <v>6.7153999999999998E-4</v>
      </c>
      <c r="I36" s="194">
        <v>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2:20">
      <c r="B37" s="1" t="s">
        <v>9</v>
      </c>
      <c r="C37" s="209">
        <v>1.67527E-3</v>
      </c>
      <c r="D37" s="209">
        <v>9.5586E-4</v>
      </c>
      <c r="E37" s="208">
        <v>-6.1169999999999996E-4</v>
      </c>
      <c r="F37" s="208">
        <v>-1.382E-3</v>
      </c>
      <c r="G37" s="209">
        <v>3.3270000000000001E-4</v>
      </c>
      <c r="H37" s="244">
        <v>0.76614322000000001</v>
      </c>
      <c r="I37" s="213">
        <v>2.9939489999999999E-2</v>
      </c>
      <c r="J37" s="194">
        <v>1</v>
      </c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2:20">
      <c r="B38" s="1" t="s">
        <v>10</v>
      </c>
      <c r="C38" s="208">
        <v>-2.9670999999999999E-3</v>
      </c>
      <c r="D38" s="204">
        <v>1.207664E-2</v>
      </c>
      <c r="E38" s="204">
        <v>1.0225100000000001E-2</v>
      </c>
      <c r="F38" s="204">
        <v>1.088949E-2</v>
      </c>
      <c r="G38" s="246">
        <v>1.4987999999999999E-5</v>
      </c>
      <c r="H38" s="245">
        <v>0.96729862</v>
      </c>
      <c r="I38" s="209">
        <v>2.88252E-3</v>
      </c>
      <c r="J38" s="244">
        <v>0.76748877000000004</v>
      </c>
      <c r="K38" s="194">
        <v>1</v>
      </c>
      <c r="L38" s="1"/>
      <c r="M38" s="1"/>
      <c r="N38" s="1"/>
      <c r="O38" s="1"/>
      <c r="P38" s="1"/>
      <c r="Q38" s="1"/>
      <c r="R38" s="1"/>
      <c r="S38" s="1"/>
      <c r="T38" s="1"/>
    </row>
    <row r="39" spans="2:20">
      <c r="B39" s="1" t="s">
        <v>11</v>
      </c>
      <c r="C39" s="243">
        <v>4.8547260000000002E-2</v>
      </c>
      <c r="D39" s="230">
        <v>9.2298749999999999E-2</v>
      </c>
      <c r="E39" s="241">
        <v>3.822855E-2</v>
      </c>
      <c r="F39" s="225">
        <v>8.523596E-2</v>
      </c>
      <c r="G39" s="242">
        <v>-7.6920100000000005E-2</v>
      </c>
      <c r="H39" s="196">
        <v>4.8846599999999999E-3</v>
      </c>
      <c r="I39" s="225">
        <v>8.4792740000000005E-2</v>
      </c>
      <c r="J39" s="209">
        <v>1.83727E-3</v>
      </c>
      <c r="K39" s="203">
        <v>9.2767100000000005E-3</v>
      </c>
      <c r="L39" s="194">
        <v>1</v>
      </c>
      <c r="M39" s="1"/>
      <c r="N39" s="1"/>
      <c r="O39" s="1"/>
      <c r="P39" s="1"/>
      <c r="Q39" s="1"/>
      <c r="R39" s="1"/>
      <c r="S39" s="1"/>
      <c r="T39" s="1"/>
    </row>
    <row r="40" spans="2:20">
      <c r="B40" s="1" t="s">
        <v>12</v>
      </c>
      <c r="C40" s="241">
        <v>3.7147569999999998E-2</v>
      </c>
      <c r="D40" s="213">
        <v>2.979033E-2</v>
      </c>
      <c r="E40" s="240">
        <v>1.6523309999999999E-2</v>
      </c>
      <c r="F40" s="239">
        <v>2.7269850000000002E-2</v>
      </c>
      <c r="G40" s="238">
        <v>-1.7129499999999999E-2</v>
      </c>
      <c r="H40" s="207">
        <v>-1.34497E-2</v>
      </c>
      <c r="I40" s="205">
        <v>2.4903740000000001E-2</v>
      </c>
      <c r="J40" s="206">
        <v>-9.3551999999999993E-3</v>
      </c>
      <c r="K40" s="202">
        <v>-4.2221999999999997E-3</v>
      </c>
      <c r="L40" s="235">
        <v>9.7804520000000006E-2</v>
      </c>
      <c r="M40" s="194">
        <v>1</v>
      </c>
      <c r="N40" s="1"/>
      <c r="O40" s="1"/>
      <c r="P40" s="1"/>
      <c r="Q40" s="1"/>
      <c r="R40" s="1"/>
      <c r="S40" s="1"/>
      <c r="T40" s="1"/>
    </row>
    <row r="41" spans="2:20">
      <c r="B41" s="1" t="s">
        <v>13</v>
      </c>
      <c r="C41" s="237">
        <v>3.9931420000000002E-2</v>
      </c>
      <c r="D41" s="235">
        <v>0.10076623</v>
      </c>
      <c r="E41" s="236">
        <v>7.6887830000000004E-2</v>
      </c>
      <c r="F41" s="235">
        <v>9.9456080000000002E-2</v>
      </c>
      <c r="G41" s="208">
        <v>-2.1933E-3</v>
      </c>
      <c r="H41" s="204">
        <v>1.167432E-2</v>
      </c>
      <c r="I41" s="222">
        <v>9.0506950000000003E-2</v>
      </c>
      <c r="J41" s="209">
        <v>2.5591300000000002E-3</v>
      </c>
      <c r="K41" s="234">
        <v>1.9677E-2</v>
      </c>
      <c r="L41" s="233">
        <v>0.26522031000000001</v>
      </c>
      <c r="M41" s="232">
        <v>0.10998681</v>
      </c>
      <c r="N41" s="194">
        <v>1</v>
      </c>
      <c r="O41" s="1"/>
      <c r="P41" s="1"/>
      <c r="Q41" s="1"/>
      <c r="R41" s="1"/>
      <c r="S41" s="1"/>
      <c r="T41" s="1"/>
    </row>
    <row r="42" spans="2:20">
      <c r="B42" s="1" t="s">
        <v>14</v>
      </c>
      <c r="C42" s="231">
        <v>4.3595519999999999E-2</v>
      </c>
      <c r="D42" s="230">
        <v>9.3719650000000002E-2</v>
      </c>
      <c r="E42" s="229">
        <v>4.110958E-2</v>
      </c>
      <c r="F42" s="222">
        <v>8.7565459999999998E-2</v>
      </c>
      <c r="G42" s="228">
        <v>-7.4416300000000005E-2</v>
      </c>
      <c r="H42" s="206">
        <v>-9.5718000000000001E-3</v>
      </c>
      <c r="I42" s="227">
        <v>0.12291463</v>
      </c>
      <c r="J42" s="213">
        <v>2.9466869999999999E-2</v>
      </c>
      <c r="K42" s="206">
        <v>-1.0714899999999999E-2</v>
      </c>
      <c r="L42" s="226">
        <v>0.25727338999999999</v>
      </c>
      <c r="M42" s="225">
        <v>8.2609779999999994E-2</v>
      </c>
      <c r="N42" s="217">
        <v>0.26118501999999999</v>
      </c>
      <c r="O42" s="194">
        <v>1</v>
      </c>
      <c r="P42" s="1"/>
      <c r="Q42" s="1"/>
      <c r="R42" s="1"/>
      <c r="S42" s="1"/>
      <c r="T42" s="1"/>
    </row>
    <row r="43" spans="2:20">
      <c r="B43" s="1" t="s">
        <v>15</v>
      </c>
      <c r="C43" s="224">
        <v>5.95042E-2</v>
      </c>
      <c r="D43" s="222">
        <v>9.0931349999999994E-2</v>
      </c>
      <c r="E43" s="223">
        <v>6.4622639999999995E-2</v>
      </c>
      <c r="F43" s="222">
        <v>8.8447250000000005E-2</v>
      </c>
      <c r="G43" s="209">
        <v>1.6677599999999999E-3</v>
      </c>
      <c r="H43" s="209">
        <v>3.99286E-3</v>
      </c>
      <c r="I43" s="221">
        <v>6.9132949999999999E-2</v>
      </c>
      <c r="J43" s="207">
        <v>-1.1931000000000001E-2</v>
      </c>
      <c r="K43" s="196">
        <v>5.20492E-3</v>
      </c>
      <c r="L43" s="220">
        <v>0.27063618</v>
      </c>
      <c r="M43" s="219">
        <v>0.11349305</v>
      </c>
      <c r="N43" s="218">
        <v>0.40717706999999997</v>
      </c>
      <c r="O43" s="217">
        <v>0.26232675999999999</v>
      </c>
      <c r="P43" s="194">
        <v>1</v>
      </c>
      <c r="Q43" s="1"/>
      <c r="R43" s="1"/>
      <c r="S43" s="1"/>
      <c r="T43" s="1"/>
    </row>
    <row r="44" spans="2:20">
      <c r="B44" s="1" t="s">
        <v>16</v>
      </c>
      <c r="C44" s="202">
        <v>-7.1910999999999997E-3</v>
      </c>
      <c r="D44" s="196">
        <v>5.15104E-3</v>
      </c>
      <c r="E44" s="196">
        <v>5.9527900000000003E-3</v>
      </c>
      <c r="F44" s="209">
        <v>4.6291400000000003E-3</v>
      </c>
      <c r="G44" s="196">
        <v>4.8875699999999999E-3</v>
      </c>
      <c r="H44" s="214">
        <v>0.96034721000000001</v>
      </c>
      <c r="I44" s="216">
        <v>3.6144919999999997E-2</v>
      </c>
      <c r="J44" s="215">
        <v>0.80479783999999999</v>
      </c>
      <c r="K44" s="214">
        <v>0.96142088000000003</v>
      </c>
      <c r="L44" s="209">
        <v>3.1714600000000001E-3</v>
      </c>
      <c r="M44" s="207">
        <v>-1.3334500000000001E-2</v>
      </c>
      <c r="N44" s="196">
        <v>6.0502000000000004E-3</v>
      </c>
      <c r="O44" s="213">
        <v>3.2000059999999997E-2</v>
      </c>
      <c r="P44" s="206">
        <v>-1.0035799999999999E-2</v>
      </c>
      <c r="Q44" s="194">
        <v>1</v>
      </c>
      <c r="R44" s="1"/>
      <c r="S44" s="1"/>
      <c r="T44" s="1"/>
    </row>
    <row r="45" spans="2:20">
      <c r="B45" s="1" t="s">
        <v>17</v>
      </c>
      <c r="C45" s="209">
        <v>4.51352E-3</v>
      </c>
      <c r="D45" s="206">
        <v>-9.1897000000000003E-3</v>
      </c>
      <c r="E45" s="204">
        <v>9.8392800000000006E-3</v>
      </c>
      <c r="F45" s="202">
        <v>-7.0711000000000003E-3</v>
      </c>
      <c r="G45" s="200">
        <v>2.3509169999999999E-2</v>
      </c>
      <c r="H45" s="199">
        <v>-2.8732199999999999E-2</v>
      </c>
      <c r="I45" s="204">
        <v>1.3233669999999999E-2</v>
      </c>
      <c r="J45" s="196">
        <v>6.6734000000000003E-3</v>
      </c>
      <c r="K45" s="202">
        <v>-3.9467E-3</v>
      </c>
      <c r="L45" s="199">
        <v>-2.9111499999999998E-2</v>
      </c>
      <c r="M45" s="205">
        <v>2.6580449999999999E-2</v>
      </c>
      <c r="N45" s="212">
        <v>-2.1667100000000002E-2</v>
      </c>
      <c r="O45" s="211">
        <v>-3.8667699999999999E-2</v>
      </c>
      <c r="P45" s="210">
        <v>-7.9170400000000002E-2</v>
      </c>
      <c r="Q45" s="209">
        <v>4.5114700000000001E-3</v>
      </c>
      <c r="R45" s="194">
        <v>1</v>
      </c>
      <c r="S45" s="1"/>
      <c r="T45" s="1"/>
    </row>
    <row r="46" spans="2:20">
      <c r="B46" s="1" t="s">
        <v>18</v>
      </c>
      <c r="C46" s="208">
        <v>-2.3259999999999999E-3</v>
      </c>
      <c r="D46" s="207">
        <v>-1.3347400000000001E-2</v>
      </c>
      <c r="E46" s="196">
        <v>5.3467499999999999E-3</v>
      </c>
      <c r="F46" s="206">
        <v>-1.02138E-2</v>
      </c>
      <c r="G46" s="205">
        <v>2.6010370000000001E-2</v>
      </c>
      <c r="H46" s="199">
        <v>-3.0784700000000002E-2</v>
      </c>
      <c r="I46" s="204">
        <v>1.27744E-2</v>
      </c>
      <c r="J46" s="203">
        <v>8.9639699999999999E-3</v>
      </c>
      <c r="K46" s="202">
        <v>-6.3708999999999997E-3</v>
      </c>
      <c r="L46" s="201">
        <v>-3.4058400000000003E-2</v>
      </c>
      <c r="M46" s="200">
        <v>2.396059E-2</v>
      </c>
      <c r="N46" s="199">
        <v>-2.90113E-2</v>
      </c>
      <c r="O46" s="198">
        <v>-4.26664E-2</v>
      </c>
      <c r="P46" s="197">
        <v>-8.5902099999999995E-2</v>
      </c>
      <c r="Q46" s="196">
        <v>5.46036E-3</v>
      </c>
      <c r="R46" s="195">
        <v>0.95910017999999997</v>
      </c>
      <c r="S46" s="194">
        <v>1</v>
      </c>
      <c r="T46" s="1"/>
    </row>
    <row r="47" spans="2:20" ht="15.75" thickBot="1">
      <c r="B47" s="77" t="s">
        <v>19</v>
      </c>
      <c r="C47" s="193">
        <v>2.8098499999999998E-2</v>
      </c>
      <c r="D47" s="192">
        <v>0.49262233</v>
      </c>
      <c r="E47" s="191">
        <v>0.22655779000000001</v>
      </c>
      <c r="F47" s="190">
        <v>0.48348996</v>
      </c>
      <c r="G47" s="189">
        <v>-1.8504900000000001E-2</v>
      </c>
      <c r="H47" s="188">
        <v>0.29354671999999998</v>
      </c>
      <c r="I47" s="187">
        <v>0.46420344000000002</v>
      </c>
      <c r="J47" s="186">
        <v>0.25368288</v>
      </c>
      <c r="K47" s="185">
        <v>0.28770565999999997</v>
      </c>
      <c r="L47" s="180">
        <v>0.28763170999999998</v>
      </c>
      <c r="M47" s="184">
        <v>0.14750373999999999</v>
      </c>
      <c r="N47" s="183">
        <v>0.29737033000000002</v>
      </c>
      <c r="O47" s="182">
        <v>0.30569741</v>
      </c>
      <c r="P47" s="181">
        <v>0.28905104999999998</v>
      </c>
      <c r="Q47" s="180">
        <v>0.28402243999999999</v>
      </c>
      <c r="R47" s="179">
        <v>-3.8048800000000001E-2</v>
      </c>
      <c r="S47" s="178">
        <v>-4.43227E-2</v>
      </c>
      <c r="T47" s="177">
        <v>1</v>
      </c>
    </row>
    <row r="48" spans="2:20" ht="65.099999999999994" customHeight="1">
      <c r="K48" s="176"/>
    </row>
  </sheetData>
  <phoneticPr fontId="2" type="noConversion"/>
  <conditionalFormatting sqref="B6:T24">
    <cfRule type="colorScale" priority="2">
      <colorScale>
        <cfvo type="num" val="-1"/>
        <cfvo type="num" val="0"/>
        <cfvo type="num" val="1"/>
        <color rgb="FFFF7128"/>
        <color rgb="FFFFEB84"/>
        <color theme="9"/>
      </colorScale>
    </cfRule>
  </conditionalFormatting>
  <conditionalFormatting sqref="B29:T47">
    <cfRule type="colorScale" priority="1">
      <colorScale>
        <cfvo type="num" val="-1"/>
        <cfvo type="num" val="0"/>
        <cfvo type="num" val="1"/>
        <color rgb="FFFF7128"/>
        <color rgb="FFFFEB84"/>
        <color theme="9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462F6-68E3-EB40-BC88-45E14264B569}">
  <dimension ref="A1:AB72"/>
  <sheetViews>
    <sheetView zoomScale="75" workbookViewId="0">
      <selection activeCell="B63" sqref="B63:H78"/>
    </sheetView>
  </sheetViews>
  <sheetFormatPr defaultColWidth="11" defaultRowHeight="15"/>
  <cols>
    <col min="2" max="2" width="19.5" customWidth="1"/>
  </cols>
  <sheetData>
    <row r="1" spans="1:28">
      <c r="A1" s="330"/>
      <c r="B1" s="330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  <c r="R1" s="330"/>
      <c r="S1" s="330"/>
      <c r="T1" s="330"/>
      <c r="U1" s="330"/>
      <c r="V1" s="330"/>
      <c r="W1" s="330"/>
      <c r="X1" s="330"/>
      <c r="Y1" s="330"/>
      <c r="Z1" s="330"/>
      <c r="AA1" s="330"/>
      <c r="AB1" s="330"/>
    </row>
    <row r="2" spans="1:28">
      <c r="A2" s="330"/>
      <c r="B2" s="335" t="s">
        <v>24</v>
      </c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  <c r="P2" s="330"/>
      <c r="Q2" s="330"/>
      <c r="R2" s="330"/>
      <c r="S2" s="330"/>
      <c r="T2" s="330"/>
      <c r="U2" s="330"/>
      <c r="V2" s="330"/>
      <c r="W2" s="330"/>
      <c r="X2" s="330"/>
      <c r="Y2" s="330"/>
      <c r="Z2" s="330"/>
      <c r="AA2" s="330"/>
      <c r="AB2" s="330"/>
    </row>
    <row r="3" spans="1:28">
      <c r="A3" s="330"/>
      <c r="B3" s="330"/>
      <c r="C3" s="330"/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330"/>
      <c r="P3" s="330"/>
      <c r="Q3" s="330"/>
      <c r="R3" s="330"/>
      <c r="S3" s="330"/>
      <c r="T3" s="330"/>
      <c r="U3" s="330"/>
      <c r="V3" s="330"/>
      <c r="W3" s="330"/>
      <c r="X3" s="330"/>
      <c r="Y3" s="330"/>
      <c r="Z3" s="330"/>
      <c r="AA3" s="330"/>
      <c r="AB3" s="330"/>
    </row>
    <row r="4" spans="1:28">
      <c r="A4" s="330"/>
      <c r="B4" s="333" t="s">
        <v>25</v>
      </c>
      <c r="C4" s="332">
        <v>0</v>
      </c>
      <c r="D4" s="332">
        <v>1</v>
      </c>
      <c r="E4" s="332">
        <v>2</v>
      </c>
      <c r="F4" s="332">
        <v>3</v>
      </c>
      <c r="G4" s="332">
        <v>4</v>
      </c>
      <c r="H4" s="332">
        <v>5</v>
      </c>
      <c r="I4" s="332">
        <v>6</v>
      </c>
      <c r="J4" s="332">
        <v>7</v>
      </c>
      <c r="K4" s="332">
        <v>8</v>
      </c>
      <c r="L4" s="332">
        <v>9</v>
      </c>
      <c r="M4" s="332">
        <v>10</v>
      </c>
      <c r="N4" s="334" t="s">
        <v>26</v>
      </c>
      <c r="O4" s="330"/>
      <c r="P4" s="330"/>
      <c r="Q4" s="330"/>
      <c r="R4" s="330"/>
      <c r="S4" s="330"/>
      <c r="T4" s="330"/>
      <c r="U4" s="330"/>
      <c r="V4" s="330"/>
      <c r="W4" s="330"/>
      <c r="X4" s="330"/>
      <c r="Y4" s="330"/>
      <c r="Z4" s="330"/>
      <c r="AA4" s="330"/>
      <c r="AB4" s="330"/>
    </row>
    <row r="5" spans="1:28">
      <c r="A5" s="330"/>
      <c r="B5" s="333" t="s">
        <v>27</v>
      </c>
      <c r="C5" s="330">
        <v>41</v>
      </c>
      <c r="D5" s="330">
        <v>27</v>
      </c>
      <c r="E5" s="330">
        <v>35</v>
      </c>
      <c r="F5" s="330">
        <v>5558</v>
      </c>
      <c r="G5" s="330">
        <v>5586</v>
      </c>
      <c r="H5" s="330">
        <v>16716</v>
      </c>
      <c r="I5" s="330">
        <v>16311</v>
      </c>
      <c r="J5" s="330">
        <v>5462</v>
      </c>
      <c r="K5" s="330">
        <v>5636</v>
      </c>
      <c r="L5" s="330">
        <v>25483</v>
      </c>
      <c r="M5" s="330">
        <v>25245</v>
      </c>
      <c r="N5" s="330">
        <f>SUM(C5:M5)</f>
        <v>106100</v>
      </c>
      <c r="O5" s="330"/>
      <c r="P5" s="330"/>
      <c r="Q5" s="330"/>
      <c r="R5" s="330"/>
      <c r="S5" s="330"/>
      <c r="T5" s="330"/>
      <c r="U5" s="330"/>
      <c r="V5" s="330"/>
      <c r="W5" s="330"/>
      <c r="X5" s="330"/>
      <c r="Y5" s="330"/>
      <c r="Z5" s="330"/>
      <c r="AA5" s="330"/>
      <c r="AB5" s="330"/>
    </row>
    <row r="6" spans="1:28">
      <c r="A6" s="330"/>
      <c r="B6" s="330"/>
      <c r="C6" s="330"/>
      <c r="D6" s="330"/>
      <c r="E6" s="330"/>
      <c r="F6" s="330"/>
      <c r="G6" s="330"/>
      <c r="H6" s="330"/>
      <c r="I6" s="330"/>
      <c r="J6" s="330"/>
      <c r="K6" s="330"/>
      <c r="L6" s="330"/>
      <c r="M6" s="330"/>
      <c r="N6" s="330"/>
      <c r="O6" s="330"/>
      <c r="P6" s="330"/>
      <c r="Q6" s="330"/>
      <c r="R6" s="330"/>
      <c r="S6" s="330"/>
      <c r="T6" s="330"/>
      <c r="U6" s="330"/>
      <c r="V6" s="330"/>
      <c r="W6" s="330"/>
      <c r="X6" s="330"/>
      <c r="Y6" s="330"/>
      <c r="Z6" s="330"/>
      <c r="AA6" s="330"/>
      <c r="AB6" s="330"/>
    </row>
    <row r="7" spans="1:28">
      <c r="A7" s="330"/>
      <c r="B7" s="330"/>
      <c r="C7" s="330"/>
      <c r="D7" s="330"/>
      <c r="E7" s="330"/>
      <c r="F7" s="330"/>
      <c r="G7" s="330"/>
      <c r="H7" s="330"/>
      <c r="I7" s="330"/>
      <c r="J7" s="330"/>
      <c r="K7" s="330"/>
      <c r="L7" s="330"/>
      <c r="M7" s="330"/>
      <c r="N7" s="330"/>
      <c r="O7" s="330"/>
      <c r="P7" s="330"/>
      <c r="Q7" s="330"/>
      <c r="R7" s="330"/>
      <c r="S7" s="330"/>
      <c r="T7" s="330"/>
      <c r="U7" s="330"/>
      <c r="V7" s="330"/>
      <c r="W7" s="330"/>
      <c r="X7" s="330"/>
      <c r="Y7" s="330"/>
      <c r="Z7" s="330"/>
      <c r="AA7" s="330"/>
      <c r="AB7" s="330"/>
    </row>
    <row r="8" spans="1:28">
      <c r="A8" s="330"/>
      <c r="B8" s="335" t="s">
        <v>28</v>
      </c>
      <c r="C8" s="330"/>
      <c r="D8" s="330"/>
      <c r="E8" s="330"/>
      <c r="F8" s="330"/>
      <c r="G8" s="330"/>
      <c r="H8" s="330"/>
      <c r="I8" s="330"/>
      <c r="J8" s="330"/>
      <c r="K8" s="330"/>
      <c r="L8" s="330"/>
      <c r="M8" s="330"/>
      <c r="N8" s="330"/>
      <c r="O8" s="330"/>
      <c r="P8" s="330"/>
      <c r="Q8" s="330"/>
      <c r="R8" s="330"/>
      <c r="S8" s="330"/>
      <c r="T8" s="330"/>
      <c r="U8" s="330"/>
      <c r="V8" s="330"/>
      <c r="W8" s="330"/>
      <c r="X8" s="330"/>
      <c r="Y8" s="330"/>
      <c r="Z8" s="330"/>
      <c r="AA8" s="330"/>
      <c r="AB8" s="330"/>
    </row>
    <row r="9" spans="1:28">
      <c r="A9" s="330"/>
      <c r="B9" s="330"/>
      <c r="C9" s="330"/>
      <c r="D9" s="330"/>
      <c r="E9" s="330"/>
      <c r="F9" s="330"/>
      <c r="G9" s="330"/>
      <c r="H9" s="330"/>
      <c r="I9" s="330"/>
      <c r="J9" s="330"/>
      <c r="K9" s="330"/>
      <c r="L9" s="330"/>
      <c r="M9" s="330"/>
      <c r="N9" s="330"/>
      <c r="O9" s="330"/>
      <c r="P9" s="330"/>
      <c r="Q9" s="330"/>
      <c r="R9" s="330"/>
      <c r="S9" s="330"/>
      <c r="T9" s="330"/>
      <c r="U9" s="330"/>
      <c r="V9" s="330"/>
      <c r="W9" s="330"/>
      <c r="X9" s="330"/>
      <c r="Y9" s="330"/>
      <c r="Z9" s="330"/>
      <c r="AA9" s="330"/>
      <c r="AB9" s="330"/>
    </row>
    <row r="10" spans="1:28">
      <c r="A10" s="330"/>
      <c r="B10" s="333" t="s">
        <v>25</v>
      </c>
      <c r="C10" s="332">
        <v>0</v>
      </c>
      <c r="D10" s="332">
        <v>1</v>
      </c>
      <c r="E10" s="332">
        <v>2</v>
      </c>
      <c r="F10" s="332">
        <v>3</v>
      </c>
      <c r="G10" s="332">
        <v>4</v>
      </c>
      <c r="H10" s="332">
        <v>5</v>
      </c>
      <c r="I10" s="332">
        <v>6</v>
      </c>
      <c r="J10" s="332">
        <v>7</v>
      </c>
      <c r="K10" s="332">
        <v>8</v>
      </c>
      <c r="L10" s="332">
        <v>9</v>
      </c>
      <c r="M10" s="332">
        <v>10</v>
      </c>
      <c r="N10" s="334" t="s">
        <v>26</v>
      </c>
      <c r="O10" s="330"/>
      <c r="P10" s="330"/>
      <c r="Q10" s="330"/>
      <c r="R10" s="330"/>
      <c r="S10" s="330"/>
      <c r="T10" s="330"/>
      <c r="U10" s="330"/>
      <c r="V10" s="330"/>
      <c r="W10" s="330"/>
      <c r="X10" s="330"/>
      <c r="Y10" s="330"/>
      <c r="Z10" s="330"/>
      <c r="AA10" s="330"/>
      <c r="AB10" s="330"/>
    </row>
    <row r="11" spans="1:28">
      <c r="A11" s="330"/>
      <c r="B11" s="333" t="s">
        <v>29</v>
      </c>
      <c r="C11" s="330">
        <v>3</v>
      </c>
      <c r="D11" s="330">
        <v>5</v>
      </c>
      <c r="E11" s="330">
        <v>8</v>
      </c>
      <c r="F11" s="330">
        <v>1941</v>
      </c>
      <c r="G11" s="330">
        <v>1729</v>
      </c>
      <c r="H11" s="330">
        <v>5544</v>
      </c>
      <c r="I11" s="330">
        <v>5742</v>
      </c>
      <c r="J11" s="330">
        <v>1583</v>
      </c>
      <c r="K11" s="330">
        <v>1525</v>
      </c>
      <c r="L11" s="330">
        <v>2897</v>
      </c>
      <c r="M11" s="330">
        <v>2803</v>
      </c>
      <c r="N11" s="330">
        <f>SUM(C11:M11)</f>
        <v>23780</v>
      </c>
      <c r="O11" s="330"/>
      <c r="P11" s="330"/>
      <c r="Q11" s="330"/>
      <c r="R11" s="330"/>
      <c r="S11" s="330"/>
      <c r="T11" s="330"/>
      <c r="U11" s="330"/>
      <c r="V11" s="330"/>
      <c r="W11" s="330"/>
      <c r="X11" s="330"/>
      <c r="Y11" s="330"/>
      <c r="Z11" s="330"/>
      <c r="AA11" s="330"/>
      <c r="AB11" s="330"/>
    </row>
    <row r="12" spans="1:28">
      <c r="A12" s="330"/>
      <c r="B12" s="330"/>
      <c r="C12" s="330"/>
      <c r="D12" s="330"/>
      <c r="E12" s="330"/>
      <c r="F12" s="330"/>
      <c r="G12" s="330"/>
      <c r="H12" s="330"/>
      <c r="I12" s="330"/>
      <c r="J12" s="330"/>
      <c r="K12" s="330"/>
      <c r="L12" s="330"/>
      <c r="M12" s="330"/>
      <c r="N12" s="330"/>
      <c r="O12" s="330"/>
      <c r="P12" s="330"/>
      <c r="Q12" s="330"/>
      <c r="R12" s="330"/>
      <c r="S12" s="330"/>
      <c r="T12" s="330"/>
      <c r="U12" s="330"/>
      <c r="V12" s="330"/>
      <c r="W12" s="330"/>
      <c r="X12" s="330"/>
      <c r="Y12" s="330"/>
      <c r="Z12" s="330"/>
      <c r="AA12" s="330"/>
      <c r="AB12" s="330"/>
    </row>
    <row r="13" spans="1:28">
      <c r="A13" s="330"/>
      <c r="B13" s="330"/>
      <c r="C13" s="330"/>
      <c r="D13" s="330"/>
      <c r="E13" s="330"/>
      <c r="F13" s="330"/>
      <c r="G13" s="330"/>
      <c r="H13" s="330"/>
      <c r="I13" s="330"/>
      <c r="J13" s="330"/>
      <c r="K13" s="330"/>
      <c r="L13" s="330"/>
      <c r="M13" s="330"/>
      <c r="N13" s="330"/>
      <c r="O13" s="330"/>
      <c r="P13" s="330"/>
      <c r="Q13" s="330"/>
      <c r="R13" s="330"/>
      <c r="S13" s="330"/>
      <c r="T13" s="330"/>
      <c r="U13" s="330"/>
      <c r="V13" s="330"/>
      <c r="W13" s="330"/>
      <c r="X13" s="330"/>
      <c r="Y13" s="330"/>
      <c r="Z13" s="330"/>
      <c r="AA13" s="330"/>
      <c r="AB13" s="330"/>
    </row>
    <row r="14" spans="1:28">
      <c r="A14" s="330"/>
      <c r="B14" s="333" t="s">
        <v>30</v>
      </c>
      <c r="C14" s="332" t="s">
        <v>31</v>
      </c>
      <c r="D14" s="332" t="s">
        <v>32</v>
      </c>
      <c r="E14" s="332" t="s">
        <v>33</v>
      </c>
      <c r="F14" s="330"/>
      <c r="G14" s="330"/>
      <c r="H14" s="330"/>
      <c r="I14" s="330"/>
      <c r="J14" s="330"/>
      <c r="K14" s="330"/>
      <c r="L14" s="330"/>
      <c r="M14" s="330"/>
      <c r="N14" s="330"/>
      <c r="O14" s="330"/>
      <c r="P14" s="330"/>
      <c r="Q14" s="330"/>
      <c r="R14" s="330"/>
      <c r="S14" s="330"/>
      <c r="T14" s="330"/>
      <c r="U14" s="330"/>
      <c r="V14" s="330"/>
      <c r="W14" s="330"/>
      <c r="X14" s="330"/>
      <c r="Y14" s="330"/>
      <c r="Z14" s="330"/>
      <c r="AA14" s="330"/>
      <c r="AB14" s="330"/>
    </row>
    <row r="15" spans="1:28">
      <c r="A15" s="330"/>
      <c r="B15" s="331" t="s">
        <v>27</v>
      </c>
      <c r="C15" s="330">
        <f>SUM(C5:I5)</f>
        <v>44274</v>
      </c>
      <c r="D15" s="330">
        <f>SUM(J5:K5)</f>
        <v>11098</v>
      </c>
      <c r="E15" s="330">
        <f>SUM(L5:M5)</f>
        <v>50728</v>
      </c>
      <c r="F15" s="330"/>
      <c r="G15" s="330"/>
      <c r="H15" s="330"/>
      <c r="I15" s="330"/>
      <c r="J15" s="330"/>
      <c r="K15" s="330"/>
      <c r="L15" s="330"/>
      <c r="M15" s="330"/>
      <c r="N15" s="330"/>
      <c r="O15" s="330"/>
      <c r="P15" s="330"/>
      <c r="Q15" s="330"/>
      <c r="R15" s="330"/>
      <c r="S15" s="330"/>
      <c r="T15" s="330"/>
      <c r="U15" s="330"/>
      <c r="V15" s="330"/>
      <c r="W15" s="330"/>
      <c r="X15" s="330"/>
      <c r="Y15" s="330"/>
      <c r="Z15" s="330"/>
      <c r="AA15" s="330"/>
      <c r="AB15" s="330"/>
    </row>
    <row r="16" spans="1:28">
      <c r="A16" s="330"/>
      <c r="B16" s="330"/>
      <c r="C16" s="330"/>
      <c r="D16" s="330"/>
      <c r="E16" s="330"/>
      <c r="F16" s="330"/>
      <c r="G16" s="330"/>
      <c r="H16" s="330"/>
      <c r="I16" s="330"/>
      <c r="J16" s="330"/>
      <c r="K16" s="330"/>
      <c r="L16" s="330"/>
      <c r="M16" s="330"/>
      <c r="N16" s="330"/>
      <c r="O16" s="330"/>
      <c r="P16" s="330"/>
      <c r="Q16" s="330"/>
      <c r="R16" s="330"/>
      <c r="S16" s="330"/>
      <c r="T16" s="330"/>
      <c r="U16" s="330"/>
      <c r="V16" s="330"/>
      <c r="W16" s="330"/>
      <c r="X16" s="330"/>
      <c r="Y16" s="330"/>
      <c r="Z16" s="330"/>
      <c r="AA16" s="330"/>
      <c r="AB16" s="330"/>
    </row>
    <row r="17" spans="1:28">
      <c r="A17" s="330"/>
      <c r="B17" s="333" t="s">
        <v>30</v>
      </c>
      <c r="C17" s="332" t="s">
        <v>31</v>
      </c>
      <c r="D17" s="332" t="s">
        <v>32</v>
      </c>
      <c r="E17" s="332" t="s">
        <v>33</v>
      </c>
      <c r="F17" s="330"/>
      <c r="G17" s="330"/>
      <c r="H17" s="330"/>
      <c r="I17" s="330"/>
      <c r="J17" s="330"/>
      <c r="K17" s="330"/>
      <c r="L17" s="330"/>
      <c r="M17" s="330"/>
      <c r="N17" s="330"/>
      <c r="O17" s="330"/>
      <c r="P17" s="330"/>
      <c r="Q17" s="330"/>
      <c r="R17" s="330"/>
      <c r="S17" s="330"/>
      <c r="T17" s="330"/>
      <c r="U17" s="330"/>
      <c r="V17" s="330"/>
      <c r="W17" s="330"/>
      <c r="X17" s="330"/>
      <c r="Y17" s="330"/>
      <c r="Z17" s="330"/>
      <c r="AA17" s="330"/>
      <c r="AB17" s="330"/>
    </row>
    <row r="18" spans="1:28">
      <c r="A18" s="330"/>
      <c r="B18" s="331" t="s">
        <v>29</v>
      </c>
      <c r="C18" s="330">
        <f>SUM(C11:I11)</f>
        <v>14972</v>
      </c>
      <c r="D18" s="330">
        <f>SUM(J11:K11)</f>
        <v>3108</v>
      </c>
      <c r="E18" s="330">
        <f>SUM(L11:M11)</f>
        <v>5700</v>
      </c>
      <c r="F18" s="330"/>
      <c r="G18" s="330"/>
      <c r="H18" s="330"/>
      <c r="I18" s="330"/>
      <c r="J18" s="330"/>
      <c r="K18" s="330"/>
      <c r="L18" s="330"/>
      <c r="M18" s="330"/>
      <c r="N18" s="330"/>
      <c r="O18" s="330"/>
      <c r="P18" s="330"/>
      <c r="Q18" s="330"/>
      <c r="R18" s="330"/>
      <c r="S18" s="330"/>
      <c r="T18" s="330"/>
      <c r="U18" s="330"/>
      <c r="V18" s="330"/>
      <c r="W18" s="330"/>
      <c r="X18" s="330"/>
      <c r="Y18" s="330"/>
      <c r="Z18" s="330"/>
      <c r="AA18" s="330"/>
      <c r="AB18" s="330"/>
    </row>
    <row r="19" spans="1:28">
      <c r="A19" s="330"/>
      <c r="B19" s="330"/>
      <c r="C19" s="330"/>
      <c r="D19" s="330"/>
      <c r="E19" s="330"/>
      <c r="F19" s="330"/>
      <c r="G19" s="330"/>
      <c r="H19" s="330"/>
      <c r="I19" s="330"/>
      <c r="J19" s="330"/>
      <c r="K19" s="330"/>
      <c r="L19" s="330"/>
      <c r="M19" s="330"/>
      <c r="N19" s="330"/>
      <c r="O19" s="330"/>
      <c r="P19" s="330"/>
      <c r="Q19" s="330"/>
      <c r="R19" s="330"/>
      <c r="S19" s="330"/>
      <c r="T19" s="330"/>
      <c r="U19" s="330"/>
      <c r="V19" s="330"/>
      <c r="W19" s="330"/>
      <c r="X19" s="330"/>
      <c r="Y19" s="330"/>
      <c r="Z19" s="330"/>
      <c r="AA19" s="330"/>
      <c r="AB19" s="330"/>
    </row>
    <row r="20" spans="1:28">
      <c r="A20" s="330"/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330"/>
      <c r="Y20" s="330"/>
      <c r="Z20" s="330"/>
      <c r="AA20" s="330"/>
      <c r="AB20" s="330"/>
    </row>
    <row r="21" spans="1:28">
      <c r="A21" s="330"/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330"/>
      <c r="Y21" s="330"/>
      <c r="Z21" s="330"/>
      <c r="AA21" s="330"/>
      <c r="AB21" s="330"/>
    </row>
    <row r="22" spans="1:28">
      <c r="A22" s="330"/>
      <c r="B22" s="330"/>
      <c r="C22" s="330"/>
      <c r="D22" s="330"/>
      <c r="E22" s="330"/>
      <c r="F22" s="330"/>
      <c r="G22" s="330"/>
      <c r="H22" s="330"/>
      <c r="I22" s="330"/>
      <c r="J22" s="330"/>
      <c r="K22" s="330"/>
      <c r="L22" s="330"/>
      <c r="M22" s="330"/>
      <c r="N22" s="330"/>
      <c r="O22" s="330"/>
      <c r="P22" s="330"/>
      <c r="Q22" s="330"/>
      <c r="R22" s="330"/>
      <c r="S22" s="330"/>
      <c r="T22" s="330"/>
      <c r="U22" s="330"/>
      <c r="V22" s="330"/>
      <c r="W22" s="330"/>
      <c r="X22" s="330"/>
      <c r="Y22" s="330"/>
      <c r="Z22" s="330"/>
      <c r="AA22" s="330"/>
      <c r="AB22" s="330"/>
    </row>
    <row r="23" spans="1:28">
      <c r="A23" s="330"/>
      <c r="B23" s="330"/>
      <c r="C23" s="330"/>
      <c r="D23" s="330"/>
      <c r="E23" s="330"/>
      <c r="F23" s="330"/>
      <c r="G23" s="330"/>
      <c r="H23" s="330"/>
      <c r="I23" s="330"/>
      <c r="J23" s="330"/>
      <c r="K23" s="330"/>
      <c r="L23" s="330"/>
      <c r="M23" s="330"/>
      <c r="N23" s="330"/>
      <c r="O23" s="330"/>
      <c r="P23" s="330"/>
      <c r="Q23" s="330"/>
      <c r="R23" s="330"/>
      <c r="S23" s="330"/>
      <c r="T23" s="330"/>
      <c r="U23" s="330"/>
      <c r="V23" s="330"/>
      <c r="W23" s="330"/>
      <c r="X23" s="330"/>
      <c r="Y23" s="330"/>
      <c r="Z23" s="330"/>
      <c r="AA23" s="330"/>
      <c r="AB23" s="330"/>
    </row>
    <row r="24" spans="1:28">
      <c r="A24" s="330"/>
      <c r="B24" s="330"/>
      <c r="C24" s="330"/>
      <c r="D24" s="330"/>
      <c r="E24" s="330"/>
      <c r="F24" s="330"/>
      <c r="G24" s="330"/>
      <c r="H24" s="330"/>
      <c r="I24" s="330"/>
      <c r="J24" s="330"/>
      <c r="K24" s="330"/>
      <c r="L24" s="330"/>
      <c r="M24" s="330"/>
      <c r="N24" s="330"/>
      <c r="O24" s="330"/>
      <c r="P24" s="330"/>
      <c r="Q24" s="330"/>
      <c r="R24" s="330"/>
      <c r="S24" s="330"/>
      <c r="T24" s="330"/>
      <c r="U24" s="330"/>
      <c r="V24" s="330"/>
      <c r="W24" s="330"/>
      <c r="X24" s="330"/>
      <c r="Y24" s="330"/>
      <c r="Z24" s="330"/>
      <c r="AA24" s="330"/>
      <c r="AB24" s="330"/>
    </row>
    <row r="25" spans="1:28">
      <c r="A25" s="330"/>
      <c r="B25" s="330"/>
      <c r="C25" s="330"/>
      <c r="D25" s="330"/>
      <c r="E25" s="330"/>
      <c r="F25" s="330"/>
      <c r="G25" s="330"/>
      <c r="H25" s="330"/>
      <c r="I25" s="330"/>
      <c r="J25" s="330"/>
      <c r="K25" s="330"/>
      <c r="L25" s="330"/>
      <c r="M25" s="330"/>
      <c r="N25" s="330"/>
      <c r="O25" s="330"/>
      <c r="P25" s="330"/>
      <c r="Q25" s="330"/>
      <c r="R25" s="330"/>
      <c r="S25" s="330"/>
      <c r="T25" s="330"/>
      <c r="U25" s="330"/>
      <c r="V25" s="330"/>
      <c r="W25" s="330"/>
      <c r="X25" s="330"/>
      <c r="Y25" s="330"/>
      <c r="Z25" s="330"/>
      <c r="AA25" s="330"/>
      <c r="AB25" s="330"/>
    </row>
    <row r="26" spans="1:28">
      <c r="A26" s="330"/>
      <c r="B26" s="330"/>
      <c r="C26" s="330"/>
      <c r="D26" s="330"/>
      <c r="E26" s="330"/>
      <c r="F26" s="330"/>
      <c r="G26" s="330"/>
      <c r="H26" s="330"/>
      <c r="I26" s="330"/>
      <c r="J26" s="330"/>
      <c r="K26" s="330"/>
      <c r="L26" s="330"/>
      <c r="M26" s="330"/>
      <c r="N26" s="330"/>
      <c r="O26" s="330"/>
      <c r="P26" s="330"/>
      <c r="Q26" s="330"/>
      <c r="R26" s="330"/>
      <c r="S26" s="330"/>
      <c r="T26" s="330"/>
      <c r="U26" s="330"/>
      <c r="V26" s="330"/>
      <c r="W26" s="330"/>
      <c r="X26" s="330"/>
      <c r="Y26" s="330"/>
      <c r="Z26" s="330"/>
      <c r="AA26" s="330"/>
      <c r="AB26" s="330"/>
    </row>
    <row r="27" spans="1:28">
      <c r="A27" s="330"/>
      <c r="B27" s="330"/>
      <c r="C27" s="330"/>
      <c r="D27" s="330"/>
      <c r="E27" s="330"/>
      <c r="F27" s="330"/>
      <c r="G27" s="330"/>
      <c r="H27" s="330"/>
      <c r="I27" s="330"/>
      <c r="J27" s="330"/>
      <c r="K27" s="330"/>
      <c r="L27" s="330"/>
      <c r="M27" s="330"/>
      <c r="N27" s="330"/>
      <c r="O27" s="330"/>
      <c r="P27" s="330"/>
      <c r="Q27" s="330"/>
      <c r="R27" s="330"/>
      <c r="S27" s="330"/>
      <c r="T27" s="330"/>
      <c r="U27" s="330"/>
      <c r="V27" s="330"/>
      <c r="W27" s="330"/>
      <c r="X27" s="330"/>
      <c r="Y27" s="330"/>
      <c r="Z27" s="330"/>
      <c r="AA27" s="330"/>
      <c r="AB27" s="330"/>
    </row>
    <row r="28" spans="1:28">
      <c r="A28" s="330"/>
      <c r="B28" s="330"/>
      <c r="C28" s="330"/>
      <c r="D28" s="330"/>
      <c r="E28" s="330"/>
      <c r="F28" s="330"/>
      <c r="G28" s="330"/>
      <c r="H28" s="330"/>
      <c r="I28" s="330"/>
      <c r="J28" s="330"/>
      <c r="K28" s="330"/>
      <c r="L28" s="330"/>
      <c r="M28" s="330"/>
      <c r="N28" s="330"/>
      <c r="O28" s="330"/>
      <c r="P28" s="330"/>
      <c r="Q28" s="330"/>
      <c r="R28" s="330"/>
      <c r="S28" s="330"/>
      <c r="T28" s="330"/>
      <c r="U28" s="330"/>
      <c r="V28" s="330"/>
      <c r="W28" s="330"/>
      <c r="X28" s="330"/>
      <c r="Y28" s="330"/>
      <c r="Z28" s="330"/>
      <c r="AA28" s="330"/>
      <c r="AB28" s="330"/>
    </row>
    <row r="29" spans="1:28">
      <c r="A29" s="330"/>
      <c r="B29" s="330"/>
      <c r="C29" s="330"/>
      <c r="D29" s="330"/>
      <c r="E29" s="330"/>
      <c r="F29" s="330"/>
      <c r="G29" s="330"/>
      <c r="H29" s="330"/>
      <c r="I29" s="330"/>
      <c r="J29" s="330"/>
      <c r="K29" s="330"/>
      <c r="L29" s="330"/>
      <c r="M29" s="330"/>
      <c r="N29" s="330"/>
      <c r="O29" s="330"/>
      <c r="P29" s="330"/>
      <c r="Q29" s="330"/>
      <c r="R29" s="330"/>
      <c r="S29" s="330"/>
      <c r="T29" s="330"/>
      <c r="U29" s="330"/>
      <c r="V29" s="330"/>
      <c r="W29" s="330"/>
      <c r="X29" s="330"/>
      <c r="Y29" s="330"/>
      <c r="Z29" s="330"/>
      <c r="AA29" s="330"/>
      <c r="AB29" s="330"/>
    </row>
    <row r="30" spans="1:28">
      <c r="A30" s="330"/>
      <c r="B30" s="330"/>
      <c r="C30" s="330"/>
      <c r="D30" s="330"/>
      <c r="E30" s="330"/>
      <c r="F30" s="330"/>
      <c r="G30" s="330"/>
      <c r="H30" s="330"/>
      <c r="I30" s="330"/>
      <c r="J30" s="330"/>
      <c r="K30" s="330"/>
      <c r="L30" s="330"/>
      <c r="M30" s="330"/>
      <c r="N30" s="330"/>
      <c r="O30" s="330"/>
      <c r="P30" s="330"/>
      <c r="Q30" s="330"/>
      <c r="R30" s="330"/>
      <c r="S30" s="330"/>
      <c r="T30" s="330"/>
      <c r="U30" s="330"/>
      <c r="V30" s="330"/>
      <c r="W30" s="330"/>
      <c r="X30" s="330"/>
      <c r="Y30" s="330"/>
      <c r="Z30" s="330"/>
      <c r="AA30" s="330"/>
      <c r="AB30" s="330"/>
    </row>
    <row r="31" spans="1:28">
      <c r="A31" s="330"/>
      <c r="B31" s="330"/>
      <c r="C31" s="330"/>
      <c r="D31" s="330"/>
      <c r="E31" s="330"/>
      <c r="F31" s="330"/>
      <c r="G31" s="330"/>
      <c r="H31" s="330"/>
      <c r="I31" s="330"/>
      <c r="J31" s="330"/>
      <c r="K31" s="330"/>
      <c r="L31" s="330"/>
      <c r="M31" s="330"/>
      <c r="N31" s="330"/>
      <c r="O31" s="330"/>
      <c r="P31" s="330"/>
      <c r="Q31" s="330"/>
      <c r="R31" s="330"/>
      <c r="S31" s="330"/>
      <c r="T31" s="330"/>
      <c r="U31" s="330"/>
      <c r="V31" s="330"/>
      <c r="W31" s="330"/>
      <c r="X31" s="330"/>
      <c r="Y31" s="330"/>
      <c r="Z31" s="330"/>
      <c r="AA31" s="330"/>
      <c r="AB31" s="330"/>
    </row>
    <row r="32" spans="1:28">
      <c r="A32" s="330"/>
      <c r="B32" s="330"/>
      <c r="C32" s="330"/>
      <c r="D32" s="330"/>
      <c r="E32" s="330"/>
      <c r="F32" s="330"/>
      <c r="G32" s="330"/>
      <c r="H32" s="330"/>
      <c r="I32" s="330"/>
      <c r="J32" s="330"/>
      <c r="K32" s="330"/>
      <c r="L32" s="330"/>
      <c r="M32" s="330"/>
      <c r="N32" s="330"/>
      <c r="O32" s="330"/>
      <c r="P32" s="330"/>
      <c r="Q32" s="330"/>
      <c r="R32" s="330"/>
      <c r="S32" s="330"/>
      <c r="T32" s="330"/>
      <c r="U32" s="330"/>
      <c r="V32" s="330"/>
      <c r="W32" s="330"/>
      <c r="X32" s="330"/>
      <c r="Y32" s="330"/>
      <c r="Z32" s="330"/>
      <c r="AA32" s="330"/>
      <c r="AB32" s="330"/>
    </row>
    <row r="33" spans="1:28">
      <c r="A33" s="330"/>
      <c r="B33" s="330"/>
      <c r="C33" s="330"/>
      <c r="D33" s="330"/>
      <c r="E33" s="330"/>
      <c r="F33" s="330"/>
      <c r="G33" s="330"/>
      <c r="H33" s="330"/>
      <c r="I33" s="330"/>
      <c r="J33" s="330"/>
      <c r="K33" s="330"/>
      <c r="L33" s="330"/>
      <c r="M33" s="330"/>
      <c r="N33" s="330"/>
      <c r="O33" s="330"/>
      <c r="P33" s="330"/>
      <c r="Q33" s="330"/>
      <c r="R33" s="330"/>
      <c r="S33" s="330"/>
      <c r="T33" s="330"/>
      <c r="U33" s="330"/>
      <c r="V33" s="330"/>
      <c r="W33" s="330"/>
      <c r="X33" s="330"/>
      <c r="Y33" s="330"/>
      <c r="Z33" s="330"/>
      <c r="AA33" s="330"/>
      <c r="AB33" s="330"/>
    </row>
    <row r="34" spans="1:28">
      <c r="A34" s="330"/>
      <c r="B34" s="330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330"/>
      <c r="Y34" s="330"/>
      <c r="Z34" s="330"/>
      <c r="AA34" s="330"/>
      <c r="AB34" s="330"/>
    </row>
    <row r="35" spans="1:28">
      <c r="A35" s="330"/>
      <c r="B35" s="330"/>
      <c r="C35" s="330"/>
      <c r="D35" s="330"/>
      <c r="E35" s="330"/>
      <c r="F35" s="330"/>
      <c r="G35" s="330"/>
      <c r="H35" s="330"/>
      <c r="I35" s="330"/>
      <c r="J35" s="330"/>
      <c r="K35" s="330"/>
      <c r="L35" s="330"/>
      <c r="M35" s="330"/>
      <c r="N35" s="330"/>
      <c r="O35" s="330"/>
      <c r="P35" s="330"/>
      <c r="Q35" s="330"/>
      <c r="R35" s="330"/>
      <c r="S35" s="330"/>
      <c r="T35" s="330"/>
      <c r="U35" s="330"/>
      <c r="V35" s="330"/>
      <c r="W35" s="330"/>
      <c r="X35" s="330"/>
      <c r="Y35" s="330"/>
      <c r="Z35" s="330"/>
      <c r="AA35" s="330"/>
      <c r="AB35" s="330"/>
    </row>
    <row r="36" spans="1:28">
      <c r="A36" s="330"/>
      <c r="B36" s="330"/>
      <c r="C36" s="330"/>
      <c r="D36" s="330"/>
      <c r="E36" s="330"/>
      <c r="F36" s="330"/>
      <c r="G36" s="330"/>
      <c r="H36" s="330"/>
      <c r="I36" s="330"/>
      <c r="J36" s="330"/>
      <c r="K36" s="330"/>
      <c r="L36" s="330"/>
      <c r="M36" s="330"/>
      <c r="N36" s="330"/>
      <c r="O36" s="330"/>
      <c r="P36" s="330"/>
      <c r="Q36" s="330"/>
      <c r="R36" s="330"/>
      <c r="S36" s="330"/>
      <c r="T36" s="330"/>
      <c r="U36" s="330"/>
      <c r="V36" s="330"/>
      <c r="W36" s="330"/>
      <c r="X36" s="330"/>
      <c r="Y36" s="330"/>
      <c r="Z36" s="330"/>
      <c r="AA36" s="330"/>
      <c r="AB36" s="330"/>
    </row>
    <row r="37" spans="1:28">
      <c r="A37" s="330"/>
      <c r="B37" s="330"/>
      <c r="C37" s="330"/>
      <c r="D37" s="330"/>
      <c r="E37" s="330"/>
      <c r="F37" s="330"/>
      <c r="G37" s="330"/>
      <c r="H37" s="330"/>
      <c r="I37" s="330"/>
      <c r="J37" s="330"/>
      <c r="K37" s="330"/>
      <c r="L37" s="330"/>
      <c r="M37" s="330"/>
      <c r="N37" s="330"/>
      <c r="O37" s="330"/>
      <c r="P37" s="330"/>
      <c r="Q37" s="330"/>
      <c r="R37" s="330"/>
      <c r="S37" s="330"/>
      <c r="T37" s="330"/>
      <c r="U37" s="330"/>
      <c r="V37" s="330"/>
      <c r="W37" s="330"/>
      <c r="X37" s="330"/>
      <c r="Y37" s="330"/>
      <c r="Z37" s="330"/>
      <c r="AA37" s="330"/>
      <c r="AB37" s="330"/>
    </row>
    <row r="38" spans="1:28">
      <c r="A38" s="330"/>
      <c r="B38" s="330"/>
      <c r="C38" s="330"/>
      <c r="D38" s="330"/>
      <c r="E38" s="330"/>
      <c r="F38" s="330"/>
      <c r="G38" s="330"/>
      <c r="H38" s="330"/>
      <c r="I38" s="330"/>
      <c r="J38" s="330"/>
      <c r="K38" s="330"/>
      <c r="L38" s="330"/>
      <c r="M38" s="330"/>
      <c r="N38" s="330"/>
      <c r="O38" s="330"/>
      <c r="P38" s="330"/>
      <c r="Q38" s="330"/>
      <c r="R38" s="330"/>
      <c r="S38" s="330"/>
      <c r="T38" s="330"/>
      <c r="U38" s="330"/>
      <c r="V38" s="330"/>
      <c r="W38" s="330"/>
      <c r="X38" s="330"/>
      <c r="Y38" s="330"/>
      <c r="Z38" s="330"/>
      <c r="AA38" s="330"/>
      <c r="AB38" s="330"/>
    </row>
    <row r="39" spans="1:28">
      <c r="A39" s="330"/>
      <c r="B39" s="330"/>
      <c r="C39" s="330"/>
      <c r="D39" s="330"/>
      <c r="E39" s="330"/>
      <c r="F39" s="330"/>
      <c r="G39" s="330"/>
      <c r="H39" s="330"/>
      <c r="I39" s="330"/>
      <c r="J39" s="330"/>
      <c r="K39" s="330"/>
      <c r="L39" s="330"/>
      <c r="M39" s="330"/>
      <c r="N39" s="330"/>
      <c r="O39" s="330"/>
      <c r="P39" s="330"/>
      <c r="Q39" s="330"/>
      <c r="R39" s="330"/>
      <c r="S39" s="330"/>
      <c r="T39" s="330"/>
      <c r="U39" s="330"/>
      <c r="V39" s="330"/>
      <c r="W39" s="330"/>
      <c r="X39" s="330"/>
      <c r="Y39" s="330"/>
      <c r="Z39" s="330"/>
      <c r="AA39" s="330"/>
      <c r="AB39" s="330"/>
    </row>
    <row r="40" spans="1:28">
      <c r="A40" s="330"/>
      <c r="B40" s="330"/>
      <c r="C40" s="330"/>
      <c r="D40" s="330"/>
      <c r="E40" s="330"/>
      <c r="F40" s="330"/>
      <c r="G40" s="330"/>
      <c r="H40" s="330"/>
      <c r="I40" s="330"/>
      <c r="J40" s="330"/>
      <c r="K40" s="330"/>
      <c r="L40" s="330"/>
      <c r="M40" s="330"/>
      <c r="N40" s="330"/>
      <c r="O40" s="330"/>
      <c r="P40" s="330"/>
      <c r="Q40" s="330"/>
      <c r="R40" s="330"/>
      <c r="S40" s="330"/>
      <c r="T40" s="330"/>
      <c r="U40" s="330"/>
      <c r="V40" s="330"/>
      <c r="W40" s="330"/>
      <c r="X40" s="330"/>
      <c r="Y40" s="330"/>
      <c r="Z40" s="330"/>
      <c r="AA40" s="330"/>
      <c r="AB40" s="330"/>
    </row>
    <row r="41" spans="1:28">
      <c r="A41" s="330"/>
      <c r="B41" s="330"/>
      <c r="C41" s="330"/>
      <c r="D41" s="330"/>
      <c r="E41" s="330"/>
      <c r="F41" s="330"/>
      <c r="G41" s="330"/>
      <c r="H41" s="330"/>
      <c r="I41" s="330"/>
      <c r="J41" s="330"/>
      <c r="K41" s="330"/>
      <c r="L41" s="330"/>
      <c r="M41" s="330"/>
      <c r="N41" s="330"/>
      <c r="O41" s="330"/>
      <c r="P41" s="330"/>
      <c r="Q41" s="330"/>
      <c r="R41" s="330"/>
      <c r="S41" s="330"/>
      <c r="T41" s="330"/>
      <c r="U41" s="330"/>
      <c r="V41" s="330"/>
      <c r="W41" s="330"/>
      <c r="X41" s="330"/>
      <c r="Y41" s="330"/>
      <c r="Z41" s="330"/>
      <c r="AA41" s="330"/>
      <c r="AB41" s="330"/>
    </row>
    <row r="42" spans="1:28">
      <c r="A42" s="330"/>
      <c r="B42" s="330"/>
      <c r="C42" s="330"/>
      <c r="D42" s="330"/>
      <c r="E42" s="330"/>
      <c r="F42" s="330"/>
      <c r="G42" s="330"/>
      <c r="H42" s="330"/>
      <c r="I42" s="330"/>
      <c r="J42" s="330"/>
      <c r="K42" s="330"/>
      <c r="L42" s="330"/>
      <c r="M42" s="330"/>
      <c r="N42" s="330"/>
      <c r="O42" s="330"/>
      <c r="P42" s="330"/>
      <c r="Q42" s="330"/>
      <c r="R42" s="330"/>
      <c r="S42" s="330"/>
      <c r="T42" s="330"/>
      <c r="U42" s="330"/>
      <c r="V42" s="330"/>
      <c r="W42" s="330"/>
      <c r="X42" s="330"/>
      <c r="Y42" s="330"/>
      <c r="Z42" s="330"/>
      <c r="AA42" s="330"/>
      <c r="AB42" s="330"/>
    </row>
    <row r="43" spans="1:28">
      <c r="A43" s="330"/>
      <c r="B43" s="330"/>
      <c r="C43" s="330"/>
      <c r="D43" s="330"/>
      <c r="E43" s="330"/>
      <c r="F43" s="330"/>
      <c r="G43" s="330"/>
      <c r="H43" s="330"/>
      <c r="I43" s="330"/>
      <c r="J43" s="330"/>
      <c r="K43" s="330"/>
      <c r="L43" s="330"/>
      <c r="M43" s="330"/>
      <c r="N43" s="330"/>
      <c r="O43" s="330"/>
      <c r="P43" s="330"/>
      <c r="Q43" s="330"/>
      <c r="R43" s="330"/>
      <c r="S43" s="330"/>
      <c r="T43" s="330"/>
      <c r="U43" s="330"/>
      <c r="V43" s="330"/>
      <c r="W43" s="330"/>
      <c r="X43" s="330"/>
      <c r="Y43" s="330"/>
      <c r="Z43" s="330"/>
      <c r="AA43" s="330"/>
      <c r="AB43" s="330"/>
    </row>
    <row r="44" spans="1:28">
      <c r="A44" s="330"/>
      <c r="B44" s="330"/>
      <c r="C44" s="330"/>
      <c r="D44" s="330"/>
      <c r="E44" s="330"/>
      <c r="F44" s="330"/>
      <c r="G44" s="330"/>
      <c r="H44" s="330"/>
      <c r="I44" s="330"/>
      <c r="J44" s="330"/>
      <c r="K44" s="330"/>
      <c r="L44" s="330"/>
      <c r="M44" s="330"/>
      <c r="N44" s="330"/>
      <c r="O44" s="330"/>
      <c r="P44" s="330"/>
      <c r="Q44" s="330"/>
      <c r="R44" s="330"/>
      <c r="S44" s="330"/>
      <c r="T44" s="330"/>
      <c r="U44" s="330"/>
      <c r="V44" s="330"/>
      <c r="W44" s="330"/>
      <c r="X44" s="330"/>
      <c r="Y44" s="330"/>
      <c r="Z44" s="330"/>
      <c r="AA44" s="330"/>
      <c r="AB44" s="330"/>
    </row>
    <row r="45" spans="1:28">
      <c r="A45" s="330"/>
      <c r="B45" s="330"/>
      <c r="C45" s="330"/>
      <c r="D45" s="330"/>
      <c r="E45" s="330"/>
      <c r="F45" s="330"/>
      <c r="G45" s="330"/>
      <c r="H45" s="330"/>
      <c r="I45" s="330"/>
      <c r="J45" s="330"/>
      <c r="K45" s="330"/>
      <c r="L45" s="330"/>
      <c r="M45" s="330"/>
      <c r="N45" s="330"/>
      <c r="O45" s="330"/>
      <c r="P45" s="330"/>
      <c r="Q45" s="330"/>
      <c r="R45" s="330"/>
      <c r="S45" s="330"/>
      <c r="T45" s="330"/>
      <c r="U45" s="330"/>
      <c r="V45" s="330"/>
      <c r="W45" s="330"/>
      <c r="X45" s="330"/>
      <c r="Y45" s="330"/>
      <c r="Z45" s="330"/>
      <c r="AA45" s="330"/>
      <c r="AB45" s="330"/>
    </row>
    <row r="46" spans="1:28">
      <c r="A46" s="330"/>
      <c r="B46" s="330"/>
      <c r="C46" s="330"/>
      <c r="D46" s="330"/>
      <c r="E46" s="330"/>
      <c r="F46" s="330"/>
      <c r="G46" s="330"/>
      <c r="H46" s="330"/>
      <c r="I46" s="330"/>
      <c r="J46" s="330"/>
      <c r="K46" s="330"/>
      <c r="L46" s="330"/>
      <c r="M46" s="330"/>
      <c r="N46" s="330"/>
      <c r="O46" s="330"/>
      <c r="P46" s="330"/>
      <c r="Q46" s="330"/>
      <c r="R46" s="330"/>
      <c r="S46" s="330"/>
      <c r="T46" s="330"/>
      <c r="U46" s="330"/>
      <c r="V46" s="330"/>
      <c r="W46" s="330"/>
      <c r="X46" s="330"/>
      <c r="Y46" s="330"/>
      <c r="Z46" s="330"/>
      <c r="AA46" s="330"/>
      <c r="AB46" s="330"/>
    </row>
    <row r="47" spans="1:28">
      <c r="A47" s="330"/>
      <c r="B47" s="330"/>
      <c r="C47" s="330"/>
      <c r="D47" s="330"/>
      <c r="E47" s="330"/>
      <c r="F47" s="330"/>
      <c r="G47" s="330"/>
      <c r="H47" s="330"/>
      <c r="I47" s="330"/>
      <c r="J47" s="330"/>
      <c r="K47" s="330"/>
      <c r="L47" s="330"/>
      <c r="M47" s="330"/>
      <c r="N47" s="330"/>
      <c r="O47" s="330"/>
      <c r="P47" s="330"/>
      <c r="Q47" s="330"/>
      <c r="R47" s="330"/>
      <c r="S47" s="330"/>
      <c r="T47" s="330"/>
      <c r="U47" s="330"/>
      <c r="V47" s="330"/>
      <c r="W47" s="330"/>
      <c r="X47" s="330"/>
      <c r="Y47" s="330"/>
      <c r="Z47" s="330"/>
      <c r="AA47" s="330"/>
      <c r="AB47" s="330"/>
    </row>
    <row r="48" spans="1:28">
      <c r="A48" s="330"/>
      <c r="B48" s="330"/>
      <c r="C48" s="330"/>
      <c r="D48" s="330"/>
      <c r="E48" s="330"/>
      <c r="F48" s="330"/>
      <c r="G48" s="330"/>
      <c r="H48" s="330"/>
      <c r="I48" s="330"/>
      <c r="J48" s="330"/>
      <c r="K48" s="330"/>
      <c r="L48" s="330"/>
      <c r="M48" s="330"/>
      <c r="N48" s="330"/>
      <c r="O48" s="330"/>
      <c r="P48" s="330"/>
      <c r="Q48" s="330"/>
      <c r="R48" s="330"/>
      <c r="S48" s="330"/>
      <c r="T48" s="330"/>
      <c r="U48" s="330"/>
      <c r="V48" s="330"/>
      <c r="W48" s="330"/>
      <c r="X48" s="330"/>
      <c r="Y48" s="330"/>
      <c r="Z48" s="330"/>
      <c r="AA48" s="330"/>
      <c r="AB48" s="330"/>
    </row>
    <row r="49" spans="1:28">
      <c r="A49" s="330"/>
      <c r="B49" s="330"/>
      <c r="C49" s="330"/>
      <c r="D49" s="330"/>
      <c r="E49" s="330"/>
      <c r="F49" s="330"/>
      <c r="G49" s="330"/>
      <c r="H49" s="330"/>
      <c r="I49" s="330"/>
      <c r="J49" s="330"/>
      <c r="K49" s="330"/>
      <c r="L49" s="330"/>
      <c r="M49" s="330"/>
      <c r="N49" s="330"/>
      <c r="O49" s="330"/>
      <c r="P49" s="330"/>
      <c r="Q49" s="330"/>
      <c r="R49" s="330"/>
      <c r="S49" s="330"/>
      <c r="T49" s="330"/>
      <c r="U49" s="330"/>
      <c r="V49" s="330"/>
      <c r="W49" s="330"/>
      <c r="X49" s="330"/>
      <c r="Y49" s="330"/>
      <c r="Z49" s="330"/>
      <c r="AA49" s="330"/>
      <c r="AB49" s="330"/>
    </row>
    <row r="50" spans="1:28">
      <c r="A50" s="330"/>
      <c r="B50" s="330"/>
      <c r="C50" s="330"/>
      <c r="D50" s="330"/>
      <c r="E50" s="330"/>
      <c r="F50" s="330"/>
      <c r="G50" s="330"/>
      <c r="H50" s="330"/>
      <c r="I50" s="330"/>
      <c r="J50" s="330"/>
      <c r="K50" s="330"/>
      <c r="L50" s="330"/>
      <c r="M50" s="330"/>
      <c r="N50" s="330"/>
      <c r="O50" s="330"/>
      <c r="P50" s="330"/>
      <c r="Q50" s="330"/>
      <c r="R50" s="330"/>
      <c r="S50" s="330"/>
      <c r="T50" s="330"/>
      <c r="U50" s="330"/>
      <c r="V50" s="330"/>
      <c r="W50" s="330"/>
      <c r="X50" s="330"/>
      <c r="Y50" s="330"/>
      <c r="Z50" s="330"/>
      <c r="AA50" s="330"/>
      <c r="AB50" s="330"/>
    </row>
    <row r="51" spans="1:28">
      <c r="A51" s="330"/>
      <c r="B51" s="330"/>
      <c r="C51" s="330"/>
      <c r="D51" s="330"/>
      <c r="E51" s="330"/>
      <c r="F51" s="330"/>
      <c r="G51" s="330"/>
      <c r="H51" s="330"/>
      <c r="I51" s="330"/>
      <c r="J51" s="330"/>
      <c r="K51" s="330"/>
      <c r="L51" s="330"/>
      <c r="M51" s="330"/>
      <c r="N51" s="330"/>
      <c r="O51" s="330"/>
      <c r="P51" s="330"/>
      <c r="Q51" s="330"/>
      <c r="R51" s="330"/>
      <c r="S51" s="330"/>
      <c r="T51" s="330"/>
      <c r="U51" s="330"/>
      <c r="V51" s="330"/>
      <c r="W51" s="330"/>
      <c r="X51" s="330"/>
      <c r="Y51" s="330"/>
      <c r="Z51" s="330"/>
      <c r="AA51" s="330"/>
      <c r="AB51" s="330"/>
    </row>
    <row r="52" spans="1:28">
      <c r="A52" s="330"/>
      <c r="B52" s="330"/>
      <c r="C52" s="330"/>
      <c r="D52" s="330"/>
      <c r="E52" s="330"/>
      <c r="F52" s="330"/>
      <c r="G52" s="330"/>
      <c r="H52" s="330"/>
      <c r="I52" s="330"/>
      <c r="J52" s="330"/>
      <c r="K52" s="330"/>
      <c r="L52" s="330"/>
      <c r="M52" s="330"/>
      <c r="N52" s="330"/>
      <c r="O52" s="330"/>
      <c r="P52" s="330"/>
      <c r="Q52" s="330"/>
      <c r="R52" s="330"/>
      <c r="S52" s="330"/>
      <c r="T52" s="330"/>
      <c r="U52" s="330"/>
      <c r="V52" s="330"/>
      <c r="W52" s="330"/>
      <c r="X52" s="330"/>
      <c r="Y52" s="330"/>
      <c r="Z52" s="330"/>
      <c r="AA52" s="330"/>
      <c r="AB52" s="330"/>
    </row>
    <row r="53" spans="1:28">
      <c r="A53" s="330"/>
      <c r="B53" s="330"/>
      <c r="C53" s="330"/>
      <c r="D53" s="330"/>
      <c r="E53" s="330"/>
      <c r="F53" s="330"/>
      <c r="G53" s="330"/>
      <c r="H53" s="330"/>
      <c r="I53" s="330"/>
      <c r="J53" s="330"/>
      <c r="K53" s="330"/>
      <c r="L53" s="330"/>
      <c r="M53" s="330"/>
      <c r="N53" s="330"/>
      <c r="O53" s="330"/>
      <c r="P53" s="330"/>
      <c r="Q53" s="330"/>
      <c r="R53" s="330"/>
      <c r="S53" s="330"/>
      <c r="T53" s="330"/>
      <c r="U53" s="330"/>
      <c r="V53" s="330"/>
      <c r="W53" s="330"/>
      <c r="X53" s="330"/>
      <c r="Y53" s="330"/>
      <c r="Z53" s="330"/>
      <c r="AA53" s="330"/>
      <c r="AB53" s="330"/>
    </row>
    <row r="54" spans="1:28">
      <c r="A54" s="330"/>
      <c r="B54" s="330"/>
      <c r="C54" s="330"/>
      <c r="D54" s="330"/>
      <c r="E54" s="330"/>
      <c r="F54" s="330"/>
      <c r="G54" s="330"/>
      <c r="H54" s="330"/>
      <c r="I54" s="330"/>
      <c r="J54" s="330"/>
      <c r="K54" s="330"/>
      <c r="L54" s="330"/>
      <c r="M54" s="330"/>
      <c r="N54" s="330"/>
      <c r="O54" s="330"/>
      <c r="P54" s="330"/>
      <c r="Q54" s="330"/>
      <c r="R54" s="330"/>
      <c r="S54" s="330"/>
      <c r="T54" s="330"/>
      <c r="U54" s="330"/>
      <c r="V54" s="330"/>
      <c r="W54" s="330"/>
      <c r="X54" s="330"/>
      <c r="Y54" s="330"/>
      <c r="Z54" s="330"/>
      <c r="AA54" s="330"/>
      <c r="AB54" s="330"/>
    </row>
    <row r="55" spans="1:28">
      <c r="A55" s="330"/>
      <c r="B55" s="330"/>
      <c r="C55" s="330"/>
      <c r="D55" s="330"/>
      <c r="E55" s="330"/>
      <c r="F55" s="330"/>
      <c r="G55" s="330"/>
      <c r="H55" s="330"/>
      <c r="I55" s="330"/>
      <c r="J55" s="330"/>
      <c r="K55" s="330"/>
      <c r="L55" s="330"/>
      <c r="M55" s="330"/>
      <c r="N55" s="330"/>
      <c r="O55" s="330"/>
      <c r="P55" s="330"/>
      <c r="Q55" s="330"/>
      <c r="R55" s="330"/>
      <c r="S55" s="330"/>
      <c r="T55" s="330"/>
      <c r="U55" s="330"/>
      <c r="V55" s="330"/>
      <c r="W55" s="330"/>
      <c r="X55" s="330"/>
      <c r="Y55" s="330"/>
      <c r="Z55" s="330"/>
      <c r="AA55" s="330"/>
      <c r="AB55" s="330"/>
    </row>
    <row r="56" spans="1:28">
      <c r="A56" s="330"/>
      <c r="B56" s="330"/>
      <c r="C56" s="330"/>
      <c r="D56" s="330"/>
      <c r="E56" s="330"/>
      <c r="F56" s="330"/>
      <c r="G56" s="330"/>
      <c r="H56" s="330"/>
      <c r="I56" s="330"/>
      <c r="J56" s="330"/>
      <c r="K56" s="330"/>
      <c r="L56" s="330"/>
      <c r="M56" s="330"/>
      <c r="N56" s="330"/>
      <c r="O56" s="330"/>
      <c r="P56" s="330"/>
      <c r="Q56" s="330"/>
      <c r="R56" s="330"/>
      <c r="S56" s="330"/>
      <c r="T56" s="330"/>
      <c r="U56" s="330"/>
      <c r="V56" s="330"/>
      <c r="W56" s="330"/>
      <c r="X56" s="330"/>
      <c r="Y56" s="330"/>
      <c r="Z56" s="330"/>
      <c r="AA56" s="330"/>
      <c r="AB56" s="330"/>
    </row>
    <row r="57" spans="1:28">
      <c r="A57" s="330"/>
      <c r="B57" s="330"/>
      <c r="C57" s="330"/>
      <c r="D57" s="330"/>
      <c r="E57" s="330"/>
      <c r="F57" s="330"/>
      <c r="G57" s="330"/>
      <c r="H57" s="330"/>
      <c r="I57" s="330"/>
      <c r="J57" s="330"/>
      <c r="K57" s="330"/>
      <c r="L57" s="330"/>
      <c r="M57" s="330"/>
      <c r="N57" s="330"/>
      <c r="O57" s="330"/>
      <c r="P57" s="330"/>
      <c r="Q57" s="330"/>
      <c r="R57" s="330"/>
      <c r="S57" s="330"/>
      <c r="T57" s="330"/>
      <c r="U57" s="330"/>
      <c r="V57" s="330"/>
      <c r="W57" s="330"/>
      <c r="X57" s="330"/>
      <c r="Y57" s="330"/>
      <c r="Z57" s="330"/>
      <c r="AA57" s="330"/>
      <c r="AB57" s="330"/>
    </row>
    <row r="58" spans="1:28">
      <c r="A58" s="330"/>
      <c r="B58" s="330"/>
      <c r="C58" s="330"/>
      <c r="D58" s="330"/>
      <c r="E58" s="330"/>
      <c r="F58" s="330"/>
      <c r="G58" s="330"/>
      <c r="H58" s="330"/>
      <c r="I58" s="330"/>
      <c r="J58" s="330"/>
      <c r="K58" s="330"/>
      <c r="L58" s="330"/>
      <c r="M58" s="330"/>
      <c r="N58" s="330"/>
      <c r="O58" s="330"/>
      <c r="P58" s="330"/>
      <c r="Q58" s="330"/>
      <c r="R58" s="330"/>
      <c r="S58" s="330"/>
      <c r="T58" s="330"/>
      <c r="U58" s="330"/>
      <c r="V58" s="330"/>
      <c r="W58" s="330"/>
      <c r="X58" s="330"/>
      <c r="Y58" s="330"/>
      <c r="Z58" s="330"/>
      <c r="AA58" s="330"/>
      <c r="AB58" s="330"/>
    </row>
    <row r="59" spans="1:28">
      <c r="A59" s="330"/>
      <c r="B59" s="330"/>
      <c r="C59" s="330"/>
      <c r="D59" s="330"/>
      <c r="E59" s="330"/>
      <c r="F59" s="330"/>
      <c r="G59" s="330"/>
      <c r="H59" s="330"/>
      <c r="I59" s="330"/>
      <c r="J59" s="330"/>
      <c r="K59" s="330"/>
      <c r="L59" s="330"/>
      <c r="M59" s="330"/>
      <c r="N59" s="330"/>
      <c r="O59" s="330"/>
      <c r="P59" s="330"/>
      <c r="Q59" s="330"/>
      <c r="R59" s="330"/>
      <c r="S59" s="330"/>
      <c r="T59" s="330"/>
      <c r="U59" s="330"/>
      <c r="V59" s="330"/>
      <c r="W59" s="330"/>
      <c r="X59" s="330"/>
      <c r="Y59" s="330"/>
      <c r="Z59" s="330"/>
      <c r="AA59" s="330"/>
      <c r="AB59" s="330"/>
    </row>
    <row r="60" spans="1:28">
      <c r="A60" s="330"/>
      <c r="B60" s="330"/>
      <c r="C60" s="330"/>
      <c r="D60" s="330"/>
      <c r="E60" s="330"/>
      <c r="F60" s="330"/>
      <c r="G60" s="330"/>
      <c r="H60" s="330"/>
      <c r="I60" s="330"/>
      <c r="J60" s="330"/>
      <c r="K60" s="330"/>
      <c r="L60" s="330"/>
      <c r="M60" s="330"/>
      <c r="N60" s="330"/>
      <c r="O60" s="330"/>
      <c r="P60" s="330"/>
      <c r="Q60" s="330"/>
      <c r="R60" s="330"/>
      <c r="S60" s="330"/>
      <c r="T60" s="330"/>
      <c r="U60" s="330"/>
      <c r="V60" s="330"/>
      <c r="W60" s="330"/>
      <c r="X60" s="330"/>
      <c r="Y60" s="330"/>
      <c r="Z60" s="330"/>
      <c r="AA60" s="330"/>
      <c r="AB60" s="330"/>
    </row>
    <row r="61" spans="1:28">
      <c r="A61" s="330"/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30"/>
      <c r="P61" s="330"/>
      <c r="Q61" s="330"/>
      <c r="R61" s="330"/>
      <c r="S61" s="330"/>
      <c r="T61" s="330"/>
      <c r="U61" s="330"/>
      <c r="V61" s="330"/>
      <c r="W61" s="330"/>
      <c r="X61" s="330"/>
      <c r="Y61" s="330"/>
      <c r="Z61" s="330"/>
      <c r="AA61" s="330"/>
      <c r="AB61" s="330"/>
    </row>
    <row r="62" spans="1:28">
      <c r="A62" s="330"/>
      <c r="B62" s="330"/>
      <c r="C62" s="330"/>
      <c r="D62" s="330"/>
      <c r="E62" s="330"/>
      <c r="F62" s="330"/>
      <c r="G62" s="330"/>
      <c r="H62" s="330"/>
      <c r="I62" s="330"/>
      <c r="J62" s="330"/>
      <c r="K62" s="330"/>
      <c r="L62" s="330"/>
      <c r="M62" s="330"/>
      <c r="N62" s="330"/>
      <c r="O62" s="330"/>
      <c r="P62" s="330"/>
      <c r="Q62" s="330"/>
      <c r="R62" s="330"/>
      <c r="S62" s="330"/>
      <c r="T62" s="330"/>
      <c r="U62" s="330"/>
      <c r="V62" s="330"/>
      <c r="W62" s="330"/>
      <c r="X62" s="330"/>
      <c r="Y62" s="330"/>
      <c r="Z62" s="330"/>
      <c r="AA62" s="330"/>
      <c r="AB62" s="330"/>
    </row>
    <row r="63" spans="1:28">
      <c r="A63" s="330"/>
      <c r="B63" s="330"/>
      <c r="C63" s="330"/>
      <c r="D63" s="330"/>
      <c r="E63" s="330"/>
      <c r="F63" s="330"/>
      <c r="G63" s="330"/>
      <c r="H63" s="330"/>
      <c r="I63" s="330"/>
      <c r="J63" s="330"/>
      <c r="K63" s="330"/>
      <c r="L63" s="330"/>
      <c r="M63" s="330"/>
      <c r="N63" s="330"/>
      <c r="O63" s="330"/>
      <c r="P63" s="330"/>
      <c r="Q63" s="330"/>
      <c r="R63" s="330"/>
      <c r="S63" s="330"/>
      <c r="T63" s="330"/>
      <c r="U63" s="330"/>
      <c r="V63" s="330"/>
      <c r="W63" s="330"/>
      <c r="X63" s="330"/>
      <c r="Y63" s="330"/>
      <c r="Z63" s="330"/>
      <c r="AA63" s="330"/>
      <c r="AB63" s="330"/>
    </row>
    <row r="64" spans="1:28">
      <c r="A64" s="330"/>
      <c r="B64" s="330"/>
      <c r="C64" s="330"/>
      <c r="D64" s="330"/>
      <c r="E64" s="330"/>
      <c r="F64" s="330"/>
      <c r="G64" s="330"/>
      <c r="H64" s="330"/>
      <c r="I64" s="330"/>
      <c r="J64" s="330"/>
      <c r="K64" s="330"/>
      <c r="L64" s="330"/>
      <c r="M64" s="330"/>
      <c r="N64" s="330"/>
      <c r="O64" s="330"/>
      <c r="P64" s="330"/>
      <c r="Q64" s="330"/>
      <c r="R64" s="330"/>
      <c r="S64" s="330"/>
      <c r="T64" s="330"/>
      <c r="U64" s="330"/>
      <c r="V64" s="330"/>
      <c r="W64" s="330"/>
      <c r="X64" s="330"/>
      <c r="Y64" s="330"/>
      <c r="Z64" s="330"/>
      <c r="AA64" s="330"/>
      <c r="AB64" s="330"/>
    </row>
    <row r="65" spans="1:28">
      <c r="A65" s="330"/>
      <c r="B65" s="330"/>
      <c r="C65" s="330"/>
      <c r="D65" s="330"/>
      <c r="E65" s="330"/>
      <c r="F65" s="330"/>
      <c r="G65" s="330"/>
      <c r="H65" s="330"/>
      <c r="I65" s="330"/>
      <c r="J65" s="330"/>
      <c r="K65" s="330"/>
      <c r="L65" s="330"/>
      <c r="M65" s="330"/>
      <c r="N65" s="330"/>
      <c r="O65" s="330"/>
      <c r="P65" s="330"/>
      <c r="Q65" s="330"/>
      <c r="R65" s="330"/>
      <c r="S65" s="330"/>
      <c r="T65" s="330"/>
      <c r="U65" s="330"/>
      <c r="V65" s="330"/>
      <c r="W65" s="330"/>
      <c r="X65" s="330"/>
      <c r="Y65" s="330"/>
      <c r="Z65" s="330"/>
      <c r="AA65" s="330"/>
      <c r="AB65" s="330"/>
    </row>
    <row r="66" spans="1:28">
      <c r="A66" s="330"/>
      <c r="B66" s="330"/>
      <c r="C66" s="330"/>
      <c r="D66" s="330"/>
      <c r="E66" s="330"/>
      <c r="F66" s="330"/>
      <c r="G66" s="330"/>
      <c r="H66" s="330"/>
      <c r="I66" s="330"/>
      <c r="J66" s="330"/>
      <c r="K66" s="330"/>
      <c r="L66" s="330"/>
      <c r="M66" s="330"/>
      <c r="N66" s="330"/>
      <c r="O66" s="330"/>
      <c r="P66" s="330"/>
      <c r="Q66" s="330"/>
      <c r="R66" s="330"/>
      <c r="S66" s="330"/>
      <c r="T66" s="330"/>
      <c r="U66" s="330"/>
      <c r="V66" s="330"/>
      <c r="W66" s="330"/>
      <c r="X66" s="330"/>
      <c r="Y66" s="330"/>
      <c r="Z66" s="330"/>
      <c r="AA66" s="330"/>
      <c r="AB66" s="330"/>
    </row>
    <row r="67" spans="1:28">
      <c r="A67" s="330"/>
      <c r="B67" s="330"/>
      <c r="C67" s="330"/>
      <c r="D67" s="330"/>
      <c r="E67" s="330"/>
      <c r="F67" s="330"/>
      <c r="G67" s="330"/>
      <c r="H67" s="330"/>
      <c r="I67" s="330"/>
      <c r="J67" s="330"/>
      <c r="K67" s="330"/>
      <c r="L67" s="330"/>
      <c r="M67" s="330"/>
      <c r="N67" s="330"/>
      <c r="O67" s="330"/>
      <c r="P67" s="330"/>
      <c r="Q67" s="330"/>
      <c r="R67" s="330"/>
      <c r="S67" s="330"/>
      <c r="T67" s="330"/>
      <c r="U67" s="330"/>
      <c r="V67" s="330"/>
      <c r="W67" s="330"/>
      <c r="X67" s="330"/>
      <c r="Y67" s="330"/>
      <c r="Z67" s="330"/>
      <c r="AA67" s="330"/>
      <c r="AB67" s="330"/>
    </row>
    <row r="68" spans="1:28">
      <c r="A68" s="330"/>
      <c r="B68" s="330"/>
      <c r="C68" s="330"/>
      <c r="D68" s="330"/>
      <c r="E68" s="330"/>
      <c r="F68" s="330"/>
      <c r="G68" s="330"/>
      <c r="H68" s="330"/>
      <c r="I68" s="330"/>
      <c r="J68" s="330"/>
      <c r="K68" s="330"/>
      <c r="L68" s="330"/>
      <c r="M68" s="330"/>
      <c r="N68" s="330"/>
      <c r="O68" s="330"/>
      <c r="P68" s="330"/>
      <c r="Q68" s="330"/>
      <c r="R68" s="330"/>
      <c r="S68" s="330"/>
      <c r="T68" s="330"/>
      <c r="U68" s="330"/>
      <c r="V68" s="330"/>
      <c r="W68" s="330"/>
      <c r="X68" s="330"/>
      <c r="Y68" s="330"/>
      <c r="Z68" s="330"/>
      <c r="AA68" s="330"/>
      <c r="AB68" s="330"/>
    </row>
    <row r="69" spans="1:28">
      <c r="A69" s="330"/>
      <c r="B69" s="330"/>
      <c r="C69" s="330"/>
      <c r="D69" s="330"/>
      <c r="E69" s="330"/>
      <c r="F69" s="330"/>
      <c r="G69" s="330"/>
      <c r="H69" s="330"/>
      <c r="I69" s="330"/>
      <c r="J69" s="330"/>
      <c r="K69" s="330"/>
      <c r="L69" s="330"/>
      <c r="M69" s="330"/>
      <c r="N69" s="330"/>
      <c r="O69" s="330"/>
      <c r="P69" s="330"/>
      <c r="Q69" s="330"/>
      <c r="R69" s="330"/>
      <c r="S69" s="330"/>
      <c r="T69" s="330"/>
      <c r="U69" s="330"/>
      <c r="V69" s="330"/>
      <c r="W69" s="330"/>
      <c r="X69" s="330"/>
      <c r="Y69" s="330"/>
      <c r="Z69" s="330"/>
      <c r="AA69" s="330"/>
      <c r="AB69" s="330"/>
    </row>
    <row r="70" spans="1:28">
      <c r="A70" s="330"/>
      <c r="B70" s="330"/>
      <c r="C70" s="330"/>
      <c r="D70" s="330"/>
      <c r="E70" s="330"/>
      <c r="F70" s="330"/>
      <c r="G70" s="330"/>
      <c r="H70" s="330"/>
      <c r="I70" s="330"/>
      <c r="J70" s="330"/>
      <c r="K70" s="330"/>
      <c r="L70" s="330"/>
      <c r="M70" s="330"/>
      <c r="N70" s="330"/>
      <c r="O70" s="330"/>
      <c r="P70" s="330"/>
      <c r="Q70" s="330"/>
      <c r="R70" s="330"/>
      <c r="S70" s="330"/>
      <c r="T70" s="330"/>
      <c r="U70" s="330"/>
      <c r="V70" s="330"/>
      <c r="W70" s="330"/>
      <c r="X70" s="330"/>
      <c r="Y70" s="330"/>
      <c r="Z70" s="330"/>
      <c r="AA70" s="330"/>
      <c r="AB70" s="330"/>
    </row>
    <row r="71" spans="1:28">
      <c r="A71" s="330"/>
      <c r="B71" s="330"/>
      <c r="C71" s="330"/>
      <c r="D71" s="330"/>
      <c r="E71" s="330"/>
      <c r="F71" s="330"/>
      <c r="G71" s="330"/>
      <c r="H71" s="330"/>
      <c r="I71" s="330"/>
      <c r="J71" s="330"/>
      <c r="K71" s="330"/>
      <c r="L71" s="330"/>
      <c r="M71" s="330"/>
      <c r="N71" s="330"/>
      <c r="O71" s="330"/>
      <c r="P71" s="330"/>
      <c r="Q71" s="330"/>
      <c r="R71" s="330"/>
      <c r="S71" s="330"/>
      <c r="T71" s="330"/>
      <c r="U71" s="330"/>
      <c r="V71" s="330"/>
      <c r="W71" s="330"/>
      <c r="X71" s="330"/>
      <c r="Y71" s="330"/>
      <c r="Z71" s="330"/>
      <c r="AA71" s="330"/>
      <c r="AB71" s="330"/>
    </row>
    <row r="72" spans="1:28">
      <c r="A72" s="330"/>
      <c r="B72" s="330"/>
      <c r="C72" s="330"/>
      <c r="D72" s="330"/>
      <c r="E72" s="330"/>
      <c r="F72" s="330"/>
      <c r="G72" s="330"/>
      <c r="H72" s="330"/>
      <c r="I72" s="330"/>
      <c r="J72" s="330"/>
      <c r="K72" s="330"/>
      <c r="L72" s="330"/>
      <c r="M72" s="330"/>
      <c r="N72" s="330"/>
      <c r="O72" s="330"/>
      <c r="P72" s="330"/>
      <c r="Q72" s="330"/>
      <c r="R72" s="330"/>
      <c r="S72" s="330"/>
      <c r="T72" s="330"/>
      <c r="U72" s="330"/>
      <c r="V72" s="330"/>
      <c r="W72" s="330"/>
      <c r="X72" s="330"/>
      <c r="Y72" s="330"/>
      <c r="Z72" s="330"/>
      <c r="AA72" s="330"/>
      <c r="AB72" s="330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5493-36C3-B947-8929-67F150EB506D}">
  <dimension ref="A1:W18"/>
  <sheetViews>
    <sheetView tabSelected="1" zoomScale="50" workbookViewId="0">
      <selection activeCell="W17" sqref="W17"/>
    </sheetView>
  </sheetViews>
  <sheetFormatPr defaultColWidth="10.875" defaultRowHeight="15"/>
  <cols>
    <col min="1" max="1" width="31.875" customWidth="1"/>
    <col min="16" max="16" width="31.5" customWidth="1"/>
  </cols>
  <sheetData>
    <row r="1" spans="1:23">
      <c r="A1" s="336" t="s">
        <v>22</v>
      </c>
      <c r="B1" s="330"/>
      <c r="C1" s="330"/>
      <c r="D1" s="330"/>
      <c r="E1" s="330"/>
      <c r="F1" s="330"/>
      <c r="G1" s="330"/>
      <c r="P1" s="336" t="s">
        <v>23</v>
      </c>
      <c r="Q1" s="330"/>
      <c r="R1" s="330"/>
      <c r="S1" s="330"/>
      <c r="T1" s="330"/>
      <c r="U1" s="330"/>
      <c r="V1" s="330"/>
      <c r="W1" s="330"/>
    </row>
    <row r="2" spans="1:23">
      <c r="A2" s="330"/>
      <c r="B2" s="330"/>
      <c r="C2" s="330"/>
      <c r="D2" s="330"/>
      <c r="E2" s="330"/>
      <c r="F2" s="330"/>
      <c r="G2" s="330"/>
      <c r="P2" s="330"/>
      <c r="Q2" s="330"/>
      <c r="R2" s="330"/>
      <c r="S2" s="330"/>
      <c r="T2" s="330"/>
      <c r="U2" s="330"/>
      <c r="V2" s="330"/>
      <c r="W2" s="330"/>
    </row>
    <row r="3" spans="1:23">
      <c r="A3" s="330"/>
      <c r="B3" s="337">
        <v>0</v>
      </c>
      <c r="C3" s="337">
        <v>1</v>
      </c>
      <c r="D3" s="337">
        <v>2</v>
      </c>
      <c r="E3" s="337">
        <v>3</v>
      </c>
      <c r="F3" s="337">
        <v>4</v>
      </c>
      <c r="G3" s="337">
        <v>5</v>
      </c>
      <c r="P3" s="330"/>
      <c r="Q3" s="337">
        <v>0</v>
      </c>
      <c r="R3" s="337">
        <v>1</v>
      </c>
      <c r="S3" s="337">
        <v>2</v>
      </c>
      <c r="T3" s="337">
        <v>3</v>
      </c>
      <c r="U3" s="337">
        <v>4</v>
      </c>
      <c r="V3" s="337">
        <v>5</v>
      </c>
      <c r="W3" s="330"/>
    </row>
    <row r="4" spans="1:23">
      <c r="A4" s="333" t="s">
        <v>3</v>
      </c>
      <c r="B4" s="330">
        <v>3037</v>
      </c>
      <c r="C4" s="330">
        <v>18635</v>
      </c>
      <c r="D4" s="330">
        <v>26226</v>
      </c>
      <c r="E4" s="330">
        <v>26099</v>
      </c>
      <c r="F4" s="330">
        <v>20000</v>
      </c>
      <c r="G4" s="330">
        <v>12103</v>
      </c>
      <c r="P4" s="331" t="s">
        <v>3</v>
      </c>
      <c r="Q4" s="330">
        <v>879</v>
      </c>
      <c r="R4" s="330">
        <v>3693</v>
      </c>
      <c r="S4" s="330">
        <v>6094</v>
      </c>
      <c r="T4" s="330">
        <v>6086</v>
      </c>
      <c r="U4" s="330">
        <v>4775</v>
      </c>
      <c r="V4" s="330">
        <v>2253</v>
      </c>
      <c r="W4" s="330"/>
    </row>
    <row r="5" spans="1:23">
      <c r="A5" s="333" t="s">
        <v>4</v>
      </c>
      <c r="B5" s="330">
        <v>2545</v>
      </c>
      <c r="C5" s="330">
        <v>16246</v>
      </c>
      <c r="D5" s="330">
        <v>16669</v>
      </c>
      <c r="E5" s="330">
        <v>17534</v>
      </c>
      <c r="F5" s="330">
        <v>27440</v>
      </c>
      <c r="G5" s="330">
        <v>25666</v>
      </c>
      <c r="P5" s="331" t="s">
        <v>4</v>
      </c>
      <c r="Q5" s="330">
        <v>4136</v>
      </c>
      <c r="R5" s="330">
        <v>3163</v>
      </c>
      <c r="S5" s="330">
        <v>4865</v>
      </c>
      <c r="T5" s="330">
        <v>4844</v>
      </c>
      <c r="U5" s="330">
        <v>4440</v>
      </c>
      <c r="V5" s="330">
        <v>2332</v>
      </c>
      <c r="W5" s="330"/>
    </row>
    <row r="6" spans="1:23">
      <c r="A6" s="333" t="s">
        <v>5</v>
      </c>
      <c r="B6" s="330">
        <v>4578</v>
      </c>
      <c r="C6" s="330">
        <v>18249</v>
      </c>
      <c r="D6" s="330">
        <v>24130</v>
      </c>
      <c r="E6" s="330">
        <v>24350</v>
      </c>
      <c r="F6" s="330">
        <v>19748</v>
      </c>
      <c r="G6" s="330">
        <v>15045</v>
      </c>
      <c r="P6" s="331" t="s">
        <v>5</v>
      </c>
      <c r="Q6" s="330">
        <v>1104</v>
      </c>
      <c r="R6" s="330">
        <v>3637</v>
      </c>
      <c r="S6" s="330">
        <v>5921</v>
      </c>
      <c r="T6" s="330">
        <v>6043</v>
      </c>
      <c r="U6" s="330">
        <v>4696</v>
      </c>
      <c r="V6" s="330">
        <v>2379</v>
      </c>
      <c r="W6" s="330"/>
    </row>
    <row r="7" spans="1:23">
      <c r="A7" s="333" t="s">
        <v>6</v>
      </c>
      <c r="B7" s="330">
        <v>1</v>
      </c>
      <c r="C7" s="330">
        <v>18742</v>
      </c>
      <c r="D7" s="330">
        <v>20463</v>
      </c>
      <c r="E7" s="330">
        <v>27411</v>
      </c>
      <c r="F7" s="330">
        <v>23751</v>
      </c>
      <c r="G7" s="330">
        <v>15732</v>
      </c>
      <c r="P7" s="331" t="s">
        <v>6</v>
      </c>
      <c r="Q7" s="330">
        <v>0</v>
      </c>
      <c r="R7" s="330">
        <v>3249</v>
      </c>
      <c r="S7" s="330">
        <v>3833</v>
      </c>
      <c r="T7" s="330">
        <v>8306</v>
      </c>
      <c r="U7" s="330">
        <v>6715</v>
      </c>
      <c r="V7" s="330">
        <v>1677</v>
      </c>
      <c r="W7" s="330"/>
    </row>
    <row r="8" spans="1:23">
      <c r="A8" s="333" t="s">
        <v>7</v>
      </c>
      <c r="B8" s="330">
        <v>100</v>
      </c>
      <c r="C8" s="330">
        <v>11857</v>
      </c>
      <c r="D8" s="330">
        <v>22501</v>
      </c>
      <c r="E8" s="330">
        <v>22840</v>
      </c>
      <c r="F8" s="330">
        <v>25555</v>
      </c>
      <c r="G8" s="330">
        <v>23247</v>
      </c>
      <c r="P8" s="331" t="s">
        <v>7</v>
      </c>
      <c r="Q8" s="330">
        <v>32</v>
      </c>
      <c r="R8" s="330">
        <v>4194</v>
      </c>
      <c r="S8" s="330">
        <v>4882</v>
      </c>
      <c r="T8" s="330">
        <v>4954</v>
      </c>
      <c r="U8" s="330">
        <v>5008</v>
      </c>
      <c r="V8" s="330">
        <v>4710</v>
      </c>
      <c r="W8" s="330"/>
    </row>
    <row r="9" spans="1:23">
      <c r="A9" s="333" t="s">
        <v>8</v>
      </c>
      <c r="B9" s="330">
        <v>2030</v>
      </c>
      <c r="C9" s="330">
        <v>9571</v>
      </c>
      <c r="D9" s="330">
        <v>16068</v>
      </c>
      <c r="E9" s="330">
        <v>21099</v>
      </c>
      <c r="F9" s="330">
        <v>33731</v>
      </c>
      <c r="G9" s="330">
        <v>23601</v>
      </c>
      <c r="P9" s="331" t="s">
        <v>8</v>
      </c>
      <c r="Q9" s="330">
        <v>1050</v>
      </c>
      <c r="R9" s="330">
        <v>3690</v>
      </c>
      <c r="S9" s="330">
        <v>5866</v>
      </c>
      <c r="T9" s="330">
        <v>6018</v>
      </c>
      <c r="U9" s="330">
        <v>4737</v>
      </c>
      <c r="V9" s="330">
        <v>2419</v>
      </c>
      <c r="W9" s="330"/>
    </row>
    <row r="10" spans="1:23">
      <c r="A10" s="333" t="s">
        <v>9</v>
      </c>
      <c r="B10" s="330">
        <v>1</v>
      </c>
      <c r="C10" s="330">
        <v>10456</v>
      </c>
      <c r="D10" s="330">
        <v>13698</v>
      </c>
      <c r="E10" s="330">
        <v>18591</v>
      </c>
      <c r="F10" s="330">
        <v>34913</v>
      </c>
      <c r="G10" s="330">
        <v>28441</v>
      </c>
      <c r="P10" s="331" t="s">
        <v>9</v>
      </c>
      <c r="Q10" s="330">
        <v>0</v>
      </c>
      <c r="R10" s="330">
        <v>4652</v>
      </c>
      <c r="S10" s="330">
        <v>4831</v>
      </c>
      <c r="T10" s="330">
        <v>4737</v>
      </c>
      <c r="U10" s="330">
        <v>4843</v>
      </c>
      <c r="V10" s="330">
        <v>4717</v>
      </c>
      <c r="W10" s="330"/>
    </row>
    <row r="11" spans="1:23">
      <c r="A11" s="333" t="s">
        <v>10</v>
      </c>
      <c r="B11" s="330">
        <v>18</v>
      </c>
      <c r="C11" s="330">
        <v>11467</v>
      </c>
      <c r="D11" s="330">
        <v>17192</v>
      </c>
      <c r="E11" s="330">
        <v>18931</v>
      </c>
      <c r="F11" s="330">
        <v>31709</v>
      </c>
      <c r="G11" s="330">
        <v>26783</v>
      </c>
      <c r="P11" s="331" t="s">
        <v>10</v>
      </c>
      <c r="Q11" s="330">
        <v>0</v>
      </c>
      <c r="R11" s="330">
        <v>4208</v>
      </c>
      <c r="S11" s="330">
        <v>4776</v>
      </c>
      <c r="T11" s="330">
        <v>4953</v>
      </c>
      <c r="U11" s="330">
        <v>5082</v>
      </c>
      <c r="V11" s="330">
        <v>4761</v>
      </c>
      <c r="W11" s="330"/>
    </row>
    <row r="12" spans="1:23">
      <c r="A12" s="333" t="s">
        <v>11</v>
      </c>
      <c r="B12" s="330">
        <v>5</v>
      </c>
      <c r="C12" s="330">
        <v>11604</v>
      </c>
      <c r="D12" s="330">
        <v>15054</v>
      </c>
      <c r="E12" s="330">
        <v>22128</v>
      </c>
      <c r="F12" s="330">
        <v>32200</v>
      </c>
      <c r="G12" s="330">
        <v>25109</v>
      </c>
      <c r="P12" s="331" t="s">
        <v>11</v>
      </c>
      <c r="Q12" s="330">
        <v>0</v>
      </c>
      <c r="R12" s="330">
        <v>3183</v>
      </c>
      <c r="S12" s="330">
        <v>3297</v>
      </c>
      <c r="T12" s="330">
        <v>5452</v>
      </c>
      <c r="U12" s="330">
        <v>9307</v>
      </c>
      <c r="V12" s="330">
        <v>6004</v>
      </c>
      <c r="W12" s="330"/>
    </row>
    <row r="13" spans="1:23">
      <c r="A13" s="333" t="s">
        <v>12</v>
      </c>
      <c r="B13" s="330">
        <v>598</v>
      </c>
      <c r="C13" s="330">
        <v>10139</v>
      </c>
      <c r="D13" s="330">
        <v>19410</v>
      </c>
      <c r="E13" s="330">
        <v>19793</v>
      </c>
      <c r="F13" s="330">
        <v>30513</v>
      </c>
      <c r="G13" s="330">
        <v>25647</v>
      </c>
      <c r="P13" s="331" t="s">
        <v>12</v>
      </c>
      <c r="Q13" s="330">
        <v>0</v>
      </c>
      <c r="R13" s="330">
        <v>2756</v>
      </c>
      <c r="S13" s="330">
        <v>5130</v>
      </c>
      <c r="T13" s="330">
        <v>5263</v>
      </c>
      <c r="U13" s="330">
        <v>5373</v>
      </c>
      <c r="V13" s="330">
        <v>5258</v>
      </c>
      <c r="W13" s="330"/>
    </row>
    <row r="14" spans="1:23">
      <c r="A14" s="333" t="s">
        <v>13</v>
      </c>
      <c r="B14" s="330">
        <v>0</v>
      </c>
      <c r="C14" s="330">
        <v>7761</v>
      </c>
      <c r="D14" s="330">
        <v>12418</v>
      </c>
      <c r="E14" s="330">
        <v>20399</v>
      </c>
      <c r="F14" s="330">
        <v>37511</v>
      </c>
      <c r="G14" s="330">
        <v>28011</v>
      </c>
      <c r="P14" s="331" t="s">
        <v>13</v>
      </c>
      <c r="Q14" s="330">
        <v>0</v>
      </c>
      <c r="R14" s="330">
        <v>1267</v>
      </c>
      <c r="S14" s="330">
        <v>1944</v>
      </c>
      <c r="T14" s="330">
        <v>5452</v>
      </c>
      <c r="U14" s="330">
        <v>9250</v>
      </c>
      <c r="V14" s="330">
        <v>5867</v>
      </c>
      <c r="W14" s="330"/>
    </row>
    <row r="15" spans="1:23">
      <c r="A15" s="333" t="s">
        <v>14</v>
      </c>
      <c r="B15" s="330">
        <v>1</v>
      </c>
      <c r="C15" s="330">
        <v>12803</v>
      </c>
      <c r="D15" s="330">
        <v>12841</v>
      </c>
      <c r="E15" s="330">
        <v>29023</v>
      </c>
      <c r="F15" s="330">
        <v>29932</v>
      </c>
      <c r="G15" s="330">
        <v>21500</v>
      </c>
      <c r="P15" s="331" t="s">
        <v>14</v>
      </c>
      <c r="Q15" s="330">
        <v>0</v>
      </c>
      <c r="R15" s="330">
        <v>3305</v>
      </c>
      <c r="S15" s="330">
        <v>3261</v>
      </c>
      <c r="T15" s="330">
        <v>6430</v>
      </c>
      <c r="U15" s="330">
        <v>6401</v>
      </c>
      <c r="V15" s="330">
        <v>4383</v>
      </c>
      <c r="W15" s="330"/>
    </row>
    <row r="16" spans="1:23">
      <c r="A16" s="333" t="s">
        <v>15</v>
      </c>
      <c r="B16" s="330">
        <v>5</v>
      </c>
      <c r="C16" s="330">
        <v>7514</v>
      </c>
      <c r="D16" s="330">
        <v>12337</v>
      </c>
      <c r="E16" s="330">
        <v>20166</v>
      </c>
      <c r="F16" s="330">
        <v>38016</v>
      </c>
      <c r="G16" s="330">
        <v>28062</v>
      </c>
      <c r="P16" s="331" t="s">
        <v>15</v>
      </c>
      <c r="Q16" s="330">
        <v>0</v>
      </c>
      <c r="R16" s="330">
        <v>1348</v>
      </c>
      <c r="S16" s="330">
        <v>1971</v>
      </c>
      <c r="T16" s="330">
        <v>5150</v>
      </c>
      <c r="U16" s="330">
        <v>9307</v>
      </c>
      <c r="V16" s="330">
        <v>6004</v>
      </c>
      <c r="W16" s="330"/>
    </row>
    <row r="17" spans="1:23">
      <c r="A17" s="333" t="s">
        <v>16</v>
      </c>
      <c r="B17" s="330">
        <v>14</v>
      </c>
      <c r="C17" s="330">
        <v>12536</v>
      </c>
      <c r="D17" s="330">
        <v>15284</v>
      </c>
      <c r="E17" s="330">
        <v>25729</v>
      </c>
      <c r="F17" s="330">
        <v>28932</v>
      </c>
      <c r="G17" s="330">
        <v>23605</v>
      </c>
      <c r="P17" s="331" t="s">
        <v>16</v>
      </c>
      <c r="Q17" s="330">
        <v>0</v>
      </c>
      <c r="R17" s="330">
        <v>4193</v>
      </c>
      <c r="S17" s="330">
        <v>4829</v>
      </c>
      <c r="T17" s="330">
        <v>4910</v>
      </c>
      <c r="U17" s="330">
        <v>5037</v>
      </c>
      <c r="V17" s="330">
        <v>4811</v>
      </c>
      <c r="W17" s="330"/>
    </row>
    <row r="18" spans="1:23">
      <c r="A18" s="330"/>
      <c r="B18" s="330"/>
      <c r="C18" s="330"/>
      <c r="D18" s="330"/>
      <c r="E18" s="330"/>
      <c r="F18" s="330"/>
      <c r="G18" s="330"/>
      <c r="P18" s="330"/>
      <c r="Q18" s="330"/>
      <c r="R18" s="330"/>
      <c r="S18" s="330"/>
      <c r="T18" s="330"/>
      <c r="U18" s="330"/>
      <c r="V18" s="330"/>
      <c r="W18" s="330"/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082C-6F89-DE41-ADB1-888AB0DC997F}">
  <dimension ref="A1:AU65"/>
  <sheetViews>
    <sheetView topLeftCell="Q28" zoomScale="56" workbookViewId="0">
      <selection activeCell="P9" sqref="P9"/>
    </sheetView>
  </sheetViews>
  <sheetFormatPr defaultColWidth="11" defaultRowHeight="15.75" customHeight="1"/>
  <cols>
    <col min="2" max="2" width="28" customWidth="1"/>
    <col min="3" max="3" width="14.625" customWidth="1"/>
    <col min="4" max="4" width="12.75" customWidth="1"/>
    <col min="5" max="6" width="10.875" customWidth="1"/>
    <col min="7" max="7" width="15.625" customWidth="1"/>
    <col min="8" max="8" width="17.375" customWidth="1"/>
    <col min="9" max="9" width="29.5" customWidth="1"/>
    <col min="10" max="10" width="10.625" customWidth="1"/>
    <col min="11" max="11" width="9" bestFit="1" customWidth="1"/>
    <col min="12" max="12" width="14.125" customWidth="1"/>
    <col min="13" max="13" width="26.625" customWidth="1"/>
    <col min="14" max="14" width="9" bestFit="1" customWidth="1"/>
    <col min="15" max="15" width="19.375" customWidth="1"/>
    <col min="16" max="16" width="19.875" customWidth="1"/>
  </cols>
  <sheetData>
    <row r="1" spans="1:47" ht="15">
      <c r="B1" s="338" t="s">
        <v>34</v>
      </c>
      <c r="C1" s="339" t="s">
        <v>35</v>
      </c>
      <c r="D1" s="339" t="s">
        <v>31</v>
      </c>
      <c r="E1" s="339" t="s">
        <v>32</v>
      </c>
      <c r="F1" s="339" t="s">
        <v>33</v>
      </c>
      <c r="G1" s="339" t="s">
        <v>36</v>
      </c>
      <c r="H1" s="339" t="s">
        <v>37</v>
      </c>
      <c r="I1" s="340" t="s">
        <v>38</v>
      </c>
      <c r="J1" s="341" t="s">
        <v>39</v>
      </c>
      <c r="K1" s="340" t="s">
        <v>40</v>
      </c>
      <c r="L1" s="340" t="s">
        <v>41</v>
      </c>
      <c r="M1" s="340" t="s">
        <v>41</v>
      </c>
      <c r="N1" s="341" t="s">
        <v>42</v>
      </c>
      <c r="O1" s="341" t="s">
        <v>43</v>
      </c>
      <c r="P1" s="340" t="s">
        <v>44</v>
      </c>
      <c r="Q1" s="341" t="s">
        <v>42</v>
      </c>
      <c r="R1" t="s">
        <v>45</v>
      </c>
    </row>
    <row r="2" spans="1:47" ht="15">
      <c r="A2">
        <v>1</v>
      </c>
      <c r="B2" s="342" t="s">
        <v>46</v>
      </c>
      <c r="C2" s="343">
        <v>2.3984230000000002</v>
      </c>
      <c r="D2" s="344">
        <v>2.2588866799999998</v>
      </c>
      <c r="E2" s="344">
        <v>2.9803604099999998</v>
      </c>
      <c r="F2" s="344">
        <v>3.1586091999999999</v>
      </c>
      <c r="G2" s="344">
        <f>F2-E2</f>
        <v>0.17824879000000005</v>
      </c>
      <c r="H2" s="344" t="s">
        <v>47</v>
      </c>
      <c r="I2" s="345" t="str">
        <f>_xlfn.XLOOKUP(J2,$M$19:$M$22,$J$19:$J$22,"",-1)</f>
        <v>Negligble practical significance</v>
      </c>
      <c r="J2" s="343">
        <v>0.1206806</v>
      </c>
      <c r="K2" s="343">
        <f>F2-D2</f>
        <v>0.89972252000000008</v>
      </c>
      <c r="L2" s="343" t="s">
        <v>48</v>
      </c>
      <c r="M2" s="346" t="str">
        <f>_xlfn.XLOOKUP(N2,$M$19:$M$22,$J$19:$J$22,"",-1)</f>
        <v>Moderate Practical significance</v>
      </c>
      <c r="N2" s="343">
        <v>0.69510190000000005</v>
      </c>
      <c r="O2" s="343" t="s">
        <v>49</v>
      </c>
      <c r="P2" s="346" t="str">
        <f>_xlfn.XLOOKUP(Q2,$M$19:$M$22,$J$19:$J$22,"",-1)</f>
        <v>Moderate Practical significance</v>
      </c>
      <c r="Q2" s="343">
        <v>0.57794719999999999</v>
      </c>
      <c r="R2">
        <f>F2-C2</f>
        <v>0.7601861999999997</v>
      </c>
    </row>
    <row r="3" spans="1:47" ht="15">
      <c r="A3">
        <v>2</v>
      </c>
      <c r="B3" s="342" t="s">
        <v>4</v>
      </c>
      <c r="C3" s="343">
        <v>3.1302210000000001</v>
      </c>
      <c r="D3" s="344">
        <v>2.9261384700000002</v>
      </c>
      <c r="E3" s="344">
        <v>3.9813459099999999</v>
      </c>
      <c r="F3" s="344">
        <v>2.9630679799999999</v>
      </c>
      <c r="G3" s="344">
        <f>F3-E3</f>
        <v>-1.01827793</v>
      </c>
      <c r="H3" s="344" t="s">
        <v>47</v>
      </c>
      <c r="I3" s="346" t="str">
        <f>_xlfn.XLOOKUP(J3,$M$19:$M$22,$J$19:$J$22,"",-1)</f>
        <v>Moderate Practical significance</v>
      </c>
      <c r="J3" s="343">
        <v>0.68625199999999997</v>
      </c>
      <c r="K3" s="343">
        <f>F3-D3</f>
        <v>3.6929509999999777E-2</v>
      </c>
      <c r="L3" s="343" t="s">
        <v>48</v>
      </c>
      <c r="M3" s="345" t="str">
        <f>_xlfn.XLOOKUP(N3,$M$19:$M$22,$J$19:$J$22,"",-1)</f>
        <v>Negligble practical significance</v>
      </c>
      <c r="N3" s="343">
        <v>2.417037E-2</v>
      </c>
      <c r="O3" s="343" t="s">
        <v>49</v>
      </c>
      <c r="P3" s="345" t="str">
        <f>_xlfn.XLOOKUP(Q3,$M$19:$M$22,$J$19:$J$22,"",-1)</f>
        <v>Negligble practical significance</v>
      </c>
      <c r="Q3" s="343">
        <v>0.1093884</v>
      </c>
      <c r="R3">
        <f>F3-C3</f>
        <v>-0.16715302000000021</v>
      </c>
    </row>
    <row r="4" spans="1:47" ht="15">
      <c r="A4">
        <v>3</v>
      </c>
      <c r="B4" s="347" t="s">
        <v>50</v>
      </c>
      <c r="C4" s="343">
        <v>2.5493929999999998</v>
      </c>
      <c r="D4" s="344">
        <v>2.4143570900000002</v>
      </c>
      <c r="E4" s="344">
        <v>3.11255807</v>
      </c>
      <c r="F4" s="344">
        <v>3.0269547000000001</v>
      </c>
      <c r="G4" s="344">
        <f>F4-E4</f>
        <v>-8.5603369999999845E-2</v>
      </c>
      <c r="H4" s="344" t="s">
        <v>47</v>
      </c>
      <c r="I4" s="345" t="str">
        <f>_xlfn.XLOOKUP(J4,$M$19:$M$22,$J$19:$J$22,"",-1)</f>
        <v>Negligble practical significance</v>
      </c>
      <c r="J4" s="343">
        <v>5.7577469999999999E-2</v>
      </c>
      <c r="K4" s="343">
        <f>F4-D4</f>
        <v>0.6125976099999999</v>
      </c>
      <c r="L4" s="343" t="s">
        <v>48</v>
      </c>
      <c r="M4" s="348" t="str">
        <f>_xlfn.XLOOKUP(N4,$M$19:$M$22,$J$19:$J$22,"",-1)</f>
        <v>Small Practical Sig</v>
      </c>
      <c r="N4" s="343">
        <v>0.43754670000000001</v>
      </c>
      <c r="O4" s="343" t="s">
        <v>49</v>
      </c>
      <c r="P4" s="348" t="str">
        <f>_xlfn.XLOOKUP(Q4,$M$19:$M$22,$J$19:$J$22,"",-1)</f>
        <v>Small Practical Sig</v>
      </c>
      <c r="Q4" s="343">
        <v>0.33970889999999998</v>
      </c>
      <c r="R4">
        <f>F4-C4</f>
        <v>0.47756170000000031</v>
      </c>
      <c r="AU4" t="s">
        <v>51</v>
      </c>
    </row>
    <row r="5" spans="1:47" ht="15">
      <c r="A5">
        <v>4</v>
      </c>
      <c r="B5" s="347" t="s">
        <v>52</v>
      </c>
      <c r="C5" s="343">
        <v>2.9800550000000001</v>
      </c>
      <c r="D5" s="344">
        <v>2.9123991500000002</v>
      </c>
      <c r="E5" s="344">
        <v>3.26221315</v>
      </c>
      <c r="F5" s="344">
        <v>2.9728503599999998</v>
      </c>
      <c r="G5" s="344">
        <f>F5-E5</f>
        <v>-0.2893627900000002</v>
      </c>
      <c r="H5" s="344" t="s">
        <v>47</v>
      </c>
      <c r="I5" s="348" t="str">
        <f>_xlfn.XLOOKUP(J5,$M$19:$M$22,$J$19:$J$22,"",-1)</f>
        <v>Small Practical Sig</v>
      </c>
      <c r="J5" s="343">
        <v>0.21542510000000001</v>
      </c>
      <c r="K5" s="343">
        <f>F5-D5</f>
        <v>6.0451209999999644E-2</v>
      </c>
      <c r="L5" s="343" t="s">
        <v>48</v>
      </c>
      <c r="M5" s="345" t="str">
        <f>_xlfn.XLOOKUP(N5,$M$19:$M$22,$J$19:$J$22,"",-1)</f>
        <v>Negligble practical significance</v>
      </c>
      <c r="N5" s="343">
        <v>4.7162509999999998E-2</v>
      </c>
      <c r="O5" s="349">
        <v>0.32269999999999999</v>
      </c>
      <c r="P5" s="345" t="str">
        <f>_xlfn.XLOOKUP(Q5,$M$19:$M$22,$J$19:$J$22,"",-1)</f>
        <v>Negligble practical significance</v>
      </c>
      <c r="Q5" s="343">
        <v>5.5850500000000003E-3</v>
      </c>
      <c r="R5">
        <f>F5-C5</f>
        <v>-7.2046400000003175E-3</v>
      </c>
    </row>
    <row r="6" spans="1:47" ht="15">
      <c r="A6">
        <v>5</v>
      </c>
      <c r="B6" s="347" t="s">
        <v>53</v>
      </c>
      <c r="C6" s="343">
        <v>2.9584220000000001</v>
      </c>
      <c r="D6" s="344">
        <v>2.6854640000000001</v>
      </c>
      <c r="E6" s="344">
        <v>4.0967900899999998</v>
      </c>
      <c r="F6" s="344">
        <v>3.5254483599999999</v>
      </c>
      <c r="G6" s="344">
        <f>F6-E6</f>
        <v>-0.57134172999999988</v>
      </c>
      <c r="H6" s="344" t="s">
        <v>47</v>
      </c>
      <c r="I6" s="348" t="str">
        <f>_xlfn.XLOOKUP(J6,$M$19:$M$22,$J$19:$J$22,"",-1)</f>
        <v>Small Practical Sig</v>
      </c>
      <c r="J6" s="343">
        <v>0.48017579999999999</v>
      </c>
      <c r="K6" s="343">
        <f>F6-D6</f>
        <v>0.83998435999999987</v>
      </c>
      <c r="L6" s="343" t="s">
        <v>48</v>
      </c>
      <c r="M6" s="346" t="str">
        <f>_xlfn.XLOOKUP(N6,$M$19:$M$22,$J$19:$J$22,"",-1)</f>
        <v>Moderate Practical significance</v>
      </c>
      <c r="N6" s="343">
        <v>0.66838310000000001</v>
      </c>
      <c r="O6" s="343" t="s">
        <v>49</v>
      </c>
      <c r="P6" s="348" t="str">
        <f>_xlfn.XLOOKUP(Q6,$M$19:$M$22,$J$19:$J$22,"",-1)</f>
        <v>Small Practical Sig</v>
      </c>
      <c r="Q6" s="343">
        <v>0.43869269999999999</v>
      </c>
      <c r="R6">
        <f>F6-C6</f>
        <v>0.56702635999999984</v>
      </c>
    </row>
    <row r="7" spans="1:47" ht="15">
      <c r="A7">
        <v>6</v>
      </c>
      <c r="B7" s="355" t="s">
        <v>54</v>
      </c>
      <c r="C7" s="343">
        <v>2.6586210000000001</v>
      </c>
      <c r="D7" s="344">
        <v>2.5085913</v>
      </c>
      <c r="E7" s="344">
        <v>3.2843164900000001</v>
      </c>
      <c r="F7" s="344">
        <v>4.0258559600000003</v>
      </c>
      <c r="G7" s="344">
        <f>F7-E7</f>
        <v>0.7415394700000002</v>
      </c>
      <c r="H7" s="344" t="s">
        <v>47</v>
      </c>
      <c r="I7" s="346" t="str">
        <f>_xlfn.XLOOKUP(J7,$M$19:$M$22,$J$19:$J$22,"",-1)</f>
        <v>Moderate Practical significance</v>
      </c>
      <c r="J7" s="343">
        <v>0.63623450000000004</v>
      </c>
      <c r="K7" s="343">
        <f>F7-D7</f>
        <v>1.5172646600000004</v>
      </c>
      <c r="L7" s="343" t="s">
        <v>48</v>
      </c>
      <c r="M7" s="350" t="str">
        <f>_xlfn.XLOOKUP(N7,$M$19:$M$22,$J$19:$J$22,"",-1)</f>
        <v>Large Practical Significance</v>
      </c>
      <c r="N7" s="343">
        <v>1.3102100000000001</v>
      </c>
      <c r="O7" s="343" t="s">
        <v>49</v>
      </c>
      <c r="P7" s="350" t="str">
        <f>_xlfn.XLOOKUP(Q7,$M$19:$M$22,$J$19:$J$22,"",-1)</f>
        <v>Large Practical Significance</v>
      </c>
      <c r="Q7" s="343">
        <v>1.167001</v>
      </c>
      <c r="R7">
        <f>F7-C7</f>
        <v>1.3672349600000002</v>
      </c>
    </row>
    <row r="8" spans="1:47" ht="15">
      <c r="A8">
        <v>7</v>
      </c>
      <c r="B8" s="347" t="s">
        <v>55</v>
      </c>
      <c r="C8" s="343">
        <v>3.037998</v>
      </c>
      <c r="D8" s="344">
        <v>2.7797994799999999</v>
      </c>
      <c r="E8" s="344">
        <v>4.11481064</v>
      </c>
      <c r="F8" s="344">
        <v>3.9664173800000002</v>
      </c>
      <c r="G8" s="344">
        <f>F8-E8</f>
        <v>-0.14839325999999975</v>
      </c>
      <c r="H8" s="344" t="s">
        <v>47</v>
      </c>
      <c r="I8" s="345" t="str">
        <f>_xlfn.XLOOKUP(J8,$M$19:$M$22,$J$19:$J$22,"",-1)</f>
        <v>Negligble practical significance</v>
      </c>
      <c r="J8" s="343">
        <v>0.1334949</v>
      </c>
      <c r="K8" s="343">
        <f>F8-D8</f>
        <v>1.1866179000000003</v>
      </c>
      <c r="L8" s="343" t="s">
        <v>48</v>
      </c>
      <c r="M8" s="350" t="str">
        <f>_xlfn.XLOOKUP(N8,$M$19:$M$22,$J$19:$J$22,"",-1)</f>
        <v>Large Practical Significance</v>
      </c>
      <c r="N8" s="343">
        <v>0.99505370000000004</v>
      </c>
      <c r="O8" s="343" t="s">
        <v>49</v>
      </c>
      <c r="P8" s="346" t="str">
        <f>_xlfn.XLOOKUP(Q8,$M$19:$M$22,$J$19:$J$22,"",-1)</f>
        <v>Moderate Practical significance</v>
      </c>
      <c r="Q8" s="343">
        <v>0.75733689999999998</v>
      </c>
      <c r="R8">
        <f>F8-C8</f>
        <v>0.92841938000000024</v>
      </c>
    </row>
    <row r="9" spans="1:47" ht="15">
      <c r="A9">
        <v>8</v>
      </c>
      <c r="B9" s="347" t="s">
        <v>56</v>
      </c>
      <c r="C9" s="343">
        <v>2.892433</v>
      </c>
      <c r="D9" s="344">
        <v>2.5651351999999998</v>
      </c>
      <c r="E9" s="344">
        <v>4.2574264399999997</v>
      </c>
      <c r="F9" s="344">
        <v>3.9642021700000001</v>
      </c>
      <c r="G9" s="344">
        <f>F9-E9</f>
        <v>-0.29322426999999962</v>
      </c>
      <c r="H9" s="344" t="s">
        <v>47</v>
      </c>
      <c r="I9" s="348" t="str">
        <f>_xlfn.XLOOKUP(J9,$M$19:$M$22,$J$19:$J$22,"",-1)</f>
        <v>Small Practical Sig</v>
      </c>
      <c r="J9" s="343">
        <v>0.28381430000000002</v>
      </c>
      <c r="K9" s="343">
        <f>F9-D9</f>
        <v>1.3990669700000002</v>
      </c>
      <c r="L9" s="343" t="s">
        <v>48</v>
      </c>
      <c r="M9" s="350" t="str">
        <f>_xlfn.XLOOKUP(N9,$M$19:$M$22,$J$19:$J$22,"",-1)</f>
        <v>Large Practical Significance</v>
      </c>
      <c r="N9" s="343">
        <v>1.220618</v>
      </c>
      <c r="O9" s="343" t="s">
        <v>49</v>
      </c>
      <c r="P9" s="350" t="str">
        <f>_xlfn.XLOOKUP(Q9,$M$19:$M$22,$J$19:$J$22,"",-1)</f>
        <v>Large Practical Significance</v>
      </c>
      <c r="Q9" s="343">
        <v>0.8873586</v>
      </c>
      <c r="R9">
        <f>F9-C9</f>
        <v>1.07176917</v>
      </c>
    </row>
    <row r="10" spans="1:47" ht="15">
      <c r="A10">
        <v>9</v>
      </c>
      <c r="B10" s="347" t="s">
        <v>57</v>
      </c>
      <c r="C10" s="343">
        <v>3.0195370000000001</v>
      </c>
      <c r="D10" s="344">
        <v>2.82538906</v>
      </c>
      <c r="E10" s="344">
        <v>3.8292270899999998</v>
      </c>
      <c r="F10" s="344">
        <v>3.8561706999999998</v>
      </c>
      <c r="G10" s="344">
        <f>F10-E10</f>
        <v>2.6943610000000007E-2</v>
      </c>
      <c r="H10" s="344" t="s">
        <v>47</v>
      </c>
      <c r="I10" s="345" t="str">
        <f>_xlfn.XLOOKUP(J10,$M$19:$M$22,$J$19:$J$22,"",-1)</f>
        <v>Negligble practical significance</v>
      </c>
      <c r="J10" s="343">
        <v>2.4186309999999999E-2</v>
      </c>
      <c r="K10" s="343">
        <f>F10-D10</f>
        <v>1.0307816399999998</v>
      </c>
      <c r="L10" s="343" t="s">
        <v>48</v>
      </c>
      <c r="M10" s="350" t="str">
        <f>_xlfn.XLOOKUP(N10,$M$19:$M$22,$J$19:$J$22,"",-1)</f>
        <v>Large Practical Significance</v>
      </c>
      <c r="N10" s="343">
        <v>0.86169549999999995</v>
      </c>
      <c r="O10" s="343" t="s">
        <v>49</v>
      </c>
      <c r="P10" s="346" t="str">
        <f>_xlfn.XLOOKUP(Q10,$M$19:$M$22,$J$19:$J$22,"",-1)</f>
        <v>Moderate Practical significance</v>
      </c>
      <c r="Q10" s="343">
        <v>0.69234119999999999</v>
      </c>
      <c r="R10">
        <f>F10-C10</f>
        <v>0.8366336999999997</v>
      </c>
    </row>
    <row r="11" spans="1:47" ht="15">
      <c r="A11">
        <v>10</v>
      </c>
      <c r="B11" s="347" t="s">
        <v>58</v>
      </c>
      <c r="C11" s="343">
        <v>2.990443</v>
      </c>
      <c r="D11" s="344">
        <v>2.8659150000000002</v>
      </c>
      <c r="E11" s="344">
        <v>3.5097846000000001</v>
      </c>
      <c r="F11" s="344">
        <v>3.8200538700000002</v>
      </c>
      <c r="G11" s="344">
        <f>F11-E11</f>
        <v>0.31026927000000004</v>
      </c>
      <c r="H11" s="344" t="s">
        <v>47</v>
      </c>
      <c r="I11" s="348" t="str">
        <f>_xlfn.XLOOKUP(J11,$M$19:$M$22,$J$19:$J$22,"",-1)</f>
        <v>Small Practical Sig</v>
      </c>
      <c r="J11" s="343">
        <v>0.26456590000000002</v>
      </c>
      <c r="K11" s="343">
        <f>F11-D11</f>
        <v>0.95413886999999997</v>
      </c>
      <c r="L11" s="343" t="s">
        <v>48</v>
      </c>
      <c r="M11" s="346" t="str">
        <f>_xlfn.XLOOKUP(N11,$M$19:$M$22,$J$19:$J$22,"",-1)</f>
        <v>Moderate Practical significance</v>
      </c>
      <c r="N11" s="343">
        <v>0.76647670000000001</v>
      </c>
      <c r="O11" s="343" t="s">
        <v>49</v>
      </c>
      <c r="P11" s="346" t="str">
        <f>_xlfn.XLOOKUP(Q11,$M$19:$M$22,$J$19:$J$22,"",-1)</f>
        <v>Moderate Practical significance</v>
      </c>
      <c r="Q11" s="343">
        <v>0.66795340000000003</v>
      </c>
      <c r="R11">
        <f>F11-C11</f>
        <v>0.82961087000000022</v>
      </c>
    </row>
    <row r="12" spans="1:47" ht="15">
      <c r="A12">
        <v>11</v>
      </c>
      <c r="B12" s="347" t="s">
        <v>59</v>
      </c>
      <c r="C12" s="343">
        <v>3.3749120000000001</v>
      </c>
      <c r="D12" s="344">
        <v>3.1970597199999999</v>
      </c>
      <c r="E12" s="344">
        <v>4.1166408600000004</v>
      </c>
      <c r="F12" s="344">
        <v>3.9669135899999999</v>
      </c>
      <c r="G12" s="344">
        <f>F12-E12</f>
        <v>-0.14972727000000052</v>
      </c>
      <c r="H12" s="344" t="s">
        <v>47</v>
      </c>
      <c r="I12" s="345" t="str">
        <f>_xlfn.XLOOKUP(J12,$M$19:$M$22,$J$19:$J$22,"",-1)</f>
        <v>Negligble practical significance</v>
      </c>
      <c r="J12" s="343">
        <v>0.141344</v>
      </c>
      <c r="K12" s="343">
        <f>F12-D12</f>
        <v>0.76985386999999994</v>
      </c>
      <c r="L12" s="343" t="s">
        <v>48</v>
      </c>
      <c r="M12" s="346" t="str">
        <f>_xlfn.XLOOKUP(N12,$M$19:$M$22,$J$19:$J$22,"",-1)</f>
        <v>Moderate Practical significance</v>
      </c>
      <c r="N12" s="343">
        <v>0.67838100000000001</v>
      </c>
      <c r="O12" s="343" t="s">
        <v>49</v>
      </c>
      <c r="P12" s="346" t="str">
        <f>_xlfn.XLOOKUP(Q12,$M$19:$M$22,$J$19:$J$22,"",-1)</f>
        <v>Moderate Practical significance</v>
      </c>
      <c r="Q12" s="343">
        <v>0.52019400000000005</v>
      </c>
      <c r="R12">
        <f>F12-C12</f>
        <v>0.59200158999999974</v>
      </c>
    </row>
    <row r="13" spans="1:47" ht="15">
      <c r="A13">
        <v>12</v>
      </c>
      <c r="B13" s="347" t="s">
        <v>60</v>
      </c>
      <c r="C13" s="343">
        <v>3.042967</v>
      </c>
      <c r="D13" s="344">
        <v>2.8798399899999998</v>
      </c>
      <c r="E13" s="344">
        <v>3.7232859399999998</v>
      </c>
      <c r="F13" s="344">
        <v>3.6490040399999999</v>
      </c>
      <c r="G13" s="344">
        <f>F13-E13</f>
        <v>-7.4281899999999901E-2</v>
      </c>
      <c r="H13" s="344" t="s">
        <v>47</v>
      </c>
      <c r="I13" s="345" t="str">
        <f>_xlfn.XLOOKUP(J13,$M$19:$M$22,$J$19:$J$22,"",-1)</f>
        <v>Negligble practical significance</v>
      </c>
      <c r="J13" s="343">
        <v>6.4762829999999993E-2</v>
      </c>
      <c r="K13" s="343">
        <f>F13-D13</f>
        <v>0.7691640500000001</v>
      </c>
      <c r="L13" s="343" t="s">
        <v>48</v>
      </c>
      <c r="M13" s="346" t="str">
        <f>_xlfn.XLOOKUP(N13,$M$19:$M$22,$J$19:$J$22,"",-1)</f>
        <v>Moderate Practical significance</v>
      </c>
      <c r="N13" s="343">
        <v>0.63226519999999997</v>
      </c>
      <c r="O13" s="343" t="s">
        <v>49</v>
      </c>
      <c r="P13" s="348" t="str">
        <f>_xlfn.XLOOKUP(Q13,$M$19:$M$22,$J$19:$J$22,"",-1)</f>
        <v>Small Practical Sig</v>
      </c>
      <c r="Q13" s="343">
        <v>0.49594650000000001</v>
      </c>
      <c r="R13">
        <f>F13-C13</f>
        <v>0.60603703999999992</v>
      </c>
    </row>
    <row r="14" spans="1:47" ht="15">
      <c r="A14">
        <v>13</v>
      </c>
      <c r="B14" s="347" t="s">
        <v>61</v>
      </c>
      <c r="C14" s="343">
        <v>3.3896009999999999</v>
      </c>
      <c r="D14" s="344">
        <v>3.2033554999999998</v>
      </c>
      <c r="E14" s="344">
        <v>4.1663381700000004</v>
      </c>
      <c r="F14" s="344">
        <v>3.9709895799999999</v>
      </c>
      <c r="G14" s="344">
        <f>F14-E14</f>
        <v>-0.19534859000000049</v>
      </c>
      <c r="H14" s="344" t="s">
        <v>47</v>
      </c>
      <c r="I14" s="345" t="str">
        <f>_xlfn.XLOOKUP(J14,$M$19:$M$22,$J$19:$J$22,"",-1)</f>
        <v>Negligble practical significance</v>
      </c>
      <c r="J14" s="343">
        <v>0.18638209999999999</v>
      </c>
      <c r="K14" s="343">
        <f>F14-D14</f>
        <v>0.76763408000000011</v>
      </c>
      <c r="L14" s="343" t="s">
        <v>48</v>
      </c>
      <c r="M14" s="346" t="str">
        <f>_xlfn.XLOOKUP(N14,$M$19:$M$22,$J$19:$J$22,"",-1)</f>
        <v>Moderate Practical significance</v>
      </c>
      <c r="N14" s="343">
        <v>0.67820749999999996</v>
      </c>
      <c r="O14" s="343" t="s">
        <v>49</v>
      </c>
      <c r="P14" s="346" t="str">
        <f>_xlfn.XLOOKUP(Q14,$M$19:$M$22,$J$19:$J$22,"",-1)</f>
        <v>Moderate Practical significance</v>
      </c>
      <c r="Q14" s="343">
        <v>0.51207510000000001</v>
      </c>
      <c r="R14">
        <f>F14-C14</f>
        <v>0.58138858000000004</v>
      </c>
    </row>
    <row r="15" spans="1:47" ht="15">
      <c r="A15">
        <v>14</v>
      </c>
      <c r="B15" s="347" t="s">
        <v>16</v>
      </c>
      <c r="C15" s="343">
        <v>2.9327999999999999</v>
      </c>
      <c r="D15" s="344">
        <v>2.6408196300000002</v>
      </c>
      <c r="E15" s="344">
        <v>4.1504997899999996</v>
      </c>
      <c r="F15" s="344">
        <v>3.7465088299999998</v>
      </c>
      <c r="G15" s="344">
        <f>F15-E15</f>
        <v>-0.40399095999999979</v>
      </c>
      <c r="H15" s="344" t="s">
        <v>47</v>
      </c>
      <c r="I15" s="348" t="str">
        <f>_xlfn.XLOOKUP(J15,$M$19:$M$22,$J$19:$J$22,"",-1)</f>
        <v>Small Practical Sig</v>
      </c>
      <c r="J15" s="343">
        <v>0.36599569999999998</v>
      </c>
      <c r="K15" s="343">
        <f>F15-D15</f>
        <v>1.1056891999999996</v>
      </c>
      <c r="L15" s="343" t="s">
        <v>48</v>
      </c>
      <c r="M15" s="350" t="str">
        <f>_xlfn.XLOOKUP(N15,$M$19:$M$22,$J$19:$J$22,"",-1)</f>
        <v>Large Practical Significance</v>
      </c>
      <c r="N15" s="343">
        <v>0.92676720000000001</v>
      </c>
      <c r="O15" s="343" t="s">
        <v>49</v>
      </c>
      <c r="P15" s="346" t="str">
        <f>_xlfn.XLOOKUP(Q15,$M$19:$M$22,$J$19:$J$22,"",-1)</f>
        <v>Moderate Practical significance</v>
      </c>
      <c r="Q15" s="343">
        <v>0.65708699999999998</v>
      </c>
      <c r="R15">
        <f>F15-C15</f>
        <v>0.81370882999999994</v>
      </c>
    </row>
    <row r="17" spans="2:15" ht="15">
      <c r="B17" s="338" t="s">
        <v>34</v>
      </c>
      <c r="C17" s="338"/>
      <c r="D17" s="339" t="s">
        <v>31</v>
      </c>
      <c r="E17" s="339" t="s">
        <v>32</v>
      </c>
      <c r="F17" s="339" t="s">
        <v>33</v>
      </c>
      <c r="G17" s="339"/>
      <c r="H17" s="339"/>
    </row>
    <row r="18" spans="2:15" ht="15">
      <c r="B18" s="342" t="s">
        <v>17</v>
      </c>
      <c r="C18" s="342"/>
      <c r="D18" s="351">
        <v>16.682493300000001</v>
      </c>
      <c r="E18" s="351">
        <v>15.2572153</v>
      </c>
      <c r="F18" s="351">
        <v>12.509782400000001</v>
      </c>
      <c r="G18" s="351"/>
      <c r="H18" s="351"/>
      <c r="M18" t="s">
        <v>62</v>
      </c>
    </row>
    <row r="19" spans="2:15" ht="15">
      <c r="B19" s="342" t="s">
        <v>18</v>
      </c>
      <c r="C19" s="342"/>
      <c r="D19" s="351">
        <v>17.304932000000001</v>
      </c>
      <c r="E19" s="351">
        <v>15.745248500000001</v>
      </c>
      <c r="F19" s="351">
        <v>12.496987300000001</v>
      </c>
      <c r="G19" s="351"/>
      <c r="H19" s="351"/>
      <c r="I19">
        <v>1</v>
      </c>
      <c r="J19" s="345" t="s">
        <v>63</v>
      </c>
      <c r="K19" s="345"/>
      <c r="L19" s="345"/>
      <c r="M19" s="352">
        <v>0</v>
      </c>
    </row>
    <row r="20" spans="2:15" ht="15.75" customHeight="1">
      <c r="B20" t="s">
        <v>2</v>
      </c>
      <c r="I20">
        <v>2</v>
      </c>
      <c r="J20" s="348" t="s">
        <v>64</v>
      </c>
      <c r="K20" s="348"/>
      <c r="L20" s="348"/>
      <c r="M20" s="352">
        <v>0.2</v>
      </c>
      <c r="N20" s="353"/>
      <c r="O20" s="353"/>
    </row>
    <row r="21" spans="2:15" ht="15.75" customHeight="1">
      <c r="I21">
        <v>3</v>
      </c>
      <c r="J21" s="346" t="s">
        <v>65</v>
      </c>
      <c r="K21" s="346"/>
      <c r="L21" s="346"/>
      <c r="M21" s="352">
        <v>0.5</v>
      </c>
      <c r="N21" s="353"/>
      <c r="O21" s="353"/>
    </row>
    <row r="22" spans="2:15" ht="15.75" customHeight="1">
      <c r="I22">
        <v>4</v>
      </c>
      <c r="J22" s="350" t="s">
        <v>66</v>
      </c>
      <c r="K22" s="350"/>
      <c r="L22" s="350"/>
      <c r="M22" s="352">
        <v>0.8</v>
      </c>
    </row>
    <row r="23" spans="2:15" ht="15"/>
    <row r="24" spans="2:15" ht="15"/>
    <row r="25" spans="2:15" ht="15"/>
    <row r="26" spans="2:15" ht="15"/>
    <row r="27" spans="2:15" ht="15"/>
    <row r="28" spans="2:15" ht="15"/>
    <row r="29" spans="2:15" ht="15"/>
    <row r="30" spans="2:15" ht="15"/>
    <row r="31" spans="2:15" ht="15"/>
    <row r="32" spans="2:15" ht="15"/>
    <row r="34" ht="15"/>
    <row r="35" ht="15"/>
    <row r="36" ht="15"/>
    <row r="37" ht="15"/>
    <row r="38" ht="15"/>
    <row r="39" ht="15"/>
    <row r="40" ht="15"/>
    <row r="41" ht="15"/>
    <row r="42" ht="15"/>
    <row r="43" ht="15"/>
    <row r="45" ht="15"/>
    <row r="46" ht="15"/>
    <row r="47" ht="15"/>
    <row r="48" ht="15"/>
    <row r="49" spans="4:4" ht="15"/>
    <row r="50" spans="4:4" ht="15"/>
    <row r="51" spans="4:4" ht="15"/>
    <row r="52" spans="4:4" ht="15"/>
    <row r="53" spans="4:4" ht="15"/>
    <row r="54" spans="4:4" ht="15"/>
    <row r="56" spans="4:4" ht="15"/>
    <row r="58" spans="4:4" ht="15"/>
    <row r="59" spans="4:4" ht="15"/>
    <row r="60" spans="4:4" ht="15"/>
    <row r="61" spans="4:4" ht="15"/>
    <row r="62" spans="4:4" ht="15"/>
    <row r="63" spans="4:4" ht="15">
      <c r="D63" s="354"/>
    </row>
    <row r="64" spans="4:4" ht="15">
      <c r="D64" s="354"/>
    </row>
    <row r="65" spans="4:4" ht="15">
      <c r="D65" s="354"/>
    </row>
  </sheetData>
  <phoneticPr fontId="2" type="noConversion"/>
  <conditionalFormatting sqref="G2:H15">
    <cfRule type="cellIs" dxfId="3" priority="1" operator="greaterThan">
      <formula>0</formula>
    </cfRule>
    <cfRule type="cellIs" dxfId="2" priority="2" operator="lessThan">
      <formula>0</formula>
    </cfRule>
  </conditionalFormatting>
  <conditionalFormatting sqref="I7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:L15">
    <cfRule type="cellIs" dxfId="1" priority="3" operator="greaterThan">
      <formula>0</formula>
    </cfRule>
    <cfRule type="cellIs" dxfId="0" priority="4" operator="lessThan">
      <formula>0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Sharafinaz Bte SHAWAL</cp:lastModifiedBy>
  <cp:revision/>
  <dcterms:created xsi:type="dcterms:W3CDTF">2023-07-31T16:31:01Z</dcterms:created>
  <dcterms:modified xsi:type="dcterms:W3CDTF">2023-08-01T03:04:12Z</dcterms:modified>
  <cp:category/>
  <cp:contentStatus/>
</cp:coreProperties>
</file>