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jiyeon/Desktop/"/>
    </mc:Choice>
  </mc:AlternateContent>
  <xr:revisionPtr revIDLastSave="0" documentId="13_ncr:1_{8AEF4899-C4E5-5D4C-BD3A-5E4E4406C904}" xr6:coauthVersionLast="47" xr6:coauthVersionMax="47" xr10:uidLastSave="{00000000-0000-0000-0000-000000000000}"/>
  <bookViews>
    <workbookView xWindow="0" yWindow="500" windowWidth="28800" windowHeight="159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1" l="1"/>
  <c r="M6" i="1"/>
  <c r="M7" i="1"/>
  <c r="M8" i="1"/>
  <c r="M9" i="1"/>
  <c r="M10" i="1"/>
  <c r="M11" i="1"/>
  <c r="M12" i="1"/>
  <c r="M13" i="1"/>
  <c r="M14" i="1"/>
  <c r="M15" i="1"/>
  <c r="M16" i="1"/>
  <c r="N6" i="1" l="1"/>
  <c r="N13" i="1"/>
  <c r="N12" i="1"/>
  <c r="N4" i="1"/>
  <c r="N16" i="1"/>
  <c r="N14" i="1"/>
  <c r="N11" i="1"/>
  <c r="N10" i="1"/>
  <c r="N9" i="1"/>
  <c r="N8" i="1"/>
  <c r="N7" i="1"/>
  <c r="N15" i="1"/>
</calcChain>
</file>

<file path=xl/sharedStrings.xml><?xml version="1.0" encoding="utf-8"?>
<sst xmlns="http://schemas.openxmlformats.org/spreadsheetml/2006/main" count="120" uniqueCount="69">
  <si>
    <t>변수설명</t>
  </si>
  <si>
    <t xml:space="preserve">변수역할 </t>
  </si>
  <si>
    <t>변수형태</t>
  </si>
  <si>
    <t>분석
제외사유</t>
  </si>
  <si>
    <t>탐색적 기법</t>
  </si>
  <si>
    <t>모델링 기법</t>
  </si>
  <si>
    <t>총점</t>
  </si>
  <si>
    <t>선정
(사유)</t>
  </si>
  <si>
    <t>그래프</t>
  </si>
  <si>
    <t>검정</t>
  </si>
  <si>
    <t>상관분석</t>
  </si>
  <si>
    <t>회귀분석</t>
  </si>
  <si>
    <t>DT</t>
  </si>
  <si>
    <t>RF</t>
  </si>
  <si>
    <t>GB</t>
  </si>
  <si>
    <t>Price</t>
  </si>
  <si>
    <t xml:space="preserve"> 중고차 가격 중고차 가격
( 단위: 천원)</t>
  </si>
  <si>
    <t>목표변수</t>
  </si>
  <si>
    <t>연속형</t>
  </si>
  <si>
    <t>설명변수</t>
  </si>
  <si>
    <t>범주형</t>
  </si>
  <si>
    <t>Location</t>
  </si>
  <si>
    <t xml:space="preserve"> 자동차를 팔거나 구매할 수 
있는 위치</t>
  </si>
  <si>
    <t>Year</t>
  </si>
  <si>
    <t xml:space="preserve"> 모델의 년도 혹은 버전</t>
  </si>
  <si>
    <t>Fuel_Type</t>
  </si>
  <si>
    <t xml:space="preserve"> 자동차의 사용 연료의 종류</t>
  </si>
  <si>
    <t>Transmission</t>
  </si>
  <si>
    <t xml:space="preserve"> 자동차의 사용 변속기의 종류</t>
  </si>
  <si>
    <t>Owner_Type</t>
  </si>
  <si>
    <t xml:space="preserve"> 소유권이 직접 소유인지, 
중고 소유인지 여부</t>
  </si>
  <si>
    <t>Mileage</t>
  </si>
  <si>
    <t xml:space="preserve"> 자동차 회사가 제공하는 
표준 주행거리(kmpl)</t>
  </si>
  <si>
    <t>Engine</t>
  </si>
  <si>
    <t xml:space="preserve"> 엔진의 배기량(cc)</t>
  </si>
  <si>
    <t>Power</t>
  </si>
  <si>
    <t xml:space="preserve"> 엔진의 최대 출력(bhp)</t>
  </si>
  <si>
    <t>Seats</t>
  </si>
  <si>
    <t xml:space="preserve"> 차의 좌석 수</t>
  </si>
  <si>
    <t>New_Price</t>
  </si>
  <si>
    <t xml:space="preserve"> 뉴모델의 가격</t>
  </si>
  <si>
    <t>Brand(Name 파생변수)</t>
    <phoneticPr fontId="9" type="noConversion"/>
  </si>
  <si>
    <t>Model(Name 파생변수)</t>
    <phoneticPr fontId="9" type="noConversion"/>
  </si>
  <si>
    <t xml:space="preserve"> 자동차의 브랜드</t>
    <phoneticPr fontId="9" type="noConversion"/>
  </si>
  <si>
    <t>자동차의 모델</t>
    <phoneticPr fontId="9" type="noConversion"/>
  </si>
  <si>
    <t>Kilometers_ Driven</t>
    <phoneticPr fontId="9" type="noConversion"/>
  </si>
  <si>
    <t>이전 소유주의 차량 
주행거리(Km)</t>
    <phoneticPr fontId="9" type="noConversion"/>
  </si>
  <si>
    <t>이전 소유주의 차량 
주행거리별 등급</t>
    <phoneticPr fontId="9" type="noConversion"/>
  </si>
  <si>
    <t>변수</t>
    <phoneticPr fontId="9" type="noConversion"/>
  </si>
  <si>
    <t>비고</t>
    <phoneticPr fontId="9" type="noConversion"/>
  </si>
  <si>
    <t>Kilometer_Range_Grade
(Kilometers_ Driven 파생변수)</t>
    <phoneticPr fontId="9" type="noConversion"/>
  </si>
  <si>
    <t>X</t>
  </si>
  <si>
    <t>X</t>
    <phoneticPr fontId="9" type="noConversion"/>
  </si>
  <si>
    <t>연속형</t>
    <phoneticPr fontId="9" type="noConversion"/>
  </si>
  <si>
    <r>
      <t xml:space="preserve">범주(설명)-연속(목표) 간의 검정
T/Levene/Kruskal-Wallis H
</t>
    </r>
    <r>
      <rPr>
        <sz val="10"/>
        <color rgb="FFFF0000"/>
        <rFont val="맑은 고딕"/>
        <family val="2"/>
        <charset val="129"/>
      </rPr>
      <t>순위는 Kruskal-Wallis H-statistic 값 을 기준으로 큰 값부터 높은 순위를 부여</t>
    </r>
    <phoneticPr fontId="9" type="noConversion"/>
  </si>
  <si>
    <t>모델을 파생변수로 생성할 경우 
카테고리가 너무 많아져 분석에서 제외</t>
    <phoneticPr fontId="9" type="noConversion"/>
  </si>
  <si>
    <r>
      <t xml:space="preserve">"New_Price" </t>
    </r>
    <r>
      <rPr>
        <sz val="10"/>
        <rFont val="맑은 고딕"/>
        <family val="2"/>
        <charset val="129"/>
      </rPr>
      <t>컬럼은 많은 결측치를 포함하고 있으며</t>
    </r>
    <r>
      <rPr>
        <sz val="10"/>
        <rFont val="Arial"/>
        <family val="2"/>
        <charset val="1"/>
      </rPr>
      <t>, "Price"</t>
    </r>
    <r>
      <rPr>
        <sz val="10"/>
        <rFont val="맑은 고딕"/>
        <family val="2"/>
        <charset val="129"/>
      </rPr>
      <t>와의 관계가 낮아 분석에 큰 도움이 되지 않는 것으로 판단</t>
    </r>
    <phoneticPr fontId="9" type="noConversion"/>
  </si>
  <si>
    <r>
      <t xml:space="preserve">P-value는 모두 유의한 수준 하에 </t>
    </r>
    <r>
      <rPr>
        <sz val="10"/>
        <color rgb="FFFF0000"/>
        <rFont val="맑은 고딕"/>
        <family val="2"/>
        <charset val="129"/>
      </rPr>
      <t>t-통계량의 절대값 기준</t>
    </r>
    <r>
      <rPr>
        <sz val="10"/>
        <color rgb="FF000000"/>
        <rFont val="맑은 고딕"/>
        <family val="2"/>
        <charset val="129"/>
      </rPr>
      <t xml:space="preserve">으로 높은 값에 높은 순위를 매김 </t>
    </r>
    <phoneticPr fontId="9" type="noConversion"/>
  </si>
  <si>
    <r>
      <rPr>
        <sz val="10"/>
        <color theme="1"/>
        <rFont val="맑은 고딕"/>
        <family val="2"/>
        <charset val="129"/>
      </rPr>
      <t xml:space="preserve">상관분석을 통해 </t>
    </r>
    <r>
      <rPr>
        <sz val="10"/>
        <color rgb="FFFF0000"/>
        <rFont val="맑은 고딕"/>
        <family val="2"/>
        <charset val="129"/>
      </rPr>
      <t>절대 상관 계수가 높은 것</t>
    </r>
    <r>
      <rPr>
        <sz val="10"/>
        <color theme="1"/>
        <rFont val="맑은 고딕"/>
        <family val="2"/>
        <charset val="129"/>
      </rPr>
      <t>부터 높은 순위를 부여함</t>
    </r>
    <phoneticPr fontId="9" type="noConversion"/>
  </si>
  <si>
    <t>순위</t>
    <phoneticPr fontId="9" type="noConversion"/>
  </si>
  <si>
    <t>상관관계있음</t>
    <phoneticPr fontId="9" type="noConversion"/>
  </si>
  <si>
    <t>상관관계없음</t>
    <phoneticPr fontId="9" type="noConversion"/>
  </si>
  <si>
    <t>점수가 낮을 수록
 중요 변수임</t>
    <phoneticPr fontId="9" type="noConversion"/>
  </si>
  <si>
    <t>Importance 변수 상위 15등까지 순위를 매김
상위 15개의 변수를 선택했기 때문에 선택 받지 못한 변수는 20으로 penalty를 줌</t>
    <phoneticPr fontId="9" type="noConversion"/>
  </si>
  <si>
    <t>두번째 중요 변수
최신 모델일수록 잔존가치가 높음</t>
    <phoneticPr fontId="9" type="noConversion"/>
  </si>
  <si>
    <t>네번째 중요 변수
짧은 주행거리일수록 잔존가치가 높음.</t>
    <phoneticPr fontId="9" type="noConversion"/>
  </si>
  <si>
    <t>3번째 중요 변수
엔진 배기량에 따른 성능 차이.</t>
    <phoneticPr fontId="9" type="noConversion"/>
  </si>
  <si>
    <t>모든 모델에게 가장 중요한 변수 였음. 
power에 따른 확실한 성능 차이</t>
    <phoneticPr fontId="9" type="noConversion"/>
  </si>
  <si>
    <t>다섯 번째 중요 변수
브랜드 가치에 따른 가격 차이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</si>
</sst>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"/>
    </font>
    <font>
      <sz val="1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name val="Arial"/>
      <family val="2"/>
      <charset val="1"/>
    </font>
    <font>
      <sz val="8"/>
      <name val="맑은 고딕"/>
      <family val="2"/>
      <charset val="129"/>
    </font>
    <font>
      <sz val="10"/>
      <color rgb="FFFF000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rgb="FF00000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CD4D1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13" fillId="5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50" zoomScaleNormal="85" workbookViewId="0">
      <pane xSplit="1" topLeftCell="B1" activePane="topRight" state="frozen"/>
      <selection pane="topRight" activeCell="T10" sqref="T10"/>
    </sheetView>
  </sheetViews>
  <sheetFormatPr baseColWidth="10" defaultColWidth="8.83203125" defaultRowHeight="17"/>
  <cols>
    <col min="1" max="1" width="25" customWidth="1"/>
    <col min="2" max="2" width="23.6640625" customWidth="1"/>
    <col min="3" max="4" width="8.6640625" customWidth="1"/>
    <col min="5" max="5" width="32.83203125" customWidth="1"/>
    <col min="6" max="6" width="8.6640625" customWidth="1"/>
    <col min="7" max="7" width="27" customWidth="1"/>
    <col min="8" max="8" width="19" customWidth="1"/>
    <col min="9" max="9" width="17.5" customWidth="1"/>
    <col min="10" max="10" width="16.1640625" customWidth="1"/>
    <col min="11" max="11" width="16.83203125" customWidth="1"/>
    <col min="12" max="12" width="15.5" customWidth="1"/>
    <col min="13" max="13" width="20" customWidth="1"/>
    <col min="15" max="15" width="34.83203125" customWidth="1"/>
    <col min="16" max="1025" width="8.6640625" customWidth="1"/>
  </cols>
  <sheetData>
    <row r="1" spans="1:16" ht="15.75" customHeight="1">
      <c r="A1" s="47" t="s">
        <v>48</v>
      </c>
      <c r="B1" s="48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/>
      <c r="H1" s="47"/>
      <c r="I1" s="47" t="s">
        <v>5</v>
      </c>
      <c r="J1" s="47"/>
      <c r="K1" s="47"/>
      <c r="L1" s="47"/>
      <c r="M1" s="47" t="s">
        <v>6</v>
      </c>
      <c r="N1" s="47" t="s">
        <v>59</v>
      </c>
      <c r="O1" s="47" t="s">
        <v>7</v>
      </c>
    </row>
    <row r="2" spans="1:16">
      <c r="A2" s="47"/>
      <c r="B2" s="48"/>
      <c r="C2" s="47"/>
      <c r="D2" s="47"/>
      <c r="E2" s="47"/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47"/>
      <c r="N2" s="47"/>
      <c r="O2" s="47"/>
    </row>
    <row r="3" spans="1:16" ht="40" customHeight="1">
      <c r="A3" s="2" t="s">
        <v>15</v>
      </c>
      <c r="B3" s="2" t="s">
        <v>16</v>
      </c>
      <c r="C3" s="2" t="s">
        <v>17</v>
      </c>
      <c r="D3" s="2" t="s">
        <v>18</v>
      </c>
      <c r="E3" s="14"/>
      <c r="F3" s="15"/>
      <c r="G3" s="15"/>
      <c r="H3" s="16"/>
      <c r="I3" s="15"/>
      <c r="J3" s="15"/>
      <c r="K3" s="15"/>
      <c r="L3" s="15"/>
      <c r="M3" s="15"/>
      <c r="N3" s="15"/>
      <c r="O3" s="15"/>
    </row>
    <row r="4" spans="1:16" ht="40" customHeight="1">
      <c r="A4" s="34" t="s">
        <v>41</v>
      </c>
      <c r="B4" s="35" t="s">
        <v>43</v>
      </c>
      <c r="C4" s="36" t="s">
        <v>19</v>
      </c>
      <c r="D4" s="37" t="s">
        <v>20</v>
      </c>
      <c r="E4" s="38"/>
      <c r="F4" s="39" t="s">
        <v>60</v>
      </c>
      <c r="G4" s="40">
        <v>1</v>
      </c>
      <c r="H4" s="40" t="s">
        <v>52</v>
      </c>
      <c r="I4" s="40" t="s">
        <v>52</v>
      </c>
      <c r="J4" s="40">
        <v>6</v>
      </c>
      <c r="K4" s="40">
        <v>6</v>
      </c>
      <c r="L4" s="40">
        <v>7</v>
      </c>
      <c r="M4" s="40">
        <f>AVERAGE(F4:L4)</f>
        <v>5</v>
      </c>
      <c r="N4" s="40">
        <f>RANK(M4,$M$4:$M$16,1)</f>
        <v>5</v>
      </c>
      <c r="O4" s="34" t="s">
        <v>68</v>
      </c>
    </row>
    <row r="5" spans="1:16" ht="51" customHeight="1">
      <c r="A5" s="23" t="s">
        <v>42</v>
      </c>
      <c r="B5" s="23" t="s">
        <v>44</v>
      </c>
      <c r="C5" s="24" t="s">
        <v>19</v>
      </c>
      <c r="D5" s="19" t="s">
        <v>20</v>
      </c>
      <c r="E5" s="25" t="s">
        <v>55</v>
      </c>
      <c r="F5" s="23"/>
      <c r="G5" s="29"/>
      <c r="H5" s="30"/>
      <c r="I5" s="31"/>
      <c r="J5" s="31"/>
      <c r="K5" s="31"/>
      <c r="L5" s="31"/>
      <c r="M5" s="30"/>
      <c r="N5" s="30"/>
      <c r="O5" s="23"/>
    </row>
    <row r="6" spans="1:16" ht="40" customHeight="1">
      <c r="A6" s="6" t="s">
        <v>21</v>
      </c>
      <c r="B6" s="12" t="s">
        <v>22</v>
      </c>
      <c r="C6" s="6" t="s">
        <v>19</v>
      </c>
      <c r="D6" s="8" t="s">
        <v>20</v>
      </c>
      <c r="E6" s="9"/>
      <c r="F6" s="10" t="s">
        <v>60</v>
      </c>
      <c r="G6" s="28">
        <v>4</v>
      </c>
      <c r="H6" s="28" t="s">
        <v>52</v>
      </c>
      <c r="I6" s="28" t="s">
        <v>52</v>
      </c>
      <c r="J6" s="28">
        <v>8</v>
      </c>
      <c r="K6" s="28">
        <v>8</v>
      </c>
      <c r="L6" s="27">
        <v>20</v>
      </c>
      <c r="M6" s="28">
        <f t="shared" ref="M6:M16" si="0">AVERAGE(F6:L6)</f>
        <v>10</v>
      </c>
      <c r="N6" s="28">
        <f t="shared" ref="N6:N16" si="1">RANK(M6,$M$4:$M$16,1)</f>
        <v>9</v>
      </c>
      <c r="O6" s="6"/>
      <c r="P6" s="4"/>
    </row>
    <row r="7" spans="1:16" ht="40" customHeight="1">
      <c r="A7" s="34" t="s">
        <v>23</v>
      </c>
      <c r="B7" s="35" t="s">
        <v>24</v>
      </c>
      <c r="C7" s="34" t="s">
        <v>19</v>
      </c>
      <c r="D7" s="37" t="s">
        <v>18</v>
      </c>
      <c r="E7" s="41"/>
      <c r="F7" s="39" t="s">
        <v>60</v>
      </c>
      <c r="G7" s="40" t="s">
        <v>52</v>
      </c>
      <c r="H7" s="40">
        <v>4</v>
      </c>
      <c r="I7" s="40">
        <v>2</v>
      </c>
      <c r="J7" s="42">
        <v>2</v>
      </c>
      <c r="K7" s="40">
        <v>2</v>
      </c>
      <c r="L7" s="40">
        <v>4</v>
      </c>
      <c r="M7" s="40">
        <f t="shared" si="0"/>
        <v>2.8</v>
      </c>
      <c r="N7" s="40">
        <f t="shared" si="1"/>
        <v>2</v>
      </c>
      <c r="O7" s="34" t="s">
        <v>64</v>
      </c>
    </row>
    <row r="8" spans="1:16" ht="40" customHeight="1">
      <c r="A8" s="34" t="s">
        <v>45</v>
      </c>
      <c r="B8" s="43" t="s">
        <v>46</v>
      </c>
      <c r="C8" s="34" t="s">
        <v>19</v>
      </c>
      <c r="D8" s="37" t="s">
        <v>53</v>
      </c>
      <c r="E8" s="41"/>
      <c r="F8" s="39" t="s">
        <v>60</v>
      </c>
      <c r="G8" s="40" t="s">
        <v>51</v>
      </c>
      <c r="H8" s="40">
        <v>5</v>
      </c>
      <c r="I8" s="40">
        <v>3</v>
      </c>
      <c r="J8" s="40">
        <v>5</v>
      </c>
      <c r="K8" s="40">
        <v>3</v>
      </c>
      <c r="L8" s="40">
        <v>6</v>
      </c>
      <c r="M8" s="40">
        <f t="shared" si="0"/>
        <v>4.4000000000000004</v>
      </c>
      <c r="N8" s="40">
        <f t="shared" si="1"/>
        <v>4</v>
      </c>
      <c r="O8" s="34" t="s">
        <v>65</v>
      </c>
    </row>
    <row r="9" spans="1:16" ht="40" customHeight="1">
      <c r="A9" s="13" t="s">
        <v>50</v>
      </c>
      <c r="B9" s="12" t="s">
        <v>47</v>
      </c>
      <c r="C9" s="6" t="s">
        <v>19</v>
      </c>
      <c r="D9" s="8" t="s">
        <v>20</v>
      </c>
      <c r="E9" s="11"/>
      <c r="F9" s="10" t="s">
        <v>60</v>
      </c>
      <c r="G9" s="28">
        <v>5</v>
      </c>
      <c r="H9" s="28" t="s">
        <v>52</v>
      </c>
      <c r="I9" s="28" t="s">
        <v>52</v>
      </c>
      <c r="J9" s="27">
        <v>20</v>
      </c>
      <c r="K9" s="33">
        <v>9</v>
      </c>
      <c r="L9" s="33">
        <v>9</v>
      </c>
      <c r="M9" s="28">
        <f t="shared" si="0"/>
        <v>10.75</v>
      </c>
      <c r="N9" s="28">
        <f t="shared" si="1"/>
        <v>10</v>
      </c>
      <c r="O9" s="11"/>
    </row>
    <row r="10" spans="1:16" ht="40" customHeight="1">
      <c r="A10" s="6" t="s">
        <v>25</v>
      </c>
      <c r="B10" s="7" t="s">
        <v>26</v>
      </c>
      <c r="C10" s="6" t="s">
        <v>19</v>
      </c>
      <c r="D10" s="8" t="s">
        <v>20</v>
      </c>
      <c r="E10" s="9"/>
      <c r="F10" s="10" t="s">
        <v>60</v>
      </c>
      <c r="G10" s="28">
        <v>3</v>
      </c>
      <c r="H10" s="28" t="s">
        <v>52</v>
      </c>
      <c r="I10" s="28" t="s">
        <v>52</v>
      </c>
      <c r="J10" s="27">
        <v>20</v>
      </c>
      <c r="K10" s="27">
        <v>20</v>
      </c>
      <c r="L10" s="28">
        <v>8</v>
      </c>
      <c r="M10" s="28">
        <f t="shared" si="0"/>
        <v>12.75</v>
      </c>
      <c r="N10" s="28">
        <f t="shared" si="1"/>
        <v>11</v>
      </c>
      <c r="O10" s="6"/>
    </row>
    <row r="11" spans="1:16" ht="40" customHeight="1">
      <c r="A11" s="6" t="s">
        <v>27</v>
      </c>
      <c r="B11" s="7" t="s">
        <v>28</v>
      </c>
      <c r="C11" s="6" t="s">
        <v>19</v>
      </c>
      <c r="D11" s="8" t="s">
        <v>20</v>
      </c>
      <c r="E11" s="9"/>
      <c r="F11" s="10" t="s">
        <v>60</v>
      </c>
      <c r="G11" s="28">
        <v>2</v>
      </c>
      <c r="H11" s="28" t="s">
        <v>52</v>
      </c>
      <c r="I11" s="28" t="s">
        <v>52</v>
      </c>
      <c r="J11" s="27">
        <v>20</v>
      </c>
      <c r="K11" s="28">
        <v>10</v>
      </c>
      <c r="L11" s="28">
        <v>3</v>
      </c>
      <c r="M11" s="28">
        <f t="shared" si="0"/>
        <v>8.75</v>
      </c>
      <c r="N11" s="28">
        <f t="shared" si="1"/>
        <v>8</v>
      </c>
      <c r="O11" s="6"/>
    </row>
    <row r="12" spans="1:16" ht="40" customHeight="1">
      <c r="A12" s="6" t="s">
        <v>29</v>
      </c>
      <c r="B12" s="12" t="s">
        <v>30</v>
      </c>
      <c r="C12" s="6" t="s">
        <v>19</v>
      </c>
      <c r="D12" s="6" t="s">
        <v>20</v>
      </c>
      <c r="E12" s="9"/>
      <c r="F12" s="10" t="s">
        <v>60</v>
      </c>
      <c r="G12" s="28">
        <v>6</v>
      </c>
      <c r="H12" s="28" t="s">
        <v>52</v>
      </c>
      <c r="I12" s="28" t="s">
        <v>52</v>
      </c>
      <c r="J12" s="27">
        <v>20</v>
      </c>
      <c r="K12" s="27">
        <v>20</v>
      </c>
      <c r="L12" s="27">
        <v>20</v>
      </c>
      <c r="M12" s="28">
        <f t="shared" si="0"/>
        <v>16.5</v>
      </c>
      <c r="N12" s="28">
        <f t="shared" si="1"/>
        <v>12</v>
      </c>
      <c r="O12" s="6"/>
      <c r="P12" s="5"/>
    </row>
    <row r="13" spans="1:16" ht="40" customHeight="1">
      <c r="A13" s="6" t="s">
        <v>31</v>
      </c>
      <c r="B13" s="12" t="s">
        <v>32</v>
      </c>
      <c r="C13" s="6" t="s">
        <v>19</v>
      </c>
      <c r="D13" s="6" t="s">
        <v>18</v>
      </c>
      <c r="E13" s="9"/>
      <c r="F13" s="10" t="s">
        <v>61</v>
      </c>
      <c r="G13" s="28" t="s">
        <v>51</v>
      </c>
      <c r="H13" s="28">
        <v>3</v>
      </c>
      <c r="I13" s="27">
        <v>20</v>
      </c>
      <c r="J13" s="32">
        <v>4</v>
      </c>
      <c r="K13" s="28">
        <v>4</v>
      </c>
      <c r="L13" s="28">
        <v>5</v>
      </c>
      <c r="M13" s="28">
        <f t="shared" si="0"/>
        <v>7.2</v>
      </c>
      <c r="N13" s="28">
        <f t="shared" si="1"/>
        <v>7</v>
      </c>
      <c r="O13" s="6"/>
    </row>
    <row r="14" spans="1:16" ht="40" customHeight="1">
      <c r="A14" s="34" t="s">
        <v>33</v>
      </c>
      <c r="B14" s="35" t="s">
        <v>34</v>
      </c>
      <c r="C14" s="34" t="s">
        <v>19</v>
      </c>
      <c r="D14" s="37" t="s">
        <v>18</v>
      </c>
      <c r="E14" s="41"/>
      <c r="F14" s="39" t="s">
        <v>60</v>
      </c>
      <c r="G14" s="40" t="s">
        <v>51</v>
      </c>
      <c r="H14" s="40">
        <v>2</v>
      </c>
      <c r="I14" s="40">
        <v>4</v>
      </c>
      <c r="J14" s="42">
        <v>3</v>
      </c>
      <c r="K14" s="40">
        <v>5</v>
      </c>
      <c r="L14" s="40">
        <v>2</v>
      </c>
      <c r="M14" s="40">
        <f t="shared" si="0"/>
        <v>3.2</v>
      </c>
      <c r="N14" s="40">
        <f t="shared" si="1"/>
        <v>3</v>
      </c>
      <c r="O14" s="34" t="s">
        <v>66</v>
      </c>
    </row>
    <row r="15" spans="1:16" ht="40" customHeight="1">
      <c r="A15" s="34" t="s">
        <v>35</v>
      </c>
      <c r="B15" s="35" t="s">
        <v>36</v>
      </c>
      <c r="C15" s="34" t="s">
        <v>19</v>
      </c>
      <c r="D15" s="37" t="s">
        <v>18</v>
      </c>
      <c r="E15" s="41"/>
      <c r="F15" s="39" t="s">
        <v>60</v>
      </c>
      <c r="G15" s="40" t="s">
        <v>51</v>
      </c>
      <c r="H15" s="40">
        <v>1</v>
      </c>
      <c r="I15" s="40">
        <v>1</v>
      </c>
      <c r="J15" s="42">
        <v>1</v>
      </c>
      <c r="K15" s="40">
        <v>1</v>
      </c>
      <c r="L15" s="40">
        <v>1</v>
      </c>
      <c r="M15" s="40">
        <f t="shared" si="0"/>
        <v>1</v>
      </c>
      <c r="N15" s="40">
        <f t="shared" si="1"/>
        <v>1</v>
      </c>
      <c r="O15" s="34" t="s">
        <v>67</v>
      </c>
    </row>
    <row r="16" spans="1:16" ht="40" customHeight="1">
      <c r="A16" s="6" t="s">
        <v>37</v>
      </c>
      <c r="B16" s="7" t="s">
        <v>38</v>
      </c>
      <c r="C16" s="6" t="s">
        <v>19</v>
      </c>
      <c r="D16" s="8" t="s">
        <v>18</v>
      </c>
      <c r="E16" s="9"/>
      <c r="F16" s="10" t="s">
        <v>60</v>
      </c>
      <c r="G16" s="28" t="s">
        <v>51</v>
      </c>
      <c r="H16" s="28">
        <v>6</v>
      </c>
      <c r="I16" s="28">
        <v>5</v>
      </c>
      <c r="J16" s="28">
        <v>7</v>
      </c>
      <c r="K16" s="28">
        <v>7</v>
      </c>
      <c r="L16" s="28">
        <v>10</v>
      </c>
      <c r="M16" s="28">
        <f t="shared" si="0"/>
        <v>7</v>
      </c>
      <c r="N16" s="28">
        <f t="shared" si="1"/>
        <v>6</v>
      </c>
      <c r="O16" s="6"/>
    </row>
    <row r="17" spans="1:15" ht="48">
      <c r="A17" s="17" t="s">
        <v>39</v>
      </c>
      <c r="B17" s="18" t="s">
        <v>40</v>
      </c>
      <c r="C17" s="17" t="s">
        <v>19</v>
      </c>
      <c r="D17" s="19" t="s">
        <v>18</v>
      </c>
      <c r="E17" s="20" t="s">
        <v>56</v>
      </c>
      <c r="F17" s="17"/>
      <c r="G17" s="17"/>
      <c r="H17" s="17"/>
      <c r="I17" s="21"/>
      <c r="J17" s="21"/>
      <c r="K17" s="21"/>
      <c r="L17" s="21"/>
      <c r="M17" s="21"/>
      <c r="N17" s="21"/>
      <c r="O17" s="17"/>
    </row>
    <row r="18" spans="1:15" ht="88" customHeight="1">
      <c r="A18" s="3" t="s">
        <v>49</v>
      </c>
      <c r="B18" s="22"/>
      <c r="C18" s="22"/>
      <c r="D18" s="22"/>
      <c r="E18" s="22"/>
      <c r="F18" s="22"/>
      <c r="G18" s="3" t="s">
        <v>54</v>
      </c>
      <c r="H18" s="26" t="s">
        <v>58</v>
      </c>
      <c r="I18" s="3" t="s">
        <v>57</v>
      </c>
      <c r="J18" s="44" t="s">
        <v>63</v>
      </c>
      <c r="K18" s="45"/>
      <c r="L18" s="46"/>
      <c r="M18" s="3" t="s">
        <v>62</v>
      </c>
      <c r="N18" s="3"/>
      <c r="O18" s="22"/>
    </row>
  </sheetData>
  <mergeCells count="11">
    <mergeCell ref="A1:A2"/>
    <mergeCell ref="B1:B2"/>
    <mergeCell ref="C1:C2"/>
    <mergeCell ref="D1:D2"/>
    <mergeCell ref="E1:E2"/>
    <mergeCell ref="J18:L18"/>
    <mergeCell ref="F1:H1"/>
    <mergeCell ref="I1:L1"/>
    <mergeCell ref="M1:M2"/>
    <mergeCell ref="O1:O2"/>
    <mergeCell ref="N1:N2"/>
  </mergeCells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황의규</dc:creator>
  <dc:description/>
  <cp:lastModifiedBy>손지연</cp:lastModifiedBy>
  <cp:revision>3</cp:revision>
  <dcterms:created xsi:type="dcterms:W3CDTF">2022-12-30T00:38:05Z</dcterms:created>
  <dcterms:modified xsi:type="dcterms:W3CDTF">2024-11-02T09:14:40Z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