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java\workspace\ams-lib\tests\data\"/>
    </mc:Choice>
  </mc:AlternateContent>
  <xr:revisionPtr revIDLastSave="0" documentId="13_ncr:1_{3F489CC4-7276-4A76-8353-5408D2F8D8FF}" xr6:coauthVersionLast="47" xr6:coauthVersionMax="47" xr10:uidLastSave="{00000000-0000-0000-0000-000000000000}"/>
  <bookViews>
    <workbookView xWindow="5025" yWindow="5025" windowWidth="31485" windowHeight="15345" tabRatio="724" activeTab="2" xr2:uid="{00000000-000D-0000-FFFF-FFFF00000000}"/>
  </bookViews>
  <sheets>
    <sheet name="Cover" sheetId="9" r:id="rId1"/>
    <sheet name="Media" sheetId="18" r:id="rId2"/>
    <sheet name="Controllers" sheetId="12" r:id="rId3"/>
    <sheet name="Monitors" sheetId="19" r:id="rId4"/>
    <sheet name="Languages" sheetId="24" r:id="rId5"/>
    <sheet name="Airlines" sheetId="20" r:id="rId6"/>
    <sheet name="Airports" sheetId="21" r:id="rId7"/>
    <sheet name="Codes" sheetId="22" r:id="rId8"/>
    <sheet name="xMIDS Workstations" sheetId="23" r:id="rId9"/>
    <sheet name="xMIDS Predefined Messages" sheetId="25" r:id="rId10"/>
    <sheet name="xMIDS Pax Classes" sheetId="26" r:id="rId11"/>
  </sheets>
  <definedNames>
    <definedName name="_xlnm._FilterDatabase" localSheetId="5" hidden="1">Airlines!$A$7:$AW$7</definedName>
    <definedName name="_xlnm._FilterDatabase" localSheetId="6" hidden="1">Airports!$A$7:$AW$7</definedName>
    <definedName name="_xlnm._FilterDatabase" localSheetId="7" hidden="1">Codes!$A$7:$S$7</definedName>
    <definedName name="_xlnm._FilterDatabase" localSheetId="2" hidden="1">Controllers!$A$7:$U$7</definedName>
    <definedName name="_xlnm._FilterDatabase" localSheetId="4" hidden="1">Languages!$A$10:$D$10</definedName>
    <definedName name="_xlnm._FilterDatabase" localSheetId="1" hidden="1">Media!$C$8:$G$8</definedName>
    <definedName name="_xlnm._FilterDatabase" localSheetId="3" hidden="1">Monitors!$A$7:$Y$7</definedName>
    <definedName name="_xlnm._FilterDatabase" localSheetId="10" hidden="1">'xMIDS Pax Classes'!$A$7:$E$7</definedName>
    <definedName name="_xlnm._FilterDatabase" localSheetId="9" hidden="1">'xMIDS Predefined Messages'!$A$7:$G$10</definedName>
    <definedName name="_xlnm._FilterDatabase" localSheetId="8" hidden="1">'xMIDS Workstations'!$A$7:$F$7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22" l="1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G4" i="26"/>
  <c r="G3" i="26"/>
  <c r="G2" i="26"/>
  <c r="G1" i="26"/>
  <c r="G5" i="26" s="1"/>
  <c r="G4" i="25"/>
  <c r="G3" i="25"/>
  <c r="G2" i="25"/>
  <c r="G1" i="25"/>
  <c r="G5" i="25" s="1"/>
  <c r="G4" i="24" l="1"/>
  <c r="G3" i="24"/>
  <c r="G2" i="24"/>
  <c r="G1" i="24"/>
  <c r="G5" i="24" s="1"/>
  <c r="G4" i="23"/>
  <c r="G3" i="23"/>
  <c r="G2" i="23"/>
  <c r="G1" i="23"/>
  <c r="G5" i="23" s="1"/>
  <c r="H4" i="22"/>
  <c r="H3" i="22"/>
  <c r="H2" i="22"/>
  <c r="H1" i="22"/>
  <c r="H5" i="22" s="1"/>
  <c r="G4" i="21"/>
  <c r="G3" i="21"/>
  <c r="G2" i="21"/>
  <c r="G1" i="21"/>
  <c r="G5" i="21" s="1"/>
  <c r="G4" i="20"/>
  <c r="G3" i="20"/>
  <c r="G2" i="20"/>
  <c r="G1" i="20"/>
  <c r="G5" i="20" s="1"/>
  <c r="G4" i="19"/>
  <c r="G3" i="19"/>
  <c r="G2" i="19"/>
  <c r="G1" i="19"/>
  <c r="G4" i="18"/>
  <c r="G3" i="18"/>
  <c r="G2" i="18"/>
  <c r="G1" i="18"/>
  <c r="G5" i="18" s="1"/>
  <c r="G4" i="12"/>
  <c r="G3" i="12"/>
  <c r="G2" i="12"/>
  <c r="G1" i="12"/>
  <c r="G5" i="19" l="1"/>
  <c r="G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tc={AF31FA7C-36E9-437A-A5A4-98BBD66432A2}</author>
    <author>tc={BFB82211-CCBA-486B-977D-1FC3D36EF78F}</author>
    <author>tc={31521886-CE62-4475-B665-03794706E367}</author>
    <author>tc={BCE8807E-3095-40C2-8D2A-6C4AEBACA536}</author>
    <author>tc={78178DD9-E47A-4646-88C6-BC4D26511F72}</author>
  </authors>
  <commentList>
    <comment ref="C8" authorId="0" shapeId="0" xr:uid="{AF31FA7C-36E9-437A-A5A4-98BBD66432A2}">
      <text>
        <t>[Threaded comment]
Your version of Excel allows you to read this threaded comment; however, any edits to it will get removed if the file is opened in a newer version of Excel. Learn more: https://go.microsoft.com/fwlink/?linkid=870924
Comment:
    fmeName,String</t>
      </text>
    </comment>
    <comment ref="D8" authorId="1" shapeId="0" xr:uid="{BFB82211-CCBA-486B-977D-1FC3D36EF78F}">
      <text>
        <t>[Threaded comment]
Your version of Excel allows you to read this threaded comment; however, any edits to it will get removed if the file is opened in a newer version of Excel. Learn more: https://go.microsoft.com/fwlink/?linkid=870924
Comment:
    fmeTags,String</t>
      </text>
    </comment>
    <comment ref="E8" authorId="2" shapeId="0" xr:uid="{31521886-CE62-4475-B665-03794706E367}">
      <text>
        <t>[Threaded comment]
Your version of Excel allows you to read this threaded comment; however, any edits to it will get removed if the file is opened in a newer version of Excel. Learn more: https://go.microsoft.com/fwlink/?linkid=870924
Comment:
    fmeEffectiveDate,Timestamp</t>
      </text>
    </comment>
    <comment ref="F8" authorId="3" shapeId="0" xr:uid="{BCE8807E-3095-40C2-8D2A-6C4AEBACA536}">
      <text>
        <t>[Threaded comment]
Your version of Excel allows you to read this threaded comment; however, any edits to it will get removed if the file is opened in a newer version of Excel. Learn more: https://go.microsoft.com/fwlink/?linkid=870924
Comment:
    fmeDiscontinueDate,Timestamp</t>
      </text>
    </comment>
    <comment ref="G8" authorId="4" shapeId="0" xr:uid="{78178DD9-E47A-4646-88C6-BC4D26511F72}">
      <text>
        <t>[Threaded comment]
Your version of Excel allows you to read this threaded comment; however, any edits to it will get removed if the file is opened in a newer version of Excel. Learn more: https://go.microsoft.com/fwlink/?linkid=870924
Comment:
    fmeOwner,String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tc={2B2BD6F2-AB8E-41AB-A4DE-DFCD6E0FFB5F}</author>
    <author>tc={6FE9133F-4187-44CB-A7E2-5C5171446DE6}</author>
    <author>tc={88748EF5-F077-40AE-92A5-C01C45E9A260}</author>
    <author>tc={3E66CBE6-E03D-4991-9D91-D5FCDC485E44}</author>
    <author>tc={7691B78D-86EA-4400-9DDD-DC483AEC61D3}</author>
    <author>tc={3E4DC96C-76FF-4472-BF8D-FF7641139CAD}</author>
    <author>tc={389D5D00-0F18-43CA-9D4A-D0556A60EFAB}</author>
    <author>tc={0D66E11E-C607-4503-B1E1-CB8F8C4BAE6A}</author>
  </authors>
  <commentList>
    <comment ref="C7" authorId="0" shapeId="0" xr:uid="{2B2BD6F2-AB8E-41AB-A4DE-DFCD6E0FFB5F}">
      <text>
        <t>[Threaded comment]
Your version of Excel allows you to read this threaded comment; however, any edits to it will get removed if the file is opened in a newer version of Excel. Learn more: https://go.microsoft.com/fwlink/?linkid=870924
Comment:
    fcoCustomerId,String</t>
      </text>
    </comment>
    <comment ref="D7" authorId="1" shapeId="0" xr:uid="{6FE9133F-4187-44CB-A7E2-5C5171446DE6}">
      <text>
        <t>[Threaded comment]
Your version of Excel allows you to read this threaded comment; however, any edits to it will get removed if the file is opened in a newer version of Excel. Learn more: https://go.microsoft.com/fwlink/?linkid=870924
Comment:
    fcoName,String</t>
      </text>
    </comment>
    <comment ref="E7" authorId="2" shapeId="0" xr:uid="{88748EF5-F077-40AE-92A5-C01C45E9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fcoDisplayName,String</t>
      </text>
    </comment>
    <comment ref="F7" authorId="3" shapeId="0" xr:uid="{3E66CBE6-E03D-4991-9D91-D5FCDC485E44}">
      <text>
        <t>[Threaded comment]
Your version of Excel allows you to read this threaded comment; however, any edits to it will get removed if the file is opened in a newer version of Excel. Learn more: https://go.microsoft.com/fwlink/?linkid=870924
Comment:
    fcoRemark,String</t>
      </text>
    </comment>
    <comment ref="G7" authorId="4" shapeId="0" xr:uid="{7691B78D-86EA-4400-9DDD-DC483AEC61D3}">
      <text>
        <t>[Threaded comment]
Your version of Excel allows you to read this threaded comment; however, any edits to it will get removed if the file is opened in a newer version of Excel. Learn more: https://go.microsoft.com/fwlink/?linkid=870924
Comment:
    fcoTags,String</t>
      </text>
    </comment>
    <comment ref="H7" authorId="5" shapeId="0" xr:uid="{3E4DC96C-76FF-4472-BF8D-FF7641139CAD}">
      <text>
        <t>[Threaded comment]
Your version of Excel allows you to read this threaded comment; however, any edits to it will get removed if the file is opened in a newer version of Excel. Learn more: https://go.microsoft.com/fwlink/?linkid=870924
Comment:
    fcoRdeInternalcode,String</t>
      </text>
    </comment>
    <comment ref="I7" authorId="6" shapeId="0" xr:uid="{389D5D00-0F18-43CA-9D4A-D0556A60EFAB}">
      <text>
        <t>[Threaded comment]
Your version of Excel allows you to read this threaded comment; however, any edits to it will get removed if the file is opened in a newer version of Excel. Learn more: https://go.microsoft.com/fwlink/?linkid=870924
Comment:
    fcoAdminStatus,String</t>
      </text>
    </comment>
    <comment ref="J7" authorId="7" shapeId="0" xr:uid="{0D66E11E-C607-4503-B1E1-CB8F8C4BAE6A}">
      <text>
        <t>[Threaded comment]
Your version of Excel allows you to read this threaded comment; however, any edits to it will get removed if the file is opened in a newer version of Excel. Learn more: https://go.microsoft.com/fwlink/?linkid=870924
Comment:
    fcoLedLayout,String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tc={04A975D2-9CAA-44C4-A1A2-B2D4E0EFC476}</author>
    <author>tc={566D1375-89CF-4E78-9D66-229E11E38356}</author>
    <author>tc={9A1FDC5C-84EE-4681-B814-A5C3058DB96E}</author>
    <author>tc={70BA35C8-F351-4D7C-BBC1-7B1BD55365D8}</author>
    <author>tc={A9F33948-DA4E-4658-9029-0983CA894EA3}</author>
    <author>tc={204CA234-DC7A-49CD-AD99-0127123BF239}</author>
    <author>tc={8CE73BD1-39D4-4F80-8025-7B17B3F0A557}</author>
    <author>tc={1BE8868A-841C-46D5-BE13-5B0B753150FE}</author>
    <author>tc={A0DB8B78-0AC1-4394-8F90-B830B0782082}</author>
    <author>tc={D61F2D91-FFA8-49A9-93D5-4E62CBD9A59E}</author>
    <author>tc={F202B389-C382-42EC-A479-6C8658A0E8B4}</author>
  </authors>
  <commentList>
    <comment ref="C7" authorId="0" shapeId="0" xr:uid="{04A975D2-9CAA-44C4-A1A2-B2D4E0EF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fmoName,String</t>
      </text>
    </comment>
    <comment ref="E7" authorId="1" shapeId="0" xr:uid="{566D1375-89CF-4E78-9D66-229E11E38356}">
      <text>
        <t>[Threaded comment]
Your version of Excel allows you to read this threaded comment; however, any edits to it will get removed if the file is opened in a newer version of Excel. Learn more: https://go.microsoft.com/fwlink/?linkid=870924
Comment:
    fmoDisplayName,String</t>
      </text>
    </comment>
    <comment ref="F7" authorId="2" shapeId="0" xr:uid="{9A1FDC5C-84EE-4681-B814-A5C3058DB96E}">
      <text>
        <t>[Threaded comment]
Your version of Excel allows you to read this threaded comment; however, any edits to it will get removed if the file is opened in a newer version of Excel. Learn more: https://go.microsoft.com/fwlink/?linkid=870924
Comment:
    fmoRemark,String</t>
      </text>
    </comment>
    <comment ref="G7" authorId="3" shapeId="0" xr:uid="{70BA35C8-F351-4D7C-BBC1-7B1BD55365D8}">
      <text>
        <t>[Threaded comment]
Your version of Excel allows you to read this threaded comment; however, any edits to it will get removed if the file is opened in a newer version of Excel. Learn more: https://go.microsoft.com/fwlink/?linkid=870924
Comment:
    fmoTags,String</t>
      </text>
    </comment>
    <comment ref="H7" authorId="4" shapeId="0" xr:uid="{A9F33948-DA4E-4658-9029-0983CA894EA3}">
      <text>
        <t>[Threaded comment]
Your version of Excel allows you to read this threaded comment; however, any edits to it will get removed if the file is opened in a newer version of Excel. Learn more: https://go.microsoft.com/fwlink/?linkid=870924
Comment:
    fmoLeft,Integer</t>
      </text>
    </comment>
    <comment ref="I7" authorId="5" shapeId="0" xr:uid="{204CA234-DC7A-49CD-AD99-0127123BF239}">
      <text>
        <t>[Threaded comment]
Your version of Excel allows you to read this threaded comment; however, any edits to it will get removed if the file is opened in a newer version of Excel. Learn more: https://go.microsoft.com/fwlink/?linkid=870924
Comment:
    fmoTop,Integer</t>
      </text>
    </comment>
    <comment ref="J7" authorId="6" shapeId="0" xr:uid="{8CE73BD1-39D4-4F80-8025-7B17B3F0A557}">
      <text>
        <t>[Threaded comment]
Your version of Excel allows you to read this threaded comment; however, any edits to it will get removed if the file is opened in a newer version of Excel. Learn more: https://go.microsoft.com/fwlink/?linkid=870924
Comment:
    fmoHeight,Integer</t>
      </text>
    </comment>
    <comment ref="K7" authorId="7" shapeId="0" xr:uid="{1BE8868A-841C-46D5-BE13-5B0B753150FE}">
      <text>
        <t>[Threaded comment]
Your version of Excel allows you to read this threaded comment; however, any edits to it will get removed if the file is opened in a newer version of Excel. Learn more: https://go.microsoft.com/fwlink/?linkid=870924
Comment:
    fmoWidth,Integer</t>
      </text>
    </comment>
    <comment ref="L7" authorId="8" shapeId="0" xr:uid="{A0DB8B78-0AC1-4394-8F90-B830B0782082}">
      <text>
        <t>[Threaded comment]
Your version of Excel allows you to read this threaded comment; however, any edits to it will get removed if the file is opened in a newer version of Excel. Learn more: https://go.microsoft.com/fwlink/?linkid=870924
Comment:
    fmoType,String</t>
      </text>
    </comment>
    <comment ref="M7" authorId="9" shapeId="0" xr:uid="{D61F2D91-FFA8-49A9-93D5-4E62CBD9A59E}">
      <text>
        <t>[Threaded comment]
Your version of Excel allows you to read this threaded comment; however, any edits to it will get removed if the file is opened in a newer version of Excel. Learn more: https://go.microsoft.com/fwlink/?linkid=870924
Comment:
    fmoAdminStatus,String</t>
      </text>
    </comment>
    <comment ref="O7" authorId="10" shapeId="0" xr:uid="{F202B389-C382-42EC-A479-6C8658A0E8B4}">
      <text>
        <t>[Threaded comment]
Your version of Excel allows you to read this threaded comment; however, any edits to it will get removed if the file is opened in a newer version of Excel. Learn more: https://go.microsoft.com/fwlink/?linkid=870924
Comment:
    fmoOrder,Integer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tc={4FF3834C-287D-4ED8-841A-8E172EB295AC}</author>
    <author>tc={633B5614-4DC5-4801-A935-1C2A627C13CE}</author>
  </authors>
  <commentList>
    <comment ref="C10" authorId="0" shapeId="0" xr:uid="{4FF3834C-287D-4ED8-841A-8E172EB2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slaLanguageCode,String</t>
      </text>
    </comment>
    <comment ref="D10" authorId="1" shapeId="0" xr:uid="{633B5614-4DC5-4801-A935-1C2A627C13CE}">
      <text>
        <t>[Threaded comment]
Your version of Excel allows you to read this threaded comment; however, any edits to it will get removed if the file is opened in a newer version of Excel. Learn more: https://go.microsoft.com/fwlink/?linkid=870924
Comment:
    slaName,String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tc={DD743405-FA77-4C91-927B-85F3D89EA452}</author>
    <author>tc={EE994605-652A-4CAC-95BE-AEB4A4C0A31F}</author>
  </authors>
  <commentList>
    <comment ref="C7" authorId="0" shapeId="0" xr:uid="{DD743405-FA77-4C91-927B-85F3D89EA452}">
      <text>
        <t>[Threaded comment]
Your version of Excel allows you to read this threaded comment; however, any edits to it will get removed if the file is opened in a newer version of Excel. Learn more: https://go.microsoft.com/fwlink/?linkid=870924
Comment:
    rlgKey,String</t>
      </text>
    </comment>
    <comment ref="D7" authorId="1" shapeId="0" xr:uid="{EE994605-652A-4CAC-95BE-AEB4A4C0A31F}">
      <text>
        <t>[Threaded comment]
Your version of Excel allows you to read this threaded comment; however, any edits to it will get removed if the file is opened in a newer version of Excel. Learn more: https://go.microsoft.com/fwlink/?linkid=870924
Comment:
    rlgAltKey,String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tc={41F1555F-7B9E-4A60-9682-9A95D62BEC30}</author>
    <author>tc={A7B901ED-4D28-4A29-9C74-818D326EE0A5}</author>
  </authors>
  <commentList>
    <comment ref="C7" authorId="0" shapeId="0" xr:uid="{41F1555F-7B9E-4A60-9682-9A95D62BEC30}">
      <text>
        <t>[Threaded comment]
Your version of Excel allows you to read this threaded comment; however, any edits to it will get removed if the file is opened in a newer version of Excel. Learn more: https://go.microsoft.com/fwlink/?linkid=870924
Comment:
    rlgKey,String</t>
      </text>
    </comment>
    <comment ref="D7" authorId="1" shapeId="0" xr:uid="{A7B901ED-4D28-4A29-9C74-818D326EE0A5}">
      <text>
        <t>[Threaded comment]
Your version of Excel allows you to read this threaded comment; however, any edits to it will get removed if the file is opened in a newer version of Excel. Learn more: https://go.microsoft.com/fwlink/?linkid=870924
Comment:
    rlgAltKey,String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tc={83D6489B-696B-4907-941B-ACFFE0CBC14C}</author>
  </authors>
  <commentList>
    <comment ref="C7" authorId="0" shapeId="0" xr:uid="{83D6489B-696B-4907-941B-ACFFE0CBC14C}">
      <text>
        <t>[Threaded comment]
Your version of Excel allows you to read this threaded comment; however, any edits to it will get removed if the file is opened in a newer version of Excel. Learn more: https://go.microsoft.com/fwlink/?linkid=870924
Comment:
    rlgKey,String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tc={FB1D763C-1858-410A-A8B2-60A4A4E4C00A}</author>
    <author>tc={1E96BFCF-0EBA-4227-B3FD-C3479AA42A19}</author>
    <author>tc={58C115D9-15A1-481C-9DEF-1A9E024F8B03}</author>
    <author>tc={8879F9A7-FE1C-47E5-9B17-32ED921AEE68}</author>
  </authors>
  <commentList>
    <comment ref="C7" authorId="0" shapeId="0" xr:uid="{FB1D763C-1858-410A-A8B2-60A4A4E4C00A}">
      <text>
        <t>[Threaded comment]
Your version of Excel allows you to read this threaded comment; however, any edits to it will get removed if the file is opened in a newer version of Excel. Learn more: https://go.microsoft.com/fwlink/?linkid=870924
Comment:
    xwsName,String</t>
      </text>
    </comment>
    <comment ref="D7" authorId="1" shapeId="0" xr:uid="{1E96BFCF-0EBA-4227-B3FD-C3479AA42A19}">
      <text>
        <t>[Threaded comment]
Your version of Excel allows you to read this threaded comment; however, any edits to it will get removed if the file is opened in a newer version of Excel. Learn more: https://go.microsoft.com/fwlink/?linkid=870924
Comment:
    xwsIpAddress,String</t>
      </text>
    </comment>
    <comment ref="E7" authorId="2" shapeId="0" xr:uid="{58C115D9-15A1-481C-9DEF-1A9E024F8B03}">
      <text>
        <t>[Threaded comment]
Your version of Excel allows you to read this threaded comment; however, any edits to it will get removed if the file is opened in a newer version of Excel. Learn more: https://go.microsoft.com/fwlink/?linkid=870924
Comment:
    xwsType,String</t>
      </text>
    </comment>
    <comment ref="F7" authorId="3" shapeId="0" xr:uid="{8879F9A7-FE1C-47E5-9B17-32ED921AEE68}">
      <text>
        <t>[Threaded comment]
Your version of Excel allows you to read this threaded comment; however, any edits to it will get removed if the file is opened in a newer version of Excel. Learn more: https://go.microsoft.com/fwlink/?linkid=870924
Comment:
    xwsAdjacentResources,String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tc={7587DD05-FACF-4E4C-A07C-E46AF25A41E5}</author>
  </authors>
  <commentList>
    <comment ref="C7" authorId="0" shapeId="0" xr:uid="{7587DD05-FACF-4E4C-A07C-E46AF25A41E5}">
      <text>
        <t>[Threaded comment]
Your version of Excel allows you to read this threaded comment; however, any edits to it will get removed if the file is opened in a newer version of Excel. Learn more: https://go.microsoft.com/fwlink/?linkid=870924
Comment:
    xcmMessage,String</t>
      </text>
    </comment>
  </commentList>
</comments>
</file>

<file path=xl/sharedStrings.xml><?xml version="1.0" encoding="utf-8"?>
<sst xmlns="http://schemas.openxmlformats.org/spreadsheetml/2006/main" count="298" uniqueCount="135">
  <si>
    <t>Document control</t>
  </si>
  <si>
    <t>Template Version</t>
  </si>
  <si>
    <t>v. 1.0</t>
  </si>
  <si>
    <t>Security level</t>
  </si>
  <si>
    <t>In commercial confidence</t>
  </si>
  <si>
    <t>Control Level</t>
  </si>
  <si>
    <t>Change control</t>
  </si>
  <si>
    <t>Company</t>
  </si>
  <si>
    <t>Amadeus IT Group SA</t>
  </si>
  <si>
    <t>Department</t>
  </si>
  <si>
    <t>Airport IT  Division</t>
  </si>
  <si>
    <t>Author</t>
  </si>
  <si>
    <t>Reviewed by</t>
  </si>
  <si>
    <t>Date</t>
  </si>
  <si>
    <t>Approved by</t>
  </si>
  <si>
    <t>Update History</t>
  </si>
  <si>
    <t>Change</t>
  </si>
  <si>
    <t>Comment</t>
  </si>
  <si>
    <t>By</t>
  </si>
  <si>
    <t>List of worksheets</t>
  </si>
  <si>
    <t>Name</t>
  </si>
  <si>
    <t>Requirement</t>
  </si>
  <si>
    <t>Description</t>
  </si>
  <si>
    <t>Optional</t>
  </si>
  <si>
    <t>Table Name:</t>
  </si>
  <si>
    <t>Background:</t>
  </si>
  <si>
    <t>To Check</t>
  </si>
  <si>
    <t>Purpose:</t>
  </si>
  <si>
    <t>To Keep</t>
  </si>
  <si>
    <t>Initial Source</t>
  </si>
  <si>
    <t>To Remove</t>
  </si>
  <si>
    <t>Note:</t>
  </si>
  <si>
    <t>Mandatory column(s) are highlighted and denoted with suffix (M)</t>
  </si>
  <si>
    <t>Approved</t>
  </si>
  <si>
    <t>Total</t>
  </si>
  <si>
    <t>Action</t>
  </si>
  <si>
    <t>Name (M)</t>
  </si>
  <si>
    <t>Customer</t>
  </si>
  <si>
    <t>To use as reference data for controllers</t>
  </si>
  <si>
    <t>Sr. No</t>
  </si>
  <si>
    <t>Tags</t>
  </si>
  <si>
    <t>LED Layout</t>
  </si>
  <si>
    <t>LED Selection Rule</t>
  </si>
  <si>
    <t>Parameter 1</t>
  </si>
  <si>
    <t>Parameter 2</t>
  </si>
  <si>
    <t>Parameter 3</t>
  </si>
  <si>
    <t>Parameter 4</t>
  </si>
  <si>
    <t>Parameter 5</t>
  </si>
  <si>
    <t>Parameter 6</t>
  </si>
  <si>
    <t>Parameter 7</t>
  </si>
  <si>
    <t>Parameter 8</t>
  </si>
  <si>
    <t>Parameter 9</t>
  </si>
  <si>
    <t>Parameter 10</t>
  </si>
  <si>
    <t>Type (M)</t>
  </si>
  <si>
    <t>Admin Status (M)</t>
  </si>
  <si>
    <t>Media Master Data</t>
  </si>
  <si>
    <t>Controllers Master Data</t>
  </si>
  <si>
    <t>Monitors Master Data</t>
  </si>
  <si>
    <t>Airlines Master Data</t>
  </si>
  <si>
    <t>Airports Master Data</t>
  </si>
  <si>
    <t>Codes Master Data</t>
  </si>
  <si>
    <t>Workstations Master Data</t>
  </si>
  <si>
    <t>Languages Master Data</t>
  </si>
  <si>
    <t>Jorge JARRIN</t>
  </si>
  <si>
    <t>Master Data Template (FIDS)</t>
  </si>
  <si>
    <t>To use as reference data for media</t>
  </si>
  <si>
    <t>NAME (M)</t>
  </si>
  <si>
    <t>Start</t>
  </si>
  <si>
    <t>End</t>
  </si>
  <si>
    <t>Owner</t>
  </si>
  <si>
    <t>xMIDS Predefine Messages (O)</t>
  </si>
  <si>
    <t>xMIDS Workstations (O)</t>
  </si>
  <si>
    <t>xMIDS Pax. Calss (O)</t>
  </si>
  <si>
    <t>Predefined Messages Master Data</t>
  </si>
  <si>
    <t>Passenger Calss Master Data</t>
  </si>
  <si>
    <t>Display Name</t>
  </si>
  <si>
    <t>Layout</t>
  </si>
  <si>
    <t>Controller</t>
  </si>
  <si>
    <t>To use as reference data for monitors</t>
  </si>
  <si>
    <t>To use as reference data for airlines</t>
  </si>
  <si>
    <t>To use as reference data for airports</t>
  </si>
  <si>
    <t>To use as reference data for codes</t>
  </si>
  <si>
    <t>To use as reference data for xMIDS workstations</t>
  </si>
  <si>
    <t>To use as reference data for xMIDS predefined messages</t>
  </si>
  <si>
    <t>To use as reference data for xMIDS passenger classes</t>
  </si>
  <si>
    <t>1. Mandatory column(s) are highlighted and denoted with suffix (M)</t>
  </si>
  <si>
    <t>Notes:</t>
  </si>
  <si>
    <t>2. When a language is added Codes sheet will add a column for each language</t>
  </si>
  <si>
    <t>3. When a language is added Airlines sheet will add a three columns for each language: Short, Med, Long</t>
  </si>
  <si>
    <t>4. When a language is added Airport sheet will add a three columns for each language: Short, Med, Long</t>
  </si>
  <si>
    <t>Code (M)</t>
  </si>
  <si>
    <t>ICAO Code (M)</t>
  </si>
  <si>
    <t>IATA Code</t>
  </si>
  <si>
    <t>KEY (M)</t>
  </si>
  <si>
    <t>BMID</t>
  </si>
  <si>
    <t>GMID</t>
  </si>
  <si>
    <t>CMID</t>
  </si>
  <si>
    <t>Adjacent Resources</t>
  </si>
  <si>
    <t>Message (M)</t>
  </si>
  <si>
    <t>VPID</t>
  </si>
  <si>
    <t>FID_MEDIA</t>
  </si>
  <si>
    <t>REF_LANGUAGES</t>
  </si>
  <si>
    <t>XM_WORKSTATIONS</t>
  </si>
  <si>
    <t>XM_CANNED_MESSAGES</t>
  </si>
  <si>
    <t>FIDTAB</t>
  </si>
  <si>
    <t>To use to generate language fields for Codes, Airlines, and Airports.</t>
  </si>
  <si>
    <t>TRU-AAO-ENG-ADM-AMS-FAP-FID</t>
  </si>
  <si>
    <t>Identification (M)</t>
  </si>
  <si>
    <t>Order</t>
  </si>
  <si>
    <t>SYS_LANGUAGES</t>
  </si>
  <si>
    <t>Monitors (M)</t>
  </si>
  <si>
    <t>Controllers (M)</t>
  </si>
  <si>
    <t>Media (M)</t>
  </si>
  <si>
    <t>Airlines (M)</t>
  </si>
  <si>
    <t>Airports (M)</t>
  </si>
  <si>
    <t>Languages (M)</t>
  </si>
  <si>
    <t>Codes (M)</t>
  </si>
  <si>
    <t>English</t>
  </si>
  <si>
    <t>Ip Address (M)</t>
  </si>
  <si>
    <t>Resource Name (M)</t>
  </si>
  <si>
    <t>FID_DICTIONARY,REF_LANGUAGES</t>
  </si>
  <si>
    <t>Entries in this table are looked up by name and updated</t>
  </si>
  <si>
    <t>FID_CONTROLLERS, FID_CONTROLLER_PROPERTIES</t>
  </si>
  <si>
    <t>FID_MONITORS, FID_MONITOR_PROPERTIES</t>
  </si>
  <si>
    <t>DO NOT DELETE OR RENAME WORKSHEETS FROM THIS DOCUMENT.</t>
  </si>
  <si>
    <t>Name 2 (M)</t>
  </si>
  <si>
    <t>Width</t>
  </si>
  <si>
    <t>Height</t>
  </si>
  <si>
    <t>Top</t>
  </si>
  <si>
    <t>Left</t>
  </si>
  <si>
    <t>ENG</t>
  </si>
  <si>
    <t>TEMPLATE_IMPORT</t>
  </si>
  <si>
    <t>TempImport</t>
  </si>
  <si>
    <t>Standard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</si>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</sst>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yyyy\-mm\-dd;@"/>
    <numFmt numFmtId="165" formatCode="[$-409]m/d/yy\ h:mm\ AM/PM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Verdana"/>
      <family val="2"/>
    </font>
    <font>
      <sz val="9"/>
      <color indexed="8"/>
      <name val="Verdana"/>
      <family val="2"/>
    </font>
    <font>
      <sz val="9"/>
      <name val="Verdana"/>
      <family val="2"/>
    </font>
    <font>
      <b/>
      <sz val="9"/>
      <color indexed="8"/>
      <name val="Verdana"/>
      <family val="2"/>
    </font>
    <font>
      <sz val="9"/>
      <color indexed="10"/>
      <name val="Verdana"/>
      <family val="2"/>
    </font>
    <font>
      <sz val="9"/>
      <color theme="0"/>
      <name val="Verdana"/>
      <family val="2"/>
    </font>
    <font>
      <b/>
      <sz val="30"/>
      <color theme="1"/>
      <name val="Verdana"/>
      <family val="2"/>
    </font>
    <font>
      <b/>
      <sz val="10"/>
      <color theme="1"/>
      <name val="Verdana"/>
      <family val="2"/>
    </font>
    <font>
      <b/>
      <sz val="12"/>
      <color theme="3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47">
    <xf numFmtId="0" fontId="0" fillId="0" borderId="0"/>
    <xf numFmtId="0" fontId="13" fillId="0" borderId="0" applyNumberFormat="0" applyFill="0" applyBorder="0" applyAlignment="0" applyProtection="0"/>
    <xf numFmtId="164" fontId="15" fillId="0" borderId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4" fontId="15" fillId="15" borderId="0" applyNumberFormat="0" applyBorder="0" applyAlignment="0" applyProtection="0"/>
    <xf numFmtId="164" fontId="15" fillId="15" borderId="0" applyNumberFormat="0" applyBorder="0" applyAlignment="0" applyProtection="0"/>
    <xf numFmtId="164" fontId="15" fillId="15" borderId="0" applyNumberFormat="0" applyBorder="0" applyAlignment="0" applyProtection="0"/>
    <xf numFmtId="0" fontId="15" fillId="15" borderId="0" applyNumberFormat="0" applyBorder="0" applyAlignment="0" applyProtection="0"/>
    <xf numFmtId="164" fontId="15" fillId="15" borderId="0" applyNumberFormat="0" applyBorder="0" applyAlignment="0" applyProtection="0"/>
    <xf numFmtId="0" fontId="15" fillId="15" borderId="0" applyNumberFormat="0" applyBorder="0" applyAlignment="0" applyProtection="0"/>
    <xf numFmtId="164" fontId="15" fillId="15" borderId="0" applyNumberFormat="0" applyBorder="0" applyAlignment="0" applyProtection="0"/>
    <xf numFmtId="164" fontId="15" fillId="15" borderId="0" applyNumberFormat="0" applyBorder="0" applyAlignment="0" applyProtection="0"/>
    <xf numFmtId="0" fontId="15" fillId="15" borderId="0" applyNumberFormat="0" applyBorder="0" applyAlignment="0" applyProtection="0"/>
    <xf numFmtId="164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4" fontId="15" fillId="19" borderId="0" applyNumberFormat="0" applyBorder="0" applyAlignment="0" applyProtection="0"/>
    <xf numFmtId="164" fontId="15" fillId="19" borderId="0" applyNumberFormat="0" applyBorder="0" applyAlignment="0" applyProtection="0"/>
    <xf numFmtId="164" fontId="15" fillId="19" borderId="0" applyNumberFormat="0" applyBorder="0" applyAlignment="0" applyProtection="0"/>
    <xf numFmtId="0" fontId="15" fillId="19" borderId="0" applyNumberFormat="0" applyBorder="0" applyAlignment="0" applyProtection="0"/>
    <xf numFmtId="164" fontId="15" fillId="19" borderId="0" applyNumberFormat="0" applyBorder="0" applyAlignment="0" applyProtection="0"/>
    <xf numFmtId="0" fontId="15" fillId="19" borderId="0" applyNumberFormat="0" applyBorder="0" applyAlignment="0" applyProtection="0"/>
    <xf numFmtId="164" fontId="15" fillId="19" borderId="0" applyNumberFormat="0" applyBorder="0" applyAlignment="0" applyProtection="0"/>
    <xf numFmtId="164" fontId="15" fillId="19" borderId="0" applyNumberFormat="0" applyBorder="0" applyAlignment="0" applyProtection="0"/>
    <xf numFmtId="0" fontId="15" fillId="19" borderId="0" applyNumberFormat="0" applyBorder="0" applyAlignment="0" applyProtection="0"/>
    <xf numFmtId="164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4" fontId="15" fillId="23" borderId="0" applyNumberFormat="0" applyBorder="0" applyAlignment="0" applyProtection="0"/>
    <xf numFmtId="164" fontId="15" fillId="23" borderId="0" applyNumberFormat="0" applyBorder="0" applyAlignment="0" applyProtection="0"/>
    <xf numFmtId="164" fontId="15" fillId="23" borderId="0" applyNumberFormat="0" applyBorder="0" applyAlignment="0" applyProtection="0"/>
    <xf numFmtId="0" fontId="15" fillId="23" borderId="0" applyNumberFormat="0" applyBorder="0" applyAlignment="0" applyProtection="0"/>
    <xf numFmtId="164" fontId="15" fillId="23" borderId="0" applyNumberFormat="0" applyBorder="0" applyAlignment="0" applyProtection="0"/>
    <xf numFmtId="0" fontId="15" fillId="23" borderId="0" applyNumberFormat="0" applyBorder="0" applyAlignment="0" applyProtection="0"/>
    <xf numFmtId="164" fontId="15" fillId="23" borderId="0" applyNumberFormat="0" applyBorder="0" applyAlignment="0" applyProtection="0"/>
    <xf numFmtId="164" fontId="15" fillId="23" borderId="0" applyNumberFormat="0" applyBorder="0" applyAlignment="0" applyProtection="0"/>
    <xf numFmtId="0" fontId="15" fillId="23" borderId="0" applyNumberFormat="0" applyBorder="0" applyAlignment="0" applyProtection="0"/>
    <xf numFmtId="164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4" fontId="15" fillId="27" borderId="0" applyNumberFormat="0" applyBorder="0" applyAlignment="0" applyProtection="0"/>
    <xf numFmtId="164" fontId="15" fillId="27" borderId="0" applyNumberFormat="0" applyBorder="0" applyAlignment="0" applyProtection="0"/>
    <xf numFmtId="164" fontId="15" fillId="27" borderId="0" applyNumberFormat="0" applyBorder="0" applyAlignment="0" applyProtection="0"/>
    <xf numFmtId="0" fontId="15" fillId="27" borderId="0" applyNumberFormat="0" applyBorder="0" applyAlignment="0" applyProtection="0"/>
    <xf numFmtId="164" fontId="15" fillId="27" borderId="0" applyNumberFormat="0" applyBorder="0" applyAlignment="0" applyProtection="0"/>
    <xf numFmtId="0" fontId="15" fillId="27" borderId="0" applyNumberFormat="0" applyBorder="0" applyAlignment="0" applyProtection="0"/>
    <xf numFmtId="164" fontId="15" fillId="27" borderId="0" applyNumberFormat="0" applyBorder="0" applyAlignment="0" applyProtection="0"/>
    <xf numFmtId="164" fontId="15" fillId="27" borderId="0" applyNumberFormat="0" applyBorder="0" applyAlignment="0" applyProtection="0"/>
    <xf numFmtId="0" fontId="15" fillId="27" borderId="0" applyNumberFormat="0" applyBorder="0" applyAlignment="0" applyProtection="0"/>
    <xf numFmtId="164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164" fontId="15" fillId="31" borderId="0" applyNumberFormat="0" applyBorder="0" applyAlignment="0" applyProtection="0"/>
    <xf numFmtId="164" fontId="15" fillId="31" borderId="0" applyNumberFormat="0" applyBorder="0" applyAlignment="0" applyProtection="0"/>
    <xf numFmtId="164" fontId="15" fillId="31" borderId="0" applyNumberFormat="0" applyBorder="0" applyAlignment="0" applyProtection="0"/>
    <xf numFmtId="0" fontId="15" fillId="31" borderId="0" applyNumberFormat="0" applyBorder="0" applyAlignment="0" applyProtection="0"/>
    <xf numFmtId="164" fontId="15" fillId="31" borderId="0" applyNumberFormat="0" applyBorder="0" applyAlignment="0" applyProtection="0"/>
    <xf numFmtId="0" fontId="15" fillId="31" borderId="0" applyNumberFormat="0" applyBorder="0" applyAlignment="0" applyProtection="0"/>
    <xf numFmtId="164" fontId="15" fillId="31" borderId="0" applyNumberFormat="0" applyBorder="0" applyAlignment="0" applyProtection="0"/>
    <xf numFmtId="164" fontId="15" fillId="31" borderId="0" applyNumberFormat="0" applyBorder="0" applyAlignment="0" applyProtection="0"/>
    <xf numFmtId="0" fontId="15" fillId="31" borderId="0" applyNumberFormat="0" applyBorder="0" applyAlignment="0" applyProtection="0"/>
    <xf numFmtId="164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164" fontId="15" fillId="35" borderId="0" applyNumberFormat="0" applyBorder="0" applyAlignment="0" applyProtection="0"/>
    <xf numFmtId="164" fontId="15" fillId="35" borderId="0" applyNumberFormat="0" applyBorder="0" applyAlignment="0" applyProtection="0"/>
    <xf numFmtId="164" fontId="15" fillId="35" borderId="0" applyNumberFormat="0" applyBorder="0" applyAlignment="0" applyProtection="0"/>
    <xf numFmtId="0" fontId="15" fillId="35" borderId="0" applyNumberFormat="0" applyBorder="0" applyAlignment="0" applyProtection="0"/>
    <xf numFmtId="164" fontId="15" fillId="35" borderId="0" applyNumberFormat="0" applyBorder="0" applyAlignment="0" applyProtection="0"/>
    <xf numFmtId="0" fontId="15" fillId="35" borderId="0" applyNumberFormat="0" applyBorder="0" applyAlignment="0" applyProtection="0"/>
    <xf numFmtId="164" fontId="15" fillId="35" borderId="0" applyNumberFormat="0" applyBorder="0" applyAlignment="0" applyProtection="0"/>
    <xf numFmtId="164" fontId="15" fillId="35" borderId="0" applyNumberFormat="0" applyBorder="0" applyAlignment="0" applyProtection="0"/>
    <xf numFmtId="0" fontId="15" fillId="35" borderId="0" applyNumberFormat="0" applyBorder="0" applyAlignment="0" applyProtection="0"/>
    <xf numFmtId="164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4" fontId="15" fillId="16" borderId="0" applyNumberFormat="0" applyBorder="0" applyAlignment="0" applyProtection="0"/>
    <xf numFmtId="164" fontId="15" fillId="16" borderId="0" applyNumberFormat="0" applyBorder="0" applyAlignment="0" applyProtection="0"/>
    <xf numFmtId="164" fontId="15" fillId="16" borderId="0" applyNumberFormat="0" applyBorder="0" applyAlignment="0" applyProtection="0"/>
    <xf numFmtId="0" fontId="15" fillId="16" borderId="0" applyNumberFormat="0" applyBorder="0" applyAlignment="0" applyProtection="0"/>
    <xf numFmtId="164" fontId="15" fillId="16" borderId="0" applyNumberFormat="0" applyBorder="0" applyAlignment="0" applyProtection="0"/>
    <xf numFmtId="0" fontId="15" fillId="16" borderId="0" applyNumberFormat="0" applyBorder="0" applyAlignment="0" applyProtection="0"/>
    <xf numFmtId="164" fontId="15" fillId="16" borderId="0" applyNumberFormat="0" applyBorder="0" applyAlignment="0" applyProtection="0"/>
    <xf numFmtId="164" fontId="15" fillId="16" borderId="0" applyNumberFormat="0" applyBorder="0" applyAlignment="0" applyProtection="0"/>
    <xf numFmtId="0" fontId="15" fillId="16" borderId="0" applyNumberFormat="0" applyBorder="0" applyAlignment="0" applyProtection="0"/>
    <xf numFmtId="164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4" fontId="15" fillId="20" borderId="0" applyNumberFormat="0" applyBorder="0" applyAlignment="0" applyProtection="0"/>
    <xf numFmtId="164" fontId="15" fillId="20" borderId="0" applyNumberFormat="0" applyBorder="0" applyAlignment="0" applyProtection="0"/>
    <xf numFmtId="164" fontId="15" fillId="20" borderId="0" applyNumberFormat="0" applyBorder="0" applyAlignment="0" applyProtection="0"/>
    <xf numFmtId="0" fontId="15" fillId="20" borderId="0" applyNumberFormat="0" applyBorder="0" applyAlignment="0" applyProtection="0"/>
    <xf numFmtId="164" fontId="15" fillId="20" borderId="0" applyNumberFormat="0" applyBorder="0" applyAlignment="0" applyProtection="0"/>
    <xf numFmtId="0" fontId="15" fillId="20" borderId="0" applyNumberFormat="0" applyBorder="0" applyAlignment="0" applyProtection="0"/>
    <xf numFmtId="164" fontId="15" fillId="20" borderId="0" applyNumberFormat="0" applyBorder="0" applyAlignment="0" applyProtection="0"/>
    <xf numFmtId="164" fontId="15" fillId="20" borderId="0" applyNumberFormat="0" applyBorder="0" applyAlignment="0" applyProtection="0"/>
    <xf numFmtId="0" fontId="15" fillId="20" borderId="0" applyNumberFormat="0" applyBorder="0" applyAlignment="0" applyProtection="0"/>
    <xf numFmtId="164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164" fontId="15" fillId="24" borderId="0" applyNumberFormat="0" applyBorder="0" applyAlignment="0" applyProtection="0"/>
    <xf numFmtId="164" fontId="15" fillId="24" borderId="0" applyNumberFormat="0" applyBorder="0" applyAlignment="0" applyProtection="0"/>
    <xf numFmtId="164" fontId="15" fillId="24" borderId="0" applyNumberFormat="0" applyBorder="0" applyAlignment="0" applyProtection="0"/>
    <xf numFmtId="0" fontId="15" fillId="24" borderId="0" applyNumberFormat="0" applyBorder="0" applyAlignment="0" applyProtection="0"/>
    <xf numFmtId="164" fontId="15" fillId="24" borderId="0" applyNumberFormat="0" applyBorder="0" applyAlignment="0" applyProtection="0"/>
    <xf numFmtId="0" fontId="15" fillId="24" borderId="0" applyNumberFormat="0" applyBorder="0" applyAlignment="0" applyProtection="0"/>
    <xf numFmtId="164" fontId="15" fillId="24" borderId="0" applyNumberFormat="0" applyBorder="0" applyAlignment="0" applyProtection="0"/>
    <xf numFmtId="164" fontId="15" fillId="24" borderId="0" applyNumberFormat="0" applyBorder="0" applyAlignment="0" applyProtection="0"/>
    <xf numFmtId="0" fontId="15" fillId="24" borderId="0" applyNumberFormat="0" applyBorder="0" applyAlignment="0" applyProtection="0"/>
    <xf numFmtId="164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164" fontId="15" fillId="28" borderId="0" applyNumberFormat="0" applyBorder="0" applyAlignment="0" applyProtection="0"/>
    <xf numFmtId="164" fontId="15" fillId="28" borderId="0" applyNumberFormat="0" applyBorder="0" applyAlignment="0" applyProtection="0"/>
    <xf numFmtId="164" fontId="15" fillId="28" borderId="0" applyNumberFormat="0" applyBorder="0" applyAlignment="0" applyProtection="0"/>
    <xf numFmtId="0" fontId="15" fillId="28" borderId="0" applyNumberFormat="0" applyBorder="0" applyAlignment="0" applyProtection="0"/>
    <xf numFmtId="164" fontId="15" fillId="28" borderId="0" applyNumberFormat="0" applyBorder="0" applyAlignment="0" applyProtection="0"/>
    <xf numFmtId="0" fontId="15" fillId="28" borderId="0" applyNumberFormat="0" applyBorder="0" applyAlignment="0" applyProtection="0"/>
    <xf numFmtId="164" fontId="15" fillId="28" borderId="0" applyNumberFormat="0" applyBorder="0" applyAlignment="0" applyProtection="0"/>
    <xf numFmtId="164" fontId="15" fillId="28" borderId="0" applyNumberFormat="0" applyBorder="0" applyAlignment="0" applyProtection="0"/>
    <xf numFmtId="0" fontId="15" fillId="28" borderId="0" applyNumberFormat="0" applyBorder="0" applyAlignment="0" applyProtection="0"/>
    <xf numFmtId="164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164" fontId="15" fillId="32" borderId="0" applyNumberFormat="0" applyBorder="0" applyAlignment="0" applyProtection="0"/>
    <xf numFmtId="164" fontId="15" fillId="32" borderId="0" applyNumberFormat="0" applyBorder="0" applyAlignment="0" applyProtection="0"/>
    <xf numFmtId="164" fontId="15" fillId="32" borderId="0" applyNumberFormat="0" applyBorder="0" applyAlignment="0" applyProtection="0"/>
    <xf numFmtId="0" fontId="15" fillId="32" borderId="0" applyNumberFormat="0" applyBorder="0" applyAlignment="0" applyProtection="0"/>
    <xf numFmtId="164" fontId="15" fillId="32" borderId="0" applyNumberFormat="0" applyBorder="0" applyAlignment="0" applyProtection="0"/>
    <xf numFmtId="0" fontId="15" fillId="32" borderId="0" applyNumberFormat="0" applyBorder="0" applyAlignment="0" applyProtection="0"/>
    <xf numFmtId="164" fontId="15" fillId="32" borderId="0" applyNumberFormat="0" applyBorder="0" applyAlignment="0" applyProtection="0"/>
    <xf numFmtId="164" fontId="15" fillId="32" borderId="0" applyNumberFormat="0" applyBorder="0" applyAlignment="0" applyProtection="0"/>
    <xf numFmtId="0" fontId="15" fillId="32" borderId="0" applyNumberFormat="0" applyBorder="0" applyAlignment="0" applyProtection="0"/>
    <xf numFmtId="164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164" fontId="15" fillId="36" borderId="0" applyNumberFormat="0" applyBorder="0" applyAlignment="0" applyProtection="0"/>
    <xf numFmtId="164" fontId="15" fillId="36" borderId="0" applyNumberFormat="0" applyBorder="0" applyAlignment="0" applyProtection="0"/>
    <xf numFmtId="164" fontId="15" fillId="36" borderId="0" applyNumberFormat="0" applyBorder="0" applyAlignment="0" applyProtection="0"/>
    <xf numFmtId="0" fontId="15" fillId="36" borderId="0" applyNumberFormat="0" applyBorder="0" applyAlignment="0" applyProtection="0"/>
    <xf numFmtId="164" fontId="15" fillId="36" borderId="0" applyNumberFormat="0" applyBorder="0" applyAlignment="0" applyProtection="0"/>
    <xf numFmtId="0" fontId="15" fillId="36" borderId="0" applyNumberFormat="0" applyBorder="0" applyAlignment="0" applyProtection="0"/>
    <xf numFmtId="164" fontId="15" fillId="36" borderId="0" applyNumberFormat="0" applyBorder="0" applyAlignment="0" applyProtection="0"/>
    <xf numFmtId="164" fontId="15" fillId="36" borderId="0" applyNumberFormat="0" applyBorder="0" applyAlignment="0" applyProtection="0"/>
    <xf numFmtId="0" fontId="15" fillId="36" borderId="0" applyNumberFormat="0" applyBorder="0" applyAlignment="0" applyProtection="0"/>
    <xf numFmtId="164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4" fontId="30" fillId="17" borderId="0" applyNumberFormat="0" applyBorder="0" applyAlignment="0" applyProtection="0"/>
    <xf numFmtId="164" fontId="30" fillId="17" borderId="0" applyNumberFormat="0" applyBorder="0" applyAlignment="0" applyProtection="0"/>
    <xf numFmtId="164" fontId="30" fillId="17" borderId="0" applyNumberFormat="0" applyBorder="0" applyAlignment="0" applyProtection="0"/>
    <xf numFmtId="0" fontId="30" fillId="17" borderId="0" applyNumberFormat="0" applyBorder="0" applyAlignment="0" applyProtection="0"/>
    <xf numFmtId="164" fontId="30" fillId="17" borderId="0" applyNumberFormat="0" applyBorder="0" applyAlignment="0" applyProtection="0"/>
    <xf numFmtId="0" fontId="30" fillId="17" borderId="0" applyNumberFormat="0" applyBorder="0" applyAlignment="0" applyProtection="0"/>
    <xf numFmtId="164" fontId="30" fillId="17" borderId="0" applyNumberFormat="0" applyBorder="0" applyAlignment="0" applyProtection="0"/>
    <xf numFmtId="164" fontId="30" fillId="17" borderId="0" applyNumberFormat="0" applyBorder="0" applyAlignment="0" applyProtection="0"/>
    <xf numFmtId="0" fontId="30" fillId="17" borderId="0" applyNumberFormat="0" applyBorder="0" applyAlignment="0" applyProtection="0"/>
    <xf numFmtId="164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4" fontId="30" fillId="21" borderId="0" applyNumberFormat="0" applyBorder="0" applyAlignment="0" applyProtection="0"/>
    <xf numFmtId="164" fontId="30" fillId="21" borderId="0" applyNumberFormat="0" applyBorder="0" applyAlignment="0" applyProtection="0"/>
    <xf numFmtId="164" fontId="30" fillId="21" borderId="0" applyNumberFormat="0" applyBorder="0" applyAlignment="0" applyProtection="0"/>
    <xf numFmtId="0" fontId="30" fillId="21" borderId="0" applyNumberFormat="0" applyBorder="0" applyAlignment="0" applyProtection="0"/>
    <xf numFmtId="164" fontId="30" fillId="21" borderId="0" applyNumberFormat="0" applyBorder="0" applyAlignment="0" applyProtection="0"/>
    <xf numFmtId="0" fontId="30" fillId="21" borderId="0" applyNumberFormat="0" applyBorder="0" applyAlignment="0" applyProtection="0"/>
    <xf numFmtId="164" fontId="30" fillId="21" borderId="0" applyNumberFormat="0" applyBorder="0" applyAlignment="0" applyProtection="0"/>
    <xf numFmtId="164" fontId="30" fillId="21" borderId="0" applyNumberFormat="0" applyBorder="0" applyAlignment="0" applyProtection="0"/>
    <xf numFmtId="0" fontId="30" fillId="21" borderId="0" applyNumberFormat="0" applyBorder="0" applyAlignment="0" applyProtection="0"/>
    <xf numFmtId="164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164" fontId="30" fillId="25" borderId="0" applyNumberFormat="0" applyBorder="0" applyAlignment="0" applyProtection="0"/>
    <xf numFmtId="164" fontId="30" fillId="25" borderId="0" applyNumberFormat="0" applyBorder="0" applyAlignment="0" applyProtection="0"/>
    <xf numFmtId="164" fontId="30" fillId="25" borderId="0" applyNumberFormat="0" applyBorder="0" applyAlignment="0" applyProtection="0"/>
    <xf numFmtId="0" fontId="30" fillId="25" borderId="0" applyNumberFormat="0" applyBorder="0" applyAlignment="0" applyProtection="0"/>
    <xf numFmtId="164" fontId="30" fillId="25" borderId="0" applyNumberFormat="0" applyBorder="0" applyAlignment="0" applyProtection="0"/>
    <xf numFmtId="0" fontId="30" fillId="25" borderId="0" applyNumberFormat="0" applyBorder="0" applyAlignment="0" applyProtection="0"/>
    <xf numFmtId="164" fontId="30" fillId="25" borderId="0" applyNumberFormat="0" applyBorder="0" applyAlignment="0" applyProtection="0"/>
    <xf numFmtId="164" fontId="30" fillId="25" borderId="0" applyNumberFormat="0" applyBorder="0" applyAlignment="0" applyProtection="0"/>
    <xf numFmtId="0" fontId="30" fillId="25" borderId="0" applyNumberFormat="0" applyBorder="0" applyAlignment="0" applyProtection="0"/>
    <xf numFmtId="164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4" fontId="30" fillId="29" borderId="0" applyNumberFormat="0" applyBorder="0" applyAlignment="0" applyProtection="0"/>
    <xf numFmtId="164" fontId="30" fillId="29" borderId="0" applyNumberFormat="0" applyBorder="0" applyAlignment="0" applyProtection="0"/>
    <xf numFmtId="164" fontId="30" fillId="29" borderId="0" applyNumberFormat="0" applyBorder="0" applyAlignment="0" applyProtection="0"/>
    <xf numFmtId="0" fontId="30" fillId="29" borderId="0" applyNumberFormat="0" applyBorder="0" applyAlignment="0" applyProtection="0"/>
    <xf numFmtId="164" fontId="30" fillId="29" borderId="0" applyNumberFormat="0" applyBorder="0" applyAlignment="0" applyProtection="0"/>
    <xf numFmtId="0" fontId="30" fillId="29" borderId="0" applyNumberFormat="0" applyBorder="0" applyAlignment="0" applyProtection="0"/>
    <xf numFmtId="164" fontId="30" fillId="29" borderId="0" applyNumberFormat="0" applyBorder="0" applyAlignment="0" applyProtection="0"/>
    <xf numFmtId="164" fontId="30" fillId="29" borderId="0" applyNumberFormat="0" applyBorder="0" applyAlignment="0" applyProtection="0"/>
    <xf numFmtId="0" fontId="30" fillId="29" borderId="0" applyNumberFormat="0" applyBorder="0" applyAlignment="0" applyProtection="0"/>
    <xf numFmtId="164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164" fontId="30" fillId="33" borderId="0" applyNumberFormat="0" applyBorder="0" applyAlignment="0" applyProtection="0"/>
    <xf numFmtId="164" fontId="30" fillId="33" borderId="0" applyNumberFormat="0" applyBorder="0" applyAlignment="0" applyProtection="0"/>
    <xf numFmtId="164" fontId="30" fillId="33" borderId="0" applyNumberFormat="0" applyBorder="0" applyAlignment="0" applyProtection="0"/>
    <xf numFmtId="0" fontId="30" fillId="33" borderId="0" applyNumberFormat="0" applyBorder="0" applyAlignment="0" applyProtection="0"/>
    <xf numFmtId="164" fontId="30" fillId="33" borderId="0" applyNumberFormat="0" applyBorder="0" applyAlignment="0" applyProtection="0"/>
    <xf numFmtId="0" fontId="30" fillId="33" borderId="0" applyNumberFormat="0" applyBorder="0" applyAlignment="0" applyProtection="0"/>
    <xf numFmtId="164" fontId="30" fillId="33" borderId="0" applyNumberFormat="0" applyBorder="0" applyAlignment="0" applyProtection="0"/>
    <xf numFmtId="164" fontId="30" fillId="33" borderId="0" applyNumberFormat="0" applyBorder="0" applyAlignment="0" applyProtection="0"/>
    <xf numFmtId="0" fontId="30" fillId="33" borderId="0" applyNumberFormat="0" applyBorder="0" applyAlignment="0" applyProtection="0"/>
    <xf numFmtId="164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164" fontId="30" fillId="37" borderId="0" applyNumberFormat="0" applyBorder="0" applyAlignment="0" applyProtection="0"/>
    <xf numFmtId="164" fontId="30" fillId="37" borderId="0" applyNumberFormat="0" applyBorder="0" applyAlignment="0" applyProtection="0"/>
    <xf numFmtId="164" fontId="30" fillId="37" borderId="0" applyNumberFormat="0" applyBorder="0" applyAlignment="0" applyProtection="0"/>
    <xf numFmtId="0" fontId="30" fillId="37" borderId="0" applyNumberFormat="0" applyBorder="0" applyAlignment="0" applyProtection="0"/>
    <xf numFmtId="164" fontId="30" fillId="37" borderId="0" applyNumberFormat="0" applyBorder="0" applyAlignment="0" applyProtection="0"/>
    <xf numFmtId="0" fontId="30" fillId="37" borderId="0" applyNumberFormat="0" applyBorder="0" applyAlignment="0" applyProtection="0"/>
    <xf numFmtId="164" fontId="30" fillId="37" borderId="0" applyNumberFormat="0" applyBorder="0" applyAlignment="0" applyProtection="0"/>
    <xf numFmtId="164" fontId="30" fillId="37" borderId="0" applyNumberFormat="0" applyBorder="0" applyAlignment="0" applyProtection="0"/>
    <xf numFmtId="0" fontId="30" fillId="37" borderId="0" applyNumberFormat="0" applyBorder="0" applyAlignment="0" applyProtection="0"/>
    <xf numFmtId="164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164" fontId="30" fillId="14" borderId="0" applyNumberFormat="0" applyBorder="0" applyAlignment="0" applyProtection="0"/>
    <xf numFmtId="164" fontId="30" fillId="14" borderId="0" applyNumberFormat="0" applyBorder="0" applyAlignment="0" applyProtection="0"/>
    <xf numFmtId="164" fontId="30" fillId="14" borderId="0" applyNumberFormat="0" applyBorder="0" applyAlignment="0" applyProtection="0"/>
    <xf numFmtId="0" fontId="30" fillId="14" borderId="0" applyNumberFormat="0" applyBorder="0" applyAlignment="0" applyProtection="0"/>
    <xf numFmtId="164" fontId="30" fillId="14" borderId="0" applyNumberFormat="0" applyBorder="0" applyAlignment="0" applyProtection="0"/>
    <xf numFmtId="0" fontId="30" fillId="14" borderId="0" applyNumberFormat="0" applyBorder="0" applyAlignment="0" applyProtection="0"/>
    <xf numFmtId="164" fontId="30" fillId="14" borderId="0" applyNumberFormat="0" applyBorder="0" applyAlignment="0" applyProtection="0"/>
    <xf numFmtId="164" fontId="30" fillId="14" borderId="0" applyNumberFormat="0" applyBorder="0" applyAlignment="0" applyProtection="0"/>
    <xf numFmtId="0" fontId="30" fillId="14" borderId="0" applyNumberFormat="0" applyBorder="0" applyAlignment="0" applyProtection="0"/>
    <xf numFmtId="164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164" fontId="30" fillId="18" borderId="0" applyNumberFormat="0" applyBorder="0" applyAlignment="0" applyProtection="0"/>
    <xf numFmtId="164" fontId="30" fillId="18" borderId="0" applyNumberFormat="0" applyBorder="0" applyAlignment="0" applyProtection="0"/>
    <xf numFmtId="164" fontId="30" fillId="18" borderId="0" applyNumberFormat="0" applyBorder="0" applyAlignment="0" applyProtection="0"/>
    <xf numFmtId="0" fontId="30" fillId="18" borderId="0" applyNumberFormat="0" applyBorder="0" applyAlignment="0" applyProtection="0"/>
    <xf numFmtId="164" fontId="30" fillId="18" borderId="0" applyNumberFormat="0" applyBorder="0" applyAlignment="0" applyProtection="0"/>
    <xf numFmtId="0" fontId="30" fillId="18" borderId="0" applyNumberFormat="0" applyBorder="0" applyAlignment="0" applyProtection="0"/>
    <xf numFmtId="164" fontId="30" fillId="18" borderId="0" applyNumberFormat="0" applyBorder="0" applyAlignment="0" applyProtection="0"/>
    <xf numFmtId="164" fontId="30" fillId="18" borderId="0" applyNumberFormat="0" applyBorder="0" applyAlignment="0" applyProtection="0"/>
    <xf numFmtId="0" fontId="30" fillId="18" borderId="0" applyNumberFormat="0" applyBorder="0" applyAlignment="0" applyProtection="0"/>
    <xf numFmtId="164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64" fontId="30" fillId="22" borderId="0" applyNumberFormat="0" applyBorder="0" applyAlignment="0" applyProtection="0"/>
    <xf numFmtId="164" fontId="30" fillId="22" borderId="0" applyNumberFormat="0" applyBorder="0" applyAlignment="0" applyProtection="0"/>
    <xf numFmtId="164" fontId="30" fillId="22" borderId="0" applyNumberFormat="0" applyBorder="0" applyAlignment="0" applyProtection="0"/>
    <xf numFmtId="0" fontId="30" fillId="22" borderId="0" applyNumberFormat="0" applyBorder="0" applyAlignment="0" applyProtection="0"/>
    <xf numFmtId="164" fontId="30" fillId="22" borderId="0" applyNumberFormat="0" applyBorder="0" applyAlignment="0" applyProtection="0"/>
    <xf numFmtId="0" fontId="30" fillId="22" borderId="0" applyNumberFormat="0" applyBorder="0" applyAlignment="0" applyProtection="0"/>
    <xf numFmtId="164" fontId="30" fillId="22" borderId="0" applyNumberFormat="0" applyBorder="0" applyAlignment="0" applyProtection="0"/>
    <xf numFmtId="164" fontId="30" fillId="22" borderId="0" applyNumberFormat="0" applyBorder="0" applyAlignment="0" applyProtection="0"/>
    <xf numFmtId="0" fontId="30" fillId="22" borderId="0" applyNumberFormat="0" applyBorder="0" applyAlignment="0" applyProtection="0"/>
    <xf numFmtId="164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164" fontId="30" fillId="26" borderId="0" applyNumberFormat="0" applyBorder="0" applyAlignment="0" applyProtection="0"/>
    <xf numFmtId="164" fontId="30" fillId="26" borderId="0" applyNumberFormat="0" applyBorder="0" applyAlignment="0" applyProtection="0"/>
    <xf numFmtId="164" fontId="30" fillId="26" borderId="0" applyNumberFormat="0" applyBorder="0" applyAlignment="0" applyProtection="0"/>
    <xf numFmtId="0" fontId="30" fillId="26" borderId="0" applyNumberFormat="0" applyBorder="0" applyAlignment="0" applyProtection="0"/>
    <xf numFmtId="164" fontId="30" fillId="26" borderId="0" applyNumberFormat="0" applyBorder="0" applyAlignment="0" applyProtection="0"/>
    <xf numFmtId="0" fontId="30" fillId="26" borderId="0" applyNumberFormat="0" applyBorder="0" applyAlignment="0" applyProtection="0"/>
    <xf numFmtId="164" fontId="30" fillId="26" borderId="0" applyNumberFormat="0" applyBorder="0" applyAlignment="0" applyProtection="0"/>
    <xf numFmtId="164" fontId="30" fillId="26" borderId="0" applyNumberFormat="0" applyBorder="0" applyAlignment="0" applyProtection="0"/>
    <xf numFmtId="0" fontId="30" fillId="26" borderId="0" applyNumberFormat="0" applyBorder="0" applyAlignment="0" applyProtection="0"/>
    <xf numFmtId="164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164" fontId="30" fillId="30" borderId="0" applyNumberFormat="0" applyBorder="0" applyAlignment="0" applyProtection="0"/>
    <xf numFmtId="164" fontId="30" fillId="30" borderId="0" applyNumberFormat="0" applyBorder="0" applyAlignment="0" applyProtection="0"/>
    <xf numFmtId="164" fontId="30" fillId="30" borderId="0" applyNumberFormat="0" applyBorder="0" applyAlignment="0" applyProtection="0"/>
    <xf numFmtId="0" fontId="30" fillId="30" borderId="0" applyNumberFormat="0" applyBorder="0" applyAlignment="0" applyProtection="0"/>
    <xf numFmtId="164" fontId="30" fillId="30" borderId="0" applyNumberFormat="0" applyBorder="0" applyAlignment="0" applyProtection="0"/>
    <xf numFmtId="0" fontId="30" fillId="30" borderId="0" applyNumberFormat="0" applyBorder="0" applyAlignment="0" applyProtection="0"/>
    <xf numFmtId="164" fontId="30" fillId="30" borderId="0" applyNumberFormat="0" applyBorder="0" applyAlignment="0" applyProtection="0"/>
    <xf numFmtId="164" fontId="30" fillId="30" borderId="0" applyNumberFormat="0" applyBorder="0" applyAlignment="0" applyProtection="0"/>
    <xf numFmtId="0" fontId="30" fillId="30" borderId="0" applyNumberFormat="0" applyBorder="0" applyAlignment="0" applyProtection="0"/>
    <xf numFmtId="164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164" fontId="30" fillId="34" borderId="0" applyNumberFormat="0" applyBorder="0" applyAlignment="0" applyProtection="0"/>
    <xf numFmtId="164" fontId="30" fillId="34" borderId="0" applyNumberFormat="0" applyBorder="0" applyAlignment="0" applyProtection="0"/>
    <xf numFmtId="164" fontId="30" fillId="34" borderId="0" applyNumberFormat="0" applyBorder="0" applyAlignment="0" applyProtection="0"/>
    <xf numFmtId="0" fontId="30" fillId="34" borderId="0" applyNumberFormat="0" applyBorder="0" applyAlignment="0" applyProtection="0"/>
    <xf numFmtId="164" fontId="30" fillId="34" borderId="0" applyNumberFormat="0" applyBorder="0" applyAlignment="0" applyProtection="0"/>
    <xf numFmtId="0" fontId="30" fillId="34" borderId="0" applyNumberFormat="0" applyBorder="0" applyAlignment="0" applyProtection="0"/>
    <xf numFmtId="164" fontId="30" fillId="34" borderId="0" applyNumberFormat="0" applyBorder="0" applyAlignment="0" applyProtection="0"/>
    <xf numFmtId="164" fontId="30" fillId="34" borderId="0" applyNumberFormat="0" applyBorder="0" applyAlignment="0" applyProtection="0"/>
    <xf numFmtId="0" fontId="30" fillId="34" borderId="0" applyNumberFormat="0" applyBorder="0" applyAlignment="0" applyProtection="0"/>
    <xf numFmtId="164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64" fontId="21" fillId="8" borderId="0" applyNumberFormat="0" applyBorder="0" applyAlignment="0" applyProtection="0"/>
    <xf numFmtId="164" fontId="21" fillId="8" borderId="0" applyNumberFormat="0" applyBorder="0" applyAlignment="0" applyProtection="0"/>
    <xf numFmtId="164" fontId="21" fillId="8" borderId="0" applyNumberFormat="0" applyBorder="0" applyAlignment="0" applyProtection="0"/>
    <xf numFmtId="0" fontId="21" fillId="8" borderId="0" applyNumberFormat="0" applyBorder="0" applyAlignment="0" applyProtection="0"/>
    <xf numFmtId="164" fontId="21" fillId="8" borderId="0" applyNumberFormat="0" applyBorder="0" applyAlignment="0" applyProtection="0"/>
    <xf numFmtId="0" fontId="21" fillId="8" borderId="0" applyNumberFormat="0" applyBorder="0" applyAlignment="0" applyProtection="0"/>
    <xf numFmtId="164" fontId="21" fillId="8" borderId="0" applyNumberFormat="0" applyBorder="0" applyAlignment="0" applyProtection="0"/>
    <xf numFmtId="164" fontId="21" fillId="8" borderId="0" applyNumberFormat="0" applyBorder="0" applyAlignment="0" applyProtection="0"/>
    <xf numFmtId="0" fontId="21" fillId="8" borderId="0" applyNumberFormat="0" applyBorder="0" applyAlignment="0" applyProtection="0"/>
    <xf numFmtId="164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5" fillId="11" borderId="41" applyNumberFormat="0" applyAlignment="0" applyProtection="0"/>
    <xf numFmtId="0" fontId="25" fillId="11" borderId="41" applyNumberFormat="0" applyAlignment="0" applyProtection="0"/>
    <xf numFmtId="164" fontId="25" fillId="11" borderId="41" applyNumberFormat="0" applyAlignment="0" applyProtection="0"/>
    <xf numFmtId="164" fontId="25" fillId="11" borderId="41" applyNumberFormat="0" applyAlignment="0" applyProtection="0"/>
    <xf numFmtId="164" fontId="25" fillId="11" borderId="41" applyNumberFormat="0" applyAlignment="0" applyProtection="0"/>
    <xf numFmtId="0" fontId="25" fillId="11" borderId="41" applyNumberFormat="0" applyAlignment="0" applyProtection="0"/>
    <xf numFmtId="164" fontId="25" fillId="11" borderId="41" applyNumberFormat="0" applyAlignment="0" applyProtection="0"/>
    <xf numFmtId="0" fontId="25" fillId="11" borderId="41" applyNumberFormat="0" applyAlignment="0" applyProtection="0"/>
    <xf numFmtId="164" fontId="25" fillId="11" borderId="41" applyNumberFormat="0" applyAlignment="0" applyProtection="0"/>
    <xf numFmtId="164" fontId="25" fillId="11" borderId="41" applyNumberFormat="0" applyAlignment="0" applyProtection="0"/>
    <xf numFmtId="0" fontId="25" fillId="11" borderId="41" applyNumberFormat="0" applyAlignment="0" applyProtection="0"/>
    <xf numFmtId="164" fontId="25" fillId="11" borderId="41" applyNumberFormat="0" applyAlignment="0" applyProtection="0"/>
    <xf numFmtId="0" fontId="25" fillId="11" borderId="41" applyNumberFormat="0" applyAlignment="0" applyProtection="0"/>
    <xf numFmtId="0" fontId="25" fillId="11" borderId="41" applyNumberFormat="0" applyAlignment="0" applyProtection="0"/>
    <xf numFmtId="0" fontId="25" fillId="11" borderId="41" applyNumberFormat="0" applyAlignment="0" applyProtection="0"/>
    <xf numFmtId="0" fontId="25" fillId="11" borderId="41" applyNumberFormat="0" applyAlignment="0" applyProtection="0"/>
    <xf numFmtId="0" fontId="27" fillId="12" borderId="44" applyNumberFormat="0" applyAlignment="0" applyProtection="0"/>
    <xf numFmtId="0" fontId="27" fillId="12" borderId="44" applyNumberFormat="0" applyAlignment="0" applyProtection="0"/>
    <xf numFmtId="164" fontId="27" fillId="12" borderId="44" applyNumberFormat="0" applyAlignment="0" applyProtection="0"/>
    <xf numFmtId="164" fontId="27" fillId="12" borderId="44" applyNumberFormat="0" applyAlignment="0" applyProtection="0"/>
    <xf numFmtId="164" fontId="27" fillId="12" borderId="44" applyNumberFormat="0" applyAlignment="0" applyProtection="0"/>
    <xf numFmtId="0" fontId="27" fillId="12" borderId="44" applyNumberFormat="0" applyAlignment="0" applyProtection="0"/>
    <xf numFmtId="164" fontId="27" fillId="12" borderId="44" applyNumberFormat="0" applyAlignment="0" applyProtection="0"/>
    <xf numFmtId="0" fontId="27" fillId="12" borderId="44" applyNumberFormat="0" applyAlignment="0" applyProtection="0"/>
    <xf numFmtId="164" fontId="27" fillId="12" borderId="44" applyNumberFormat="0" applyAlignment="0" applyProtection="0"/>
    <xf numFmtId="164" fontId="27" fillId="12" borderId="44" applyNumberFormat="0" applyAlignment="0" applyProtection="0"/>
    <xf numFmtId="0" fontId="27" fillId="12" borderId="44" applyNumberFormat="0" applyAlignment="0" applyProtection="0"/>
    <xf numFmtId="164" fontId="27" fillId="12" borderId="44" applyNumberFormat="0" applyAlignment="0" applyProtection="0"/>
    <xf numFmtId="0" fontId="27" fillId="12" borderId="44" applyNumberFormat="0" applyAlignment="0" applyProtection="0"/>
    <xf numFmtId="0" fontId="27" fillId="12" borderId="44" applyNumberFormat="0" applyAlignment="0" applyProtection="0"/>
    <xf numFmtId="0" fontId="27" fillId="12" borderId="44" applyNumberFormat="0" applyAlignment="0" applyProtection="0"/>
    <xf numFmtId="0" fontId="27" fillId="12" borderId="44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4" fontId="20" fillId="7" borderId="0" applyNumberFormat="0" applyBorder="0" applyAlignment="0" applyProtection="0"/>
    <xf numFmtId="164" fontId="20" fillId="7" borderId="0" applyNumberFormat="0" applyBorder="0" applyAlignment="0" applyProtection="0"/>
    <xf numFmtId="164" fontId="20" fillId="7" borderId="0" applyNumberFormat="0" applyBorder="0" applyAlignment="0" applyProtection="0"/>
    <xf numFmtId="0" fontId="20" fillId="7" borderId="0" applyNumberFormat="0" applyBorder="0" applyAlignment="0" applyProtection="0"/>
    <xf numFmtId="164" fontId="20" fillId="7" borderId="0" applyNumberFormat="0" applyBorder="0" applyAlignment="0" applyProtection="0"/>
    <xf numFmtId="0" fontId="20" fillId="7" borderId="0" applyNumberFormat="0" applyBorder="0" applyAlignment="0" applyProtection="0"/>
    <xf numFmtId="164" fontId="20" fillId="7" borderId="0" applyNumberFormat="0" applyBorder="0" applyAlignment="0" applyProtection="0"/>
    <xf numFmtId="164" fontId="20" fillId="7" borderId="0" applyNumberFormat="0" applyBorder="0" applyAlignment="0" applyProtection="0"/>
    <xf numFmtId="0" fontId="20" fillId="7" borderId="0" applyNumberFormat="0" applyBorder="0" applyAlignment="0" applyProtection="0"/>
    <xf numFmtId="164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7" fillId="0" borderId="38" applyNumberFormat="0" applyFill="0" applyAlignment="0" applyProtection="0"/>
    <xf numFmtId="0" fontId="17" fillId="0" borderId="38" applyNumberFormat="0" applyFill="0" applyAlignment="0" applyProtection="0"/>
    <xf numFmtId="164" fontId="17" fillId="0" borderId="38" applyNumberFormat="0" applyFill="0" applyAlignment="0" applyProtection="0"/>
    <xf numFmtId="164" fontId="17" fillId="0" borderId="38" applyNumberFormat="0" applyFill="0" applyAlignment="0" applyProtection="0"/>
    <xf numFmtId="164" fontId="17" fillId="0" borderId="38" applyNumberFormat="0" applyFill="0" applyAlignment="0" applyProtection="0"/>
    <xf numFmtId="0" fontId="17" fillId="0" borderId="38" applyNumberFormat="0" applyFill="0" applyAlignment="0" applyProtection="0"/>
    <xf numFmtId="164" fontId="17" fillId="0" borderId="38" applyNumberFormat="0" applyFill="0" applyAlignment="0" applyProtection="0"/>
    <xf numFmtId="0" fontId="17" fillId="0" borderId="38" applyNumberFormat="0" applyFill="0" applyAlignment="0" applyProtection="0"/>
    <xf numFmtId="164" fontId="17" fillId="0" borderId="38" applyNumberFormat="0" applyFill="0" applyAlignment="0" applyProtection="0"/>
    <xf numFmtId="164" fontId="17" fillId="0" borderId="38" applyNumberFormat="0" applyFill="0" applyAlignment="0" applyProtection="0"/>
    <xf numFmtId="0" fontId="17" fillId="0" borderId="38" applyNumberFormat="0" applyFill="0" applyAlignment="0" applyProtection="0"/>
    <xf numFmtId="164" fontId="17" fillId="0" borderId="38" applyNumberFormat="0" applyFill="0" applyAlignment="0" applyProtection="0"/>
    <xf numFmtId="0" fontId="17" fillId="0" borderId="38" applyNumberFormat="0" applyFill="0" applyAlignment="0" applyProtection="0"/>
    <xf numFmtId="0" fontId="17" fillId="0" borderId="38" applyNumberFormat="0" applyFill="0" applyAlignment="0" applyProtection="0"/>
    <xf numFmtId="0" fontId="17" fillId="0" borderId="38" applyNumberFormat="0" applyFill="0" applyAlignment="0" applyProtection="0"/>
    <xf numFmtId="0" fontId="17" fillId="0" borderId="38" applyNumberFormat="0" applyFill="0" applyAlignment="0" applyProtection="0"/>
    <xf numFmtId="0" fontId="18" fillId="0" borderId="39" applyNumberFormat="0" applyFill="0" applyAlignment="0" applyProtection="0"/>
    <xf numFmtId="0" fontId="18" fillId="0" borderId="39" applyNumberFormat="0" applyFill="0" applyAlignment="0" applyProtection="0"/>
    <xf numFmtId="164" fontId="18" fillId="0" borderId="39" applyNumberFormat="0" applyFill="0" applyAlignment="0" applyProtection="0"/>
    <xf numFmtId="164" fontId="18" fillId="0" borderId="39" applyNumberFormat="0" applyFill="0" applyAlignment="0" applyProtection="0"/>
    <xf numFmtId="164" fontId="18" fillId="0" borderId="39" applyNumberFormat="0" applyFill="0" applyAlignment="0" applyProtection="0"/>
    <xf numFmtId="0" fontId="18" fillId="0" borderId="39" applyNumberFormat="0" applyFill="0" applyAlignment="0" applyProtection="0"/>
    <xf numFmtId="164" fontId="18" fillId="0" borderId="39" applyNumberFormat="0" applyFill="0" applyAlignment="0" applyProtection="0"/>
    <xf numFmtId="0" fontId="18" fillId="0" borderId="39" applyNumberFormat="0" applyFill="0" applyAlignment="0" applyProtection="0"/>
    <xf numFmtId="164" fontId="18" fillId="0" borderId="39" applyNumberFormat="0" applyFill="0" applyAlignment="0" applyProtection="0"/>
    <xf numFmtId="164" fontId="18" fillId="0" borderId="39" applyNumberFormat="0" applyFill="0" applyAlignment="0" applyProtection="0"/>
    <xf numFmtId="0" fontId="18" fillId="0" borderId="39" applyNumberFormat="0" applyFill="0" applyAlignment="0" applyProtection="0"/>
    <xf numFmtId="164" fontId="18" fillId="0" borderId="39" applyNumberFormat="0" applyFill="0" applyAlignment="0" applyProtection="0"/>
    <xf numFmtId="0" fontId="18" fillId="0" borderId="39" applyNumberFormat="0" applyFill="0" applyAlignment="0" applyProtection="0"/>
    <xf numFmtId="0" fontId="18" fillId="0" borderId="39" applyNumberFormat="0" applyFill="0" applyAlignment="0" applyProtection="0"/>
    <xf numFmtId="0" fontId="18" fillId="0" borderId="39" applyNumberFormat="0" applyFill="0" applyAlignment="0" applyProtection="0"/>
    <xf numFmtId="0" fontId="18" fillId="0" borderId="39" applyNumberFormat="0" applyFill="0" applyAlignment="0" applyProtection="0"/>
    <xf numFmtId="0" fontId="19" fillId="0" borderId="40" applyNumberFormat="0" applyFill="0" applyAlignment="0" applyProtection="0"/>
    <xf numFmtId="0" fontId="19" fillId="0" borderId="40" applyNumberFormat="0" applyFill="0" applyAlignment="0" applyProtection="0"/>
    <xf numFmtId="164" fontId="19" fillId="0" borderId="40" applyNumberFormat="0" applyFill="0" applyAlignment="0" applyProtection="0"/>
    <xf numFmtId="164" fontId="19" fillId="0" borderId="40" applyNumberFormat="0" applyFill="0" applyAlignment="0" applyProtection="0"/>
    <xf numFmtId="164" fontId="19" fillId="0" borderId="40" applyNumberFormat="0" applyFill="0" applyAlignment="0" applyProtection="0"/>
    <xf numFmtId="0" fontId="19" fillId="0" borderId="40" applyNumberFormat="0" applyFill="0" applyAlignment="0" applyProtection="0"/>
    <xf numFmtId="164" fontId="19" fillId="0" borderId="40" applyNumberFormat="0" applyFill="0" applyAlignment="0" applyProtection="0"/>
    <xf numFmtId="0" fontId="19" fillId="0" borderId="40" applyNumberFormat="0" applyFill="0" applyAlignment="0" applyProtection="0"/>
    <xf numFmtId="164" fontId="19" fillId="0" borderId="40" applyNumberFormat="0" applyFill="0" applyAlignment="0" applyProtection="0"/>
    <xf numFmtId="164" fontId="19" fillId="0" borderId="40" applyNumberFormat="0" applyFill="0" applyAlignment="0" applyProtection="0"/>
    <xf numFmtId="0" fontId="19" fillId="0" borderId="40" applyNumberFormat="0" applyFill="0" applyAlignment="0" applyProtection="0"/>
    <xf numFmtId="164" fontId="19" fillId="0" borderId="40" applyNumberFormat="0" applyFill="0" applyAlignment="0" applyProtection="0"/>
    <xf numFmtId="0" fontId="19" fillId="0" borderId="40" applyNumberFormat="0" applyFill="0" applyAlignment="0" applyProtection="0"/>
    <xf numFmtId="0" fontId="19" fillId="0" borderId="40" applyNumberFormat="0" applyFill="0" applyAlignment="0" applyProtection="0"/>
    <xf numFmtId="0" fontId="19" fillId="0" borderId="40" applyNumberFormat="0" applyFill="0" applyAlignment="0" applyProtection="0"/>
    <xf numFmtId="0" fontId="19" fillId="0" borderId="40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10" borderId="41" applyNumberFormat="0" applyAlignment="0" applyProtection="0"/>
    <xf numFmtId="0" fontId="23" fillId="10" borderId="41" applyNumberFormat="0" applyAlignment="0" applyProtection="0"/>
    <xf numFmtId="164" fontId="23" fillId="10" borderId="41" applyNumberFormat="0" applyAlignment="0" applyProtection="0"/>
    <xf numFmtId="164" fontId="23" fillId="10" borderId="41" applyNumberFormat="0" applyAlignment="0" applyProtection="0"/>
    <xf numFmtId="164" fontId="23" fillId="10" borderId="41" applyNumberFormat="0" applyAlignment="0" applyProtection="0"/>
    <xf numFmtId="0" fontId="23" fillId="10" borderId="41" applyNumberFormat="0" applyAlignment="0" applyProtection="0"/>
    <xf numFmtId="164" fontId="23" fillId="10" borderId="41" applyNumberFormat="0" applyAlignment="0" applyProtection="0"/>
    <xf numFmtId="0" fontId="23" fillId="10" borderId="41" applyNumberFormat="0" applyAlignment="0" applyProtection="0"/>
    <xf numFmtId="164" fontId="23" fillId="10" borderId="41" applyNumberFormat="0" applyAlignment="0" applyProtection="0"/>
    <xf numFmtId="164" fontId="23" fillId="10" borderId="41" applyNumberFormat="0" applyAlignment="0" applyProtection="0"/>
    <xf numFmtId="0" fontId="23" fillId="10" borderId="41" applyNumberFormat="0" applyAlignment="0" applyProtection="0"/>
    <xf numFmtId="164" fontId="23" fillId="10" borderId="41" applyNumberFormat="0" applyAlignment="0" applyProtection="0"/>
    <xf numFmtId="0" fontId="23" fillId="10" borderId="41" applyNumberFormat="0" applyAlignment="0" applyProtection="0"/>
    <xf numFmtId="0" fontId="23" fillId="10" borderId="41" applyNumberFormat="0" applyAlignment="0" applyProtection="0"/>
    <xf numFmtId="0" fontId="23" fillId="10" borderId="41" applyNumberFormat="0" applyAlignment="0" applyProtection="0"/>
    <xf numFmtId="0" fontId="23" fillId="10" borderId="41" applyNumberFormat="0" applyAlignment="0" applyProtection="0"/>
    <xf numFmtId="0" fontId="26" fillId="0" borderId="43" applyNumberFormat="0" applyFill="0" applyAlignment="0" applyProtection="0"/>
    <xf numFmtId="0" fontId="26" fillId="0" borderId="43" applyNumberFormat="0" applyFill="0" applyAlignment="0" applyProtection="0"/>
    <xf numFmtId="164" fontId="26" fillId="0" borderId="43" applyNumberFormat="0" applyFill="0" applyAlignment="0" applyProtection="0"/>
    <xf numFmtId="164" fontId="26" fillId="0" borderId="43" applyNumberFormat="0" applyFill="0" applyAlignment="0" applyProtection="0"/>
    <xf numFmtId="164" fontId="26" fillId="0" borderId="43" applyNumberFormat="0" applyFill="0" applyAlignment="0" applyProtection="0"/>
    <xf numFmtId="0" fontId="26" fillId="0" borderId="43" applyNumberFormat="0" applyFill="0" applyAlignment="0" applyProtection="0"/>
    <xf numFmtId="164" fontId="26" fillId="0" borderId="43" applyNumberFormat="0" applyFill="0" applyAlignment="0" applyProtection="0"/>
    <xf numFmtId="0" fontId="26" fillId="0" borderId="43" applyNumberFormat="0" applyFill="0" applyAlignment="0" applyProtection="0"/>
    <xf numFmtId="164" fontId="26" fillId="0" borderId="43" applyNumberFormat="0" applyFill="0" applyAlignment="0" applyProtection="0"/>
    <xf numFmtId="164" fontId="26" fillId="0" borderId="43" applyNumberFormat="0" applyFill="0" applyAlignment="0" applyProtection="0"/>
    <xf numFmtId="0" fontId="26" fillId="0" borderId="43" applyNumberFormat="0" applyFill="0" applyAlignment="0" applyProtection="0"/>
    <xf numFmtId="164" fontId="26" fillId="0" borderId="43" applyNumberFormat="0" applyFill="0" applyAlignment="0" applyProtection="0"/>
    <xf numFmtId="0" fontId="26" fillId="0" borderId="43" applyNumberFormat="0" applyFill="0" applyAlignment="0" applyProtection="0"/>
    <xf numFmtId="0" fontId="26" fillId="0" borderId="43" applyNumberFormat="0" applyFill="0" applyAlignment="0" applyProtection="0"/>
    <xf numFmtId="0" fontId="26" fillId="0" borderId="43" applyNumberFormat="0" applyFill="0" applyAlignment="0" applyProtection="0"/>
    <xf numFmtId="0" fontId="26" fillId="0" borderId="43" applyNumberFormat="0" applyFill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64" fontId="22" fillId="9" borderId="0" applyNumberFormat="0" applyBorder="0" applyAlignment="0" applyProtection="0"/>
    <xf numFmtId="164" fontId="22" fillId="9" borderId="0" applyNumberFormat="0" applyBorder="0" applyAlignment="0" applyProtection="0"/>
    <xf numFmtId="164" fontId="22" fillId="9" borderId="0" applyNumberFormat="0" applyBorder="0" applyAlignment="0" applyProtection="0"/>
    <xf numFmtId="0" fontId="22" fillId="9" borderId="0" applyNumberFormat="0" applyBorder="0" applyAlignment="0" applyProtection="0"/>
    <xf numFmtId="164" fontId="22" fillId="9" borderId="0" applyNumberFormat="0" applyBorder="0" applyAlignment="0" applyProtection="0"/>
    <xf numFmtId="0" fontId="22" fillId="9" borderId="0" applyNumberFormat="0" applyBorder="0" applyAlignment="0" applyProtection="0"/>
    <xf numFmtId="164" fontId="22" fillId="9" borderId="0" applyNumberFormat="0" applyBorder="0" applyAlignment="0" applyProtection="0"/>
    <xf numFmtId="164" fontId="22" fillId="9" borderId="0" applyNumberFormat="0" applyBorder="0" applyAlignment="0" applyProtection="0"/>
    <xf numFmtId="0" fontId="22" fillId="9" borderId="0" applyNumberFormat="0" applyBorder="0" applyAlignment="0" applyProtection="0"/>
    <xf numFmtId="164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15" fillId="0" borderId="0"/>
    <xf numFmtId="164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5" fillId="0" borderId="0"/>
    <xf numFmtId="164" fontId="15" fillId="0" borderId="0"/>
    <xf numFmtId="164" fontId="12" fillId="0" borderId="0"/>
    <xf numFmtId="164" fontId="15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0" fontId="15" fillId="13" borderId="45" applyNumberFormat="0" applyFont="0" applyAlignment="0" applyProtection="0"/>
    <xf numFmtId="0" fontId="15" fillId="13" borderId="45" applyNumberFormat="0" applyFont="0" applyAlignment="0" applyProtection="0"/>
    <xf numFmtId="164" fontId="15" fillId="13" borderId="45" applyNumberFormat="0" applyFont="0" applyAlignment="0" applyProtection="0"/>
    <xf numFmtId="164" fontId="15" fillId="13" borderId="45" applyNumberFormat="0" applyFont="0" applyAlignment="0" applyProtection="0"/>
    <xf numFmtId="164" fontId="15" fillId="13" borderId="45" applyNumberFormat="0" applyFont="0" applyAlignment="0" applyProtection="0"/>
    <xf numFmtId="0" fontId="15" fillId="13" borderId="45" applyNumberFormat="0" applyFont="0" applyAlignment="0" applyProtection="0"/>
    <xf numFmtId="164" fontId="15" fillId="13" borderId="45" applyNumberFormat="0" applyFont="0" applyAlignment="0" applyProtection="0"/>
    <xf numFmtId="0" fontId="15" fillId="13" borderId="45" applyNumberFormat="0" applyFont="0" applyAlignment="0" applyProtection="0"/>
    <xf numFmtId="164" fontId="15" fillId="13" borderId="45" applyNumberFormat="0" applyFont="0" applyAlignment="0" applyProtection="0"/>
    <xf numFmtId="164" fontId="15" fillId="13" borderId="45" applyNumberFormat="0" applyFont="0" applyAlignment="0" applyProtection="0"/>
    <xf numFmtId="0" fontId="15" fillId="13" borderId="45" applyNumberFormat="0" applyFont="0" applyAlignment="0" applyProtection="0"/>
    <xf numFmtId="164" fontId="15" fillId="13" borderId="45" applyNumberFormat="0" applyFont="0" applyAlignment="0" applyProtection="0"/>
    <xf numFmtId="0" fontId="15" fillId="13" borderId="45" applyNumberFormat="0" applyFont="0" applyAlignment="0" applyProtection="0"/>
    <xf numFmtId="0" fontId="15" fillId="13" borderId="45" applyNumberFormat="0" applyFont="0" applyAlignment="0" applyProtection="0"/>
    <xf numFmtId="0" fontId="15" fillId="13" borderId="45" applyNumberFormat="0" applyFont="0" applyAlignment="0" applyProtection="0"/>
    <xf numFmtId="0" fontId="15" fillId="13" borderId="45" applyNumberFormat="0" applyFont="0" applyAlignment="0" applyProtection="0"/>
    <xf numFmtId="0" fontId="24" fillId="11" borderId="42" applyNumberFormat="0" applyAlignment="0" applyProtection="0"/>
    <xf numFmtId="0" fontId="24" fillId="11" borderId="42" applyNumberFormat="0" applyAlignment="0" applyProtection="0"/>
    <xf numFmtId="164" fontId="24" fillId="11" borderId="42" applyNumberFormat="0" applyAlignment="0" applyProtection="0"/>
    <xf numFmtId="164" fontId="24" fillId="11" borderId="42" applyNumberFormat="0" applyAlignment="0" applyProtection="0"/>
    <xf numFmtId="164" fontId="24" fillId="11" borderId="42" applyNumberFormat="0" applyAlignment="0" applyProtection="0"/>
    <xf numFmtId="0" fontId="24" fillId="11" borderId="42" applyNumberFormat="0" applyAlignment="0" applyProtection="0"/>
    <xf numFmtId="164" fontId="24" fillId="11" borderId="42" applyNumberFormat="0" applyAlignment="0" applyProtection="0"/>
    <xf numFmtId="0" fontId="24" fillId="11" borderId="42" applyNumberFormat="0" applyAlignment="0" applyProtection="0"/>
    <xf numFmtId="164" fontId="24" fillId="11" borderId="42" applyNumberFormat="0" applyAlignment="0" applyProtection="0"/>
    <xf numFmtId="164" fontId="24" fillId="11" borderId="42" applyNumberFormat="0" applyAlignment="0" applyProtection="0"/>
    <xf numFmtId="0" fontId="24" fillId="11" borderId="42" applyNumberFormat="0" applyAlignment="0" applyProtection="0"/>
    <xf numFmtId="164" fontId="24" fillId="11" borderId="42" applyNumberFormat="0" applyAlignment="0" applyProtection="0"/>
    <xf numFmtId="0" fontId="24" fillId="11" borderId="42" applyNumberFormat="0" applyAlignment="0" applyProtection="0"/>
    <xf numFmtId="0" fontId="24" fillId="11" borderId="42" applyNumberFormat="0" applyAlignment="0" applyProtection="0"/>
    <xf numFmtId="0" fontId="24" fillId="11" borderId="42" applyNumberFormat="0" applyAlignment="0" applyProtection="0"/>
    <xf numFmtId="0" fontId="24" fillId="11" borderId="42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46" applyNumberFormat="0" applyFill="0" applyAlignment="0" applyProtection="0"/>
    <xf numFmtId="0" fontId="1" fillId="0" borderId="46" applyNumberFormat="0" applyFill="0" applyAlignment="0" applyProtection="0"/>
    <xf numFmtId="164" fontId="1" fillId="0" borderId="46" applyNumberFormat="0" applyFill="0" applyAlignment="0" applyProtection="0"/>
    <xf numFmtId="164" fontId="1" fillId="0" borderId="46" applyNumberFormat="0" applyFill="0" applyAlignment="0" applyProtection="0"/>
    <xf numFmtId="164" fontId="1" fillId="0" borderId="46" applyNumberFormat="0" applyFill="0" applyAlignment="0" applyProtection="0"/>
    <xf numFmtId="0" fontId="1" fillId="0" borderId="46" applyNumberFormat="0" applyFill="0" applyAlignment="0" applyProtection="0"/>
    <xf numFmtId="164" fontId="1" fillId="0" borderId="46" applyNumberFormat="0" applyFill="0" applyAlignment="0" applyProtection="0"/>
    <xf numFmtId="0" fontId="1" fillId="0" borderId="46" applyNumberFormat="0" applyFill="0" applyAlignment="0" applyProtection="0"/>
    <xf numFmtId="164" fontId="1" fillId="0" borderId="46" applyNumberFormat="0" applyFill="0" applyAlignment="0" applyProtection="0"/>
    <xf numFmtId="164" fontId="1" fillId="0" borderId="46" applyNumberFormat="0" applyFill="0" applyAlignment="0" applyProtection="0"/>
    <xf numFmtId="0" fontId="1" fillId="0" borderId="46" applyNumberFormat="0" applyFill="0" applyAlignment="0" applyProtection="0"/>
    <xf numFmtId="164" fontId="1" fillId="0" borderId="46" applyNumberFormat="0" applyFill="0" applyAlignment="0" applyProtection="0"/>
    <xf numFmtId="0" fontId="1" fillId="0" borderId="46" applyNumberFormat="0" applyFill="0" applyAlignment="0" applyProtection="0"/>
    <xf numFmtId="0" fontId="1" fillId="0" borderId="46" applyNumberFormat="0" applyFill="0" applyAlignment="0" applyProtection="0"/>
    <xf numFmtId="0" fontId="1" fillId="0" borderId="46" applyNumberFormat="0" applyFill="0" applyAlignment="0" applyProtection="0"/>
    <xf numFmtId="0" fontId="1" fillId="0" borderId="46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03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vertical="center" wrapText="1"/>
    </xf>
    <xf numFmtId="16" fontId="3" fillId="3" borderId="10" xfId="0" applyNumberFormat="1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center" wrapText="1"/>
    </xf>
    <xf numFmtId="16" fontId="3" fillId="3" borderId="3" xfId="0" applyNumberFormat="1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14" fontId="3" fillId="3" borderId="10" xfId="0" applyNumberFormat="1" applyFont="1" applyFill="1" applyBorder="1" applyAlignment="1">
      <alignment vertical="center" wrapText="1"/>
    </xf>
    <xf numFmtId="14" fontId="3" fillId="3" borderId="3" xfId="0" applyNumberFormat="1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left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49" fontId="7" fillId="2" borderId="19" xfId="0" applyNumberFormat="1" applyFont="1" applyFill="1" applyBorder="1" applyAlignment="1">
      <alignment horizontal="left" vertical="top" wrapText="1"/>
    </xf>
    <xf numFmtId="14" fontId="3" fillId="3" borderId="20" xfId="0" applyNumberFormat="1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14" fontId="3" fillId="3" borderId="21" xfId="0" applyNumberFormat="1" applyFont="1" applyFill="1" applyBorder="1" applyAlignment="1">
      <alignment vertical="center" wrapText="1"/>
    </xf>
    <xf numFmtId="14" fontId="3" fillId="3" borderId="8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14" fontId="3" fillId="3" borderId="12" xfId="0" applyNumberFormat="1" applyFont="1" applyFill="1" applyBorder="1" applyAlignment="1">
      <alignment vertical="center" wrapText="1"/>
    </xf>
    <xf numFmtId="0" fontId="3" fillId="3" borderId="2" xfId="0" quotePrefix="1" applyFont="1" applyFill="1" applyBorder="1" applyAlignment="1">
      <alignment vertical="center" wrapText="1"/>
    </xf>
    <xf numFmtId="14" fontId="3" fillId="3" borderId="4" xfId="0" applyNumberFormat="1" applyFont="1" applyFill="1" applyBorder="1" applyAlignment="1">
      <alignment vertical="center" wrapText="1"/>
    </xf>
    <xf numFmtId="14" fontId="3" fillId="3" borderId="14" xfId="0" applyNumberFormat="1" applyFont="1" applyFill="1" applyBorder="1" applyAlignment="1">
      <alignment vertical="center" wrapText="1"/>
    </xf>
    <xf numFmtId="0" fontId="3" fillId="3" borderId="5" xfId="0" quotePrefix="1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2" fillId="2" borderId="21" xfId="0" applyFont="1" applyFill="1" applyBorder="1" applyAlignment="1">
      <alignment horizontal="left" vertical="top" wrapText="1"/>
    </xf>
    <xf numFmtId="0" fontId="12" fillId="3" borderId="0" xfId="0" applyFont="1" applyFill="1" applyAlignment="1">
      <alignment vertical="center"/>
    </xf>
    <xf numFmtId="14" fontId="3" fillId="3" borderId="22" xfId="0" applyNumberFormat="1" applyFont="1" applyFill="1" applyBorder="1" applyAlignment="1">
      <alignment vertical="center" wrapText="1"/>
    </xf>
    <xf numFmtId="14" fontId="3" fillId="3" borderId="23" xfId="0" applyNumberFormat="1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13" fillId="3" borderId="2" xfId="1" applyFill="1" applyBorder="1" applyAlignment="1">
      <alignment vertical="center" wrapText="1"/>
    </xf>
    <xf numFmtId="0" fontId="0" fillId="4" borderId="26" xfId="0" applyFill="1" applyBorder="1" applyAlignment="1">
      <alignment horizontal="left"/>
    </xf>
    <xf numFmtId="0" fontId="0" fillId="0" borderId="26" xfId="0" applyBorder="1"/>
    <xf numFmtId="0" fontId="0" fillId="5" borderId="26" xfId="0" applyFill="1" applyBorder="1"/>
    <xf numFmtId="0" fontId="0" fillId="6" borderId="26" xfId="0" applyFill="1" applyBorder="1"/>
    <xf numFmtId="0" fontId="0" fillId="3" borderId="28" xfId="0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4" xfId="0" applyFill="1" applyBorder="1" applyAlignment="1">
      <alignment vertical="center"/>
    </xf>
    <xf numFmtId="0" fontId="0" fillId="0" borderId="0" xfId="0" applyAlignment="1">
      <alignment wrapText="1"/>
    </xf>
    <xf numFmtId="0" fontId="14" fillId="0" borderId="0" xfId="0" applyFont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1" fillId="4" borderId="26" xfId="0" applyFont="1" applyFill="1" applyBorder="1"/>
    <xf numFmtId="0" fontId="0" fillId="4" borderId="26" xfId="0" applyFill="1" applyBorder="1"/>
    <xf numFmtId="0" fontId="1" fillId="4" borderId="47" xfId="0" applyFont="1" applyFill="1" applyBorder="1"/>
    <xf numFmtId="0" fontId="0" fillId="4" borderId="47" xfId="0" applyFill="1" applyBorder="1"/>
    <xf numFmtId="0" fontId="1" fillId="4" borderId="35" xfId="0" applyFont="1" applyFill="1" applyBorder="1"/>
    <xf numFmtId="0" fontId="1" fillId="4" borderId="37" xfId="0" applyFont="1" applyFill="1" applyBorder="1"/>
    <xf numFmtId="0" fontId="31" fillId="0" borderId="0" xfId="0" applyFont="1"/>
    <xf numFmtId="0" fontId="14" fillId="0" borderId="0" xfId="0" applyFont="1" applyAlignment="1">
      <alignment vertical="top"/>
    </xf>
    <xf numFmtId="0" fontId="3" fillId="3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" fillId="0" borderId="0" xfId="0" applyFont="1"/>
    <xf numFmtId="0" fontId="0" fillId="5" borderId="48" xfId="0" applyFill="1" applyBorder="1"/>
    <xf numFmtId="0" fontId="0" fillId="0" borderId="26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0" xfId="0" applyAlignment="1">
      <alignment horizontal="left"/>
    </xf>
    <xf numFmtId="0" fontId="0" fillId="38" borderId="26" xfId="0" applyFill="1" applyBorder="1"/>
    <xf numFmtId="0" fontId="0" fillId="38" borderId="48" xfId="0" applyFill="1" applyBorder="1"/>
    <xf numFmtId="0" fontId="0" fillId="39" borderId="26" xfId="0" applyFill="1" applyBorder="1"/>
    <xf numFmtId="0" fontId="0" fillId="40" borderId="26" xfId="0" applyFill="1" applyBorder="1"/>
    <xf numFmtId="0" fontId="0" fillId="41" borderId="26" xfId="0" applyFill="1" applyBorder="1"/>
    <xf numFmtId="0" fontId="0" fillId="5" borderId="32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0" fillId="5" borderId="29" xfId="0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49" xfId="0" applyBorder="1"/>
    <xf numFmtId="165" fontId="0" fillId="0" borderId="0" xfId="0" applyNumberFormat="1"/>
    <xf numFmtId="0" fontId="0" fillId="0" borderId="47" xfId="0" applyBorder="1"/>
    <xf numFmtId="0" fontId="8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3" fillId="3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</cellXfs>
  <cellStyles count="5847">
    <cellStyle name="20% - Accent1 10" xfId="3" xr:uid="{00000000-0005-0000-0000-000000000000}"/>
    <cellStyle name="20% - Accent1 11" xfId="4" xr:uid="{00000000-0005-0000-0000-000001000000}"/>
    <cellStyle name="20% - Accent1 2" xfId="5" xr:uid="{00000000-0005-0000-0000-000002000000}"/>
    <cellStyle name="20% - Accent1 2 2" xfId="6" xr:uid="{00000000-0005-0000-0000-000003000000}"/>
    <cellStyle name="20% - Accent1 3" xfId="7" xr:uid="{00000000-0005-0000-0000-000004000000}"/>
    <cellStyle name="20% - Accent1 4" xfId="8" xr:uid="{00000000-0005-0000-0000-000005000000}"/>
    <cellStyle name="20% - Accent1 4 2" xfId="9" xr:uid="{00000000-0005-0000-0000-000006000000}"/>
    <cellStyle name="20% - Accent1 4 2 2" xfId="10" xr:uid="{00000000-0005-0000-0000-000007000000}"/>
    <cellStyle name="20% - Accent1 4 2 2 2" xfId="11" xr:uid="{00000000-0005-0000-0000-000008000000}"/>
    <cellStyle name="20% - Accent1 4 3" xfId="12" xr:uid="{00000000-0005-0000-0000-000009000000}"/>
    <cellStyle name="20% - Accent1 5" xfId="13" xr:uid="{00000000-0005-0000-0000-00000A000000}"/>
    <cellStyle name="20% - Accent1 5 2" xfId="14" xr:uid="{00000000-0005-0000-0000-00000B000000}"/>
    <cellStyle name="20% - Accent1 6" xfId="15" xr:uid="{00000000-0005-0000-0000-00000C000000}"/>
    <cellStyle name="20% - Accent1 7" xfId="16" xr:uid="{00000000-0005-0000-0000-00000D000000}"/>
    <cellStyle name="20% - Accent1 8" xfId="17" xr:uid="{00000000-0005-0000-0000-00000E000000}"/>
    <cellStyle name="20% - Accent1 9" xfId="18" xr:uid="{00000000-0005-0000-0000-00000F000000}"/>
    <cellStyle name="20% - Accent2 10" xfId="19" xr:uid="{00000000-0005-0000-0000-000010000000}"/>
    <cellStyle name="20% - Accent2 11" xfId="20" xr:uid="{00000000-0005-0000-0000-000011000000}"/>
    <cellStyle name="20% - Accent2 2" xfId="21" xr:uid="{00000000-0005-0000-0000-000012000000}"/>
    <cellStyle name="20% - Accent2 2 2" xfId="22" xr:uid="{00000000-0005-0000-0000-000013000000}"/>
    <cellStyle name="20% - Accent2 3" xfId="23" xr:uid="{00000000-0005-0000-0000-000014000000}"/>
    <cellStyle name="20% - Accent2 4" xfId="24" xr:uid="{00000000-0005-0000-0000-000015000000}"/>
    <cellStyle name="20% - Accent2 4 2" xfId="25" xr:uid="{00000000-0005-0000-0000-000016000000}"/>
    <cellStyle name="20% - Accent2 4 2 2" xfId="26" xr:uid="{00000000-0005-0000-0000-000017000000}"/>
    <cellStyle name="20% - Accent2 4 2 2 2" xfId="27" xr:uid="{00000000-0005-0000-0000-000018000000}"/>
    <cellStyle name="20% - Accent2 4 3" xfId="28" xr:uid="{00000000-0005-0000-0000-000019000000}"/>
    <cellStyle name="20% - Accent2 5" xfId="29" xr:uid="{00000000-0005-0000-0000-00001A000000}"/>
    <cellStyle name="20% - Accent2 5 2" xfId="30" xr:uid="{00000000-0005-0000-0000-00001B000000}"/>
    <cellStyle name="20% - Accent2 6" xfId="31" xr:uid="{00000000-0005-0000-0000-00001C000000}"/>
    <cellStyle name="20% - Accent2 7" xfId="32" xr:uid="{00000000-0005-0000-0000-00001D000000}"/>
    <cellStyle name="20% - Accent2 8" xfId="33" xr:uid="{00000000-0005-0000-0000-00001E000000}"/>
    <cellStyle name="20% - Accent2 9" xfId="34" xr:uid="{00000000-0005-0000-0000-00001F000000}"/>
    <cellStyle name="20% - Accent3 10" xfId="35" xr:uid="{00000000-0005-0000-0000-000020000000}"/>
    <cellStyle name="20% - Accent3 11" xfId="36" xr:uid="{00000000-0005-0000-0000-000021000000}"/>
    <cellStyle name="20% - Accent3 2" xfId="37" xr:uid="{00000000-0005-0000-0000-000022000000}"/>
    <cellStyle name="20% - Accent3 2 2" xfId="38" xr:uid="{00000000-0005-0000-0000-000023000000}"/>
    <cellStyle name="20% - Accent3 3" xfId="39" xr:uid="{00000000-0005-0000-0000-000024000000}"/>
    <cellStyle name="20% - Accent3 4" xfId="40" xr:uid="{00000000-0005-0000-0000-000025000000}"/>
    <cellStyle name="20% - Accent3 4 2" xfId="41" xr:uid="{00000000-0005-0000-0000-000026000000}"/>
    <cellStyle name="20% - Accent3 4 2 2" xfId="42" xr:uid="{00000000-0005-0000-0000-000027000000}"/>
    <cellStyle name="20% - Accent3 4 2 2 2" xfId="43" xr:uid="{00000000-0005-0000-0000-000028000000}"/>
    <cellStyle name="20% - Accent3 4 3" xfId="44" xr:uid="{00000000-0005-0000-0000-000029000000}"/>
    <cellStyle name="20% - Accent3 5" xfId="45" xr:uid="{00000000-0005-0000-0000-00002A000000}"/>
    <cellStyle name="20% - Accent3 5 2" xfId="46" xr:uid="{00000000-0005-0000-0000-00002B000000}"/>
    <cellStyle name="20% - Accent3 6" xfId="47" xr:uid="{00000000-0005-0000-0000-00002C000000}"/>
    <cellStyle name="20% - Accent3 7" xfId="48" xr:uid="{00000000-0005-0000-0000-00002D000000}"/>
    <cellStyle name="20% - Accent3 8" xfId="49" xr:uid="{00000000-0005-0000-0000-00002E000000}"/>
    <cellStyle name="20% - Accent3 9" xfId="50" xr:uid="{00000000-0005-0000-0000-00002F000000}"/>
    <cellStyle name="20% - Accent4 10" xfId="51" xr:uid="{00000000-0005-0000-0000-000030000000}"/>
    <cellStyle name="20% - Accent4 11" xfId="52" xr:uid="{00000000-0005-0000-0000-000031000000}"/>
    <cellStyle name="20% - Accent4 2" xfId="53" xr:uid="{00000000-0005-0000-0000-000032000000}"/>
    <cellStyle name="20% - Accent4 2 2" xfId="54" xr:uid="{00000000-0005-0000-0000-000033000000}"/>
    <cellStyle name="20% - Accent4 3" xfId="55" xr:uid="{00000000-0005-0000-0000-000034000000}"/>
    <cellStyle name="20% - Accent4 4" xfId="56" xr:uid="{00000000-0005-0000-0000-000035000000}"/>
    <cellStyle name="20% - Accent4 4 2" xfId="57" xr:uid="{00000000-0005-0000-0000-000036000000}"/>
    <cellStyle name="20% - Accent4 4 2 2" xfId="58" xr:uid="{00000000-0005-0000-0000-000037000000}"/>
    <cellStyle name="20% - Accent4 4 2 2 2" xfId="59" xr:uid="{00000000-0005-0000-0000-000038000000}"/>
    <cellStyle name="20% - Accent4 4 3" xfId="60" xr:uid="{00000000-0005-0000-0000-000039000000}"/>
    <cellStyle name="20% - Accent4 5" xfId="61" xr:uid="{00000000-0005-0000-0000-00003A000000}"/>
    <cellStyle name="20% - Accent4 5 2" xfId="62" xr:uid="{00000000-0005-0000-0000-00003B000000}"/>
    <cellStyle name="20% - Accent4 6" xfId="63" xr:uid="{00000000-0005-0000-0000-00003C000000}"/>
    <cellStyle name="20% - Accent4 7" xfId="64" xr:uid="{00000000-0005-0000-0000-00003D000000}"/>
    <cellStyle name="20% - Accent4 8" xfId="65" xr:uid="{00000000-0005-0000-0000-00003E000000}"/>
    <cellStyle name="20% - Accent4 9" xfId="66" xr:uid="{00000000-0005-0000-0000-00003F000000}"/>
    <cellStyle name="20% - Accent5 10" xfId="67" xr:uid="{00000000-0005-0000-0000-000040000000}"/>
    <cellStyle name="20% - Accent5 11" xfId="68" xr:uid="{00000000-0005-0000-0000-000041000000}"/>
    <cellStyle name="20% - Accent5 2" xfId="69" xr:uid="{00000000-0005-0000-0000-000042000000}"/>
    <cellStyle name="20% - Accent5 2 2" xfId="70" xr:uid="{00000000-0005-0000-0000-000043000000}"/>
    <cellStyle name="20% - Accent5 3" xfId="71" xr:uid="{00000000-0005-0000-0000-000044000000}"/>
    <cellStyle name="20% - Accent5 4" xfId="72" xr:uid="{00000000-0005-0000-0000-000045000000}"/>
    <cellStyle name="20% - Accent5 4 2" xfId="73" xr:uid="{00000000-0005-0000-0000-000046000000}"/>
    <cellStyle name="20% - Accent5 4 2 2" xfId="74" xr:uid="{00000000-0005-0000-0000-000047000000}"/>
    <cellStyle name="20% - Accent5 4 2 2 2" xfId="75" xr:uid="{00000000-0005-0000-0000-000048000000}"/>
    <cellStyle name="20% - Accent5 4 3" xfId="76" xr:uid="{00000000-0005-0000-0000-000049000000}"/>
    <cellStyle name="20% - Accent5 5" xfId="77" xr:uid="{00000000-0005-0000-0000-00004A000000}"/>
    <cellStyle name="20% - Accent5 5 2" xfId="78" xr:uid="{00000000-0005-0000-0000-00004B000000}"/>
    <cellStyle name="20% - Accent5 6" xfId="79" xr:uid="{00000000-0005-0000-0000-00004C000000}"/>
    <cellStyle name="20% - Accent5 7" xfId="80" xr:uid="{00000000-0005-0000-0000-00004D000000}"/>
    <cellStyle name="20% - Accent5 8" xfId="81" xr:uid="{00000000-0005-0000-0000-00004E000000}"/>
    <cellStyle name="20% - Accent5 9" xfId="82" xr:uid="{00000000-0005-0000-0000-00004F000000}"/>
    <cellStyle name="20% - Accent6 10" xfId="83" xr:uid="{00000000-0005-0000-0000-000050000000}"/>
    <cellStyle name="20% - Accent6 11" xfId="84" xr:uid="{00000000-0005-0000-0000-000051000000}"/>
    <cellStyle name="20% - Accent6 2" xfId="85" xr:uid="{00000000-0005-0000-0000-000052000000}"/>
    <cellStyle name="20% - Accent6 2 2" xfId="86" xr:uid="{00000000-0005-0000-0000-000053000000}"/>
    <cellStyle name="20% - Accent6 3" xfId="87" xr:uid="{00000000-0005-0000-0000-000054000000}"/>
    <cellStyle name="20% - Accent6 4" xfId="88" xr:uid="{00000000-0005-0000-0000-000055000000}"/>
    <cellStyle name="20% - Accent6 4 2" xfId="89" xr:uid="{00000000-0005-0000-0000-000056000000}"/>
    <cellStyle name="20% - Accent6 4 2 2" xfId="90" xr:uid="{00000000-0005-0000-0000-000057000000}"/>
    <cellStyle name="20% - Accent6 4 2 2 2" xfId="91" xr:uid="{00000000-0005-0000-0000-000058000000}"/>
    <cellStyle name="20% - Accent6 4 3" xfId="92" xr:uid="{00000000-0005-0000-0000-000059000000}"/>
    <cellStyle name="20% - Accent6 5" xfId="93" xr:uid="{00000000-0005-0000-0000-00005A000000}"/>
    <cellStyle name="20% - Accent6 5 2" xfId="94" xr:uid="{00000000-0005-0000-0000-00005B000000}"/>
    <cellStyle name="20% - Accent6 6" xfId="95" xr:uid="{00000000-0005-0000-0000-00005C000000}"/>
    <cellStyle name="20% - Accent6 7" xfId="96" xr:uid="{00000000-0005-0000-0000-00005D000000}"/>
    <cellStyle name="20% - Accent6 8" xfId="97" xr:uid="{00000000-0005-0000-0000-00005E000000}"/>
    <cellStyle name="20% - Accent6 9" xfId="98" xr:uid="{00000000-0005-0000-0000-00005F000000}"/>
    <cellStyle name="40% - Accent1 10" xfId="99" xr:uid="{00000000-0005-0000-0000-000060000000}"/>
    <cellStyle name="40% - Accent1 11" xfId="100" xr:uid="{00000000-0005-0000-0000-000061000000}"/>
    <cellStyle name="40% - Accent1 2" xfId="101" xr:uid="{00000000-0005-0000-0000-000062000000}"/>
    <cellStyle name="40% - Accent1 2 2" xfId="102" xr:uid="{00000000-0005-0000-0000-000063000000}"/>
    <cellStyle name="40% - Accent1 3" xfId="103" xr:uid="{00000000-0005-0000-0000-000064000000}"/>
    <cellStyle name="40% - Accent1 4" xfId="104" xr:uid="{00000000-0005-0000-0000-000065000000}"/>
    <cellStyle name="40% - Accent1 4 2" xfId="105" xr:uid="{00000000-0005-0000-0000-000066000000}"/>
    <cellStyle name="40% - Accent1 4 2 2" xfId="106" xr:uid="{00000000-0005-0000-0000-000067000000}"/>
    <cellStyle name="40% - Accent1 4 2 2 2" xfId="107" xr:uid="{00000000-0005-0000-0000-000068000000}"/>
    <cellStyle name="40% - Accent1 4 3" xfId="108" xr:uid="{00000000-0005-0000-0000-000069000000}"/>
    <cellStyle name="40% - Accent1 5" xfId="109" xr:uid="{00000000-0005-0000-0000-00006A000000}"/>
    <cellStyle name="40% - Accent1 5 2" xfId="110" xr:uid="{00000000-0005-0000-0000-00006B000000}"/>
    <cellStyle name="40% - Accent1 6" xfId="111" xr:uid="{00000000-0005-0000-0000-00006C000000}"/>
    <cellStyle name="40% - Accent1 7" xfId="112" xr:uid="{00000000-0005-0000-0000-00006D000000}"/>
    <cellStyle name="40% - Accent1 8" xfId="113" xr:uid="{00000000-0005-0000-0000-00006E000000}"/>
    <cellStyle name="40% - Accent1 9" xfId="114" xr:uid="{00000000-0005-0000-0000-00006F000000}"/>
    <cellStyle name="40% - Accent2 10" xfId="115" xr:uid="{00000000-0005-0000-0000-000070000000}"/>
    <cellStyle name="40% - Accent2 11" xfId="116" xr:uid="{00000000-0005-0000-0000-000071000000}"/>
    <cellStyle name="40% - Accent2 2" xfId="117" xr:uid="{00000000-0005-0000-0000-000072000000}"/>
    <cellStyle name="40% - Accent2 2 2" xfId="118" xr:uid="{00000000-0005-0000-0000-000073000000}"/>
    <cellStyle name="40% - Accent2 3" xfId="119" xr:uid="{00000000-0005-0000-0000-000074000000}"/>
    <cellStyle name="40% - Accent2 4" xfId="120" xr:uid="{00000000-0005-0000-0000-000075000000}"/>
    <cellStyle name="40% - Accent2 4 2" xfId="121" xr:uid="{00000000-0005-0000-0000-000076000000}"/>
    <cellStyle name="40% - Accent2 4 2 2" xfId="122" xr:uid="{00000000-0005-0000-0000-000077000000}"/>
    <cellStyle name="40% - Accent2 4 2 2 2" xfId="123" xr:uid="{00000000-0005-0000-0000-000078000000}"/>
    <cellStyle name="40% - Accent2 4 3" xfId="124" xr:uid="{00000000-0005-0000-0000-000079000000}"/>
    <cellStyle name="40% - Accent2 5" xfId="125" xr:uid="{00000000-0005-0000-0000-00007A000000}"/>
    <cellStyle name="40% - Accent2 5 2" xfId="126" xr:uid="{00000000-0005-0000-0000-00007B000000}"/>
    <cellStyle name="40% - Accent2 6" xfId="127" xr:uid="{00000000-0005-0000-0000-00007C000000}"/>
    <cellStyle name="40% - Accent2 7" xfId="128" xr:uid="{00000000-0005-0000-0000-00007D000000}"/>
    <cellStyle name="40% - Accent2 8" xfId="129" xr:uid="{00000000-0005-0000-0000-00007E000000}"/>
    <cellStyle name="40% - Accent2 9" xfId="130" xr:uid="{00000000-0005-0000-0000-00007F000000}"/>
    <cellStyle name="40% - Accent3 10" xfId="131" xr:uid="{00000000-0005-0000-0000-000080000000}"/>
    <cellStyle name="40% - Accent3 11" xfId="132" xr:uid="{00000000-0005-0000-0000-000081000000}"/>
    <cellStyle name="40% - Accent3 2" xfId="133" xr:uid="{00000000-0005-0000-0000-000082000000}"/>
    <cellStyle name="40% - Accent3 2 2" xfId="134" xr:uid="{00000000-0005-0000-0000-000083000000}"/>
    <cellStyle name="40% - Accent3 3" xfId="135" xr:uid="{00000000-0005-0000-0000-000084000000}"/>
    <cellStyle name="40% - Accent3 4" xfId="136" xr:uid="{00000000-0005-0000-0000-000085000000}"/>
    <cellStyle name="40% - Accent3 4 2" xfId="137" xr:uid="{00000000-0005-0000-0000-000086000000}"/>
    <cellStyle name="40% - Accent3 4 2 2" xfId="138" xr:uid="{00000000-0005-0000-0000-000087000000}"/>
    <cellStyle name="40% - Accent3 4 2 2 2" xfId="139" xr:uid="{00000000-0005-0000-0000-000088000000}"/>
    <cellStyle name="40% - Accent3 4 3" xfId="140" xr:uid="{00000000-0005-0000-0000-000089000000}"/>
    <cellStyle name="40% - Accent3 5" xfId="141" xr:uid="{00000000-0005-0000-0000-00008A000000}"/>
    <cellStyle name="40% - Accent3 5 2" xfId="142" xr:uid="{00000000-0005-0000-0000-00008B000000}"/>
    <cellStyle name="40% - Accent3 6" xfId="143" xr:uid="{00000000-0005-0000-0000-00008C000000}"/>
    <cellStyle name="40% - Accent3 7" xfId="144" xr:uid="{00000000-0005-0000-0000-00008D000000}"/>
    <cellStyle name="40% - Accent3 8" xfId="145" xr:uid="{00000000-0005-0000-0000-00008E000000}"/>
    <cellStyle name="40% - Accent3 9" xfId="146" xr:uid="{00000000-0005-0000-0000-00008F000000}"/>
    <cellStyle name="40% - Accent4 10" xfId="147" xr:uid="{00000000-0005-0000-0000-000090000000}"/>
    <cellStyle name="40% - Accent4 11" xfId="148" xr:uid="{00000000-0005-0000-0000-000091000000}"/>
    <cellStyle name="40% - Accent4 2" xfId="149" xr:uid="{00000000-0005-0000-0000-000092000000}"/>
    <cellStyle name="40% - Accent4 2 2" xfId="150" xr:uid="{00000000-0005-0000-0000-000093000000}"/>
    <cellStyle name="40% - Accent4 3" xfId="151" xr:uid="{00000000-0005-0000-0000-000094000000}"/>
    <cellStyle name="40% - Accent4 4" xfId="152" xr:uid="{00000000-0005-0000-0000-000095000000}"/>
    <cellStyle name="40% - Accent4 4 2" xfId="153" xr:uid="{00000000-0005-0000-0000-000096000000}"/>
    <cellStyle name="40% - Accent4 4 2 2" xfId="154" xr:uid="{00000000-0005-0000-0000-000097000000}"/>
    <cellStyle name="40% - Accent4 4 2 2 2" xfId="155" xr:uid="{00000000-0005-0000-0000-000098000000}"/>
    <cellStyle name="40% - Accent4 4 3" xfId="156" xr:uid="{00000000-0005-0000-0000-000099000000}"/>
    <cellStyle name="40% - Accent4 5" xfId="157" xr:uid="{00000000-0005-0000-0000-00009A000000}"/>
    <cellStyle name="40% - Accent4 5 2" xfId="158" xr:uid="{00000000-0005-0000-0000-00009B000000}"/>
    <cellStyle name="40% - Accent4 6" xfId="159" xr:uid="{00000000-0005-0000-0000-00009C000000}"/>
    <cellStyle name="40% - Accent4 7" xfId="160" xr:uid="{00000000-0005-0000-0000-00009D000000}"/>
    <cellStyle name="40% - Accent4 8" xfId="161" xr:uid="{00000000-0005-0000-0000-00009E000000}"/>
    <cellStyle name="40% - Accent4 9" xfId="162" xr:uid="{00000000-0005-0000-0000-00009F000000}"/>
    <cellStyle name="40% - Accent5 10" xfId="163" xr:uid="{00000000-0005-0000-0000-0000A0000000}"/>
    <cellStyle name="40% - Accent5 11" xfId="164" xr:uid="{00000000-0005-0000-0000-0000A1000000}"/>
    <cellStyle name="40% - Accent5 2" xfId="165" xr:uid="{00000000-0005-0000-0000-0000A2000000}"/>
    <cellStyle name="40% - Accent5 2 2" xfId="166" xr:uid="{00000000-0005-0000-0000-0000A3000000}"/>
    <cellStyle name="40% - Accent5 3" xfId="167" xr:uid="{00000000-0005-0000-0000-0000A4000000}"/>
    <cellStyle name="40% - Accent5 4" xfId="168" xr:uid="{00000000-0005-0000-0000-0000A5000000}"/>
    <cellStyle name="40% - Accent5 4 2" xfId="169" xr:uid="{00000000-0005-0000-0000-0000A6000000}"/>
    <cellStyle name="40% - Accent5 4 2 2" xfId="170" xr:uid="{00000000-0005-0000-0000-0000A7000000}"/>
    <cellStyle name="40% - Accent5 4 2 2 2" xfId="171" xr:uid="{00000000-0005-0000-0000-0000A8000000}"/>
    <cellStyle name="40% - Accent5 4 3" xfId="172" xr:uid="{00000000-0005-0000-0000-0000A9000000}"/>
    <cellStyle name="40% - Accent5 5" xfId="173" xr:uid="{00000000-0005-0000-0000-0000AA000000}"/>
    <cellStyle name="40% - Accent5 5 2" xfId="174" xr:uid="{00000000-0005-0000-0000-0000AB000000}"/>
    <cellStyle name="40% - Accent5 6" xfId="175" xr:uid="{00000000-0005-0000-0000-0000AC000000}"/>
    <cellStyle name="40% - Accent5 7" xfId="176" xr:uid="{00000000-0005-0000-0000-0000AD000000}"/>
    <cellStyle name="40% - Accent5 8" xfId="177" xr:uid="{00000000-0005-0000-0000-0000AE000000}"/>
    <cellStyle name="40% - Accent5 9" xfId="178" xr:uid="{00000000-0005-0000-0000-0000AF000000}"/>
    <cellStyle name="40% - Accent6 10" xfId="179" xr:uid="{00000000-0005-0000-0000-0000B0000000}"/>
    <cellStyle name="40% - Accent6 11" xfId="180" xr:uid="{00000000-0005-0000-0000-0000B1000000}"/>
    <cellStyle name="40% - Accent6 2" xfId="181" xr:uid="{00000000-0005-0000-0000-0000B2000000}"/>
    <cellStyle name="40% - Accent6 2 2" xfId="182" xr:uid="{00000000-0005-0000-0000-0000B3000000}"/>
    <cellStyle name="40% - Accent6 3" xfId="183" xr:uid="{00000000-0005-0000-0000-0000B4000000}"/>
    <cellStyle name="40% - Accent6 4" xfId="184" xr:uid="{00000000-0005-0000-0000-0000B5000000}"/>
    <cellStyle name="40% - Accent6 4 2" xfId="185" xr:uid="{00000000-0005-0000-0000-0000B6000000}"/>
    <cellStyle name="40% - Accent6 4 2 2" xfId="186" xr:uid="{00000000-0005-0000-0000-0000B7000000}"/>
    <cellStyle name="40% - Accent6 4 2 2 2" xfId="187" xr:uid="{00000000-0005-0000-0000-0000B8000000}"/>
    <cellStyle name="40% - Accent6 4 3" xfId="188" xr:uid="{00000000-0005-0000-0000-0000B9000000}"/>
    <cellStyle name="40% - Accent6 5" xfId="189" xr:uid="{00000000-0005-0000-0000-0000BA000000}"/>
    <cellStyle name="40% - Accent6 5 2" xfId="190" xr:uid="{00000000-0005-0000-0000-0000BB000000}"/>
    <cellStyle name="40% - Accent6 6" xfId="191" xr:uid="{00000000-0005-0000-0000-0000BC000000}"/>
    <cellStyle name="40% - Accent6 7" xfId="192" xr:uid="{00000000-0005-0000-0000-0000BD000000}"/>
    <cellStyle name="40% - Accent6 8" xfId="193" xr:uid="{00000000-0005-0000-0000-0000BE000000}"/>
    <cellStyle name="40% - Accent6 9" xfId="194" xr:uid="{00000000-0005-0000-0000-0000BF000000}"/>
    <cellStyle name="60% - Accent1 10" xfId="195" xr:uid="{00000000-0005-0000-0000-0000C0000000}"/>
    <cellStyle name="60% - Accent1 11" xfId="196" xr:uid="{00000000-0005-0000-0000-0000C1000000}"/>
    <cellStyle name="60% - Accent1 2" xfId="197" xr:uid="{00000000-0005-0000-0000-0000C2000000}"/>
    <cellStyle name="60% - Accent1 2 2" xfId="198" xr:uid="{00000000-0005-0000-0000-0000C3000000}"/>
    <cellStyle name="60% - Accent1 3" xfId="199" xr:uid="{00000000-0005-0000-0000-0000C4000000}"/>
    <cellStyle name="60% - Accent1 4" xfId="200" xr:uid="{00000000-0005-0000-0000-0000C5000000}"/>
    <cellStyle name="60% - Accent1 4 2" xfId="201" xr:uid="{00000000-0005-0000-0000-0000C6000000}"/>
    <cellStyle name="60% - Accent1 4 2 2" xfId="202" xr:uid="{00000000-0005-0000-0000-0000C7000000}"/>
    <cellStyle name="60% - Accent1 4 2 2 2" xfId="203" xr:uid="{00000000-0005-0000-0000-0000C8000000}"/>
    <cellStyle name="60% - Accent1 4 3" xfId="204" xr:uid="{00000000-0005-0000-0000-0000C9000000}"/>
    <cellStyle name="60% - Accent1 5" xfId="205" xr:uid="{00000000-0005-0000-0000-0000CA000000}"/>
    <cellStyle name="60% - Accent1 5 2" xfId="206" xr:uid="{00000000-0005-0000-0000-0000CB000000}"/>
    <cellStyle name="60% - Accent1 6" xfId="207" xr:uid="{00000000-0005-0000-0000-0000CC000000}"/>
    <cellStyle name="60% - Accent1 7" xfId="208" xr:uid="{00000000-0005-0000-0000-0000CD000000}"/>
    <cellStyle name="60% - Accent1 8" xfId="209" xr:uid="{00000000-0005-0000-0000-0000CE000000}"/>
    <cellStyle name="60% - Accent1 9" xfId="210" xr:uid="{00000000-0005-0000-0000-0000CF000000}"/>
    <cellStyle name="60% - Accent2 10" xfId="211" xr:uid="{00000000-0005-0000-0000-0000D0000000}"/>
    <cellStyle name="60% - Accent2 11" xfId="212" xr:uid="{00000000-0005-0000-0000-0000D1000000}"/>
    <cellStyle name="60% - Accent2 2" xfId="213" xr:uid="{00000000-0005-0000-0000-0000D2000000}"/>
    <cellStyle name="60% - Accent2 2 2" xfId="214" xr:uid="{00000000-0005-0000-0000-0000D3000000}"/>
    <cellStyle name="60% - Accent2 3" xfId="215" xr:uid="{00000000-0005-0000-0000-0000D4000000}"/>
    <cellStyle name="60% - Accent2 4" xfId="216" xr:uid="{00000000-0005-0000-0000-0000D5000000}"/>
    <cellStyle name="60% - Accent2 4 2" xfId="217" xr:uid="{00000000-0005-0000-0000-0000D6000000}"/>
    <cellStyle name="60% - Accent2 4 2 2" xfId="218" xr:uid="{00000000-0005-0000-0000-0000D7000000}"/>
    <cellStyle name="60% - Accent2 4 2 2 2" xfId="219" xr:uid="{00000000-0005-0000-0000-0000D8000000}"/>
    <cellStyle name="60% - Accent2 4 3" xfId="220" xr:uid="{00000000-0005-0000-0000-0000D9000000}"/>
    <cellStyle name="60% - Accent2 5" xfId="221" xr:uid="{00000000-0005-0000-0000-0000DA000000}"/>
    <cellStyle name="60% - Accent2 5 2" xfId="222" xr:uid="{00000000-0005-0000-0000-0000DB000000}"/>
    <cellStyle name="60% - Accent2 6" xfId="223" xr:uid="{00000000-0005-0000-0000-0000DC000000}"/>
    <cellStyle name="60% - Accent2 7" xfId="224" xr:uid="{00000000-0005-0000-0000-0000DD000000}"/>
    <cellStyle name="60% - Accent2 8" xfId="225" xr:uid="{00000000-0005-0000-0000-0000DE000000}"/>
    <cellStyle name="60% - Accent2 9" xfId="226" xr:uid="{00000000-0005-0000-0000-0000DF000000}"/>
    <cellStyle name="60% - Accent3 10" xfId="227" xr:uid="{00000000-0005-0000-0000-0000E0000000}"/>
    <cellStyle name="60% - Accent3 11" xfId="228" xr:uid="{00000000-0005-0000-0000-0000E1000000}"/>
    <cellStyle name="60% - Accent3 2" xfId="229" xr:uid="{00000000-0005-0000-0000-0000E2000000}"/>
    <cellStyle name="60% - Accent3 2 2" xfId="230" xr:uid="{00000000-0005-0000-0000-0000E3000000}"/>
    <cellStyle name="60% - Accent3 3" xfId="231" xr:uid="{00000000-0005-0000-0000-0000E4000000}"/>
    <cellStyle name="60% - Accent3 4" xfId="232" xr:uid="{00000000-0005-0000-0000-0000E5000000}"/>
    <cellStyle name="60% - Accent3 4 2" xfId="233" xr:uid="{00000000-0005-0000-0000-0000E6000000}"/>
    <cellStyle name="60% - Accent3 4 2 2" xfId="234" xr:uid="{00000000-0005-0000-0000-0000E7000000}"/>
    <cellStyle name="60% - Accent3 4 2 2 2" xfId="235" xr:uid="{00000000-0005-0000-0000-0000E8000000}"/>
    <cellStyle name="60% - Accent3 4 3" xfId="236" xr:uid="{00000000-0005-0000-0000-0000E9000000}"/>
    <cellStyle name="60% - Accent3 5" xfId="237" xr:uid="{00000000-0005-0000-0000-0000EA000000}"/>
    <cellStyle name="60% - Accent3 5 2" xfId="238" xr:uid="{00000000-0005-0000-0000-0000EB000000}"/>
    <cellStyle name="60% - Accent3 6" xfId="239" xr:uid="{00000000-0005-0000-0000-0000EC000000}"/>
    <cellStyle name="60% - Accent3 7" xfId="240" xr:uid="{00000000-0005-0000-0000-0000ED000000}"/>
    <cellStyle name="60% - Accent3 8" xfId="241" xr:uid="{00000000-0005-0000-0000-0000EE000000}"/>
    <cellStyle name="60% - Accent3 9" xfId="242" xr:uid="{00000000-0005-0000-0000-0000EF000000}"/>
    <cellStyle name="60% - Accent4 10" xfId="243" xr:uid="{00000000-0005-0000-0000-0000F0000000}"/>
    <cellStyle name="60% - Accent4 11" xfId="244" xr:uid="{00000000-0005-0000-0000-0000F1000000}"/>
    <cellStyle name="60% - Accent4 2" xfId="245" xr:uid="{00000000-0005-0000-0000-0000F2000000}"/>
    <cellStyle name="60% - Accent4 2 2" xfId="246" xr:uid="{00000000-0005-0000-0000-0000F3000000}"/>
    <cellStyle name="60% - Accent4 3" xfId="247" xr:uid="{00000000-0005-0000-0000-0000F4000000}"/>
    <cellStyle name="60% - Accent4 4" xfId="248" xr:uid="{00000000-0005-0000-0000-0000F5000000}"/>
    <cellStyle name="60% - Accent4 4 2" xfId="249" xr:uid="{00000000-0005-0000-0000-0000F6000000}"/>
    <cellStyle name="60% - Accent4 4 2 2" xfId="250" xr:uid="{00000000-0005-0000-0000-0000F7000000}"/>
    <cellStyle name="60% - Accent4 4 2 2 2" xfId="251" xr:uid="{00000000-0005-0000-0000-0000F8000000}"/>
    <cellStyle name="60% - Accent4 4 3" xfId="252" xr:uid="{00000000-0005-0000-0000-0000F9000000}"/>
    <cellStyle name="60% - Accent4 5" xfId="253" xr:uid="{00000000-0005-0000-0000-0000FA000000}"/>
    <cellStyle name="60% - Accent4 5 2" xfId="254" xr:uid="{00000000-0005-0000-0000-0000FB000000}"/>
    <cellStyle name="60% - Accent4 6" xfId="255" xr:uid="{00000000-0005-0000-0000-0000FC000000}"/>
    <cellStyle name="60% - Accent4 7" xfId="256" xr:uid="{00000000-0005-0000-0000-0000FD000000}"/>
    <cellStyle name="60% - Accent4 8" xfId="257" xr:uid="{00000000-0005-0000-0000-0000FE000000}"/>
    <cellStyle name="60% - Accent4 9" xfId="258" xr:uid="{00000000-0005-0000-0000-0000FF000000}"/>
    <cellStyle name="60% - Accent5 10" xfId="259" xr:uid="{00000000-0005-0000-0000-000000010000}"/>
    <cellStyle name="60% - Accent5 11" xfId="260" xr:uid="{00000000-0005-0000-0000-000001010000}"/>
    <cellStyle name="60% - Accent5 2" xfId="261" xr:uid="{00000000-0005-0000-0000-000002010000}"/>
    <cellStyle name="60% - Accent5 2 2" xfId="262" xr:uid="{00000000-0005-0000-0000-000003010000}"/>
    <cellStyle name="60% - Accent5 3" xfId="263" xr:uid="{00000000-0005-0000-0000-000004010000}"/>
    <cellStyle name="60% - Accent5 4" xfId="264" xr:uid="{00000000-0005-0000-0000-000005010000}"/>
    <cellStyle name="60% - Accent5 4 2" xfId="265" xr:uid="{00000000-0005-0000-0000-000006010000}"/>
    <cellStyle name="60% - Accent5 4 2 2" xfId="266" xr:uid="{00000000-0005-0000-0000-000007010000}"/>
    <cellStyle name="60% - Accent5 4 2 2 2" xfId="267" xr:uid="{00000000-0005-0000-0000-000008010000}"/>
    <cellStyle name="60% - Accent5 4 3" xfId="268" xr:uid="{00000000-0005-0000-0000-000009010000}"/>
    <cellStyle name="60% - Accent5 5" xfId="269" xr:uid="{00000000-0005-0000-0000-00000A010000}"/>
    <cellStyle name="60% - Accent5 5 2" xfId="270" xr:uid="{00000000-0005-0000-0000-00000B010000}"/>
    <cellStyle name="60% - Accent5 6" xfId="271" xr:uid="{00000000-0005-0000-0000-00000C010000}"/>
    <cellStyle name="60% - Accent5 7" xfId="272" xr:uid="{00000000-0005-0000-0000-00000D010000}"/>
    <cellStyle name="60% - Accent5 8" xfId="273" xr:uid="{00000000-0005-0000-0000-00000E010000}"/>
    <cellStyle name="60% - Accent5 9" xfId="274" xr:uid="{00000000-0005-0000-0000-00000F010000}"/>
    <cellStyle name="60% - Accent6 10" xfId="275" xr:uid="{00000000-0005-0000-0000-000010010000}"/>
    <cellStyle name="60% - Accent6 11" xfId="276" xr:uid="{00000000-0005-0000-0000-000011010000}"/>
    <cellStyle name="60% - Accent6 2" xfId="277" xr:uid="{00000000-0005-0000-0000-000012010000}"/>
    <cellStyle name="60% - Accent6 2 2" xfId="278" xr:uid="{00000000-0005-0000-0000-000013010000}"/>
    <cellStyle name="60% - Accent6 3" xfId="279" xr:uid="{00000000-0005-0000-0000-000014010000}"/>
    <cellStyle name="60% - Accent6 4" xfId="280" xr:uid="{00000000-0005-0000-0000-000015010000}"/>
    <cellStyle name="60% - Accent6 4 2" xfId="281" xr:uid="{00000000-0005-0000-0000-000016010000}"/>
    <cellStyle name="60% - Accent6 4 2 2" xfId="282" xr:uid="{00000000-0005-0000-0000-000017010000}"/>
    <cellStyle name="60% - Accent6 4 2 2 2" xfId="283" xr:uid="{00000000-0005-0000-0000-000018010000}"/>
    <cellStyle name="60% - Accent6 4 3" xfId="284" xr:uid="{00000000-0005-0000-0000-000019010000}"/>
    <cellStyle name="60% - Accent6 5" xfId="285" xr:uid="{00000000-0005-0000-0000-00001A010000}"/>
    <cellStyle name="60% - Accent6 5 2" xfId="286" xr:uid="{00000000-0005-0000-0000-00001B010000}"/>
    <cellStyle name="60% - Accent6 6" xfId="287" xr:uid="{00000000-0005-0000-0000-00001C010000}"/>
    <cellStyle name="60% - Accent6 7" xfId="288" xr:uid="{00000000-0005-0000-0000-00001D010000}"/>
    <cellStyle name="60% - Accent6 8" xfId="289" xr:uid="{00000000-0005-0000-0000-00001E010000}"/>
    <cellStyle name="60% - Accent6 9" xfId="290" xr:uid="{00000000-0005-0000-0000-00001F010000}"/>
    <cellStyle name="Accent1 10" xfId="291" xr:uid="{00000000-0005-0000-0000-000020010000}"/>
    <cellStyle name="Accent1 11" xfId="292" xr:uid="{00000000-0005-0000-0000-000021010000}"/>
    <cellStyle name="Accent1 2" xfId="293" xr:uid="{00000000-0005-0000-0000-000022010000}"/>
    <cellStyle name="Accent1 2 2" xfId="294" xr:uid="{00000000-0005-0000-0000-000023010000}"/>
    <cellStyle name="Accent1 3" xfId="295" xr:uid="{00000000-0005-0000-0000-000024010000}"/>
    <cellStyle name="Accent1 4" xfId="296" xr:uid="{00000000-0005-0000-0000-000025010000}"/>
    <cellStyle name="Accent1 4 2" xfId="297" xr:uid="{00000000-0005-0000-0000-000026010000}"/>
    <cellStyle name="Accent1 4 2 2" xfId="298" xr:uid="{00000000-0005-0000-0000-000027010000}"/>
    <cellStyle name="Accent1 4 2 2 2" xfId="299" xr:uid="{00000000-0005-0000-0000-000028010000}"/>
    <cellStyle name="Accent1 4 3" xfId="300" xr:uid="{00000000-0005-0000-0000-000029010000}"/>
    <cellStyle name="Accent1 5" xfId="301" xr:uid="{00000000-0005-0000-0000-00002A010000}"/>
    <cellStyle name="Accent1 5 2" xfId="302" xr:uid="{00000000-0005-0000-0000-00002B010000}"/>
    <cellStyle name="Accent1 6" xfId="303" xr:uid="{00000000-0005-0000-0000-00002C010000}"/>
    <cellStyle name="Accent1 7" xfId="304" xr:uid="{00000000-0005-0000-0000-00002D010000}"/>
    <cellStyle name="Accent1 8" xfId="305" xr:uid="{00000000-0005-0000-0000-00002E010000}"/>
    <cellStyle name="Accent1 9" xfId="306" xr:uid="{00000000-0005-0000-0000-00002F010000}"/>
    <cellStyle name="Accent2 10" xfId="307" xr:uid="{00000000-0005-0000-0000-000030010000}"/>
    <cellStyle name="Accent2 11" xfId="308" xr:uid="{00000000-0005-0000-0000-000031010000}"/>
    <cellStyle name="Accent2 2" xfId="309" xr:uid="{00000000-0005-0000-0000-000032010000}"/>
    <cellStyle name="Accent2 2 2" xfId="310" xr:uid="{00000000-0005-0000-0000-000033010000}"/>
    <cellStyle name="Accent2 3" xfId="311" xr:uid="{00000000-0005-0000-0000-000034010000}"/>
    <cellStyle name="Accent2 4" xfId="312" xr:uid="{00000000-0005-0000-0000-000035010000}"/>
    <cellStyle name="Accent2 4 2" xfId="313" xr:uid="{00000000-0005-0000-0000-000036010000}"/>
    <cellStyle name="Accent2 4 2 2" xfId="314" xr:uid="{00000000-0005-0000-0000-000037010000}"/>
    <cellStyle name="Accent2 4 2 2 2" xfId="315" xr:uid="{00000000-0005-0000-0000-000038010000}"/>
    <cellStyle name="Accent2 4 3" xfId="316" xr:uid="{00000000-0005-0000-0000-000039010000}"/>
    <cellStyle name="Accent2 5" xfId="317" xr:uid="{00000000-0005-0000-0000-00003A010000}"/>
    <cellStyle name="Accent2 5 2" xfId="318" xr:uid="{00000000-0005-0000-0000-00003B010000}"/>
    <cellStyle name="Accent2 6" xfId="319" xr:uid="{00000000-0005-0000-0000-00003C010000}"/>
    <cellStyle name="Accent2 7" xfId="320" xr:uid="{00000000-0005-0000-0000-00003D010000}"/>
    <cellStyle name="Accent2 8" xfId="321" xr:uid="{00000000-0005-0000-0000-00003E010000}"/>
    <cellStyle name="Accent2 9" xfId="322" xr:uid="{00000000-0005-0000-0000-00003F010000}"/>
    <cellStyle name="Accent3 10" xfId="323" xr:uid="{00000000-0005-0000-0000-000040010000}"/>
    <cellStyle name="Accent3 11" xfId="324" xr:uid="{00000000-0005-0000-0000-000041010000}"/>
    <cellStyle name="Accent3 2" xfId="325" xr:uid="{00000000-0005-0000-0000-000042010000}"/>
    <cellStyle name="Accent3 2 2" xfId="326" xr:uid="{00000000-0005-0000-0000-000043010000}"/>
    <cellStyle name="Accent3 3" xfId="327" xr:uid="{00000000-0005-0000-0000-000044010000}"/>
    <cellStyle name="Accent3 4" xfId="328" xr:uid="{00000000-0005-0000-0000-000045010000}"/>
    <cellStyle name="Accent3 4 2" xfId="329" xr:uid="{00000000-0005-0000-0000-000046010000}"/>
    <cellStyle name="Accent3 4 2 2" xfId="330" xr:uid="{00000000-0005-0000-0000-000047010000}"/>
    <cellStyle name="Accent3 4 2 2 2" xfId="331" xr:uid="{00000000-0005-0000-0000-000048010000}"/>
    <cellStyle name="Accent3 4 3" xfId="332" xr:uid="{00000000-0005-0000-0000-000049010000}"/>
    <cellStyle name="Accent3 5" xfId="333" xr:uid="{00000000-0005-0000-0000-00004A010000}"/>
    <cellStyle name="Accent3 5 2" xfId="334" xr:uid="{00000000-0005-0000-0000-00004B010000}"/>
    <cellStyle name="Accent3 6" xfId="335" xr:uid="{00000000-0005-0000-0000-00004C010000}"/>
    <cellStyle name="Accent3 7" xfId="336" xr:uid="{00000000-0005-0000-0000-00004D010000}"/>
    <cellStyle name="Accent3 8" xfId="337" xr:uid="{00000000-0005-0000-0000-00004E010000}"/>
    <cellStyle name="Accent3 9" xfId="338" xr:uid="{00000000-0005-0000-0000-00004F010000}"/>
    <cellStyle name="Accent4 10" xfId="339" xr:uid="{00000000-0005-0000-0000-000050010000}"/>
    <cellStyle name="Accent4 11" xfId="340" xr:uid="{00000000-0005-0000-0000-000051010000}"/>
    <cellStyle name="Accent4 2" xfId="341" xr:uid="{00000000-0005-0000-0000-000052010000}"/>
    <cellStyle name="Accent4 2 2" xfId="342" xr:uid="{00000000-0005-0000-0000-000053010000}"/>
    <cellStyle name="Accent4 3" xfId="343" xr:uid="{00000000-0005-0000-0000-000054010000}"/>
    <cellStyle name="Accent4 4" xfId="344" xr:uid="{00000000-0005-0000-0000-000055010000}"/>
    <cellStyle name="Accent4 4 2" xfId="345" xr:uid="{00000000-0005-0000-0000-000056010000}"/>
    <cellStyle name="Accent4 4 2 2" xfId="346" xr:uid="{00000000-0005-0000-0000-000057010000}"/>
    <cellStyle name="Accent4 4 2 2 2" xfId="347" xr:uid="{00000000-0005-0000-0000-000058010000}"/>
    <cellStyle name="Accent4 4 3" xfId="348" xr:uid="{00000000-0005-0000-0000-000059010000}"/>
    <cellStyle name="Accent4 5" xfId="349" xr:uid="{00000000-0005-0000-0000-00005A010000}"/>
    <cellStyle name="Accent4 5 2" xfId="350" xr:uid="{00000000-0005-0000-0000-00005B010000}"/>
    <cellStyle name="Accent4 6" xfId="351" xr:uid="{00000000-0005-0000-0000-00005C010000}"/>
    <cellStyle name="Accent4 7" xfId="352" xr:uid="{00000000-0005-0000-0000-00005D010000}"/>
    <cellStyle name="Accent4 8" xfId="353" xr:uid="{00000000-0005-0000-0000-00005E010000}"/>
    <cellStyle name="Accent4 9" xfId="354" xr:uid="{00000000-0005-0000-0000-00005F010000}"/>
    <cellStyle name="Accent5 10" xfId="355" xr:uid="{00000000-0005-0000-0000-000060010000}"/>
    <cellStyle name="Accent5 11" xfId="356" xr:uid="{00000000-0005-0000-0000-000061010000}"/>
    <cellStyle name="Accent5 2" xfId="357" xr:uid="{00000000-0005-0000-0000-000062010000}"/>
    <cellStyle name="Accent5 2 2" xfId="358" xr:uid="{00000000-0005-0000-0000-000063010000}"/>
    <cellStyle name="Accent5 3" xfId="359" xr:uid="{00000000-0005-0000-0000-000064010000}"/>
    <cellStyle name="Accent5 4" xfId="360" xr:uid="{00000000-0005-0000-0000-000065010000}"/>
    <cellStyle name="Accent5 4 2" xfId="361" xr:uid="{00000000-0005-0000-0000-000066010000}"/>
    <cellStyle name="Accent5 4 2 2" xfId="362" xr:uid="{00000000-0005-0000-0000-000067010000}"/>
    <cellStyle name="Accent5 4 2 2 2" xfId="363" xr:uid="{00000000-0005-0000-0000-000068010000}"/>
    <cellStyle name="Accent5 4 3" xfId="364" xr:uid="{00000000-0005-0000-0000-000069010000}"/>
    <cellStyle name="Accent5 5" xfId="365" xr:uid="{00000000-0005-0000-0000-00006A010000}"/>
    <cellStyle name="Accent5 5 2" xfId="366" xr:uid="{00000000-0005-0000-0000-00006B010000}"/>
    <cellStyle name="Accent5 6" xfId="367" xr:uid="{00000000-0005-0000-0000-00006C010000}"/>
    <cellStyle name="Accent5 7" xfId="368" xr:uid="{00000000-0005-0000-0000-00006D010000}"/>
    <cellStyle name="Accent5 8" xfId="369" xr:uid="{00000000-0005-0000-0000-00006E010000}"/>
    <cellStyle name="Accent5 9" xfId="370" xr:uid="{00000000-0005-0000-0000-00006F010000}"/>
    <cellStyle name="Accent6 10" xfId="371" xr:uid="{00000000-0005-0000-0000-000070010000}"/>
    <cellStyle name="Accent6 11" xfId="372" xr:uid="{00000000-0005-0000-0000-000071010000}"/>
    <cellStyle name="Accent6 2" xfId="373" xr:uid="{00000000-0005-0000-0000-000072010000}"/>
    <cellStyle name="Accent6 2 2" xfId="374" xr:uid="{00000000-0005-0000-0000-000073010000}"/>
    <cellStyle name="Accent6 3" xfId="375" xr:uid="{00000000-0005-0000-0000-000074010000}"/>
    <cellStyle name="Accent6 4" xfId="376" xr:uid="{00000000-0005-0000-0000-000075010000}"/>
    <cellStyle name="Accent6 4 2" xfId="377" xr:uid="{00000000-0005-0000-0000-000076010000}"/>
    <cellStyle name="Accent6 4 2 2" xfId="378" xr:uid="{00000000-0005-0000-0000-000077010000}"/>
    <cellStyle name="Accent6 4 2 2 2" xfId="379" xr:uid="{00000000-0005-0000-0000-000078010000}"/>
    <cellStyle name="Accent6 4 3" xfId="380" xr:uid="{00000000-0005-0000-0000-000079010000}"/>
    <cellStyle name="Accent6 5" xfId="381" xr:uid="{00000000-0005-0000-0000-00007A010000}"/>
    <cellStyle name="Accent6 5 2" xfId="382" xr:uid="{00000000-0005-0000-0000-00007B010000}"/>
    <cellStyle name="Accent6 6" xfId="383" xr:uid="{00000000-0005-0000-0000-00007C010000}"/>
    <cellStyle name="Accent6 7" xfId="384" xr:uid="{00000000-0005-0000-0000-00007D010000}"/>
    <cellStyle name="Accent6 8" xfId="385" xr:uid="{00000000-0005-0000-0000-00007E010000}"/>
    <cellStyle name="Accent6 9" xfId="386" xr:uid="{00000000-0005-0000-0000-00007F010000}"/>
    <cellStyle name="Bad 10" xfId="387" xr:uid="{00000000-0005-0000-0000-000080010000}"/>
    <cellStyle name="Bad 11" xfId="388" xr:uid="{00000000-0005-0000-0000-000081010000}"/>
    <cellStyle name="Bad 2" xfId="389" xr:uid="{00000000-0005-0000-0000-000082010000}"/>
    <cellStyle name="Bad 2 2" xfId="390" xr:uid="{00000000-0005-0000-0000-000083010000}"/>
    <cellStyle name="Bad 3" xfId="391" xr:uid="{00000000-0005-0000-0000-000084010000}"/>
    <cellStyle name="Bad 4" xfId="392" xr:uid="{00000000-0005-0000-0000-000085010000}"/>
    <cellStyle name="Bad 4 2" xfId="393" xr:uid="{00000000-0005-0000-0000-000086010000}"/>
    <cellStyle name="Bad 4 2 2" xfId="394" xr:uid="{00000000-0005-0000-0000-000087010000}"/>
    <cellStyle name="Bad 4 2 2 2" xfId="395" xr:uid="{00000000-0005-0000-0000-000088010000}"/>
    <cellStyle name="Bad 4 3" xfId="396" xr:uid="{00000000-0005-0000-0000-000089010000}"/>
    <cellStyle name="Bad 5" xfId="397" xr:uid="{00000000-0005-0000-0000-00008A010000}"/>
    <cellStyle name="Bad 5 2" xfId="398" xr:uid="{00000000-0005-0000-0000-00008B010000}"/>
    <cellStyle name="Bad 6" xfId="399" xr:uid="{00000000-0005-0000-0000-00008C010000}"/>
    <cellStyle name="Bad 7" xfId="400" xr:uid="{00000000-0005-0000-0000-00008D010000}"/>
    <cellStyle name="Bad 8" xfId="401" xr:uid="{00000000-0005-0000-0000-00008E010000}"/>
    <cellStyle name="Bad 9" xfId="402" xr:uid="{00000000-0005-0000-0000-00008F010000}"/>
    <cellStyle name="Calculation 10" xfId="403" xr:uid="{00000000-0005-0000-0000-000090010000}"/>
    <cellStyle name="Calculation 11" xfId="404" xr:uid="{00000000-0005-0000-0000-000091010000}"/>
    <cellStyle name="Calculation 2" xfId="405" xr:uid="{00000000-0005-0000-0000-000092010000}"/>
    <cellStyle name="Calculation 2 2" xfId="406" xr:uid="{00000000-0005-0000-0000-000093010000}"/>
    <cellStyle name="Calculation 3" xfId="407" xr:uid="{00000000-0005-0000-0000-000094010000}"/>
    <cellStyle name="Calculation 4" xfId="408" xr:uid="{00000000-0005-0000-0000-000095010000}"/>
    <cellStyle name="Calculation 4 2" xfId="409" xr:uid="{00000000-0005-0000-0000-000096010000}"/>
    <cellStyle name="Calculation 4 2 2" xfId="410" xr:uid="{00000000-0005-0000-0000-000097010000}"/>
    <cellStyle name="Calculation 4 2 2 2" xfId="411" xr:uid="{00000000-0005-0000-0000-000098010000}"/>
    <cellStyle name="Calculation 4 3" xfId="412" xr:uid="{00000000-0005-0000-0000-000099010000}"/>
    <cellStyle name="Calculation 5" xfId="413" xr:uid="{00000000-0005-0000-0000-00009A010000}"/>
    <cellStyle name="Calculation 5 2" xfId="414" xr:uid="{00000000-0005-0000-0000-00009B010000}"/>
    <cellStyle name="Calculation 6" xfId="415" xr:uid="{00000000-0005-0000-0000-00009C010000}"/>
    <cellStyle name="Calculation 7" xfId="416" xr:uid="{00000000-0005-0000-0000-00009D010000}"/>
    <cellStyle name="Calculation 8" xfId="417" xr:uid="{00000000-0005-0000-0000-00009E010000}"/>
    <cellStyle name="Calculation 9" xfId="418" xr:uid="{00000000-0005-0000-0000-00009F010000}"/>
    <cellStyle name="Check Cell 10" xfId="419" xr:uid="{00000000-0005-0000-0000-0000A0010000}"/>
    <cellStyle name="Check Cell 11" xfId="420" xr:uid="{00000000-0005-0000-0000-0000A1010000}"/>
    <cellStyle name="Check Cell 2" xfId="421" xr:uid="{00000000-0005-0000-0000-0000A2010000}"/>
    <cellStyle name="Check Cell 2 2" xfId="422" xr:uid="{00000000-0005-0000-0000-0000A3010000}"/>
    <cellStyle name="Check Cell 3" xfId="423" xr:uid="{00000000-0005-0000-0000-0000A4010000}"/>
    <cellStyle name="Check Cell 4" xfId="424" xr:uid="{00000000-0005-0000-0000-0000A5010000}"/>
    <cellStyle name="Check Cell 4 2" xfId="425" xr:uid="{00000000-0005-0000-0000-0000A6010000}"/>
    <cellStyle name="Check Cell 4 2 2" xfId="426" xr:uid="{00000000-0005-0000-0000-0000A7010000}"/>
    <cellStyle name="Check Cell 4 2 2 2" xfId="427" xr:uid="{00000000-0005-0000-0000-0000A8010000}"/>
    <cellStyle name="Check Cell 4 3" xfId="428" xr:uid="{00000000-0005-0000-0000-0000A9010000}"/>
    <cellStyle name="Check Cell 5" xfId="429" xr:uid="{00000000-0005-0000-0000-0000AA010000}"/>
    <cellStyle name="Check Cell 5 2" xfId="430" xr:uid="{00000000-0005-0000-0000-0000AB010000}"/>
    <cellStyle name="Check Cell 6" xfId="431" xr:uid="{00000000-0005-0000-0000-0000AC010000}"/>
    <cellStyle name="Check Cell 7" xfId="432" xr:uid="{00000000-0005-0000-0000-0000AD010000}"/>
    <cellStyle name="Check Cell 8" xfId="433" xr:uid="{00000000-0005-0000-0000-0000AE010000}"/>
    <cellStyle name="Check Cell 9" xfId="434" xr:uid="{00000000-0005-0000-0000-0000AF010000}"/>
    <cellStyle name="Explanatory Text 10" xfId="435" xr:uid="{00000000-0005-0000-0000-0000B0010000}"/>
    <cellStyle name="Explanatory Text 11" xfId="436" xr:uid="{00000000-0005-0000-0000-0000B1010000}"/>
    <cellStyle name="Explanatory Text 2" xfId="437" xr:uid="{00000000-0005-0000-0000-0000B2010000}"/>
    <cellStyle name="Explanatory Text 2 2" xfId="438" xr:uid="{00000000-0005-0000-0000-0000B3010000}"/>
    <cellStyle name="Explanatory Text 3" xfId="439" xr:uid="{00000000-0005-0000-0000-0000B4010000}"/>
    <cellStyle name="Explanatory Text 4" xfId="440" xr:uid="{00000000-0005-0000-0000-0000B5010000}"/>
    <cellStyle name="Explanatory Text 4 2" xfId="441" xr:uid="{00000000-0005-0000-0000-0000B6010000}"/>
    <cellStyle name="Explanatory Text 4 2 2" xfId="442" xr:uid="{00000000-0005-0000-0000-0000B7010000}"/>
    <cellStyle name="Explanatory Text 4 2 2 2" xfId="443" xr:uid="{00000000-0005-0000-0000-0000B8010000}"/>
    <cellStyle name="Explanatory Text 4 3" xfId="444" xr:uid="{00000000-0005-0000-0000-0000B9010000}"/>
    <cellStyle name="Explanatory Text 5" xfId="445" xr:uid="{00000000-0005-0000-0000-0000BA010000}"/>
    <cellStyle name="Explanatory Text 5 2" xfId="446" xr:uid="{00000000-0005-0000-0000-0000BB010000}"/>
    <cellStyle name="Explanatory Text 6" xfId="447" xr:uid="{00000000-0005-0000-0000-0000BC010000}"/>
    <cellStyle name="Explanatory Text 7" xfId="448" xr:uid="{00000000-0005-0000-0000-0000BD010000}"/>
    <cellStyle name="Explanatory Text 8" xfId="449" xr:uid="{00000000-0005-0000-0000-0000BE010000}"/>
    <cellStyle name="Explanatory Text 9" xfId="450" xr:uid="{00000000-0005-0000-0000-0000BF010000}"/>
    <cellStyle name="Good 10" xfId="451" xr:uid="{00000000-0005-0000-0000-0000C0010000}"/>
    <cellStyle name="Good 11" xfId="452" xr:uid="{00000000-0005-0000-0000-0000C1010000}"/>
    <cellStyle name="Good 2" xfId="453" xr:uid="{00000000-0005-0000-0000-0000C2010000}"/>
    <cellStyle name="Good 2 2" xfId="454" xr:uid="{00000000-0005-0000-0000-0000C3010000}"/>
    <cellStyle name="Good 3" xfId="455" xr:uid="{00000000-0005-0000-0000-0000C4010000}"/>
    <cellStyle name="Good 4" xfId="456" xr:uid="{00000000-0005-0000-0000-0000C5010000}"/>
    <cellStyle name="Good 4 2" xfId="457" xr:uid="{00000000-0005-0000-0000-0000C6010000}"/>
    <cellStyle name="Good 4 2 2" xfId="458" xr:uid="{00000000-0005-0000-0000-0000C7010000}"/>
    <cellStyle name="Good 4 2 2 2" xfId="459" xr:uid="{00000000-0005-0000-0000-0000C8010000}"/>
    <cellStyle name="Good 4 3" xfId="460" xr:uid="{00000000-0005-0000-0000-0000C9010000}"/>
    <cellStyle name="Good 5" xfId="461" xr:uid="{00000000-0005-0000-0000-0000CA010000}"/>
    <cellStyle name="Good 5 2" xfId="462" xr:uid="{00000000-0005-0000-0000-0000CB010000}"/>
    <cellStyle name="Good 6" xfId="463" xr:uid="{00000000-0005-0000-0000-0000CC010000}"/>
    <cellStyle name="Good 7" xfId="464" xr:uid="{00000000-0005-0000-0000-0000CD010000}"/>
    <cellStyle name="Good 8" xfId="465" xr:uid="{00000000-0005-0000-0000-0000CE010000}"/>
    <cellStyle name="Good 9" xfId="466" xr:uid="{00000000-0005-0000-0000-0000CF010000}"/>
    <cellStyle name="Heading 1 10" xfId="467" xr:uid="{00000000-0005-0000-0000-0000D0010000}"/>
    <cellStyle name="Heading 1 11" xfId="468" xr:uid="{00000000-0005-0000-0000-0000D1010000}"/>
    <cellStyle name="Heading 1 2" xfId="469" xr:uid="{00000000-0005-0000-0000-0000D2010000}"/>
    <cellStyle name="Heading 1 2 2" xfId="470" xr:uid="{00000000-0005-0000-0000-0000D3010000}"/>
    <cellStyle name="Heading 1 3" xfId="471" xr:uid="{00000000-0005-0000-0000-0000D4010000}"/>
    <cellStyle name="Heading 1 4" xfId="472" xr:uid="{00000000-0005-0000-0000-0000D5010000}"/>
    <cellStyle name="Heading 1 4 2" xfId="473" xr:uid="{00000000-0005-0000-0000-0000D6010000}"/>
    <cellStyle name="Heading 1 4 2 2" xfId="474" xr:uid="{00000000-0005-0000-0000-0000D7010000}"/>
    <cellStyle name="Heading 1 4 2 2 2" xfId="475" xr:uid="{00000000-0005-0000-0000-0000D8010000}"/>
    <cellStyle name="Heading 1 4 3" xfId="476" xr:uid="{00000000-0005-0000-0000-0000D9010000}"/>
    <cellStyle name="Heading 1 5" xfId="477" xr:uid="{00000000-0005-0000-0000-0000DA010000}"/>
    <cellStyle name="Heading 1 5 2" xfId="478" xr:uid="{00000000-0005-0000-0000-0000DB010000}"/>
    <cellStyle name="Heading 1 6" xfId="479" xr:uid="{00000000-0005-0000-0000-0000DC010000}"/>
    <cellStyle name="Heading 1 7" xfId="480" xr:uid="{00000000-0005-0000-0000-0000DD010000}"/>
    <cellStyle name="Heading 1 8" xfId="481" xr:uid="{00000000-0005-0000-0000-0000DE010000}"/>
    <cellStyle name="Heading 1 9" xfId="482" xr:uid="{00000000-0005-0000-0000-0000DF010000}"/>
    <cellStyle name="Heading 2 10" xfId="483" xr:uid="{00000000-0005-0000-0000-0000E0010000}"/>
    <cellStyle name="Heading 2 11" xfId="484" xr:uid="{00000000-0005-0000-0000-0000E1010000}"/>
    <cellStyle name="Heading 2 2" xfId="485" xr:uid="{00000000-0005-0000-0000-0000E2010000}"/>
    <cellStyle name="Heading 2 2 2" xfId="486" xr:uid="{00000000-0005-0000-0000-0000E3010000}"/>
    <cellStyle name="Heading 2 3" xfId="487" xr:uid="{00000000-0005-0000-0000-0000E4010000}"/>
    <cellStyle name="Heading 2 4" xfId="488" xr:uid="{00000000-0005-0000-0000-0000E5010000}"/>
    <cellStyle name="Heading 2 4 2" xfId="489" xr:uid="{00000000-0005-0000-0000-0000E6010000}"/>
    <cellStyle name="Heading 2 4 2 2" xfId="490" xr:uid="{00000000-0005-0000-0000-0000E7010000}"/>
    <cellStyle name="Heading 2 4 2 2 2" xfId="491" xr:uid="{00000000-0005-0000-0000-0000E8010000}"/>
    <cellStyle name="Heading 2 4 3" xfId="492" xr:uid="{00000000-0005-0000-0000-0000E9010000}"/>
    <cellStyle name="Heading 2 5" xfId="493" xr:uid="{00000000-0005-0000-0000-0000EA010000}"/>
    <cellStyle name="Heading 2 5 2" xfId="494" xr:uid="{00000000-0005-0000-0000-0000EB010000}"/>
    <cellStyle name="Heading 2 6" xfId="495" xr:uid="{00000000-0005-0000-0000-0000EC010000}"/>
    <cellStyle name="Heading 2 7" xfId="496" xr:uid="{00000000-0005-0000-0000-0000ED010000}"/>
    <cellStyle name="Heading 2 8" xfId="497" xr:uid="{00000000-0005-0000-0000-0000EE010000}"/>
    <cellStyle name="Heading 2 9" xfId="498" xr:uid="{00000000-0005-0000-0000-0000EF010000}"/>
    <cellStyle name="Heading 3 10" xfId="499" xr:uid="{00000000-0005-0000-0000-0000F0010000}"/>
    <cellStyle name="Heading 3 11" xfId="500" xr:uid="{00000000-0005-0000-0000-0000F1010000}"/>
    <cellStyle name="Heading 3 2" xfId="501" xr:uid="{00000000-0005-0000-0000-0000F2010000}"/>
    <cellStyle name="Heading 3 2 2" xfId="502" xr:uid="{00000000-0005-0000-0000-0000F3010000}"/>
    <cellStyle name="Heading 3 3" xfId="503" xr:uid="{00000000-0005-0000-0000-0000F4010000}"/>
    <cellStyle name="Heading 3 4" xfId="504" xr:uid="{00000000-0005-0000-0000-0000F5010000}"/>
    <cellStyle name="Heading 3 4 2" xfId="505" xr:uid="{00000000-0005-0000-0000-0000F6010000}"/>
    <cellStyle name="Heading 3 4 2 2" xfId="506" xr:uid="{00000000-0005-0000-0000-0000F7010000}"/>
    <cellStyle name="Heading 3 4 2 2 2" xfId="507" xr:uid="{00000000-0005-0000-0000-0000F8010000}"/>
    <cellStyle name="Heading 3 4 3" xfId="508" xr:uid="{00000000-0005-0000-0000-0000F9010000}"/>
    <cellStyle name="Heading 3 5" xfId="509" xr:uid="{00000000-0005-0000-0000-0000FA010000}"/>
    <cellStyle name="Heading 3 5 2" xfId="510" xr:uid="{00000000-0005-0000-0000-0000FB010000}"/>
    <cellStyle name="Heading 3 6" xfId="511" xr:uid="{00000000-0005-0000-0000-0000FC010000}"/>
    <cellStyle name="Heading 3 7" xfId="512" xr:uid="{00000000-0005-0000-0000-0000FD010000}"/>
    <cellStyle name="Heading 3 8" xfId="513" xr:uid="{00000000-0005-0000-0000-0000FE010000}"/>
    <cellStyle name="Heading 3 9" xfId="514" xr:uid="{00000000-0005-0000-0000-0000FF010000}"/>
    <cellStyle name="Heading 4 10" xfId="515" xr:uid="{00000000-0005-0000-0000-000000020000}"/>
    <cellStyle name="Heading 4 11" xfId="516" xr:uid="{00000000-0005-0000-0000-000001020000}"/>
    <cellStyle name="Heading 4 2" xfId="517" xr:uid="{00000000-0005-0000-0000-000002020000}"/>
    <cellStyle name="Heading 4 2 2" xfId="518" xr:uid="{00000000-0005-0000-0000-000003020000}"/>
    <cellStyle name="Heading 4 3" xfId="519" xr:uid="{00000000-0005-0000-0000-000004020000}"/>
    <cellStyle name="Heading 4 4" xfId="520" xr:uid="{00000000-0005-0000-0000-000005020000}"/>
    <cellStyle name="Heading 4 4 2" xfId="521" xr:uid="{00000000-0005-0000-0000-000006020000}"/>
    <cellStyle name="Heading 4 4 2 2" xfId="522" xr:uid="{00000000-0005-0000-0000-000007020000}"/>
    <cellStyle name="Heading 4 4 2 2 2" xfId="523" xr:uid="{00000000-0005-0000-0000-000008020000}"/>
    <cellStyle name="Heading 4 4 3" xfId="524" xr:uid="{00000000-0005-0000-0000-000009020000}"/>
    <cellStyle name="Heading 4 5" xfId="525" xr:uid="{00000000-0005-0000-0000-00000A020000}"/>
    <cellStyle name="Heading 4 5 2" xfId="526" xr:uid="{00000000-0005-0000-0000-00000B020000}"/>
    <cellStyle name="Heading 4 6" xfId="527" xr:uid="{00000000-0005-0000-0000-00000C020000}"/>
    <cellStyle name="Heading 4 7" xfId="528" xr:uid="{00000000-0005-0000-0000-00000D020000}"/>
    <cellStyle name="Heading 4 8" xfId="529" xr:uid="{00000000-0005-0000-0000-00000E020000}"/>
    <cellStyle name="Heading 4 9" xfId="530" xr:uid="{00000000-0005-0000-0000-00000F020000}"/>
    <cellStyle name="Hyperlink" xfId="1" builtinId="8"/>
    <cellStyle name="Input 10" xfId="531" xr:uid="{00000000-0005-0000-0000-000011020000}"/>
    <cellStyle name="Input 11" xfId="532" xr:uid="{00000000-0005-0000-0000-000012020000}"/>
    <cellStyle name="Input 2" xfId="533" xr:uid="{00000000-0005-0000-0000-000013020000}"/>
    <cellStyle name="Input 2 2" xfId="534" xr:uid="{00000000-0005-0000-0000-000014020000}"/>
    <cellStyle name="Input 3" xfId="535" xr:uid="{00000000-0005-0000-0000-000015020000}"/>
    <cellStyle name="Input 4" xfId="536" xr:uid="{00000000-0005-0000-0000-000016020000}"/>
    <cellStyle name="Input 4 2" xfId="537" xr:uid="{00000000-0005-0000-0000-000017020000}"/>
    <cellStyle name="Input 4 2 2" xfId="538" xr:uid="{00000000-0005-0000-0000-000018020000}"/>
    <cellStyle name="Input 4 2 2 2" xfId="539" xr:uid="{00000000-0005-0000-0000-000019020000}"/>
    <cellStyle name="Input 4 3" xfId="540" xr:uid="{00000000-0005-0000-0000-00001A020000}"/>
    <cellStyle name="Input 5" xfId="541" xr:uid="{00000000-0005-0000-0000-00001B020000}"/>
    <cellStyle name="Input 5 2" xfId="542" xr:uid="{00000000-0005-0000-0000-00001C020000}"/>
    <cellStyle name="Input 6" xfId="543" xr:uid="{00000000-0005-0000-0000-00001D020000}"/>
    <cellStyle name="Input 7" xfId="544" xr:uid="{00000000-0005-0000-0000-00001E020000}"/>
    <cellStyle name="Input 8" xfId="545" xr:uid="{00000000-0005-0000-0000-00001F020000}"/>
    <cellStyle name="Input 9" xfId="546" xr:uid="{00000000-0005-0000-0000-000020020000}"/>
    <cellStyle name="Linked Cell 10" xfId="547" xr:uid="{00000000-0005-0000-0000-000021020000}"/>
    <cellStyle name="Linked Cell 11" xfId="548" xr:uid="{00000000-0005-0000-0000-000022020000}"/>
    <cellStyle name="Linked Cell 2" xfId="549" xr:uid="{00000000-0005-0000-0000-000023020000}"/>
    <cellStyle name="Linked Cell 2 2" xfId="550" xr:uid="{00000000-0005-0000-0000-000024020000}"/>
    <cellStyle name="Linked Cell 3" xfId="551" xr:uid="{00000000-0005-0000-0000-000025020000}"/>
    <cellStyle name="Linked Cell 4" xfId="552" xr:uid="{00000000-0005-0000-0000-000026020000}"/>
    <cellStyle name="Linked Cell 4 2" xfId="553" xr:uid="{00000000-0005-0000-0000-000027020000}"/>
    <cellStyle name="Linked Cell 4 2 2" xfId="554" xr:uid="{00000000-0005-0000-0000-000028020000}"/>
    <cellStyle name="Linked Cell 4 2 2 2" xfId="555" xr:uid="{00000000-0005-0000-0000-000029020000}"/>
    <cellStyle name="Linked Cell 4 3" xfId="556" xr:uid="{00000000-0005-0000-0000-00002A020000}"/>
    <cellStyle name="Linked Cell 5" xfId="557" xr:uid="{00000000-0005-0000-0000-00002B020000}"/>
    <cellStyle name="Linked Cell 5 2" xfId="558" xr:uid="{00000000-0005-0000-0000-00002C020000}"/>
    <cellStyle name="Linked Cell 6" xfId="559" xr:uid="{00000000-0005-0000-0000-00002D020000}"/>
    <cellStyle name="Linked Cell 7" xfId="560" xr:uid="{00000000-0005-0000-0000-00002E020000}"/>
    <cellStyle name="Linked Cell 8" xfId="561" xr:uid="{00000000-0005-0000-0000-00002F020000}"/>
    <cellStyle name="Linked Cell 9" xfId="562" xr:uid="{00000000-0005-0000-0000-000030020000}"/>
    <cellStyle name="Neutral 10" xfId="563" xr:uid="{00000000-0005-0000-0000-000031020000}"/>
    <cellStyle name="Neutral 11" xfId="564" xr:uid="{00000000-0005-0000-0000-000032020000}"/>
    <cellStyle name="Neutral 2" xfId="565" xr:uid="{00000000-0005-0000-0000-000033020000}"/>
    <cellStyle name="Neutral 2 2" xfId="566" xr:uid="{00000000-0005-0000-0000-000034020000}"/>
    <cellStyle name="Neutral 3" xfId="567" xr:uid="{00000000-0005-0000-0000-000035020000}"/>
    <cellStyle name="Neutral 4" xfId="568" xr:uid="{00000000-0005-0000-0000-000036020000}"/>
    <cellStyle name="Neutral 4 2" xfId="569" xr:uid="{00000000-0005-0000-0000-000037020000}"/>
    <cellStyle name="Neutral 4 2 2" xfId="570" xr:uid="{00000000-0005-0000-0000-000038020000}"/>
    <cellStyle name="Neutral 4 2 2 2" xfId="571" xr:uid="{00000000-0005-0000-0000-000039020000}"/>
    <cellStyle name="Neutral 4 3" xfId="572" xr:uid="{00000000-0005-0000-0000-00003A020000}"/>
    <cellStyle name="Neutral 5" xfId="573" xr:uid="{00000000-0005-0000-0000-00003B020000}"/>
    <cellStyle name="Neutral 5 2" xfId="574" xr:uid="{00000000-0005-0000-0000-00003C020000}"/>
    <cellStyle name="Neutral 6" xfId="575" xr:uid="{00000000-0005-0000-0000-00003D020000}"/>
    <cellStyle name="Neutral 7" xfId="576" xr:uid="{00000000-0005-0000-0000-00003E020000}"/>
    <cellStyle name="Neutral 8" xfId="577" xr:uid="{00000000-0005-0000-0000-00003F020000}"/>
    <cellStyle name="Neutral 9" xfId="578" xr:uid="{00000000-0005-0000-0000-000040020000}"/>
    <cellStyle name="Normal" xfId="0" builtinId="0"/>
    <cellStyle name="Normal 10" xfId="579" xr:uid="{00000000-0005-0000-0000-000042020000}"/>
    <cellStyle name="Normal 10 10" xfId="580" xr:uid="{00000000-0005-0000-0000-000043020000}"/>
    <cellStyle name="Normal 10 10 2" xfId="581" xr:uid="{00000000-0005-0000-0000-000044020000}"/>
    <cellStyle name="Normal 10 11" xfId="582" xr:uid="{00000000-0005-0000-0000-000045020000}"/>
    <cellStyle name="Normal 10 12" xfId="583" xr:uid="{00000000-0005-0000-0000-000046020000}"/>
    <cellStyle name="Normal 10 13" xfId="584" xr:uid="{00000000-0005-0000-0000-000047020000}"/>
    <cellStyle name="Normal 10 14" xfId="585" xr:uid="{00000000-0005-0000-0000-000048020000}"/>
    <cellStyle name="Normal 10 15" xfId="586" xr:uid="{00000000-0005-0000-0000-000049020000}"/>
    <cellStyle name="Normal 10 16" xfId="587" xr:uid="{00000000-0005-0000-0000-00004A020000}"/>
    <cellStyle name="Normal 10 2" xfId="588" xr:uid="{00000000-0005-0000-0000-00004B020000}"/>
    <cellStyle name="Normal 10 2 10" xfId="589" xr:uid="{00000000-0005-0000-0000-00004C020000}"/>
    <cellStyle name="Normal 10 2 11" xfId="590" xr:uid="{00000000-0005-0000-0000-00004D020000}"/>
    <cellStyle name="Normal 10 2 12" xfId="591" xr:uid="{00000000-0005-0000-0000-00004E020000}"/>
    <cellStyle name="Normal 10 2 2" xfId="592" xr:uid="{00000000-0005-0000-0000-00004F020000}"/>
    <cellStyle name="Normal 10 2 3" xfId="593" xr:uid="{00000000-0005-0000-0000-000050020000}"/>
    <cellStyle name="Normal 10 2 4" xfId="594" xr:uid="{00000000-0005-0000-0000-000051020000}"/>
    <cellStyle name="Normal 10 2 5" xfId="595" xr:uid="{00000000-0005-0000-0000-000052020000}"/>
    <cellStyle name="Normal 10 2 5 2" xfId="596" xr:uid="{00000000-0005-0000-0000-000053020000}"/>
    <cellStyle name="Normal 10 2 5 2 2" xfId="597" xr:uid="{00000000-0005-0000-0000-000054020000}"/>
    <cellStyle name="Normal 10 2 5 2 2 2" xfId="598" xr:uid="{00000000-0005-0000-0000-000055020000}"/>
    <cellStyle name="Normal 10 2 5 3" xfId="599" xr:uid="{00000000-0005-0000-0000-000056020000}"/>
    <cellStyle name="Normal 10 2 6" xfId="600" xr:uid="{00000000-0005-0000-0000-000057020000}"/>
    <cellStyle name="Normal 10 2 6 2" xfId="601" xr:uid="{00000000-0005-0000-0000-000058020000}"/>
    <cellStyle name="Normal 10 2 7" xfId="602" xr:uid="{00000000-0005-0000-0000-000059020000}"/>
    <cellStyle name="Normal 10 2 8" xfId="603" xr:uid="{00000000-0005-0000-0000-00005A020000}"/>
    <cellStyle name="Normal 10 2 9" xfId="604" xr:uid="{00000000-0005-0000-0000-00005B020000}"/>
    <cellStyle name="Normal 10 3" xfId="605" xr:uid="{00000000-0005-0000-0000-00005C020000}"/>
    <cellStyle name="Normal 10 3 10" xfId="606" xr:uid="{00000000-0005-0000-0000-00005D020000}"/>
    <cellStyle name="Normal 10 3 11" xfId="607" xr:uid="{00000000-0005-0000-0000-00005E020000}"/>
    <cellStyle name="Normal 10 3 12" xfId="608" xr:uid="{00000000-0005-0000-0000-00005F020000}"/>
    <cellStyle name="Normal 10 3 2" xfId="609" xr:uid="{00000000-0005-0000-0000-000060020000}"/>
    <cellStyle name="Normal 10 3 3" xfId="610" xr:uid="{00000000-0005-0000-0000-000061020000}"/>
    <cellStyle name="Normal 10 3 4" xfId="611" xr:uid="{00000000-0005-0000-0000-000062020000}"/>
    <cellStyle name="Normal 10 3 5" xfId="612" xr:uid="{00000000-0005-0000-0000-000063020000}"/>
    <cellStyle name="Normal 10 3 5 2" xfId="613" xr:uid="{00000000-0005-0000-0000-000064020000}"/>
    <cellStyle name="Normal 10 3 5 2 2" xfId="614" xr:uid="{00000000-0005-0000-0000-000065020000}"/>
    <cellStyle name="Normal 10 3 5 2 2 2" xfId="615" xr:uid="{00000000-0005-0000-0000-000066020000}"/>
    <cellStyle name="Normal 10 3 5 3" xfId="616" xr:uid="{00000000-0005-0000-0000-000067020000}"/>
    <cellStyle name="Normal 10 3 6" xfId="617" xr:uid="{00000000-0005-0000-0000-000068020000}"/>
    <cellStyle name="Normal 10 3 6 2" xfId="618" xr:uid="{00000000-0005-0000-0000-000069020000}"/>
    <cellStyle name="Normal 10 3 7" xfId="619" xr:uid="{00000000-0005-0000-0000-00006A020000}"/>
    <cellStyle name="Normal 10 3 8" xfId="620" xr:uid="{00000000-0005-0000-0000-00006B020000}"/>
    <cellStyle name="Normal 10 3 9" xfId="621" xr:uid="{00000000-0005-0000-0000-00006C020000}"/>
    <cellStyle name="Normal 10 4" xfId="622" xr:uid="{00000000-0005-0000-0000-00006D020000}"/>
    <cellStyle name="Normal 10 4 10" xfId="623" xr:uid="{00000000-0005-0000-0000-00006E020000}"/>
    <cellStyle name="Normal 10 4 11" xfId="624" xr:uid="{00000000-0005-0000-0000-00006F020000}"/>
    <cellStyle name="Normal 10 4 12" xfId="625" xr:uid="{00000000-0005-0000-0000-000070020000}"/>
    <cellStyle name="Normal 10 4 2" xfId="626" xr:uid="{00000000-0005-0000-0000-000071020000}"/>
    <cellStyle name="Normal 10 4 3" xfId="627" xr:uid="{00000000-0005-0000-0000-000072020000}"/>
    <cellStyle name="Normal 10 4 4" xfId="628" xr:uid="{00000000-0005-0000-0000-000073020000}"/>
    <cellStyle name="Normal 10 4 5" xfId="629" xr:uid="{00000000-0005-0000-0000-000074020000}"/>
    <cellStyle name="Normal 10 4 5 2" xfId="630" xr:uid="{00000000-0005-0000-0000-000075020000}"/>
    <cellStyle name="Normal 10 4 5 2 2" xfId="631" xr:uid="{00000000-0005-0000-0000-000076020000}"/>
    <cellStyle name="Normal 10 4 5 2 2 2" xfId="632" xr:uid="{00000000-0005-0000-0000-000077020000}"/>
    <cellStyle name="Normal 10 4 5 3" xfId="633" xr:uid="{00000000-0005-0000-0000-000078020000}"/>
    <cellStyle name="Normal 10 4 6" xfId="634" xr:uid="{00000000-0005-0000-0000-000079020000}"/>
    <cellStyle name="Normal 10 4 6 2" xfId="635" xr:uid="{00000000-0005-0000-0000-00007A020000}"/>
    <cellStyle name="Normal 10 4 7" xfId="636" xr:uid="{00000000-0005-0000-0000-00007B020000}"/>
    <cellStyle name="Normal 10 4 8" xfId="637" xr:uid="{00000000-0005-0000-0000-00007C020000}"/>
    <cellStyle name="Normal 10 4 9" xfId="638" xr:uid="{00000000-0005-0000-0000-00007D020000}"/>
    <cellStyle name="Normal 10 5" xfId="639" xr:uid="{00000000-0005-0000-0000-00007E020000}"/>
    <cellStyle name="Normal 10 5 10" xfId="640" xr:uid="{00000000-0005-0000-0000-00007F020000}"/>
    <cellStyle name="Normal 10 5 11" xfId="641" xr:uid="{00000000-0005-0000-0000-000080020000}"/>
    <cellStyle name="Normal 10 5 12" xfId="642" xr:uid="{00000000-0005-0000-0000-000081020000}"/>
    <cellStyle name="Normal 10 5 2" xfId="643" xr:uid="{00000000-0005-0000-0000-000082020000}"/>
    <cellStyle name="Normal 10 5 3" xfId="644" xr:uid="{00000000-0005-0000-0000-000083020000}"/>
    <cellStyle name="Normal 10 5 4" xfId="645" xr:uid="{00000000-0005-0000-0000-000084020000}"/>
    <cellStyle name="Normal 10 5 5" xfId="646" xr:uid="{00000000-0005-0000-0000-000085020000}"/>
    <cellStyle name="Normal 10 5 5 2" xfId="647" xr:uid="{00000000-0005-0000-0000-000086020000}"/>
    <cellStyle name="Normal 10 5 5 2 2" xfId="648" xr:uid="{00000000-0005-0000-0000-000087020000}"/>
    <cellStyle name="Normal 10 5 5 2 2 2" xfId="649" xr:uid="{00000000-0005-0000-0000-000088020000}"/>
    <cellStyle name="Normal 10 5 5 3" xfId="650" xr:uid="{00000000-0005-0000-0000-000089020000}"/>
    <cellStyle name="Normal 10 5 6" xfId="651" xr:uid="{00000000-0005-0000-0000-00008A020000}"/>
    <cellStyle name="Normal 10 5 6 2" xfId="652" xr:uid="{00000000-0005-0000-0000-00008B020000}"/>
    <cellStyle name="Normal 10 5 7" xfId="653" xr:uid="{00000000-0005-0000-0000-00008C020000}"/>
    <cellStyle name="Normal 10 5 8" xfId="654" xr:uid="{00000000-0005-0000-0000-00008D020000}"/>
    <cellStyle name="Normal 10 5 9" xfId="655" xr:uid="{00000000-0005-0000-0000-00008E020000}"/>
    <cellStyle name="Normal 10 6" xfId="656" xr:uid="{00000000-0005-0000-0000-00008F020000}"/>
    <cellStyle name="Normal 10 7" xfId="657" xr:uid="{00000000-0005-0000-0000-000090020000}"/>
    <cellStyle name="Normal 10 8" xfId="658" xr:uid="{00000000-0005-0000-0000-000091020000}"/>
    <cellStyle name="Normal 10 9" xfId="659" xr:uid="{00000000-0005-0000-0000-000092020000}"/>
    <cellStyle name="Normal 10 9 2" xfId="660" xr:uid="{00000000-0005-0000-0000-000093020000}"/>
    <cellStyle name="Normal 10 9 2 2" xfId="661" xr:uid="{00000000-0005-0000-0000-000094020000}"/>
    <cellStyle name="Normal 10 9 2 2 2" xfId="662" xr:uid="{00000000-0005-0000-0000-000095020000}"/>
    <cellStyle name="Normal 10 9 3" xfId="663" xr:uid="{00000000-0005-0000-0000-000096020000}"/>
    <cellStyle name="Normal 11" xfId="664" xr:uid="{00000000-0005-0000-0000-000097020000}"/>
    <cellStyle name="Normal 11 10" xfId="665" xr:uid="{00000000-0005-0000-0000-000098020000}"/>
    <cellStyle name="Normal 11 10 2" xfId="666" xr:uid="{00000000-0005-0000-0000-000099020000}"/>
    <cellStyle name="Normal 11 11" xfId="667" xr:uid="{00000000-0005-0000-0000-00009A020000}"/>
    <cellStyle name="Normal 11 12" xfId="668" xr:uid="{00000000-0005-0000-0000-00009B020000}"/>
    <cellStyle name="Normal 11 13" xfId="669" xr:uid="{00000000-0005-0000-0000-00009C020000}"/>
    <cellStyle name="Normal 11 14" xfId="670" xr:uid="{00000000-0005-0000-0000-00009D020000}"/>
    <cellStyle name="Normal 11 15" xfId="671" xr:uid="{00000000-0005-0000-0000-00009E020000}"/>
    <cellStyle name="Normal 11 16" xfId="672" xr:uid="{00000000-0005-0000-0000-00009F020000}"/>
    <cellStyle name="Normal 11 2" xfId="673" xr:uid="{00000000-0005-0000-0000-0000A0020000}"/>
    <cellStyle name="Normal 11 2 10" xfId="674" xr:uid="{00000000-0005-0000-0000-0000A1020000}"/>
    <cellStyle name="Normal 11 2 11" xfId="675" xr:uid="{00000000-0005-0000-0000-0000A2020000}"/>
    <cellStyle name="Normal 11 2 12" xfId="676" xr:uid="{00000000-0005-0000-0000-0000A3020000}"/>
    <cellStyle name="Normal 11 2 2" xfId="677" xr:uid="{00000000-0005-0000-0000-0000A4020000}"/>
    <cellStyle name="Normal 11 2 3" xfId="678" xr:uid="{00000000-0005-0000-0000-0000A5020000}"/>
    <cellStyle name="Normal 11 2 4" xfId="679" xr:uid="{00000000-0005-0000-0000-0000A6020000}"/>
    <cellStyle name="Normal 11 2 5" xfId="680" xr:uid="{00000000-0005-0000-0000-0000A7020000}"/>
    <cellStyle name="Normal 11 2 5 2" xfId="681" xr:uid="{00000000-0005-0000-0000-0000A8020000}"/>
    <cellStyle name="Normal 11 2 5 2 2" xfId="682" xr:uid="{00000000-0005-0000-0000-0000A9020000}"/>
    <cellStyle name="Normal 11 2 5 2 2 2" xfId="683" xr:uid="{00000000-0005-0000-0000-0000AA020000}"/>
    <cellStyle name="Normal 11 2 5 3" xfId="684" xr:uid="{00000000-0005-0000-0000-0000AB020000}"/>
    <cellStyle name="Normal 11 2 6" xfId="685" xr:uid="{00000000-0005-0000-0000-0000AC020000}"/>
    <cellStyle name="Normal 11 2 6 2" xfId="686" xr:uid="{00000000-0005-0000-0000-0000AD020000}"/>
    <cellStyle name="Normal 11 2 7" xfId="687" xr:uid="{00000000-0005-0000-0000-0000AE020000}"/>
    <cellStyle name="Normal 11 2 8" xfId="688" xr:uid="{00000000-0005-0000-0000-0000AF020000}"/>
    <cellStyle name="Normal 11 2 9" xfId="689" xr:uid="{00000000-0005-0000-0000-0000B0020000}"/>
    <cellStyle name="Normal 11 3" xfId="690" xr:uid="{00000000-0005-0000-0000-0000B1020000}"/>
    <cellStyle name="Normal 11 3 10" xfId="691" xr:uid="{00000000-0005-0000-0000-0000B2020000}"/>
    <cellStyle name="Normal 11 3 11" xfId="692" xr:uid="{00000000-0005-0000-0000-0000B3020000}"/>
    <cellStyle name="Normal 11 3 12" xfId="693" xr:uid="{00000000-0005-0000-0000-0000B4020000}"/>
    <cellStyle name="Normal 11 3 2" xfId="694" xr:uid="{00000000-0005-0000-0000-0000B5020000}"/>
    <cellStyle name="Normal 11 3 3" xfId="695" xr:uid="{00000000-0005-0000-0000-0000B6020000}"/>
    <cellStyle name="Normal 11 3 4" xfId="696" xr:uid="{00000000-0005-0000-0000-0000B7020000}"/>
    <cellStyle name="Normal 11 3 5" xfId="697" xr:uid="{00000000-0005-0000-0000-0000B8020000}"/>
    <cellStyle name="Normal 11 3 5 2" xfId="698" xr:uid="{00000000-0005-0000-0000-0000B9020000}"/>
    <cellStyle name="Normal 11 3 5 2 2" xfId="699" xr:uid="{00000000-0005-0000-0000-0000BA020000}"/>
    <cellStyle name="Normal 11 3 5 2 2 2" xfId="700" xr:uid="{00000000-0005-0000-0000-0000BB020000}"/>
    <cellStyle name="Normal 11 3 5 3" xfId="701" xr:uid="{00000000-0005-0000-0000-0000BC020000}"/>
    <cellStyle name="Normal 11 3 6" xfId="702" xr:uid="{00000000-0005-0000-0000-0000BD020000}"/>
    <cellStyle name="Normal 11 3 6 2" xfId="703" xr:uid="{00000000-0005-0000-0000-0000BE020000}"/>
    <cellStyle name="Normal 11 3 7" xfId="704" xr:uid="{00000000-0005-0000-0000-0000BF020000}"/>
    <cellStyle name="Normal 11 3 8" xfId="705" xr:uid="{00000000-0005-0000-0000-0000C0020000}"/>
    <cellStyle name="Normal 11 3 9" xfId="706" xr:uid="{00000000-0005-0000-0000-0000C1020000}"/>
    <cellStyle name="Normal 11 4" xfId="707" xr:uid="{00000000-0005-0000-0000-0000C2020000}"/>
    <cellStyle name="Normal 11 4 10" xfId="708" xr:uid="{00000000-0005-0000-0000-0000C3020000}"/>
    <cellStyle name="Normal 11 4 11" xfId="709" xr:uid="{00000000-0005-0000-0000-0000C4020000}"/>
    <cellStyle name="Normal 11 4 12" xfId="710" xr:uid="{00000000-0005-0000-0000-0000C5020000}"/>
    <cellStyle name="Normal 11 4 2" xfId="711" xr:uid="{00000000-0005-0000-0000-0000C6020000}"/>
    <cellStyle name="Normal 11 4 3" xfId="712" xr:uid="{00000000-0005-0000-0000-0000C7020000}"/>
    <cellStyle name="Normal 11 4 4" xfId="713" xr:uid="{00000000-0005-0000-0000-0000C8020000}"/>
    <cellStyle name="Normal 11 4 5" xfId="714" xr:uid="{00000000-0005-0000-0000-0000C9020000}"/>
    <cellStyle name="Normal 11 4 5 2" xfId="715" xr:uid="{00000000-0005-0000-0000-0000CA020000}"/>
    <cellStyle name="Normal 11 4 5 2 2" xfId="716" xr:uid="{00000000-0005-0000-0000-0000CB020000}"/>
    <cellStyle name="Normal 11 4 5 2 2 2" xfId="717" xr:uid="{00000000-0005-0000-0000-0000CC020000}"/>
    <cellStyle name="Normal 11 4 5 3" xfId="718" xr:uid="{00000000-0005-0000-0000-0000CD020000}"/>
    <cellStyle name="Normal 11 4 6" xfId="719" xr:uid="{00000000-0005-0000-0000-0000CE020000}"/>
    <cellStyle name="Normal 11 4 6 2" xfId="720" xr:uid="{00000000-0005-0000-0000-0000CF020000}"/>
    <cellStyle name="Normal 11 4 7" xfId="721" xr:uid="{00000000-0005-0000-0000-0000D0020000}"/>
    <cellStyle name="Normal 11 4 8" xfId="722" xr:uid="{00000000-0005-0000-0000-0000D1020000}"/>
    <cellStyle name="Normal 11 4 9" xfId="723" xr:uid="{00000000-0005-0000-0000-0000D2020000}"/>
    <cellStyle name="Normal 11 5" xfId="724" xr:uid="{00000000-0005-0000-0000-0000D3020000}"/>
    <cellStyle name="Normal 11 5 10" xfId="725" xr:uid="{00000000-0005-0000-0000-0000D4020000}"/>
    <cellStyle name="Normal 11 5 11" xfId="726" xr:uid="{00000000-0005-0000-0000-0000D5020000}"/>
    <cellStyle name="Normal 11 5 12" xfId="727" xr:uid="{00000000-0005-0000-0000-0000D6020000}"/>
    <cellStyle name="Normal 11 5 2" xfId="728" xr:uid="{00000000-0005-0000-0000-0000D7020000}"/>
    <cellStyle name="Normal 11 5 3" xfId="729" xr:uid="{00000000-0005-0000-0000-0000D8020000}"/>
    <cellStyle name="Normal 11 5 4" xfId="730" xr:uid="{00000000-0005-0000-0000-0000D9020000}"/>
    <cellStyle name="Normal 11 5 5" xfId="731" xr:uid="{00000000-0005-0000-0000-0000DA020000}"/>
    <cellStyle name="Normal 11 5 5 2" xfId="732" xr:uid="{00000000-0005-0000-0000-0000DB020000}"/>
    <cellStyle name="Normal 11 5 5 2 2" xfId="733" xr:uid="{00000000-0005-0000-0000-0000DC020000}"/>
    <cellStyle name="Normal 11 5 5 2 2 2" xfId="734" xr:uid="{00000000-0005-0000-0000-0000DD020000}"/>
    <cellStyle name="Normal 11 5 5 3" xfId="735" xr:uid="{00000000-0005-0000-0000-0000DE020000}"/>
    <cellStyle name="Normal 11 5 6" xfId="736" xr:uid="{00000000-0005-0000-0000-0000DF020000}"/>
    <cellStyle name="Normal 11 5 6 2" xfId="737" xr:uid="{00000000-0005-0000-0000-0000E0020000}"/>
    <cellStyle name="Normal 11 5 7" xfId="738" xr:uid="{00000000-0005-0000-0000-0000E1020000}"/>
    <cellStyle name="Normal 11 5 8" xfId="739" xr:uid="{00000000-0005-0000-0000-0000E2020000}"/>
    <cellStyle name="Normal 11 5 9" xfId="740" xr:uid="{00000000-0005-0000-0000-0000E3020000}"/>
    <cellStyle name="Normal 11 6" xfId="741" xr:uid="{00000000-0005-0000-0000-0000E4020000}"/>
    <cellStyle name="Normal 11 7" xfId="742" xr:uid="{00000000-0005-0000-0000-0000E5020000}"/>
    <cellStyle name="Normal 11 8" xfId="743" xr:uid="{00000000-0005-0000-0000-0000E6020000}"/>
    <cellStyle name="Normal 11 9" xfId="744" xr:uid="{00000000-0005-0000-0000-0000E7020000}"/>
    <cellStyle name="Normal 11 9 2" xfId="745" xr:uid="{00000000-0005-0000-0000-0000E8020000}"/>
    <cellStyle name="Normal 11 9 2 2" xfId="746" xr:uid="{00000000-0005-0000-0000-0000E9020000}"/>
    <cellStyle name="Normal 11 9 2 2 2" xfId="747" xr:uid="{00000000-0005-0000-0000-0000EA020000}"/>
    <cellStyle name="Normal 11 9 3" xfId="748" xr:uid="{00000000-0005-0000-0000-0000EB020000}"/>
    <cellStyle name="Normal 12" xfId="749" xr:uid="{00000000-0005-0000-0000-0000EC020000}"/>
    <cellStyle name="Normal 12 10" xfId="750" xr:uid="{00000000-0005-0000-0000-0000ED020000}"/>
    <cellStyle name="Normal 12 10 2" xfId="751" xr:uid="{00000000-0005-0000-0000-0000EE020000}"/>
    <cellStyle name="Normal 12 11" xfId="752" xr:uid="{00000000-0005-0000-0000-0000EF020000}"/>
    <cellStyle name="Normal 12 12" xfId="753" xr:uid="{00000000-0005-0000-0000-0000F0020000}"/>
    <cellStyle name="Normal 12 13" xfId="754" xr:uid="{00000000-0005-0000-0000-0000F1020000}"/>
    <cellStyle name="Normal 12 14" xfId="755" xr:uid="{00000000-0005-0000-0000-0000F2020000}"/>
    <cellStyle name="Normal 12 15" xfId="756" xr:uid="{00000000-0005-0000-0000-0000F3020000}"/>
    <cellStyle name="Normal 12 16" xfId="757" xr:uid="{00000000-0005-0000-0000-0000F4020000}"/>
    <cellStyle name="Normal 12 2" xfId="758" xr:uid="{00000000-0005-0000-0000-0000F5020000}"/>
    <cellStyle name="Normal 12 2 10" xfId="759" xr:uid="{00000000-0005-0000-0000-0000F6020000}"/>
    <cellStyle name="Normal 12 2 11" xfId="760" xr:uid="{00000000-0005-0000-0000-0000F7020000}"/>
    <cellStyle name="Normal 12 2 12" xfId="761" xr:uid="{00000000-0005-0000-0000-0000F8020000}"/>
    <cellStyle name="Normal 12 2 2" xfId="762" xr:uid="{00000000-0005-0000-0000-0000F9020000}"/>
    <cellStyle name="Normal 12 2 3" xfId="763" xr:uid="{00000000-0005-0000-0000-0000FA020000}"/>
    <cellStyle name="Normal 12 2 4" xfId="764" xr:uid="{00000000-0005-0000-0000-0000FB020000}"/>
    <cellStyle name="Normal 12 2 5" xfId="765" xr:uid="{00000000-0005-0000-0000-0000FC020000}"/>
    <cellStyle name="Normal 12 2 5 2" xfId="766" xr:uid="{00000000-0005-0000-0000-0000FD020000}"/>
    <cellStyle name="Normal 12 2 5 2 2" xfId="767" xr:uid="{00000000-0005-0000-0000-0000FE020000}"/>
    <cellStyle name="Normal 12 2 5 2 2 2" xfId="768" xr:uid="{00000000-0005-0000-0000-0000FF020000}"/>
    <cellStyle name="Normal 12 2 5 3" xfId="769" xr:uid="{00000000-0005-0000-0000-000000030000}"/>
    <cellStyle name="Normal 12 2 6" xfId="770" xr:uid="{00000000-0005-0000-0000-000001030000}"/>
    <cellStyle name="Normal 12 2 6 2" xfId="771" xr:uid="{00000000-0005-0000-0000-000002030000}"/>
    <cellStyle name="Normal 12 2 7" xfId="772" xr:uid="{00000000-0005-0000-0000-000003030000}"/>
    <cellStyle name="Normal 12 2 8" xfId="773" xr:uid="{00000000-0005-0000-0000-000004030000}"/>
    <cellStyle name="Normal 12 2 9" xfId="774" xr:uid="{00000000-0005-0000-0000-000005030000}"/>
    <cellStyle name="Normal 12 3" xfId="775" xr:uid="{00000000-0005-0000-0000-000006030000}"/>
    <cellStyle name="Normal 12 3 10" xfId="776" xr:uid="{00000000-0005-0000-0000-000007030000}"/>
    <cellStyle name="Normal 12 3 11" xfId="777" xr:uid="{00000000-0005-0000-0000-000008030000}"/>
    <cellStyle name="Normal 12 3 12" xfId="778" xr:uid="{00000000-0005-0000-0000-000009030000}"/>
    <cellStyle name="Normal 12 3 2" xfId="779" xr:uid="{00000000-0005-0000-0000-00000A030000}"/>
    <cellStyle name="Normal 12 3 3" xfId="780" xr:uid="{00000000-0005-0000-0000-00000B030000}"/>
    <cellStyle name="Normal 12 3 4" xfId="781" xr:uid="{00000000-0005-0000-0000-00000C030000}"/>
    <cellStyle name="Normal 12 3 5" xfId="782" xr:uid="{00000000-0005-0000-0000-00000D030000}"/>
    <cellStyle name="Normal 12 3 5 2" xfId="783" xr:uid="{00000000-0005-0000-0000-00000E030000}"/>
    <cellStyle name="Normal 12 3 5 2 2" xfId="784" xr:uid="{00000000-0005-0000-0000-00000F030000}"/>
    <cellStyle name="Normal 12 3 5 2 2 2" xfId="785" xr:uid="{00000000-0005-0000-0000-000010030000}"/>
    <cellStyle name="Normal 12 3 5 3" xfId="786" xr:uid="{00000000-0005-0000-0000-000011030000}"/>
    <cellStyle name="Normal 12 3 6" xfId="787" xr:uid="{00000000-0005-0000-0000-000012030000}"/>
    <cellStyle name="Normal 12 3 6 2" xfId="788" xr:uid="{00000000-0005-0000-0000-000013030000}"/>
    <cellStyle name="Normal 12 3 7" xfId="789" xr:uid="{00000000-0005-0000-0000-000014030000}"/>
    <cellStyle name="Normal 12 3 8" xfId="790" xr:uid="{00000000-0005-0000-0000-000015030000}"/>
    <cellStyle name="Normal 12 3 9" xfId="791" xr:uid="{00000000-0005-0000-0000-000016030000}"/>
    <cellStyle name="Normal 12 4" xfId="792" xr:uid="{00000000-0005-0000-0000-000017030000}"/>
    <cellStyle name="Normal 12 4 10" xfId="793" xr:uid="{00000000-0005-0000-0000-000018030000}"/>
    <cellStyle name="Normal 12 4 11" xfId="794" xr:uid="{00000000-0005-0000-0000-000019030000}"/>
    <cellStyle name="Normal 12 4 12" xfId="795" xr:uid="{00000000-0005-0000-0000-00001A030000}"/>
    <cellStyle name="Normal 12 4 2" xfId="796" xr:uid="{00000000-0005-0000-0000-00001B030000}"/>
    <cellStyle name="Normal 12 4 3" xfId="797" xr:uid="{00000000-0005-0000-0000-00001C030000}"/>
    <cellStyle name="Normal 12 4 4" xfId="798" xr:uid="{00000000-0005-0000-0000-00001D030000}"/>
    <cellStyle name="Normal 12 4 5" xfId="799" xr:uid="{00000000-0005-0000-0000-00001E030000}"/>
    <cellStyle name="Normal 12 4 5 2" xfId="800" xr:uid="{00000000-0005-0000-0000-00001F030000}"/>
    <cellStyle name="Normal 12 4 5 2 2" xfId="801" xr:uid="{00000000-0005-0000-0000-000020030000}"/>
    <cellStyle name="Normal 12 4 5 2 2 2" xfId="802" xr:uid="{00000000-0005-0000-0000-000021030000}"/>
    <cellStyle name="Normal 12 4 5 3" xfId="803" xr:uid="{00000000-0005-0000-0000-000022030000}"/>
    <cellStyle name="Normal 12 4 6" xfId="804" xr:uid="{00000000-0005-0000-0000-000023030000}"/>
    <cellStyle name="Normal 12 4 6 2" xfId="805" xr:uid="{00000000-0005-0000-0000-000024030000}"/>
    <cellStyle name="Normal 12 4 7" xfId="806" xr:uid="{00000000-0005-0000-0000-000025030000}"/>
    <cellStyle name="Normal 12 4 8" xfId="807" xr:uid="{00000000-0005-0000-0000-000026030000}"/>
    <cellStyle name="Normal 12 4 9" xfId="808" xr:uid="{00000000-0005-0000-0000-000027030000}"/>
    <cellStyle name="Normal 12 5" xfId="809" xr:uid="{00000000-0005-0000-0000-000028030000}"/>
    <cellStyle name="Normal 12 5 10" xfId="810" xr:uid="{00000000-0005-0000-0000-000029030000}"/>
    <cellStyle name="Normal 12 5 11" xfId="811" xr:uid="{00000000-0005-0000-0000-00002A030000}"/>
    <cellStyle name="Normal 12 5 12" xfId="812" xr:uid="{00000000-0005-0000-0000-00002B030000}"/>
    <cellStyle name="Normal 12 5 2" xfId="813" xr:uid="{00000000-0005-0000-0000-00002C030000}"/>
    <cellStyle name="Normal 12 5 3" xfId="814" xr:uid="{00000000-0005-0000-0000-00002D030000}"/>
    <cellStyle name="Normal 12 5 4" xfId="815" xr:uid="{00000000-0005-0000-0000-00002E030000}"/>
    <cellStyle name="Normal 12 5 5" xfId="816" xr:uid="{00000000-0005-0000-0000-00002F030000}"/>
    <cellStyle name="Normal 12 5 5 2" xfId="817" xr:uid="{00000000-0005-0000-0000-000030030000}"/>
    <cellStyle name="Normal 12 5 5 2 2" xfId="818" xr:uid="{00000000-0005-0000-0000-000031030000}"/>
    <cellStyle name="Normal 12 5 5 2 2 2" xfId="819" xr:uid="{00000000-0005-0000-0000-000032030000}"/>
    <cellStyle name="Normal 12 5 5 3" xfId="820" xr:uid="{00000000-0005-0000-0000-000033030000}"/>
    <cellStyle name="Normal 12 5 6" xfId="821" xr:uid="{00000000-0005-0000-0000-000034030000}"/>
    <cellStyle name="Normal 12 5 6 2" xfId="822" xr:uid="{00000000-0005-0000-0000-000035030000}"/>
    <cellStyle name="Normal 12 5 7" xfId="823" xr:uid="{00000000-0005-0000-0000-000036030000}"/>
    <cellStyle name="Normal 12 5 8" xfId="824" xr:uid="{00000000-0005-0000-0000-000037030000}"/>
    <cellStyle name="Normal 12 5 9" xfId="825" xr:uid="{00000000-0005-0000-0000-000038030000}"/>
    <cellStyle name="Normal 12 6" xfId="826" xr:uid="{00000000-0005-0000-0000-000039030000}"/>
    <cellStyle name="Normal 12 7" xfId="827" xr:uid="{00000000-0005-0000-0000-00003A030000}"/>
    <cellStyle name="Normal 12 8" xfId="828" xr:uid="{00000000-0005-0000-0000-00003B030000}"/>
    <cellStyle name="Normal 12 9" xfId="829" xr:uid="{00000000-0005-0000-0000-00003C030000}"/>
    <cellStyle name="Normal 12 9 2" xfId="830" xr:uid="{00000000-0005-0000-0000-00003D030000}"/>
    <cellStyle name="Normal 12 9 2 2" xfId="831" xr:uid="{00000000-0005-0000-0000-00003E030000}"/>
    <cellStyle name="Normal 12 9 2 2 2" xfId="832" xr:uid="{00000000-0005-0000-0000-00003F030000}"/>
    <cellStyle name="Normal 12 9 3" xfId="833" xr:uid="{00000000-0005-0000-0000-000040030000}"/>
    <cellStyle name="Normal 13" xfId="834" xr:uid="{00000000-0005-0000-0000-000041030000}"/>
    <cellStyle name="Normal 13 10" xfId="835" xr:uid="{00000000-0005-0000-0000-000042030000}"/>
    <cellStyle name="Normal 13 10 2" xfId="836" xr:uid="{00000000-0005-0000-0000-000043030000}"/>
    <cellStyle name="Normal 13 11" xfId="837" xr:uid="{00000000-0005-0000-0000-000044030000}"/>
    <cellStyle name="Normal 13 12" xfId="838" xr:uid="{00000000-0005-0000-0000-000045030000}"/>
    <cellStyle name="Normal 13 13" xfId="839" xr:uid="{00000000-0005-0000-0000-000046030000}"/>
    <cellStyle name="Normal 13 14" xfId="840" xr:uid="{00000000-0005-0000-0000-000047030000}"/>
    <cellStyle name="Normal 13 15" xfId="841" xr:uid="{00000000-0005-0000-0000-000048030000}"/>
    <cellStyle name="Normal 13 16" xfId="842" xr:uid="{00000000-0005-0000-0000-000049030000}"/>
    <cellStyle name="Normal 13 2" xfId="843" xr:uid="{00000000-0005-0000-0000-00004A030000}"/>
    <cellStyle name="Normal 13 2 10" xfId="844" xr:uid="{00000000-0005-0000-0000-00004B030000}"/>
    <cellStyle name="Normal 13 2 11" xfId="845" xr:uid="{00000000-0005-0000-0000-00004C030000}"/>
    <cellStyle name="Normal 13 2 12" xfId="846" xr:uid="{00000000-0005-0000-0000-00004D030000}"/>
    <cellStyle name="Normal 13 2 2" xfId="847" xr:uid="{00000000-0005-0000-0000-00004E030000}"/>
    <cellStyle name="Normal 13 2 3" xfId="848" xr:uid="{00000000-0005-0000-0000-00004F030000}"/>
    <cellStyle name="Normal 13 2 4" xfId="849" xr:uid="{00000000-0005-0000-0000-000050030000}"/>
    <cellStyle name="Normal 13 2 5" xfId="850" xr:uid="{00000000-0005-0000-0000-000051030000}"/>
    <cellStyle name="Normal 13 2 5 2" xfId="851" xr:uid="{00000000-0005-0000-0000-000052030000}"/>
    <cellStyle name="Normal 13 2 5 2 2" xfId="852" xr:uid="{00000000-0005-0000-0000-000053030000}"/>
    <cellStyle name="Normal 13 2 5 2 2 2" xfId="853" xr:uid="{00000000-0005-0000-0000-000054030000}"/>
    <cellStyle name="Normal 13 2 5 3" xfId="854" xr:uid="{00000000-0005-0000-0000-000055030000}"/>
    <cellStyle name="Normal 13 2 6" xfId="855" xr:uid="{00000000-0005-0000-0000-000056030000}"/>
    <cellStyle name="Normal 13 2 6 2" xfId="856" xr:uid="{00000000-0005-0000-0000-000057030000}"/>
    <cellStyle name="Normal 13 2 7" xfId="857" xr:uid="{00000000-0005-0000-0000-000058030000}"/>
    <cellStyle name="Normal 13 2 8" xfId="858" xr:uid="{00000000-0005-0000-0000-000059030000}"/>
    <cellStyle name="Normal 13 2 9" xfId="859" xr:uid="{00000000-0005-0000-0000-00005A030000}"/>
    <cellStyle name="Normal 13 3" xfId="860" xr:uid="{00000000-0005-0000-0000-00005B030000}"/>
    <cellStyle name="Normal 13 3 10" xfId="861" xr:uid="{00000000-0005-0000-0000-00005C030000}"/>
    <cellStyle name="Normal 13 3 11" xfId="862" xr:uid="{00000000-0005-0000-0000-00005D030000}"/>
    <cellStyle name="Normal 13 3 12" xfId="863" xr:uid="{00000000-0005-0000-0000-00005E030000}"/>
    <cellStyle name="Normal 13 3 2" xfId="864" xr:uid="{00000000-0005-0000-0000-00005F030000}"/>
    <cellStyle name="Normal 13 3 3" xfId="865" xr:uid="{00000000-0005-0000-0000-000060030000}"/>
    <cellStyle name="Normal 13 3 4" xfId="866" xr:uid="{00000000-0005-0000-0000-000061030000}"/>
    <cellStyle name="Normal 13 3 5" xfId="867" xr:uid="{00000000-0005-0000-0000-000062030000}"/>
    <cellStyle name="Normal 13 3 5 2" xfId="868" xr:uid="{00000000-0005-0000-0000-000063030000}"/>
    <cellStyle name="Normal 13 3 5 2 2" xfId="869" xr:uid="{00000000-0005-0000-0000-000064030000}"/>
    <cellStyle name="Normal 13 3 5 2 2 2" xfId="870" xr:uid="{00000000-0005-0000-0000-000065030000}"/>
    <cellStyle name="Normal 13 3 5 3" xfId="871" xr:uid="{00000000-0005-0000-0000-000066030000}"/>
    <cellStyle name="Normal 13 3 6" xfId="872" xr:uid="{00000000-0005-0000-0000-000067030000}"/>
    <cellStyle name="Normal 13 3 6 2" xfId="873" xr:uid="{00000000-0005-0000-0000-000068030000}"/>
    <cellStyle name="Normal 13 3 7" xfId="874" xr:uid="{00000000-0005-0000-0000-000069030000}"/>
    <cellStyle name="Normal 13 3 8" xfId="875" xr:uid="{00000000-0005-0000-0000-00006A030000}"/>
    <cellStyle name="Normal 13 3 9" xfId="876" xr:uid="{00000000-0005-0000-0000-00006B030000}"/>
    <cellStyle name="Normal 13 4" xfId="877" xr:uid="{00000000-0005-0000-0000-00006C030000}"/>
    <cellStyle name="Normal 13 4 10" xfId="878" xr:uid="{00000000-0005-0000-0000-00006D030000}"/>
    <cellStyle name="Normal 13 4 11" xfId="879" xr:uid="{00000000-0005-0000-0000-00006E030000}"/>
    <cellStyle name="Normal 13 4 12" xfId="880" xr:uid="{00000000-0005-0000-0000-00006F030000}"/>
    <cellStyle name="Normal 13 4 2" xfId="881" xr:uid="{00000000-0005-0000-0000-000070030000}"/>
    <cellStyle name="Normal 13 4 3" xfId="882" xr:uid="{00000000-0005-0000-0000-000071030000}"/>
    <cellStyle name="Normal 13 4 4" xfId="883" xr:uid="{00000000-0005-0000-0000-000072030000}"/>
    <cellStyle name="Normal 13 4 5" xfId="884" xr:uid="{00000000-0005-0000-0000-000073030000}"/>
    <cellStyle name="Normal 13 4 5 2" xfId="885" xr:uid="{00000000-0005-0000-0000-000074030000}"/>
    <cellStyle name="Normal 13 4 5 2 2" xfId="886" xr:uid="{00000000-0005-0000-0000-000075030000}"/>
    <cellStyle name="Normal 13 4 5 2 2 2" xfId="887" xr:uid="{00000000-0005-0000-0000-000076030000}"/>
    <cellStyle name="Normal 13 4 5 3" xfId="888" xr:uid="{00000000-0005-0000-0000-000077030000}"/>
    <cellStyle name="Normal 13 4 6" xfId="889" xr:uid="{00000000-0005-0000-0000-000078030000}"/>
    <cellStyle name="Normal 13 4 6 2" xfId="890" xr:uid="{00000000-0005-0000-0000-000079030000}"/>
    <cellStyle name="Normal 13 4 7" xfId="891" xr:uid="{00000000-0005-0000-0000-00007A030000}"/>
    <cellStyle name="Normal 13 4 8" xfId="892" xr:uid="{00000000-0005-0000-0000-00007B030000}"/>
    <cellStyle name="Normal 13 4 9" xfId="893" xr:uid="{00000000-0005-0000-0000-00007C030000}"/>
    <cellStyle name="Normal 13 5" xfId="894" xr:uid="{00000000-0005-0000-0000-00007D030000}"/>
    <cellStyle name="Normal 13 5 10" xfId="895" xr:uid="{00000000-0005-0000-0000-00007E030000}"/>
    <cellStyle name="Normal 13 5 11" xfId="896" xr:uid="{00000000-0005-0000-0000-00007F030000}"/>
    <cellStyle name="Normal 13 5 12" xfId="897" xr:uid="{00000000-0005-0000-0000-000080030000}"/>
    <cellStyle name="Normal 13 5 2" xfId="898" xr:uid="{00000000-0005-0000-0000-000081030000}"/>
    <cellStyle name="Normal 13 5 3" xfId="899" xr:uid="{00000000-0005-0000-0000-000082030000}"/>
    <cellStyle name="Normal 13 5 4" xfId="900" xr:uid="{00000000-0005-0000-0000-000083030000}"/>
    <cellStyle name="Normal 13 5 5" xfId="901" xr:uid="{00000000-0005-0000-0000-000084030000}"/>
    <cellStyle name="Normal 13 5 5 2" xfId="902" xr:uid="{00000000-0005-0000-0000-000085030000}"/>
    <cellStyle name="Normal 13 5 5 2 2" xfId="903" xr:uid="{00000000-0005-0000-0000-000086030000}"/>
    <cellStyle name="Normal 13 5 5 2 2 2" xfId="904" xr:uid="{00000000-0005-0000-0000-000087030000}"/>
    <cellStyle name="Normal 13 5 5 3" xfId="905" xr:uid="{00000000-0005-0000-0000-000088030000}"/>
    <cellStyle name="Normal 13 5 6" xfId="906" xr:uid="{00000000-0005-0000-0000-000089030000}"/>
    <cellStyle name="Normal 13 5 6 2" xfId="907" xr:uid="{00000000-0005-0000-0000-00008A030000}"/>
    <cellStyle name="Normal 13 5 7" xfId="908" xr:uid="{00000000-0005-0000-0000-00008B030000}"/>
    <cellStyle name="Normal 13 5 8" xfId="909" xr:uid="{00000000-0005-0000-0000-00008C030000}"/>
    <cellStyle name="Normal 13 5 9" xfId="910" xr:uid="{00000000-0005-0000-0000-00008D030000}"/>
    <cellStyle name="Normal 13 6" xfId="911" xr:uid="{00000000-0005-0000-0000-00008E030000}"/>
    <cellStyle name="Normal 13 7" xfId="912" xr:uid="{00000000-0005-0000-0000-00008F030000}"/>
    <cellStyle name="Normal 13 8" xfId="913" xr:uid="{00000000-0005-0000-0000-000090030000}"/>
    <cellStyle name="Normal 13 9" xfId="914" xr:uid="{00000000-0005-0000-0000-000091030000}"/>
    <cellStyle name="Normal 13 9 2" xfId="915" xr:uid="{00000000-0005-0000-0000-000092030000}"/>
    <cellStyle name="Normal 13 9 2 2" xfId="916" xr:uid="{00000000-0005-0000-0000-000093030000}"/>
    <cellStyle name="Normal 13 9 2 2 2" xfId="917" xr:uid="{00000000-0005-0000-0000-000094030000}"/>
    <cellStyle name="Normal 13 9 3" xfId="918" xr:uid="{00000000-0005-0000-0000-000095030000}"/>
    <cellStyle name="Normal 14" xfId="919" xr:uid="{00000000-0005-0000-0000-000096030000}"/>
    <cellStyle name="Normal 14 10" xfId="920" xr:uid="{00000000-0005-0000-0000-000097030000}"/>
    <cellStyle name="Normal 14 10 2" xfId="921" xr:uid="{00000000-0005-0000-0000-000098030000}"/>
    <cellStyle name="Normal 14 11" xfId="922" xr:uid="{00000000-0005-0000-0000-000099030000}"/>
    <cellStyle name="Normal 14 12" xfId="923" xr:uid="{00000000-0005-0000-0000-00009A030000}"/>
    <cellStyle name="Normal 14 13" xfId="924" xr:uid="{00000000-0005-0000-0000-00009B030000}"/>
    <cellStyle name="Normal 14 14" xfId="925" xr:uid="{00000000-0005-0000-0000-00009C030000}"/>
    <cellStyle name="Normal 14 15" xfId="926" xr:uid="{00000000-0005-0000-0000-00009D030000}"/>
    <cellStyle name="Normal 14 16" xfId="927" xr:uid="{00000000-0005-0000-0000-00009E030000}"/>
    <cellStyle name="Normal 14 2" xfId="928" xr:uid="{00000000-0005-0000-0000-00009F030000}"/>
    <cellStyle name="Normal 14 2 10" xfId="929" xr:uid="{00000000-0005-0000-0000-0000A0030000}"/>
    <cellStyle name="Normal 14 2 11" xfId="930" xr:uid="{00000000-0005-0000-0000-0000A1030000}"/>
    <cellStyle name="Normal 14 2 12" xfId="931" xr:uid="{00000000-0005-0000-0000-0000A2030000}"/>
    <cellStyle name="Normal 14 2 2" xfId="932" xr:uid="{00000000-0005-0000-0000-0000A3030000}"/>
    <cellStyle name="Normal 14 2 3" xfId="933" xr:uid="{00000000-0005-0000-0000-0000A4030000}"/>
    <cellStyle name="Normal 14 2 4" xfId="934" xr:uid="{00000000-0005-0000-0000-0000A5030000}"/>
    <cellStyle name="Normal 14 2 5" xfId="935" xr:uid="{00000000-0005-0000-0000-0000A6030000}"/>
    <cellStyle name="Normal 14 2 5 2" xfId="936" xr:uid="{00000000-0005-0000-0000-0000A7030000}"/>
    <cellStyle name="Normal 14 2 5 2 2" xfId="937" xr:uid="{00000000-0005-0000-0000-0000A8030000}"/>
    <cellStyle name="Normal 14 2 5 2 2 2" xfId="938" xr:uid="{00000000-0005-0000-0000-0000A9030000}"/>
    <cellStyle name="Normal 14 2 5 3" xfId="939" xr:uid="{00000000-0005-0000-0000-0000AA030000}"/>
    <cellStyle name="Normal 14 2 6" xfId="940" xr:uid="{00000000-0005-0000-0000-0000AB030000}"/>
    <cellStyle name="Normal 14 2 6 2" xfId="941" xr:uid="{00000000-0005-0000-0000-0000AC030000}"/>
    <cellStyle name="Normal 14 2 7" xfId="942" xr:uid="{00000000-0005-0000-0000-0000AD030000}"/>
    <cellStyle name="Normal 14 2 8" xfId="943" xr:uid="{00000000-0005-0000-0000-0000AE030000}"/>
    <cellStyle name="Normal 14 2 9" xfId="944" xr:uid="{00000000-0005-0000-0000-0000AF030000}"/>
    <cellStyle name="Normal 14 3" xfId="945" xr:uid="{00000000-0005-0000-0000-0000B0030000}"/>
    <cellStyle name="Normal 14 3 10" xfId="946" xr:uid="{00000000-0005-0000-0000-0000B1030000}"/>
    <cellStyle name="Normal 14 3 11" xfId="947" xr:uid="{00000000-0005-0000-0000-0000B2030000}"/>
    <cellStyle name="Normal 14 3 12" xfId="948" xr:uid="{00000000-0005-0000-0000-0000B3030000}"/>
    <cellStyle name="Normal 14 3 2" xfId="949" xr:uid="{00000000-0005-0000-0000-0000B4030000}"/>
    <cellStyle name="Normal 14 3 3" xfId="950" xr:uid="{00000000-0005-0000-0000-0000B5030000}"/>
    <cellStyle name="Normal 14 3 4" xfId="951" xr:uid="{00000000-0005-0000-0000-0000B6030000}"/>
    <cellStyle name="Normal 14 3 5" xfId="952" xr:uid="{00000000-0005-0000-0000-0000B7030000}"/>
    <cellStyle name="Normal 14 3 5 2" xfId="953" xr:uid="{00000000-0005-0000-0000-0000B8030000}"/>
    <cellStyle name="Normal 14 3 5 2 2" xfId="954" xr:uid="{00000000-0005-0000-0000-0000B9030000}"/>
    <cellStyle name="Normal 14 3 5 2 2 2" xfId="955" xr:uid="{00000000-0005-0000-0000-0000BA030000}"/>
    <cellStyle name="Normal 14 3 5 3" xfId="956" xr:uid="{00000000-0005-0000-0000-0000BB030000}"/>
    <cellStyle name="Normal 14 3 6" xfId="957" xr:uid="{00000000-0005-0000-0000-0000BC030000}"/>
    <cellStyle name="Normal 14 3 6 2" xfId="958" xr:uid="{00000000-0005-0000-0000-0000BD030000}"/>
    <cellStyle name="Normal 14 3 7" xfId="959" xr:uid="{00000000-0005-0000-0000-0000BE030000}"/>
    <cellStyle name="Normal 14 3 8" xfId="960" xr:uid="{00000000-0005-0000-0000-0000BF030000}"/>
    <cellStyle name="Normal 14 3 9" xfId="961" xr:uid="{00000000-0005-0000-0000-0000C0030000}"/>
    <cellStyle name="Normal 14 4" xfId="962" xr:uid="{00000000-0005-0000-0000-0000C1030000}"/>
    <cellStyle name="Normal 14 4 10" xfId="963" xr:uid="{00000000-0005-0000-0000-0000C2030000}"/>
    <cellStyle name="Normal 14 4 11" xfId="964" xr:uid="{00000000-0005-0000-0000-0000C3030000}"/>
    <cellStyle name="Normal 14 4 12" xfId="965" xr:uid="{00000000-0005-0000-0000-0000C4030000}"/>
    <cellStyle name="Normal 14 4 2" xfId="966" xr:uid="{00000000-0005-0000-0000-0000C5030000}"/>
    <cellStyle name="Normal 14 4 3" xfId="967" xr:uid="{00000000-0005-0000-0000-0000C6030000}"/>
    <cellStyle name="Normal 14 4 4" xfId="968" xr:uid="{00000000-0005-0000-0000-0000C7030000}"/>
    <cellStyle name="Normal 14 4 5" xfId="969" xr:uid="{00000000-0005-0000-0000-0000C8030000}"/>
    <cellStyle name="Normal 14 4 5 2" xfId="970" xr:uid="{00000000-0005-0000-0000-0000C9030000}"/>
    <cellStyle name="Normal 14 4 5 2 2" xfId="971" xr:uid="{00000000-0005-0000-0000-0000CA030000}"/>
    <cellStyle name="Normal 14 4 5 2 2 2" xfId="972" xr:uid="{00000000-0005-0000-0000-0000CB030000}"/>
    <cellStyle name="Normal 14 4 5 3" xfId="973" xr:uid="{00000000-0005-0000-0000-0000CC030000}"/>
    <cellStyle name="Normal 14 4 6" xfId="974" xr:uid="{00000000-0005-0000-0000-0000CD030000}"/>
    <cellStyle name="Normal 14 4 6 2" xfId="975" xr:uid="{00000000-0005-0000-0000-0000CE030000}"/>
    <cellStyle name="Normal 14 4 7" xfId="976" xr:uid="{00000000-0005-0000-0000-0000CF030000}"/>
    <cellStyle name="Normal 14 4 8" xfId="977" xr:uid="{00000000-0005-0000-0000-0000D0030000}"/>
    <cellStyle name="Normal 14 4 9" xfId="978" xr:uid="{00000000-0005-0000-0000-0000D1030000}"/>
    <cellStyle name="Normal 14 5" xfId="979" xr:uid="{00000000-0005-0000-0000-0000D2030000}"/>
    <cellStyle name="Normal 14 5 10" xfId="980" xr:uid="{00000000-0005-0000-0000-0000D3030000}"/>
    <cellStyle name="Normal 14 5 11" xfId="981" xr:uid="{00000000-0005-0000-0000-0000D4030000}"/>
    <cellStyle name="Normal 14 5 12" xfId="982" xr:uid="{00000000-0005-0000-0000-0000D5030000}"/>
    <cellStyle name="Normal 14 5 2" xfId="983" xr:uid="{00000000-0005-0000-0000-0000D6030000}"/>
    <cellStyle name="Normal 14 5 3" xfId="984" xr:uid="{00000000-0005-0000-0000-0000D7030000}"/>
    <cellStyle name="Normal 14 5 4" xfId="985" xr:uid="{00000000-0005-0000-0000-0000D8030000}"/>
    <cellStyle name="Normal 14 5 5" xfId="986" xr:uid="{00000000-0005-0000-0000-0000D9030000}"/>
    <cellStyle name="Normal 14 5 5 2" xfId="987" xr:uid="{00000000-0005-0000-0000-0000DA030000}"/>
    <cellStyle name="Normal 14 5 5 2 2" xfId="988" xr:uid="{00000000-0005-0000-0000-0000DB030000}"/>
    <cellStyle name="Normal 14 5 5 2 2 2" xfId="989" xr:uid="{00000000-0005-0000-0000-0000DC030000}"/>
    <cellStyle name="Normal 14 5 5 3" xfId="990" xr:uid="{00000000-0005-0000-0000-0000DD030000}"/>
    <cellStyle name="Normal 14 5 6" xfId="991" xr:uid="{00000000-0005-0000-0000-0000DE030000}"/>
    <cellStyle name="Normal 14 5 6 2" xfId="992" xr:uid="{00000000-0005-0000-0000-0000DF030000}"/>
    <cellStyle name="Normal 14 5 7" xfId="993" xr:uid="{00000000-0005-0000-0000-0000E0030000}"/>
    <cellStyle name="Normal 14 5 8" xfId="994" xr:uid="{00000000-0005-0000-0000-0000E1030000}"/>
    <cellStyle name="Normal 14 5 9" xfId="995" xr:uid="{00000000-0005-0000-0000-0000E2030000}"/>
    <cellStyle name="Normal 14 6" xfId="996" xr:uid="{00000000-0005-0000-0000-0000E3030000}"/>
    <cellStyle name="Normal 14 7" xfId="997" xr:uid="{00000000-0005-0000-0000-0000E4030000}"/>
    <cellStyle name="Normal 14 8" xfId="998" xr:uid="{00000000-0005-0000-0000-0000E5030000}"/>
    <cellStyle name="Normal 14 9" xfId="999" xr:uid="{00000000-0005-0000-0000-0000E6030000}"/>
    <cellStyle name="Normal 14 9 2" xfId="1000" xr:uid="{00000000-0005-0000-0000-0000E7030000}"/>
    <cellStyle name="Normal 14 9 2 2" xfId="1001" xr:uid="{00000000-0005-0000-0000-0000E8030000}"/>
    <cellStyle name="Normal 14 9 2 2 2" xfId="1002" xr:uid="{00000000-0005-0000-0000-0000E9030000}"/>
    <cellStyle name="Normal 14 9 3" xfId="1003" xr:uid="{00000000-0005-0000-0000-0000EA030000}"/>
    <cellStyle name="Normal 15" xfId="1004" xr:uid="{00000000-0005-0000-0000-0000EB030000}"/>
    <cellStyle name="Normal 15 10" xfId="1005" xr:uid="{00000000-0005-0000-0000-0000EC030000}"/>
    <cellStyle name="Normal 15 10 2" xfId="1006" xr:uid="{00000000-0005-0000-0000-0000ED030000}"/>
    <cellStyle name="Normal 15 11" xfId="1007" xr:uid="{00000000-0005-0000-0000-0000EE030000}"/>
    <cellStyle name="Normal 15 12" xfId="1008" xr:uid="{00000000-0005-0000-0000-0000EF030000}"/>
    <cellStyle name="Normal 15 13" xfId="1009" xr:uid="{00000000-0005-0000-0000-0000F0030000}"/>
    <cellStyle name="Normal 15 14" xfId="1010" xr:uid="{00000000-0005-0000-0000-0000F1030000}"/>
    <cellStyle name="Normal 15 15" xfId="1011" xr:uid="{00000000-0005-0000-0000-0000F2030000}"/>
    <cellStyle name="Normal 15 16" xfId="1012" xr:uid="{00000000-0005-0000-0000-0000F3030000}"/>
    <cellStyle name="Normal 15 2" xfId="1013" xr:uid="{00000000-0005-0000-0000-0000F4030000}"/>
    <cellStyle name="Normal 15 2 10" xfId="1014" xr:uid="{00000000-0005-0000-0000-0000F5030000}"/>
    <cellStyle name="Normal 15 2 11" xfId="1015" xr:uid="{00000000-0005-0000-0000-0000F6030000}"/>
    <cellStyle name="Normal 15 2 12" xfId="1016" xr:uid="{00000000-0005-0000-0000-0000F7030000}"/>
    <cellStyle name="Normal 15 2 2" xfId="1017" xr:uid="{00000000-0005-0000-0000-0000F8030000}"/>
    <cellStyle name="Normal 15 2 3" xfId="1018" xr:uid="{00000000-0005-0000-0000-0000F9030000}"/>
    <cellStyle name="Normal 15 2 4" xfId="1019" xr:uid="{00000000-0005-0000-0000-0000FA030000}"/>
    <cellStyle name="Normal 15 2 5" xfId="1020" xr:uid="{00000000-0005-0000-0000-0000FB030000}"/>
    <cellStyle name="Normal 15 2 5 2" xfId="1021" xr:uid="{00000000-0005-0000-0000-0000FC030000}"/>
    <cellStyle name="Normal 15 2 5 2 2" xfId="1022" xr:uid="{00000000-0005-0000-0000-0000FD030000}"/>
    <cellStyle name="Normal 15 2 5 2 2 2" xfId="1023" xr:uid="{00000000-0005-0000-0000-0000FE030000}"/>
    <cellStyle name="Normal 15 2 5 3" xfId="1024" xr:uid="{00000000-0005-0000-0000-0000FF030000}"/>
    <cellStyle name="Normal 15 2 6" xfId="1025" xr:uid="{00000000-0005-0000-0000-000000040000}"/>
    <cellStyle name="Normal 15 2 6 2" xfId="1026" xr:uid="{00000000-0005-0000-0000-000001040000}"/>
    <cellStyle name="Normal 15 2 7" xfId="1027" xr:uid="{00000000-0005-0000-0000-000002040000}"/>
    <cellStyle name="Normal 15 2 8" xfId="1028" xr:uid="{00000000-0005-0000-0000-000003040000}"/>
    <cellStyle name="Normal 15 2 9" xfId="1029" xr:uid="{00000000-0005-0000-0000-000004040000}"/>
    <cellStyle name="Normal 15 3" xfId="1030" xr:uid="{00000000-0005-0000-0000-000005040000}"/>
    <cellStyle name="Normal 15 3 10" xfId="1031" xr:uid="{00000000-0005-0000-0000-000006040000}"/>
    <cellStyle name="Normal 15 3 11" xfId="1032" xr:uid="{00000000-0005-0000-0000-000007040000}"/>
    <cellStyle name="Normal 15 3 12" xfId="1033" xr:uid="{00000000-0005-0000-0000-000008040000}"/>
    <cellStyle name="Normal 15 3 2" xfId="1034" xr:uid="{00000000-0005-0000-0000-000009040000}"/>
    <cellStyle name="Normal 15 3 3" xfId="1035" xr:uid="{00000000-0005-0000-0000-00000A040000}"/>
    <cellStyle name="Normal 15 3 4" xfId="1036" xr:uid="{00000000-0005-0000-0000-00000B040000}"/>
    <cellStyle name="Normal 15 3 5" xfId="1037" xr:uid="{00000000-0005-0000-0000-00000C040000}"/>
    <cellStyle name="Normal 15 3 5 2" xfId="1038" xr:uid="{00000000-0005-0000-0000-00000D040000}"/>
    <cellStyle name="Normal 15 3 5 2 2" xfId="1039" xr:uid="{00000000-0005-0000-0000-00000E040000}"/>
    <cellStyle name="Normal 15 3 5 2 2 2" xfId="1040" xr:uid="{00000000-0005-0000-0000-00000F040000}"/>
    <cellStyle name="Normal 15 3 5 3" xfId="1041" xr:uid="{00000000-0005-0000-0000-000010040000}"/>
    <cellStyle name="Normal 15 3 6" xfId="1042" xr:uid="{00000000-0005-0000-0000-000011040000}"/>
    <cellStyle name="Normal 15 3 6 2" xfId="1043" xr:uid="{00000000-0005-0000-0000-000012040000}"/>
    <cellStyle name="Normal 15 3 7" xfId="1044" xr:uid="{00000000-0005-0000-0000-000013040000}"/>
    <cellStyle name="Normal 15 3 8" xfId="1045" xr:uid="{00000000-0005-0000-0000-000014040000}"/>
    <cellStyle name="Normal 15 3 9" xfId="1046" xr:uid="{00000000-0005-0000-0000-000015040000}"/>
    <cellStyle name="Normal 15 4" xfId="1047" xr:uid="{00000000-0005-0000-0000-000016040000}"/>
    <cellStyle name="Normal 15 4 10" xfId="1048" xr:uid="{00000000-0005-0000-0000-000017040000}"/>
    <cellStyle name="Normal 15 4 11" xfId="1049" xr:uid="{00000000-0005-0000-0000-000018040000}"/>
    <cellStyle name="Normal 15 4 12" xfId="1050" xr:uid="{00000000-0005-0000-0000-000019040000}"/>
    <cellStyle name="Normal 15 4 2" xfId="1051" xr:uid="{00000000-0005-0000-0000-00001A040000}"/>
    <cellStyle name="Normal 15 4 3" xfId="1052" xr:uid="{00000000-0005-0000-0000-00001B040000}"/>
    <cellStyle name="Normal 15 4 4" xfId="1053" xr:uid="{00000000-0005-0000-0000-00001C040000}"/>
    <cellStyle name="Normal 15 4 5" xfId="1054" xr:uid="{00000000-0005-0000-0000-00001D040000}"/>
    <cellStyle name="Normal 15 4 5 2" xfId="1055" xr:uid="{00000000-0005-0000-0000-00001E040000}"/>
    <cellStyle name="Normal 15 4 5 2 2" xfId="1056" xr:uid="{00000000-0005-0000-0000-00001F040000}"/>
    <cellStyle name="Normal 15 4 5 2 2 2" xfId="1057" xr:uid="{00000000-0005-0000-0000-000020040000}"/>
    <cellStyle name="Normal 15 4 5 3" xfId="1058" xr:uid="{00000000-0005-0000-0000-000021040000}"/>
    <cellStyle name="Normal 15 4 6" xfId="1059" xr:uid="{00000000-0005-0000-0000-000022040000}"/>
    <cellStyle name="Normal 15 4 6 2" xfId="1060" xr:uid="{00000000-0005-0000-0000-000023040000}"/>
    <cellStyle name="Normal 15 4 7" xfId="1061" xr:uid="{00000000-0005-0000-0000-000024040000}"/>
    <cellStyle name="Normal 15 4 8" xfId="1062" xr:uid="{00000000-0005-0000-0000-000025040000}"/>
    <cellStyle name="Normal 15 4 9" xfId="1063" xr:uid="{00000000-0005-0000-0000-000026040000}"/>
    <cellStyle name="Normal 15 5" xfId="1064" xr:uid="{00000000-0005-0000-0000-000027040000}"/>
    <cellStyle name="Normal 15 5 10" xfId="1065" xr:uid="{00000000-0005-0000-0000-000028040000}"/>
    <cellStyle name="Normal 15 5 11" xfId="1066" xr:uid="{00000000-0005-0000-0000-000029040000}"/>
    <cellStyle name="Normal 15 5 12" xfId="1067" xr:uid="{00000000-0005-0000-0000-00002A040000}"/>
    <cellStyle name="Normal 15 5 2" xfId="1068" xr:uid="{00000000-0005-0000-0000-00002B040000}"/>
    <cellStyle name="Normal 15 5 3" xfId="1069" xr:uid="{00000000-0005-0000-0000-00002C040000}"/>
    <cellStyle name="Normal 15 5 4" xfId="1070" xr:uid="{00000000-0005-0000-0000-00002D040000}"/>
    <cellStyle name="Normal 15 5 5" xfId="1071" xr:uid="{00000000-0005-0000-0000-00002E040000}"/>
    <cellStyle name="Normal 15 5 5 2" xfId="1072" xr:uid="{00000000-0005-0000-0000-00002F040000}"/>
    <cellStyle name="Normal 15 5 5 2 2" xfId="1073" xr:uid="{00000000-0005-0000-0000-000030040000}"/>
    <cellStyle name="Normal 15 5 5 2 2 2" xfId="1074" xr:uid="{00000000-0005-0000-0000-000031040000}"/>
    <cellStyle name="Normal 15 5 5 3" xfId="1075" xr:uid="{00000000-0005-0000-0000-000032040000}"/>
    <cellStyle name="Normal 15 5 6" xfId="1076" xr:uid="{00000000-0005-0000-0000-000033040000}"/>
    <cellStyle name="Normal 15 5 6 2" xfId="1077" xr:uid="{00000000-0005-0000-0000-000034040000}"/>
    <cellStyle name="Normal 15 5 7" xfId="1078" xr:uid="{00000000-0005-0000-0000-000035040000}"/>
    <cellStyle name="Normal 15 5 8" xfId="1079" xr:uid="{00000000-0005-0000-0000-000036040000}"/>
    <cellStyle name="Normal 15 5 9" xfId="1080" xr:uid="{00000000-0005-0000-0000-000037040000}"/>
    <cellStyle name="Normal 15 6" xfId="1081" xr:uid="{00000000-0005-0000-0000-000038040000}"/>
    <cellStyle name="Normal 15 7" xfId="1082" xr:uid="{00000000-0005-0000-0000-000039040000}"/>
    <cellStyle name="Normal 15 8" xfId="1083" xr:uid="{00000000-0005-0000-0000-00003A040000}"/>
    <cellStyle name="Normal 15 9" xfId="1084" xr:uid="{00000000-0005-0000-0000-00003B040000}"/>
    <cellStyle name="Normal 15 9 2" xfId="1085" xr:uid="{00000000-0005-0000-0000-00003C040000}"/>
    <cellStyle name="Normal 15 9 2 2" xfId="1086" xr:uid="{00000000-0005-0000-0000-00003D040000}"/>
    <cellStyle name="Normal 15 9 2 2 2" xfId="1087" xr:uid="{00000000-0005-0000-0000-00003E040000}"/>
    <cellStyle name="Normal 15 9 3" xfId="1088" xr:uid="{00000000-0005-0000-0000-00003F040000}"/>
    <cellStyle name="Normal 16" xfId="1089" xr:uid="{00000000-0005-0000-0000-000040040000}"/>
    <cellStyle name="Normal 16 10" xfId="1090" xr:uid="{00000000-0005-0000-0000-000041040000}"/>
    <cellStyle name="Normal 16 10 2" xfId="1091" xr:uid="{00000000-0005-0000-0000-000042040000}"/>
    <cellStyle name="Normal 16 11" xfId="1092" xr:uid="{00000000-0005-0000-0000-000043040000}"/>
    <cellStyle name="Normal 16 12" xfId="1093" xr:uid="{00000000-0005-0000-0000-000044040000}"/>
    <cellStyle name="Normal 16 13" xfId="1094" xr:uid="{00000000-0005-0000-0000-000045040000}"/>
    <cellStyle name="Normal 16 14" xfId="1095" xr:uid="{00000000-0005-0000-0000-000046040000}"/>
    <cellStyle name="Normal 16 15" xfId="1096" xr:uid="{00000000-0005-0000-0000-000047040000}"/>
    <cellStyle name="Normal 16 16" xfId="1097" xr:uid="{00000000-0005-0000-0000-000048040000}"/>
    <cellStyle name="Normal 16 2" xfId="1098" xr:uid="{00000000-0005-0000-0000-000049040000}"/>
    <cellStyle name="Normal 16 2 10" xfId="1099" xr:uid="{00000000-0005-0000-0000-00004A040000}"/>
    <cellStyle name="Normal 16 2 11" xfId="1100" xr:uid="{00000000-0005-0000-0000-00004B040000}"/>
    <cellStyle name="Normal 16 2 12" xfId="1101" xr:uid="{00000000-0005-0000-0000-00004C040000}"/>
    <cellStyle name="Normal 16 2 2" xfId="1102" xr:uid="{00000000-0005-0000-0000-00004D040000}"/>
    <cellStyle name="Normal 16 2 3" xfId="1103" xr:uid="{00000000-0005-0000-0000-00004E040000}"/>
    <cellStyle name="Normal 16 2 4" xfId="1104" xr:uid="{00000000-0005-0000-0000-00004F040000}"/>
    <cellStyle name="Normal 16 2 5" xfId="1105" xr:uid="{00000000-0005-0000-0000-000050040000}"/>
    <cellStyle name="Normal 16 2 5 2" xfId="1106" xr:uid="{00000000-0005-0000-0000-000051040000}"/>
    <cellStyle name="Normal 16 2 5 2 2" xfId="1107" xr:uid="{00000000-0005-0000-0000-000052040000}"/>
    <cellStyle name="Normal 16 2 5 2 2 2" xfId="1108" xr:uid="{00000000-0005-0000-0000-000053040000}"/>
    <cellStyle name="Normal 16 2 5 3" xfId="1109" xr:uid="{00000000-0005-0000-0000-000054040000}"/>
    <cellStyle name="Normal 16 2 6" xfId="1110" xr:uid="{00000000-0005-0000-0000-000055040000}"/>
    <cellStyle name="Normal 16 2 6 2" xfId="1111" xr:uid="{00000000-0005-0000-0000-000056040000}"/>
    <cellStyle name="Normal 16 2 7" xfId="1112" xr:uid="{00000000-0005-0000-0000-000057040000}"/>
    <cellStyle name="Normal 16 2 8" xfId="1113" xr:uid="{00000000-0005-0000-0000-000058040000}"/>
    <cellStyle name="Normal 16 2 9" xfId="1114" xr:uid="{00000000-0005-0000-0000-000059040000}"/>
    <cellStyle name="Normal 16 3" xfId="1115" xr:uid="{00000000-0005-0000-0000-00005A040000}"/>
    <cellStyle name="Normal 16 3 10" xfId="1116" xr:uid="{00000000-0005-0000-0000-00005B040000}"/>
    <cellStyle name="Normal 16 3 11" xfId="1117" xr:uid="{00000000-0005-0000-0000-00005C040000}"/>
    <cellStyle name="Normal 16 3 12" xfId="1118" xr:uid="{00000000-0005-0000-0000-00005D040000}"/>
    <cellStyle name="Normal 16 3 2" xfId="1119" xr:uid="{00000000-0005-0000-0000-00005E040000}"/>
    <cellStyle name="Normal 16 3 3" xfId="1120" xr:uid="{00000000-0005-0000-0000-00005F040000}"/>
    <cellStyle name="Normal 16 3 4" xfId="1121" xr:uid="{00000000-0005-0000-0000-000060040000}"/>
    <cellStyle name="Normal 16 3 5" xfId="1122" xr:uid="{00000000-0005-0000-0000-000061040000}"/>
    <cellStyle name="Normal 16 3 5 2" xfId="1123" xr:uid="{00000000-0005-0000-0000-000062040000}"/>
    <cellStyle name="Normal 16 3 5 2 2" xfId="1124" xr:uid="{00000000-0005-0000-0000-000063040000}"/>
    <cellStyle name="Normal 16 3 5 2 2 2" xfId="1125" xr:uid="{00000000-0005-0000-0000-000064040000}"/>
    <cellStyle name="Normal 16 3 5 3" xfId="1126" xr:uid="{00000000-0005-0000-0000-000065040000}"/>
    <cellStyle name="Normal 16 3 6" xfId="1127" xr:uid="{00000000-0005-0000-0000-000066040000}"/>
    <cellStyle name="Normal 16 3 6 2" xfId="1128" xr:uid="{00000000-0005-0000-0000-000067040000}"/>
    <cellStyle name="Normal 16 3 7" xfId="1129" xr:uid="{00000000-0005-0000-0000-000068040000}"/>
    <cellStyle name="Normal 16 3 8" xfId="1130" xr:uid="{00000000-0005-0000-0000-000069040000}"/>
    <cellStyle name="Normal 16 3 9" xfId="1131" xr:uid="{00000000-0005-0000-0000-00006A040000}"/>
    <cellStyle name="Normal 16 4" xfId="1132" xr:uid="{00000000-0005-0000-0000-00006B040000}"/>
    <cellStyle name="Normal 16 4 10" xfId="1133" xr:uid="{00000000-0005-0000-0000-00006C040000}"/>
    <cellStyle name="Normal 16 4 11" xfId="1134" xr:uid="{00000000-0005-0000-0000-00006D040000}"/>
    <cellStyle name="Normal 16 4 12" xfId="1135" xr:uid="{00000000-0005-0000-0000-00006E040000}"/>
    <cellStyle name="Normal 16 4 2" xfId="1136" xr:uid="{00000000-0005-0000-0000-00006F040000}"/>
    <cellStyle name="Normal 16 4 3" xfId="1137" xr:uid="{00000000-0005-0000-0000-000070040000}"/>
    <cellStyle name="Normal 16 4 4" xfId="1138" xr:uid="{00000000-0005-0000-0000-000071040000}"/>
    <cellStyle name="Normal 16 4 5" xfId="1139" xr:uid="{00000000-0005-0000-0000-000072040000}"/>
    <cellStyle name="Normal 16 4 5 2" xfId="1140" xr:uid="{00000000-0005-0000-0000-000073040000}"/>
    <cellStyle name="Normal 16 4 5 2 2" xfId="1141" xr:uid="{00000000-0005-0000-0000-000074040000}"/>
    <cellStyle name="Normal 16 4 5 2 2 2" xfId="1142" xr:uid="{00000000-0005-0000-0000-000075040000}"/>
    <cellStyle name="Normal 16 4 5 3" xfId="1143" xr:uid="{00000000-0005-0000-0000-000076040000}"/>
    <cellStyle name="Normal 16 4 6" xfId="1144" xr:uid="{00000000-0005-0000-0000-000077040000}"/>
    <cellStyle name="Normal 16 4 6 2" xfId="1145" xr:uid="{00000000-0005-0000-0000-000078040000}"/>
    <cellStyle name="Normal 16 4 7" xfId="1146" xr:uid="{00000000-0005-0000-0000-000079040000}"/>
    <cellStyle name="Normal 16 4 8" xfId="1147" xr:uid="{00000000-0005-0000-0000-00007A040000}"/>
    <cellStyle name="Normal 16 4 9" xfId="1148" xr:uid="{00000000-0005-0000-0000-00007B040000}"/>
    <cellStyle name="Normal 16 5" xfId="1149" xr:uid="{00000000-0005-0000-0000-00007C040000}"/>
    <cellStyle name="Normal 16 5 10" xfId="1150" xr:uid="{00000000-0005-0000-0000-00007D040000}"/>
    <cellStyle name="Normal 16 5 11" xfId="1151" xr:uid="{00000000-0005-0000-0000-00007E040000}"/>
    <cellStyle name="Normal 16 5 12" xfId="1152" xr:uid="{00000000-0005-0000-0000-00007F040000}"/>
    <cellStyle name="Normal 16 5 2" xfId="1153" xr:uid="{00000000-0005-0000-0000-000080040000}"/>
    <cellStyle name="Normal 16 5 3" xfId="1154" xr:uid="{00000000-0005-0000-0000-000081040000}"/>
    <cellStyle name="Normal 16 5 4" xfId="1155" xr:uid="{00000000-0005-0000-0000-000082040000}"/>
    <cellStyle name="Normal 16 5 5" xfId="1156" xr:uid="{00000000-0005-0000-0000-000083040000}"/>
    <cellStyle name="Normal 16 5 5 2" xfId="1157" xr:uid="{00000000-0005-0000-0000-000084040000}"/>
    <cellStyle name="Normal 16 5 5 2 2" xfId="1158" xr:uid="{00000000-0005-0000-0000-000085040000}"/>
    <cellStyle name="Normal 16 5 5 2 2 2" xfId="1159" xr:uid="{00000000-0005-0000-0000-000086040000}"/>
    <cellStyle name="Normal 16 5 5 3" xfId="1160" xr:uid="{00000000-0005-0000-0000-000087040000}"/>
    <cellStyle name="Normal 16 5 6" xfId="1161" xr:uid="{00000000-0005-0000-0000-000088040000}"/>
    <cellStyle name="Normal 16 5 6 2" xfId="1162" xr:uid="{00000000-0005-0000-0000-000089040000}"/>
    <cellStyle name="Normal 16 5 7" xfId="1163" xr:uid="{00000000-0005-0000-0000-00008A040000}"/>
    <cellStyle name="Normal 16 5 8" xfId="1164" xr:uid="{00000000-0005-0000-0000-00008B040000}"/>
    <cellStyle name="Normal 16 5 9" xfId="1165" xr:uid="{00000000-0005-0000-0000-00008C040000}"/>
    <cellStyle name="Normal 16 6" xfId="1166" xr:uid="{00000000-0005-0000-0000-00008D040000}"/>
    <cellStyle name="Normal 16 7" xfId="1167" xr:uid="{00000000-0005-0000-0000-00008E040000}"/>
    <cellStyle name="Normal 16 8" xfId="1168" xr:uid="{00000000-0005-0000-0000-00008F040000}"/>
    <cellStyle name="Normal 16 9" xfId="1169" xr:uid="{00000000-0005-0000-0000-000090040000}"/>
    <cellStyle name="Normal 16 9 2" xfId="1170" xr:uid="{00000000-0005-0000-0000-000091040000}"/>
    <cellStyle name="Normal 16 9 2 2" xfId="1171" xr:uid="{00000000-0005-0000-0000-000092040000}"/>
    <cellStyle name="Normal 16 9 2 2 2" xfId="1172" xr:uid="{00000000-0005-0000-0000-000093040000}"/>
    <cellStyle name="Normal 16 9 3" xfId="1173" xr:uid="{00000000-0005-0000-0000-000094040000}"/>
    <cellStyle name="Normal 17" xfId="1174" xr:uid="{00000000-0005-0000-0000-000095040000}"/>
    <cellStyle name="Normal 17 2" xfId="1175" xr:uid="{00000000-0005-0000-0000-000096040000}"/>
    <cellStyle name="Normal 18" xfId="1176" xr:uid="{00000000-0005-0000-0000-000097040000}"/>
    <cellStyle name="Normal 18 10" xfId="1177" xr:uid="{00000000-0005-0000-0000-000098040000}"/>
    <cellStyle name="Normal 18 10 2" xfId="1178" xr:uid="{00000000-0005-0000-0000-000099040000}"/>
    <cellStyle name="Normal 18 11" xfId="1179" xr:uid="{00000000-0005-0000-0000-00009A040000}"/>
    <cellStyle name="Normal 18 12" xfId="1180" xr:uid="{00000000-0005-0000-0000-00009B040000}"/>
    <cellStyle name="Normal 18 13" xfId="1181" xr:uid="{00000000-0005-0000-0000-00009C040000}"/>
    <cellStyle name="Normal 18 14" xfId="1182" xr:uid="{00000000-0005-0000-0000-00009D040000}"/>
    <cellStyle name="Normal 18 15" xfId="1183" xr:uid="{00000000-0005-0000-0000-00009E040000}"/>
    <cellStyle name="Normal 18 16" xfId="1184" xr:uid="{00000000-0005-0000-0000-00009F040000}"/>
    <cellStyle name="Normal 18 2" xfId="1185" xr:uid="{00000000-0005-0000-0000-0000A0040000}"/>
    <cellStyle name="Normal 18 2 10" xfId="1186" xr:uid="{00000000-0005-0000-0000-0000A1040000}"/>
    <cellStyle name="Normal 18 2 11" xfId="1187" xr:uid="{00000000-0005-0000-0000-0000A2040000}"/>
    <cellStyle name="Normal 18 2 12" xfId="1188" xr:uid="{00000000-0005-0000-0000-0000A3040000}"/>
    <cellStyle name="Normal 18 2 2" xfId="1189" xr:uid="{00000000-0005-0000-0000-0000A4040000}"/>
    <cellStyle name="Normal 18 2 3" xfId="1190" xr:uid="{00000000-0005-0000-0000-0000A5040000}"/>
    <cellStyle name="Normal 18 2 4" xfId="1191" xr:uid="{00000000-0005-0000-0000-0000A6040000}"/>
    <cellStyle name="Normal 18 2 5" xfId="1192" xr:uid="{00000000-0005-0000-0000-0000A7040000}"/>
    <cellStyle name="Normal 18 2 5 2" xfId="1193" xr:uid="{00000000-0005-0000-0000-0000A8040000}"/>
    <cellStyle name="Normal 18 2 5 2 2" xfId="1194" xr:uid="{00000000-0005-0000-0000-0000A9040000}"/>
    <cellStyle name="Normal 18 2 5 2 2 2" xfId="1195" xr:uid="{00000000-0005-0000-0000-0000AA040000}"/>
    <cellStyle name="Normal 18 2 5 3" xfId="1196" xr:uid="{00000000-0005-0000-0000-0000AB040000}"/>
    <cellStyle name="Normal 18 2 6" xfId="1197" xr:uid="{00000000-0005-0000-0000-0000AC040000}"/>
    <cellStyle name="Normal 18 2 6 2" xfId="1198" xr:uid="{00000000-0005-0000-0000-0000AD040000}"/>
    <cellStyle name="Normal 18 2 7" xfId="1199" xr:uid="{00000000-0005-0000-0000-0000AE040000}"/>
    <cellStyle name="Normal 18 2 8" xfId="1200" xr:uid="{00000000-0005-0000-0000-0000AF040000}"/>
    <cellStyle name="Normal 18 2 9" xfId="1201" xr:uid="{00000000-0005-0000-0000-0000B0040000}"/>
    <cellStyle name="Normal 18 3" xfId="1202" xr:uid="{00000000-0005-0000-0000-0000B1040000}"/>
    <cellStyle name="Normal 18 3 10" xfId="1203" xr:uid="{00000000-0005-0000-0000-0000B2040000}"/>
    <cellStyle name="Normal 18 3 11" xfId="1204" xr:uid="{00000000-0005-0000-0000-0000B3040000}"/>
    <cellStyle name="Normal 18 3 12" xfId="1205" xr:uid="{00000000-0005-0000-0000-0000B4040000}"/>
    <cellStyle name="Normal 18 3 2" xfId="1206" xr:uid="{00000000-0005-0000-0000-0000B5040000}"/>
    <cellStyle name="Normal 18 3 3" xfId="1207" xr:uid="{00000000-0005-0000-0000-0000B6040000}"/>
    <cellStyle name="Normal 18 3 4" xfId="1208" xr:uid="{00000000-0005-0000-0000-0000B7040000}"/>
    <cellStyle name="Normal 18 3 5" xfId="1209" xr:uid="{00000000-0005-0000-0000-0000B8040000}"/>
    <cellStyle name="Normal 18 3 5 2" xfId="1210" xr:uid="{00000000-0005-0000-0000-0000B9040000}"/>
    <cellStyle name="Normal 18 3 5 2 2" xfId="1211" xr:uid="{00000000-0005-0000-0000-0000BA040000}"/>
    <cellStyle name="Normal 18 3 5 2 2 2" xfId="1212" xr:uid="{00000000-0005-0000-0000-0000BB040000}"/>
    <cellStyle name="Normal 18 3 5 3" xfId="1213" xr:uid="{00000000-0005-0000-0000-0000BC040000}"/>
    <cellStyle name="Normal 18 3 6" xfId="1214" xr:uid="{00000000-0005-0000-0000-0000BD040000}"/>
    <cellStyle name="Normal 18 3 6 2" xfId="1215" xr:uid="{00000000-0005-0000-0000-0000BE040000}"/>
    <cellStyle name="Normal 18 3 7" xfId="1216" xr:uid="{00000000-0005-0000-0000-0000BF040000}"/>
    <cellStyle name="Normal 18 3 8" xfId="1217" xr:uid="{00000000-0005-0000-0000-0000C0040000}"/>
    <cellStyle name="Normal 18 3 9" xfId="1218" xr:uid="{00000000-0005-0000-0000-0000C1040000}"/>
    <cellStyle name="Normal 18 4" xfId="1219" xr:uid="{00000000-0005-0000-0000-0000C2040000}"/>
    <cellStyle name="Normal 18 4 10" xfId="1220" xr:uid="{00000000-0005-0000-0000-0000C3040000}"/>
    <cellStyle name="Normal 18 4 11" xfId="1221" xr:uid="{00000000-0005-0000-0000-0000C4040000}"/>
    <cellStyle name="Normal 18 4 12" xfId="1222" xr:uid="{00000000-0005-0000-0000-0000C5040000}"/>
    <cellStyle name="Normal 18 4 2" xfId="1223" xr:uid="{00000000-0005-0000-0000-0000C6040000}"/>
    <cellStyle name="Normal 18 4 3" xfId="1224" xr:uid="{00000000-0005-0000-0000-0000C7040000}"/>
    <cellStyle name="Normal 18 4 4" xfId="1225" xr:uid="{00000000-0005-0000-0000-0000C8040000}"/>
    <cellStyle name="Normal 18 4 5" xfId="1226" xr:uid="{00000000-0005-0000-0000-0000C9040000}"/>
    <cellStyle name="Normal 18 4 5 2" xfId="1227" xr:uid="{00000000-0005-0000-0000-0000CA040000}"/>
    <cellStyle name="Normal 18 4 5 2 2" xfId="1228" xr:uid="{00000000-0005-0000-0000-0000CB040000}"/>
    <cellStyle name="Normal 18 4 5 2 2 2" xfId="1229" xr:uid="{00000000-0005-0000-0000-0000CC040000}"/>
    <cellStyle name="Normal 18 4 5 3" xfId="1230" xr:uid="{00000000-0005-0000-0000-0000CD040000}"/>
    <cellStyle name="Normal 18 4 6" xfId="1231" xr:uid="{00000000-0005-0000-0000-0000CE040000}"/>
    <cellStyle name="Normal 18 4 6 2" xfId="1232" xr:uid="{00000000-0005-0000-0000-0000CF040000}"/>
    <cellStyle name="Normal 18 4 7" xfId="1233" xr:uid="{00000000-0005-0000-0000-0000D0040000}"/>
    <cellStyle name="Normal 18 4 8" xfId="1234" xr:uid="{00000000-0005-0000-0000-0000D1040000}"/>
    <cellStyle name="Normal 18 4 9" xfId="1235" xr:uid="{00000000-0005-0000-0000-0000D2040000}"/>
    <cellStyle name="Normal 18 5" xfId="1236" xr:uid="{00000000-0005-0000-0000-0000D3040000}"/>
    <cellStyle name="Normal 18 5 10" xfId="1237" xr:uid="{00000000-0005-0000-0000-0000D4040000}"/>
    <cellStyle name="Normal 18 5 11" xfId="1238" xr:uid="{00000000-0005-0000-0000-0000D5040000}"/>
    <cellStyle name="Normal 18 5 12" xfId="1239" xr:uid="{00000000-0005-0000-0000-0000D6040000}"/>
    <cellStyle name="Normal 18 5 2" xfId="1240" xr:uid="{00000000-0005-0000-0000-0000D7040000}"/>
    <cellStyle name="Normal 18 5 3" xfId="1241" xr:uid="{00000000-0005-0000-0000-0000D8040000}"/>
    <cellStyle name="Normal 18 5 4" xfId="1242" xr:uid="{00000000-0005-0000-0000-0000D9040000}"/>
    <cellStyle name="Normal 18 5 5" xfId="1243" xr:uid="{00000000-0005-0000-0000-0000DA040000}"/>
    <cellStyle name="Normal 18 5 5 2" xfId="1244" xr:uid="{00000000-0005-0000-0000-0000DB040000}"/>
    <cellStyle name="Normal 18 5 5 2 2" xfId="1245" xr:uid="{00000000-0005-0000-0000-0000DC040000}"/>
    <cellStyle name="Normal 18 5 5 2 2 2" xfId="1246" xr:uid="{00000000-0005-0000-0000-0000DD040000}"/>
    <cellStyle name="Normal 18 5 5 3" xfId="1247" xr:uid="{00000000-0005-0000-0000-0000DE040000}"/>
    <cellStyle name="Normal 18 5 6" xfId="1248" xr:uid="{00000000-0005-0000-0000-0000DF040000}"/>
    <cellStyle name="Normal 18 5 6 2" xfId="1249" xr:uid="{00000000-0005-0000-0000-0000E0040000}"/>
    <cellStyle name="Normal 18 5 7" xfId="1250" xr:uid="{00000000-0005-0000-0000-0000E1040000}"/>
    <cellStyle name="Normal 18 5 8" xfId="1251" xr:uid="{00000000-0005-0000-0000-0000E2040000}"/>
    <cellStyle name="Normal 18 5 9" xfId="1252" xr:uid="{00000000-0005-0000-0000-0000E3040000}"/>
    <cellStyle name="Normal 18 6" xfId="1253" xr:uid="{00000000-0005-0000-0000-0000E4040000}"/>
    <cellStyle name="Normal 18 7" xfId="1254" xr:uid="{00000000-0005-0000-0000-0000E5040000}"/>
    <cellStyle name="Normal 18 8" xfId="1255" xr:uid="{00000000-0005-0000-0000-0000E6040000}"/>
    <cellStyle name="Normal 18 9" xfId="1256" xr:uid="{00000000-0005-0000-0000-0000E7040000}"/>
    <cellStyle name="Normal 18 9 2" xfId="1257" xr:uid="{00000000-0005-0000-0000-0000E8040000}"/>
    <cellStyle name="Normal 18 9 2 2" xfId="1258" xr:uid="{00000000-0005-0000-0000-0000E9040000}"/>
    <cellStyle name="Normal 18 9 2 2 2" xfId="1259" xr:uid="{00000000-0005-0000-0000-0000EA040000}"/>
    <cellStyle name="Normal 18 9 3" xfId="1260" xr:uid="{00000000-0005-0000-0000-0000EB040000}"/>
    <cellStyle name="Normal 19" xfId="1261" xr:uid="{00000000-0005-0000-0000-0000EC040000}"/>
    <cellStyle name="Normal 19 10" xfId="1262" xr:uid="{00000000-0005-0000-0000-0000ED040000}"/>
    <cellStyle name="Normal 19 10 2" xfId="1263" xr:uid="{00000000-0005-0000-0000-0000EE040000}"/>
    <cellStyle name="Normal 19 11" xfId="1264" xr:uid="{00000000-0005-0000-0000-0000EF040000}"/>
    <cellStyle name="Normal 19 12" xfId="1265" xr:uid="{00000000-0005-0000-0000-0000F0040000}"/>
    <cellStyle name="Normal 19 13" xfId="1266" xr:uid="{00000000-0005-0000-0000-0000F1040000}"/>
    <cellStyle name="Normal 19 14" xfId="1267" xr:uid="{00000000-0005-0000-0000-0000F2040000}"/>
    <cellStyle name="Normal 19 15" xfId="1268" xr:uid="{00000000-0005-0000-0000-0000F3040000}"/>
    <cellStyle name="Normal 19 16" xfId="1269" xr:uid="{00000000-0005-0000-0000-0000F4040000}"/>
    <cellStyle name="Normal 19 2" xfId="1270" xr:uid="{00000000-0005-0000-0000-0000F5040000}"/>
    <cellStyle name="Normal 19 2 10" xfId="1271" xr:uid="{00000000-0005-0000-0000-0000F6040000}"/>
    <cellStyle name="Normal 19 2 11" xfId="1272" xr:uid="{00000000-0005-0000-0000-0000F7040000}"/>
    <cellStyle name="Normal 19 2 12" xfId="1273" xr:uid="{00000000-0005-0000-0000-0000F8040000}"/>
    <cellStyle name="Normal 19 2 2" xfId="1274" xr:uid="{00000000-0005-0000-0000-0000F9040000}"/>
    <cellStyle name="Normal 19 2 3" xfId="1275" xr:uid="{00000000-0005-0000-0000-0000FA040000}"/>
    <cellStyle name="Normal 19 2 4" xfId="1276" xr:uid="{00000000-0005-0000-0000-0000FB040000}"/>
    <cellStyle name="Normal 19 2 5" xfId="1277" xr:uid="{00000000-0005-0000-0000-0000FC040000}"/>
    <cellStyle name="Normal 19 2 5 2" xfId="1278" xr:uid="{00000000-0005-0000-0000-0000FD040000}"/>
    <cellStyle name="Normal 19 2 5 2 2" xfId="1279" xr:uid="{00000000-0005-0000-0000-0000FE040000}"/>
    <cellStyle name="Normal 19 2 5 2 2 2" xfId="1280" xr:uid="{00000000-0005-0000-0000-0000FF040000}"/>
    <cellStyle name="Normal 19 2 5 3" xfId="1281" xr:uid="{00000000-0005-0000-0000-000000050000}"/>
    <cellStyle name="Normal 19 2 6" xfId="1282" xr:uid="{00000000-0005-0000-0000-000001050000}"/>
    <cellStyle name="Normal 19 2 6 2" xfId="1283" xr:uid="{00000000-0005-0000-0000-000002050000}"/>
    <cellStyle name="Normal 19 2 7" xfId="1284" xr:uid="{00000000-0005-0000-0000-000003050000}"/>
    <cellStyle name="Normal 19 2 8" xfId="1285" xr:uid="{00000000-0005-0000-0000-000004050000}"/>
    <cellStyle name="Normal 19 2 9" xfId="1286" xr:uid="{00000000-0005-0000-0000-000005050000}"/>
    <cellStyle name="Normal 19 3" xfId="1287" xr:uid="{00000000-0005-0000-0000-000006050000}"/>
    <cellStyle name="Normal 19 3 10" xfId="1288" xr:uid="{00000000-0005-0000-0000-000007050000}"/>
    <cellStyle name="Normal 19 3 11" xfId="1289" xr:uid="{00000000-0005-0000-0000-000008050000}"/>
    <cellStyle name="Normal 19 3 12" xfId="1290" xr:uid="{00000000-0005-0000-0000-000009050000}"/>
    <cellStyle name="Normal 19 3 2" xfId="1291" xr:uid="{00000000-0005-0000-0000-00000A050000}"/>
    <cellStyle name="Normal 19 3 3" xfId="1292" xr:uid="{00000000-0005-0000-0000-00000B050000}"/>
    <cellStyle name="Normal 19 3 4" xfId="1293" xr:uid="{00000000-0005-0000-0000-00000C050000}"/>
    <cellStyle name="Normal 19 3 5" xfId="1294" xr:uid="{00000000-0005-0000-0000-00000D050000}"/>
    <cellStyle name="Normal 19 3 5 2" xfId="1295" xr:uid="{00000000-0005-0000-0000-00000E050000}"/>
    <cellStyle name="Normal 19 3 5 2 2" xfId="1296" xr:uid="{00000000-0005-0000-0000-00000F050000}"/>
    <cellStyle name="Normal 19 3 5 2 2 2" xfId="1297" xr:uid="{00000000-0005-0000-0000-000010050000}"/>
    <cellStyle name="Normal 19 3 5 3" xfId="1298" xr:uid="{00000000-0005-0000-0000-000011050000}"/>
    <cellStyle name="Normal 19 3 6" xfId="1299" xr:uid="{00000000-0005-0000-0000-000012050000}"/>
    <cellStyle name="Normal 19 3 6 2" xfId="1300" xr:uid="{00000000-0005-0000-0000-000013050000}"/>
    <cellStyle name="Normal 19 3 7" xfId="1301" xr:uid="{00000000-0005-0000-0000-000014050000}"/>
    <cellStyle name="Normal 19 3 8" xfId="1302" xr:uid="{00000000-0005-0000-0000-000015050000}"/>
    <cellStyle name="Normal 19 3 9" xfId="1303" xr:uid="{00000000-0005-0000-0000-000016050000}"/>
    <cellStyle name="Normal 19 4" xfId="1304" xr:uid="{00000000-0005-0000-0000-000017050000}"/>
    <cellStyle name="Normal 19 4 10" xfId="1305" xr:uid="{00000000-0005-0000-0000-000018050000}"/>
    <cellStyle name="Normal 19 4 11" xfId="1306" xr:uid="{00000000-0005-0000-0000-000019050000}"/>
    <cellStyle name="Normal 19 4 12" xfId="1307" xr:uid="{00000000-0005-0000-0000-00001A050000}"/>
    <cellStyle name="Normal 19 4 2" xfId="1308" xr:uid="{00000000-0005-0000-0000-00001B050000}"/>
    <cellStyle name="Normal 19 4 3" xfId="1309" xr:uid="{00000000-0005-0000-0000-00001C050000}"/>
    <cellStyle name="Normal 19 4 4" xfId="1310" xr:uid="{00000000-0005-0000-0000-00001D050000}"/>
    <cellStyle name="Normal 19 4 5" xfId="1311" xr:uid="{00000000-0005-0000-0000-00001E050000}"/>
    <cellStyle name="Normal 19 4 5 2" xfId="1312" xr:uid="{00000000-0005-0000-0000-00001F050000}"/>
    <cellStyle name="Normal 19 4 5 2 2" xfId="1313" xr:uid="{00000000-0005-0000-0000-000020050000}"/>
    <cellStyle name="Normal 19 4 5 2 2 2" xfId="1314" xr:uid="{00000000-0005-0000-0000-000021050000}"/>
    <cellStyle name="Normal 19 4 5 3" xfId="1315" xr:uid="{00000000-0005-0000-0000-000022050000}"/>
    <cellStyle name="Normal 19 4 6" xfId="1316" xr:uid="{00000000-0005-0000-0000-000023050000}"/>
    <cellStyle name="Normal 19 4 6 2" xfId="1317" xr:uid="{00000000-0005-0000-0000-000024050000}"/>
    <cellStyle name="Normal 19 4 7" xfId="1318" xr:uid="{00000000-0005-0000-0000-000025050000}"/>
    <cellStyle name="Normal 19 4 8" xfId="1319" xr:uid="{00000000-0005-0000-0000-000026050000}"/>
    <cellStyle name="Normal 19 4 9" xfId="1320" xr:uid="{00000000-0005-0000-0000-000027050000}"/>
    <cellStyle name="Normal 19 5" xfId="1321" xr:uid="{00000000-0005-0000-0000-000028050000}"/>
    <cellStyle name="Normal 19 5 10" xfId="1322" xr:uid="{00000000-0005-0000-0000-000029050000}"/>
    <cellStyle name="Normal 19 5 11" xfId="1323" xr:uid="{00000000-0005-0000-0000-00002A050000}"/>
    <cellStyle name="Normal 19 5 12" xfId="1324" xr:uid="{00000000-0005-0000-0000-00002B050000}"/>
    <cellStyle name="Normal 19 5 2" xfId="1325" xr:uid="{00000000-0005-0000-0000-00002C050000}"/>
    <cellStyle name="Normal 19 5 3" xfId="1326" xr:uid="{00000000-0005-0000-0000-00002D050000}"/>
    <cellStyle name="Normal 19 5 4" xfId="1327" xr:uid="{00000000-0005-0000-0000-00002E050000}"/>
    <cellStyle name="Normal 19 5 5" xfId="1328" xr:uid="{00000000-0005-0000-0000-00002F050000}"/>
    <cellStyle name="Normal 19 5 5 2" xfId="1329" xr:uid="{00000000-0005-0000-0000-000030050000}"/>
    <cellStyle name="Normal 19 5 5 2 2" xfId="1330" xr:uid="{00000000-0005-0000-0000-000031050000}"/>
    <cellStyle name="Normal 19 5 5 2 2 2" xfId="1331" xr:uid="{00000000-0005-0000-0000-000032050000}"/>
    <cellStyle name="Normal 19 5 5 3" xfId="1332" xr:uid="{00000000-0005-0000-0000-000033050000}"/>
    <cellStyle name="Normal 19 5 6" xfId="1333" xr:uid="{00000000-0005-0000-0000-000034050000}"/>
    <cellStyle name="Normal 19 5 6 2" xfId="1334" xr:uid="{00000000-0005-0000-0000-000035050000}"/>
    <cellStyle name="Normal 19 5 7" xfId="1335" xr:uid="{00000000-0005-0000-0000-000036050000}"/>
    <cellStyle name="Normal 19 5 8" xfId="1336" xr:uid="{00000000-0005-0000-0000-000037050000}"/>
    <cellStyle name="Normal 19 5 9" xfId="1337" xr:uid="{00000000-0005-0000-0000-000038050000}"/>
    <cellStyle name="Normal 19 6" xfId="1338" xr:uid="{00000000-0005-0000-0000-000039050000}"/>
    <cellStyle name="Normal 19 7" xfId="1339" xr:uid="{00000000-0005-0000-0000-00003A050000}"/>
    <cellStyle name="Normal 19 8" xfId="1340" xr:uid="{00000000-0005-0000-0000-00003B050000}"/>
    <cellStyle name="Normal 19 9" xfId="1341" xr:uid="{00000000-0005-0000-0000-00003C050000}"/>
    <cellStyle name="Normal 19 9 2" xfId="1342" xr:uid="{00000000-0005-0000-0000-00003D050000}"/>
    <cellStyle name="Normal 19 9 2 2" xfId="1343" xr:uid="{00000000-0005-0000-0000-00003E050000}"/>
    <cellStyle name="Normal 19 9 2 2 2" xfId="1344" xr:uid="{00000000-0005-0000-0000-00003F050000}"/>
    <cellStyle name="Normal 19 9 3" xfId="1345" xr:uid="{00000000-0005-0000-0000-000040050000}"/>
    <cellStyle name="Normal 2" xfId="2" xr:uid="{00000000-0005-0000-0000-000041050000}"/>
    <cellStyle name="Normal 2 10" xfId="1346" xr:uid="{00000000-0005-0000-0000-000042050000}"/>
    <cellStyle name="Normal 2 10 10" xfId="1347" xr:uid="{00000000-0005-0000-0000-000043050000}"/>
    <cellStyle name="Normal 2 10 11" xfId="1348" xr:uid="{00000000-0005-0000-0000-000044050000}"/>
    <cellStyle name="Normal 2 10 12" xfId="1349" xr:uid="{00000000-0005-0000-0000-000045050000}"/>
    <cellStyle name="Normal 2 10 2" xfId="1350" xr:uid="{00000000-0005-0000-0000-000046050000}"/>
    <cellStyle name="Normal 2 10 3" xfId="1351" xr:uid="{00000000-0005-0000-0000-000047050000}"/>
    <cellStyle name="Normal 2 10 4" xfId="1352" xr:uid="{00000000-0005-0000-0000-000048050000}"/>
    <cellStyle name="Normal 2 10 5" xfId="1353" xr:uid="{00000000-0005-0000-0000-000049050000}"/>
    <cellStyle name="Normal 2 10 5 2" xfId="1354" xr:uid="{00000000-0005-0000-0000-00004A050000}"/>
    <cellStyle name="Normal 2 10 5 2 2" xfId="1355" xr:uid="{00000000-0005-0000-0000-00004B050000}"/>
    <cellStyle name="Normal 2 10 5 2 2 2" xfId="1356" xr:uid="{00000000-0005-0000-0000-00004C050000}"/>
    <cellStyle name="Normal 2 10 5 3" xfId="1357" xr:uid="{00000000-0005-0000-0000-00004D050000}"/>
    <cellStyle name="Normal 2 10 6" xfId="1358" xr:uid="{00000000-0005-0000-0000-00004E050000}"/>
    <cellStyle name="Normal 2 10 6 2" xfId="1359" xr:uid="{00000000-0005-0000-0000-00004F050000}"/>
    <cellStyle name="Normal 2 10 7" xfId="1360" xr:uid="{00000000-0005-0000-0000-000050050000}"/>
    <cellStyle name="Normal 2 10 8" xfId="1361" xr:uid="{00000000-0005-0000-0000-000051050000}"/>
    <cellStyle name="Normal 2 10 9" xfId="1362" xr:uid="{00000000-0005-0000-0000-000052050000}"/>
    <cellStyle name="Normal 2 11" xfId="1363" xr:uid="{00000000-0005-0000-0000-000053050000}"/>
    <cellStyle name="Normal 2 11 10" xfId="1364" xr:uid="{00000000-0005-0000-0000-000054050000}"/>
    <cellStyle name="Normal 2 11 11" xfId="1365" xr:uid="{00000000-0005-0000-0000-000055050000}"/>
    <cellStyle name="Normal 2 11 12" xfId="1366" xr:uid="{00000000-0005-0000-0000-000056050000}"/>
    <cellStyle name="Normal 2 11 2" xfId="1367" xr:uid="{00000000-0005-0000-0000-000057050000}"/>
    <cellStyle name="Normal 2 11 3" xfId="1368" xr:uid="{00000000-0005-0000-0000-000058050000}"/>
    <cellStyle name="Normal 2 11 4" xfId="1369" xr:uid="{00000000-0005-0000-0000-000059050000}"/>
    <cellStyle name="Normal 2 11 5" xfId="1370" xr:uid="{00000000-0005-0000-0000-00005A050000}"/>
    <cellStyle name="Normal 2 11 5 2" xfId="1371" xr:uid="{00000000-0005-0000-0000-00005B050000}"/>
    <cellStyle name="Normal 2 11 5 2 2" xfId="1372" xr:uid="{00000000-0005-0000-0000-00005C050000}"/>
    <cellStyle name="Normal 2 11 5 2 2 2" xfId="1373" xr:uid="{00000000-0005-0000-0000-00005D050000}"/>
    <cellStyle name="Normal 2 11 5 3" xfId="1374" xr:uid="{00000000-0005-0000-0000-00005E050000}"/>
    <cellStyle name="Normal 2 11 6" xfId="1375" xr:uid="{00000000-0005-0000-0000-00005F050000}"/>
    <cellStyle name="Normal 2 11 6 2" xfId="1376" xr:uid="{00000000-0005-0000-0000-000060050000}"/>
    <cellStyle name="Normal 2 11 7" xfId="1377" xr:uid="{00000000-0005-0000-0000-000061050000}"/>
    <cellStyle name="Normal 2 11 8" xfId="1378" xr:uid="{00000000-0005-0000-0000-000062050000}"/>
    <cellStyle name="Normal 2 11 9" xfId="1379" xr:uid="{00000000-0005-0000-0000-000063050000}"/>
    <cellStyle name="Normal 2 12" xfId="1380" xr:uid="{00000000-0005-0000-0000-000064050000}"/>
    <cellStyle name="Normal 2 12 10" xfId="1381" xr:uid="{00000000-0005-0000-0000-000065050000}"/>
    <cellStyle name="Normal 2 12 11" xfId="1382" xr:uid="{00000000-0005-0000-0000-000066050000}"/>
    <cellStyle name="Normal 2 12 12" xfId="1383" xr:uid="{00000000-0005-0000-0000-000067050000}"/>
    <cellStyle name="Normal 2 12 2" xfId="1384" xr:uid="{00000000-0005-0000-0000-000068050000}"/>
    <cellStyle name="Normal 2 12 3" xfId="1385" xr:uid="{00000000-0005-0000-0000-000069050000}"/>
    <cellStyle name="Normal 2 12 4" xfId="1386" xr:uid="{00000000-0005-0000-0000-00006A050000}"/>
    <cellStyle name="Normal 2 12 5" xfId="1387" xr:uid="{00000000-0005-0000-0000-00006B050000}"/>
    <cellStyle name="Normal 2 12 5 2" xfId="1388" xr:uid="{00000000-0005-0000-0000-00006C050000}"/>
    <cellStyle name="Normal 2 12 5 2 2" xfId="1389" xr:uid="{00000000-0005-0000-0000-00006D050000}"/>
    <cellStyle name="Normal 2 12 5 2 2 2" xfId="1390" xr:uid="{00000000-0005-0000-0000-00006E050000}"/>
    <cellStyle name="Normal 2 12 5 3" xfId="1391" xr:uid="{00000000-0005-0000-0000-00006F050000}"/>
    <cellStyle name="Normal 2 12 6" xfId="1392" xr:uid="{00000000-0005-0000-0000-000070050000}"/>
    <cellStyle name="Normal 2 12 6 2" xfId="1393" xr:uid="{00000000-0005-0000-0000-000071050000}"/>
    <cellStyle name="Normal 2 12 7" xfId="1394" xr:uid="{00000000-0005-0000-0000-000072050000}"/>
    <cellStyle name="Normal 2 12 8" xfId="1395" xr:uid="{00000000-0005-0000-0000-000073050000}"/>
    <cellStyle name="Normal 2 12 9" xfId="1396" xr:uid="{00000000-0005-0000-0000-000074050000}"/>
    <cellStyle name="Normal 2 13" xfId="1397" xr:uid="{00000000-0005-0000-0000-000075050000}"/>
    <cellStyle name="Normal 2 13 10" xfId="1398" xr:uid="{00000000-0005-0000-0000-000076050000}"/>
    <cellStyle name="Normal 2 13 11" xfId="1399" xr:uid="{00000000-0005-0000-0000-000077050000}"/>
    <cellStyle name="Normal 2 13 12" xfId="1400" xr:uid="{00000000-0005-0000-0000-000078050000}"/>
    <cellStyle name="Normal 2 13 2" xfId="1401" xr:uid="{00000000-0005-0000-0000-000079050000}"/>
    <cellStyle name="Normal 2 13 3" xfId="1402" xr:uid="{00000000-0005-0000-0000-00007A050000}"/>
    <cellStyle name="Normal 2 13 4" xfId="1403" xr:uid="{00000000-0005-0000-0000-00007B050000}"/>
    <cellStyle name="Normal 2 13 5" xfId="1404" xr:uid="{00000000-0005-0000-0000-00007C050000}"/>
    <cellStyle name="Normal 2 13 5 2" xfId="1405" xr:uid="{00000000-0005-0000-0000-00007D050000}"/>
    <cellStyle name="Normal 2 13 5 2 2" xfId="1406" xr:uid="{00000000-0005-0000-0000-00007E050000}"/>
    <cellStyle name="Normal 2 13 5 2 2 2" xfId="1407" xr:uid="{00000000-0005-0000-0000-00007F050000}"/>
    <cellStyle name="Normal 2 13 5 3" xfId="1408" xr:uid="{00000000-0005-0000-0000-000080050000}"/>
    <cellStyle name="Normal 2 13 6" xfId="1409" xr:uid="{00000000-0005-0000-0000-000081050000}"/>
    <cellStyle name="Normal 2 13 6 2" xfId="1410" xr:uid="{00000000-0005-0000-0000-000082050000}"/>
    <cellStyle name="Normal 2 13 7" xfId="1411" xr:uid="{00000000-0005-0000-0000-000083050000}"/>
    <cellStyle name="Normal 2 13 8" xfId="1412" xr:uid="{00000000-0005-0000-0000-000084050000}"/>
    <cellStyle name="Normal 2 13 9" xfId="1413" xr:uid="{00000000-0005-0000-0000-000085050000}"/>
    <cellStyle name="Normal 2 14" xfId="1414" xr:uid="{00000000-0005-0000-0000-000086050000}"/>
    <cellStyle name="Normal 2 14 10" xfId="1415" xr:uid="{00000000-0005-0000-0000-000087050000}"/>
    <cellStyle name="Normal 2 14 11" xfId="1416" xr:uid="{00000000-0005-0000-0000-000088050000}"/>
    <cellStyle name="Normal 2 14 12" xfId="1417" xr:uid="{00000000-0005-0000-0000-000089050000}"/>
    <cellStyle name="Normal 2 14 2" xfId="1418" xr:uid="{00000000-0005-0000-0000-00008A050000}"/>
    <cellStyle name="Normal 2 14 3" xfId="1419" xr:uid="{00000000-0005-0000-0000-00008B050000}"/>
    <cellStyle name="Normal 2 14 4" xfId="1420" xr:uid="{00000000-0005-0000-0000-00008C050000}"/>
    <cellStyle name="Normal 2 14 5" xfId="1421" xr:uid="{00000000-0005-0000-0000-00008D050000}"/>
    <cellStyle name="Normal 2 14 5 2" xfId="1422" xr:uid="{00000000-0005-0000-0000-00008E050000}"/>
    <cellStyle name="Normal 2 14 5 2 2" xfId="1423" xr:uid="{00000000-0005-0000-0000-00008F050000}"/>
    <cellStyle name="Normal 2 14 5 2 2 2" xfId="1424" xr:uid="{00000000-0005-0000-0000-000090050000}"/>
    <cellStyle name="Normal 2 14 5 3" xfId="1425" xr:uid="{00000000-0005-0000-0000-000091050000}"/>
    <cellStyle name="Normal 2 14 6" xfId="1426" xr:uid="{00000000-0005-0000-0000-000092050000}"/>
    <cellStyle name="Normal 2 14 6 2" xfId="1427" xr:uid="{00000000-0005-0000-0000-000093050000}"/>
    <cellStyle name="Normal 2 14 7" xfId="1428" xr:uid="{00000000-0005-0000-0000-000094050000}"/>
    <cellStyle name="Normal 2 14 8" xfId="1429" xr:uid="{00000000-0005-0000-0000-000095050000}"/>
    <cellStyle name="Normal 2 14 9" xfId="1430" xr:uid="{00000000-0005-0000-0000-000096050000}"/>
    <cellStyle name="Normal 2 15" xfId="1431" xr:uid="{00000000-0005-0000-0000-000097050000}"/>
    <cellStyle name="Normal 2 15 10" xfId="1432" xr:uid="{00000000-0005-0000-0000-000098050000}"/>
    <cellStyle name="Normal 2 15 11" xfId="1433" xr:uid="{00000000-0005-0000-0000-000099050000}"/>
    <cellStyle name="Normal 2 15 12" xfId="1434" xr:uid="{00000000-0005-0000-0000-00009A050000}"/>
    <cellStyle name="Normal 2 15 2" xfId="1435" xr:uid="{00000000-0005-0000-0000-00009B050000}"/>
    <cellStyle name="Normal 2 15 3" xfId="1436" xr:uid="{00000000-0005-0000-0000-00009C050000}"/>
    <cellStyle name="Normal 2 15 4" xfId="1437" xr:uid="{00000000-0005-0000-0000-00009D050000}"/>
    <cellStyle name="Normal 2 15 5" xfId="1438" xr:uid="{00000000-0005-0000-0000-00009E050000}"/>
    <cellStyle name="Normal 2 15 5 2" xfId="1439" xr:uid="{00000000-0005-0000-0000-00009F050000}"/>
    <cellStyle name="Normal 2 15 5 2 2" xfId="1440" xr:uid="{00000000-0005-0000-0000-0000A0050000}"/>
    <cellStyle name="Normal 2 15 5 2 2 2" xfId="1441" xr:uid="{00000000-0005-0000-0000-0000A1050000}"/>
    <cellStyle name="Normal 2 15 5 3" xfId="1442" xr:uid="{00000000-0005-0000-0000-0000A2050000}"/>
    <cellStyle name="Normal 2 15 6" xfId="1443" xr:uid="{00000000-0005-0000-0000-0000A3050000}"/>
    <cellStyle name="Normal 2 15 6 2" xfId="1444" xr:uid="{00000000-0005-0000-0000-0000A4050000}"/>
    <cellStyle name="Normal 2 15 7" xfId="1445" xr:uid="{00000000-0005-0000-0000-0000A5050000}"/>
    <cellStyle name="Normal 2 15 8" xfId="1446" xr:uid="{00000000-0005-0000-0000-0000A6050000}"/>
    <cellStyle name="Normal 2 15 9" xfId="1447" xr:uid="{00000000-0005-0000-0000-0000A7050000}"/>
    <cellStyle name="Normal 2 16" xfId="1448" xr:uid="{00000000-0005-0000-0000-0000A8050000}"/>
    <cellStyle name="Normal 2 16 10" xfId="1449" xr:uid="{00000000-0005-0000-0000-0000A9050000}"/>
    <cellStyle name="Normal 2 16 11" xfId="1450" xr:uid="{00000000-0005-0000-0000-0000AA050000}"/>
    <cellStyle name="Normal 2 16 12" xfId="1451" xr:uid="{00000000-0005-0000-0000-0000AB050000}"/>
    <cellStyle name="Normal 2 16 2" xfId="1452" xr:uid="{00000000-0005-0000-0000-0000AC050000}"/>
    <cellStyle name="Normal 2 16 3" xfId="1453" xr:uid="{00000000-0005-0000-0000-0000AD050000}"/>
    <cellStyle name="Normal 2 16 4" xfId="1454" xr:uid="{00000000-0005-0000-0000-0000AE050000}"/>
    <cellStyle name="Normal 2 16 5" xfId="1455" xr:uid="{00000000-0005-0000-0000-0000AF050000}"/>
    <cellStyle name="Normal 2 16 5 2" xfId="1456" xr:uid="{00000000-0005-0000-0000-0000B0050000}"/>
    <cellStyle name="Normal 2 16 5 2 2" xfId="1457" xr:uid="{00000000-0005-0000-0000-0000B1050000}"/>
    <cellStyle name="Normal 2 16 5 2 2 2" xfId="1458" xr:uid="{00000000-0005-0000-0000-0000B2050000}"/>
    <cellStyle name="Normal 2 16 5 3" xfId="1459" xr:uid="{00000000-0005-0000-0000-0000B3050000}"/>
    <cellStyle name="Normal 2 16 6" xfId="1460" xr:uid="{00000000-0005-0000-0000-0000B4050000}"/>
    <cellStyle name="Normal 2 16 6 2" xfId="1461" xr:uid="{00000000-0005-0000-0000-0000B5050000}"/>
    <cellStyle name="Normal 2 16 7" xfId="1462" xr:uid="{00000000-0005-0000-0000-0000B6050000}"/>
    <cellStyle name="Normal 2 16 8" xfId="1463" xr:uid="{00000000-0005-0000-0000-0000B7050000}"/>
    <cellStyle name="Normal 2 16 9" xfId="1464" xr:uid="{00000000-0005-0000-0000-0000B8050000}"/>
    <cellStyle name="Normal 2 17" xfId="1465" xr:uid="{00000000-0005-0000-0000-0000B9050000}"/>
    <cellStyle name="Normal 2 17 10" xfId="1466" xr:uid="{00000000-0005-0000-0000-0000BA050000}"/>
    <cellStyle name="Normal 2 17 11" xfId="1467" xr:uid="{00000000-0005-0000-0000-0000BB050000}"/>
    <cellStyle name="Normal 2 17 12" xfId="1468" xr:uid="{00000000-0005-0000-0000-0000BC050000}"/>
    <cellStyle name="Normal 2 17 2" xfId="1469" xr:uid="{00000000-0005-0000-0000-0000BD050000}"/>
    <cellStyle name="Normal 2 17 3" xfId="1470" xr:uid="{00000000-0005-0000-0000-0000BE050000}"/>
    <cellStyle name="Normal 2 17 4" xfId="1471" xr:uid="{00000000-0005-0000-0000-0000BF050000}"/>
    <cellStyle name="Normal 2 17 5" xfId="1472" xr:uid="{00000000-0005-0000-0000-0000C0050000}"/>
    <cellStyle name="Normal 2 17 5 2" xfId="1473" xr:uid="{00000000-0005-0000-0000-0000C1050000}"/>
    <cellStyle name="Normal 2 17 5 2 2" xfId="1474" xr:uid="{00000000-0005-0000-0000-0000C2050000}"/>
    <cellStyle name="Normal 2 17 5 2 2 2" xfId="1475" xr:uid="{00000000-0005-0000-0000-0000C3050000}"/>
    <cellStyle name="Normal 2 17 5 3" xfId="1476" xr:uid="{00000000-0005-0000-0000-0000C4050000}"/>
    <cellStyle name="Normal 2 17 6" xfId="1477" xr:uid="{00000000-0005-0000-0000-0000C5050000}"/>
    <cellStyle name="Normal 2 17 6 2" xfId="1478" xr:uid="{00000000-0005-0000-0000-0000C6050000}"/>
    <cellStyle name="Normal 2 17 7" xfId="1479" xr:uid="{00000000-0005-0000-0000-0000C7050000}"/>
    <cellStyle name="Normal 2 17 8" xfId="1480" xr:uid="{00000000-0005-0000-0000-0000C8050000}"/>
    <cellStyle name="Normal 2 17 9" xfId="1481" xr:uid="{00000000-0005-0000-0000-0000C9050000}"/>
    <cellStyle name="Normal 2 18" xfId="1482" xr:uid="{00000000-0005-0000-0000-0000CA050000}"/>
    <cellStyle name="Normal 2 18 10" xfId="1483" xr:uid="{00000000-0005-0000-0000-0000CB050000}"/>
    <cellStyle name="Normal 2 18 11" xfId="1484" xr:uid="{00000000-0005-0000-0000-0000CC050000}"/>
    <cellStyle name="Normal 2 18 12" xfId="1485" xr:uid="{00000000-0005-0000-0000-0000CD050000}"/>
    <cellStyle name="Normal 2 18 2" xfId="1486" xr:uid="{00000000-0005-0000-0000-0000CE050000}"/>
    <cellStyle name="Normal 2 18 3" xfId="1487" xr:uid="{00000000-0005-0000-0000-0000CF050000}"/>
    <cellStyle name="Normal 2 18 4" xfId="1488" xr:uid="{00000000-0005-0000-0000-0000D0050000}"/>
    <cellStyle name="Normal 2 18 5" xfId="1489" xr:uid="{00000000-0005-0000-0000-0000D1050000}"/>
    <cellStyle name="Normal 2 18 5 2" xfId="1490" xr:uid="{00000000-0005-0000-0000-0000D2050000}"/>
    <cellStyle name="Normal 2 18 5 2 2" xfId="1491" xr:uid="{00000000-0005-0000-0000-0000D3050000}"/>
    <cellStyle name="Normal 2 18 5 2 2 2" xfId="1492" xr:uid="{00000000-0005-0000-0000-0000D4050000}"/>
    <cellStyle name="Normal 2 18 5 3" xfId="1493" xr:uid="{00000000-0005-0000-0000-0000D5050000}"/>
    <cellStyle name="Normal 2 18 6" xfId="1494" xr:uid="{00000000-0005-0000-0000-0000D6050000}"/>
    <cellStyle name="Normal 2 18 6 2" xfId="1495" xr:uid="{00000000-0005-0000-0000-0000D7050000}"/>
    <cellStyle name="Normal 2 18 7" xfId="1496" xr:uid="{00000000-0005-0000-0000-0000D8050000}"/>
    <cellStyle name="Normal 2 18 8" xfId="1497" xr:uid="{00000000-0005-0000-0000-0000D9050000}"/>
    <cellStyle name="Normal 2 18 9" xfId="1498" xr:uid="{00000000-0005-0000-0000-0000DA050000}"/>
    <cellStyle name="Normal 2 19" xfId="1499" xr:uid="{00000000-0005-0000-0000-0000DB050000}"/>
    <cellStyle name="Normal 2 19 10" xfId="1500" xr:uid="{00000000-0005-0000-0000-0000DC050000}"/>
    <cellStyle name="Normal 2 19 11" xfId="1501" xr:uid="{00000000-0005-0000-0000-0000DD050000}"/>
    <cellStyle name="Normal 2 19 12" xfId="1502" xr:uid="{00000000-0005-0000-0000-0000DE050000}"/>
    <cellStyle name="Normal 2 19 2" xfId="1503" xr:uid="{00000000-0005-0000-0000-0000DF050000}"/>
    <cellStyle name="Normal 2 19 3" xfId="1504" xr:uid="{00000000-0005-0000-0000-0000E0050000}"/>
    <cellStyle name="Normal 2 19 4" xfId="1505" xr:uid="{00000000-0005-0000-0000-0000E1050000}"/>
    <cellStyle name="Normal 2 19 5" xfId="1506" xr:uid="{00000000-0005-0000-0000-0000E2050000}"/>
    <cellStyle name="Normal 2 19 5 2" xfId="1507" xr:uid="{00000000-0005-0000-0000-0000E3050000}"/>
    <cellStyle name="Normal 2 19 5 2 2" xfId="1508" xr:uid="{00000000-0005-0000-0000-0000E4050000}"/>
    <cellStyle name="Normal 2 19 5 2 2 2" xfId="1509" xr:uid="{00000000-0005-0000-0000-0000E5050000}"/>
    <cellStyle name="Normal 2 19 5 3" xfId="1510" xr:uid="{00000000-0005-0000-0000-0000E6050000}"/>
    <cellStyle name="Normal 2 19 6" xfId="1511" xr:uid="{00000000-0005-0000-0000-0000E7050000}"/>
    <cellStyle name="Normal 2 19 6 2" xfId="1512" xr:uid="{00000000-0005-0000-0000-0000E8050000}"/>
    <cellStyle name="Normal 2 19 7" xfId="1513" xr:uid="{00000000-0005-0000-0000-0000E9050000}"/>
    <cellStyle name="Normal 2 19 8" xfId="1514" xr:uid="{00000000-0005-0000-0000-0000EA050000}"/>
    <cellStyle name="Normal 2 19 9" xfId="1515" xr:uid="{00000000-0005-0000-0000-0000EB050000}"/>
    <cellStyle name="Normal 2 2" xfId="1516" xr:uid="{00000000-0005-0000-0000-0000EC050000}"/>
    <cellStyle name="Normal 2 2 10" xfId="1517" xr:uid="{00000000-0005-0000-0000-0000ED050000}"/>
    <cellStyle name="Normal 2 2 10 10" xfId="1518" xr:uid="{00000000-0005-0000-0000-0000EE050000}"/>
    <cellStyle name="Normal 2 2 10 11" xfId="1519" xr:uid="{00000000-0005-0000-0000-0000EF050000}"/>
    <cellStyle name="Normal 2 2 10 12" xfId="1520" xr:uid="{00000000-0005-0000-0000-0000F0050000}"/>
    <cellStyle name="Normal 2 2 10 2" xfId="1521" xr:uid="{00000000-0005-0000-0000-0000F1050000}"/>
    <cellStyle name="Normal 2 2 10 3" xfId="1522" xr:uid="{00000000-0005-0000-0000-0000F2050000}"/>
    <cellStyle name="Normal 2 2 10 4" xfId="1523" xr:uid="{00000000-0005-0000-0000-0000F3050000}"/>
    <cellStyle name="Normal 2 2 10 5" xfId="1524" xr:uid="{00000000-0005-0000-0000-0000F4050000}"/>
    <cellStyle name="Normal 2 2 10 5 2" xfId="1525" xr:uid="{00000000-0005-0000-0000-0000F5050000}"/>
    <cellStyle name="Normal 2 2 10 5 2 2" xfId="1526" xr:uid="{00000000-0005-0000-0000-0000F6050000}"/>
    <cellStyle name="Normal 2 2 10 5 2 2 2" xfId="1527" xr:uid="{00000000-0005-0000-0000-0000F7050000}"/>
    <cellStyle name="Normal 2 2 10 5 3" xfId="1528" xr:uid="{00000000-0005-0000-0000-0000F8050000}"/>
    <cellStyle name="Normal 2 2 10 6" xfId="1529" xr:uid="{00000000-0005-0000-0000-0000F9050000}"/>
    <cellStyle name="Normal 2 2 10 6 2" xfId="1530" xr:uid="{00000000-0005-0000-0000-0000FA050000}"/>
    <cellStyle name="Normal 2 2 10 7" xfId="1531" xr:uid="{00000000-0005-0000-0000-0000FB050000}"/>
    <cellStyle name="Normal 2 2 10 8" xfId="1532" xr:uid="{00000000-0005-0000-0000-0000FC050000}"/>
    <cellStyle name="Normal 2 2 10 9" xfId="1533" xr:uid="{00000000-0005-0000-0000-0000FD050000}"/>
    <cellStyle name="Normal 2 2 11" xfId="1534" xr:uid="{00000000-0005-0000-0000-0000FE050000}"/>
    <cellStyle name="Normal 2 2 11 10" xfId="1535" xr:uid="{00000000-0005-0000-0000-0000FF050000}"/>
    <cellStyle name="Normal 2 2 11 11" xfId="1536" xr:uid="{00000000-0005-0000-0000-000000060000}"/>
    <cellStyle name="Normal 2 2 11 12" xfId="1537" xr:uid="{00000000-0005-0000-0000-000001060000}"/>
    <cellStyle name="Normal 2 2 11 2" xfId="1538" xr:uid="{00000000-0005-0000-0000-000002060000}"/>
    <cellStyle name="Normal 2 2 11 3" xfId="1539" xr:uid="{00000000-0005-0000-0000-000003060000}"/>
    <cellStyle name="Normal 2 2 11 4" xfId="1540" xr:uid="{00000000-0005-0000-0000-000004060000}"/>
    <cellStyle name="Normal 2 2 11 5" xfId="1541" xr:uid="{00000000-0005-0000-0000-000005060000}"/>
    <cellStyle name="Normal 2 2 11 5 2" xfId="1542" xr:uid="{00000000-0005-0000-0000-000006060000}"/>
    <cellStyle name="Normal 2 2 11 5 2 2" xfId="1543" xr:uid="{00000000-0005-0000-0000-000007060000}"/>
    <cellStyle name="Normal 2 2 11 5 2 2 2" xfId="1544" xr:uid="{00000000-0005-0000-0000-000008060000}"/>
    <cellStyle name="Normal 2 2 11 5 3" xfId="1545" xr:uid="{00000000-0005-0000-0000-000009060000}"/>
    <cellStyle name="Normal 2 2 11 6" xfId="1546" xr:uid="{00000000-0005-0000-0000-00000A060000}"/>
    <cellStyle name="Normal 2 2 11 6 2" xfId="1547" xr:uid="{00000000-0005-0000-0000-00000B060000}"/>
    <cellStyle name="Normal 2 2 11 7" xfId="1548" xr:uid="{00000000-0005-0000-0000-00000C060000}"/>
    <cellStyle name="Normal 2 2 11 8" xfId="1549" xr:uid="{00000000-0005-0000-0000-00000D060000}"/>
    <cellStyle name="Normal 2 2 11 9" xfId="1550" xr:uid="{00000000-0005-0000-0000-00000E060000}"/>
    <cellStyle name="Normal 2 2 12" xfId="1551" xr:uid="{00000000-0005-0000-0000-00000F060000}"/>
    <cellStyle name="Normal 2 2 13" xfId="1552" xr:uid="{00000000-0005-0000-0000-000010060000}"/>
    <cellStyle name="Normal 2 2 14" xfId="1553" xr:uid="{00000000-0005-0000-0000-000011060000}"/>
    <cellStyle name="Normal 2 2 15" xfId="1554" xr:uid="{00000000-0005-0000-0000-000012060000}"/>
    <cellStyle name="Normal 2 2 15 2" xfId="1555" xr:uid="{00000000-0005-0000-0000-000013060000}"/>
    <cellStyle name="Normal 2 2 15 2 2" xfId="1556" xr:uid="{00000000-0005-0000-0000-000014060000}"/>
    <cellStyle name="Normal 2 2 15 2 2 2" xfId="1557" xr:uid="{00000000-0005-0000-0000-000015060000}"/>
    <cellStyle name="Normal 2 2 15 3" xfId="1558" xr:uid="{00000000-0005-0000-0000-000016060000}"/>
    <cellStyle name="Normal 2 2 16" xfId="1559" xr:uid="{00000000-0005-0000-0000-000017060000}"/>
    <cellStyle name="Normal 2 2 16 2" xfId="1560" xr:uid="{00000000-0005-0000-0000-000018060000}"/>
    <cellStyle name="Normal 2 2 17" xfId="1561" xr:uid="{00000000-0005-0000-0000-000019060000}"/>
    <cellStyle name="Normal 2 2 18" xfId="1562" xr:uid="{00000000-0005-0000-0000-00001A060000}"/>
    <cellStyle name="Normal 2 2 19" xfId="1563" xr:uid="{00000000-0005-0000-0000-00001B060000}"/>
    <cellStyle name="Normal 2 2 2" xfId="1564" xr:uid="{00000000-0005-0000-0000-00001C060000}"/>
    <cellStyle name="Normal 2 2 2 10" xfId="1565" xr:uid="{00000000-0005-0000-0000-00001D060000}"/>
    <cellStyle name="Normal 2 2 2 11" xfId="1566" xr:uid="{00000000-0005-0000-0000-00001E060000}"/>
    <cellStyle name="Normal 2 2 2 12" xfId="1567" xr:uid="{00000000-0005-0000-0000-00001F060000}"/>
    <cellStyle name="Normal 2 2 2 2" xfId="1568" xr:uid="{00000000-0005-0000-0000-000020060000}"/>
    <cellStyle name="Normal 2 2 2 3" xfId="1569" xr:uid="{00000000-0005-0000-0000-000021060000}"/>
    <cellStyle name="Normal 2 2 2 4" xfId="1570" xr:uid="{00000000-0005-0000-0000-000022060000}"/>
    <cellStyle name="Normal 2 2 2 5" xfId="1571" xr:uid="{00000000-0005-0000-0000-000023060000}"/>
    <cellStyle name="Normal 2 2 2 5 2" xfId="1572" xr:uid="{00000000-0005-0000-0000-000024060000}"/>
    <cellStyle name="Normal 2 2 2 5 2 2" xfId="1573" xr:uid="{00000000-0005-0000-0000-000025060000}"/>
    <cellStyle name="Normal 2 2 2 5 2 2 2" xfId="1574" xr:uid="{00000000-0005-0000-0000-000026060000}"/>
    <cellStyle name="Normal 2 2 2 5 3" xfId="1575" xr:uid="{00000000-0005-0000-0000-000027060000}"/>
    <cellStyle name="Normal 2 2 2 6" xfId="1576" xr:uid="{00000000-0005-0000-0000-000028060000}"/>
    <cellStyle name="Normal 2 2 2 6 2" xfId="1577" xr:uid="{00000000-0005-0000-0000-000029060000}"/>
    <cellStyle name="Normal 2 2 2 7" xfId="1578" xr:uid="{00000000-0005-0000-0000-00002A060000}"/>
    <cellStyle name="Normal 2 2 2 8" xfId="1579" xr:uid="{00000000-0005-0000-0000-00002B060000}"/>
    <cellStyle name="Normal 2 2 2 9" xfId="1580" xr:uid="{00000000-0005-0000-0000-00002C060000}"/>
    <cellStyle name="Normal 2 2 20" xfId="1581" xr:uid="{00000000-0005-0000-0000-00002D060000}"/>
    <cellStyle name="Normal 2 2 21" xfId="1582" xr:uid="{00000000-0005-0000-0000-00002E060000}"/>
    <cellStyle name="Normal 2 2 22" xfId="1583" xr:uid="{00000000-0005-0000-0000-00002F060000}"/>
    <cellStyle name="Normal 2 2 3" xfId="1584" xr:uid="{00000000-0005-0000-0000-000030060000}"/>
    <cellStyle name="Normal 2 2 3 10" xfId="1585" xr:uid="{00000000-0005-0000-0000-000031060000}"/>
    <cellStyle name="Normal 2 2 3 11" xfId="1586" xr:uid="{00000000-0005-0000-0000-000032060000}"/>
    <cellStyle name="Normal 2 2 3 12" xfId="1587" xr:uid="{00000000-0005-0000-0000-000033060000}"/>
    <cellStyle name="Normal 2 2 3 2" xfId="1588" xr:uid="{00000000-0005-0000-0000-000034060000}"/>
    <cellStyle name="Normal 2 2 3 3" xfId="1589" xr:uid="{00000000-0005-0000-0000-000035060000}"/>
    <cellStyle name="Normal 2 2 3 4" xfId="1590" xr:uid="{00000000-0005-0000-0000-000036060000}"/>
    <cellStyle name="Normal 2 2 3 5" xfId="1591" xr:uid="{00000000-0005-0000-0000-000037060000}"/>
    <cellStyle name="Normal 2 2 3 5 2" xfId="1592" xr:uid="{00000000-0005-0000-0000-000038060000}"/>
    <cellStyle name="Normal 2 2 3 5 2 2" xfId="1593" xr:uid="{00000000-0005-0000-0000-000039060000}"/>
    <cellStyle name="Normal 2 2 3 5 2 2 2" xfId="1594" xr:uid="{00000000-0005-0000-0000-00003A060000}"/>
    <cellStyle name="Normal 2 2 3 5 3" xfId="1595" xr:uid="{00000000-0005-0000-0000-00003B060000}"/>
    <cellStyle name="Normal 2 2 3 6" xfId="1596" xr:uid="{00000000-0005-0000-0000-00003C060000}"/>
    <cellStyle name="Normal 2 2 3 6 2" xfId="1597" xr:uid="{00000000-0005-0000-0000-00003D060000}"/>
    <cellStyle name="Normal 2 2 3 7" xfId="1598" xr:uid="{00000000-0005-0000-0000-00003E060000}"/>
    <cellStyle name="Normal 2 2 3 8" xfId="1599" xr:uid="{00000000-0005-0000-0000-00003F060000}"/>
    <cellStyle name="Normal 2 2 3 9" xfId="1600" xr:uid="{00000000-0005-0000-0000-000040060000}"/>
    <cellStyle name="Normal 2 2 4" xfId="1601" xr:uid="{00000000-0005-0000-0000-000041060000}"/>
    <cellStyle name="Normal 2 2 4 10" xfId="1602" xr:uid="{00000000-0005-0000-0000-000042060000}"/>
    <cellStyle name="Normal 2 2 4 11" xfId="1603" xr:uid="{00000000-0005-0000-0000-000043060000}"/>
    <cellStyle name="Normal 2 2 4 12" xfId="1604" xr:uid="{00000000-0005-0000-0000-000044060000}"/>
    <cellStyle name="Normal 2 2 4 2" xfId="1605" xr:uid="{00000000-0005-0000-0000-000045060000}"/>
    <cellStyle name="Normal 2 2 4 3" xfId="1606" xr:uid="{00000000-0005-0000-0000-000046060000}"/>
    <cellStyle name="Normal 2 2 4 4" xfId="1607" xr:uid="{00000000-0005-0000-0000-000047060000}"/>
    <cellStyle name="Normal 2 2 4 5" xfId="1608" xr:uid="{00000000-0005-0000-0000-000048060000}"/>
    <cellStyle name="Normal 2 2 4 5 2" xfId="1609" xr:uid="{00000000-0005-0000-0000-000049060000}"/>
    <cellStyle name="Normal 2 2 4 5 2 2" xfId="1610" xr:uid="{00000000-0005-0000-0000-00004A060000}"/>
    <cellStyle name="Normal 2 2 4 5 2 2 2" xfId="1611" xr:uid="{00000000-0005-0000-0000-00004B060000}"/>
    <cellStyle name="Normal 2 2 4 5 3" xfId="1612" xr:uid="{00000000-0005-0000-0000-00004C060000}"/>
    <cellStyle name="Normal 2 2 4 6" xfId="1613" xr:uid="{00000000-0005-0000-0000-00004D060000}"/>
    <cellStyle name="Normal 2 2 4 6 2" xfId="1614" xr:uid="{00000000-0005-0000-0000-00004E060000}"/>
    <cellStyle name="Normal 2 2 4 7" xfId="1615" xr:uid="{00000000-0005-0000-0000-00004F060000}"/>
    <cellStyle name="Normal 2 2 4 8" xfId="1616" xr:uid="{00000000-0005-0000-0000-000050060000}"/>
    <cellStyle name="Normal 2 2 4 9" xfId="1617" xr:uid="{00000000-0005-0000-0000-000051060000}"/>
    <cellStyle name="Normal 2 2 5" xfId="1618" xr:uid="{00000000-0005-0000-0000-000052060000}"/>
    <cellStyle name="Normal 2 2 5 10" xfId="1619" xr:uid="{00000000-0005-0000-0000-000053060000}"/>
    <cellStyle name="Normal 2 2 5 11" xfId="1620" xr:uid="{00000000-0005-0000-0000-000054060000}"/>
    <cellStyle name="Normal 2 2 5 12" xfId="1621" xr:uid="{00000000-0005-0000-0000-000055060000}"/>
    <cellStyle name="Normal 2 2 5 2" xfId="1622" xr:uid="{00000000-0005-0000-0000-000056060000}"/>
    <cellStyle name="Normal 2 2 5 3" xfId="1623" xr:uid="{00000000-0005-0000-0000-000057060000}"/>
    <cellStyle name="Normal 2 2 5 4" xfId="1624" xr:uid="{00000000-0005-0000-0000-000058060000}"/>
    <cellStyle name="Normal 2 2 5 5" xfId="1625" xr:uid="{00000000-0005-0000-0000-000059060000}"/>
    <cellStyle name="Normal 2 2 5 5 2" xfId="1626" xr:uid="{00000000-0005-0000-0000-00005A060000}"/>
    <cellStyle name="Normal 2 2 5 5 2 2" xfId="1627" xr:uid="{00000000-0005-0000-0000-00005B060000}"/>
    <cellStyle name="Normal 2 2 5 5 2 2 2" xfId="1628" xr:uid="{00000000-0005-0000-0000-00005C060000}"/>
    <cellStyle name="Normal 2 2 5 5 3" xfId="1629" xr:uid="{00000000-0005-0000-0000-00005D060000}"/>
    <cellStyle name="Normal 2 2 5 6" xfId="1630" xr:uid="{00000000-0005-0000-0000-00005E060000}"/>
    <cellStyle name="Normal 2 2 5 6 2" xfId="1631" xr:uid="{00000000-0005-0000-0000-00005F060000}"/>
    <cellStyle name="Normal 2 2 5 7" xfId="1632" xr:uid="{00000000-0005-0000-0000-000060060000}"/>
    <cellStyle name="Normal 2 2 5 8" xfId="1633" xr:uid="{00000000-0005-0000-0000-000061060000}"/>
    <cellStyle name="Normal 2 2 5 9" xfId="1634" xr:uid="{00000000-0005-0000-0000-000062060000}"/>
    <cellStyle name="Normal 2 2 6" xfId="1635" xr:uid="{00000000-0005-0000-0000-000063060000}"/>
    <cellStyle name="Normal 2 2 6 10" xfId="1636" xr:uid="{00000000-0005-0000-0000-000064060000}"/>
    <cellStyle name="Normal 2 2 6 11" xfId="1637" xr:uid="{00000000-0005-0000-0000-000065060000}"/>
    <cellStyle name="Normal 2 2 6 12" xfId="1638" xr:uid="{00000000-0005-0000-0000-000066060000}"/>
    <cellStyle name="Normal 2 2 6 2" xfId="1639" xr:uid="{00000000-0005-0000-0000-000067060000}"/>
    <cellStyle name="Normal 2 2 6 3" xfId="1640" xr:uid="{00000000-0005-0000-0000-000068060000}"/>
    <cellStyle name="Normal 2 2 6 4" xfId="1641" xr:uid="{00000000-0005-0000-0000-000069060000}"/>
    <cellStyle name="Normal 2 2 6 5" xfId="1642" xr:uid="{00000000-0005-0000-0000-00006A060000}"/>
    <cellStyle name="Normal 2 2 6 5 2" xfId="1643" xr:uid="{00000000-0005-0000-0000-00006B060000}"/>
    <cellStyle name="Normal 2 2 6 5 2 2" xfId="1644" xr:uid="{00000000-0005-0000-0000-00006C060000}"/>
    <cellStyle name="Normal 2 2 6 5 2 2 2" xfId="1645" xr:uid="{00000000-0005-0000-0000-00006D060000}"/>
    <cellStyle name="Normal 2 2 6 5 3" xfId="1646" xr:uid="{00000000-0005-0000-0000-00006E060000}"/>
    <cellStyle name="Normal 2 2 6 6" xfId="1647" xr:uid="{00000000-0005-0000-0000-00006F060000}"/>
    <cellStyle name="Normal 2 2 6 6 2" xfId="1648" xr:uid="{00000000-0005-0000-0000-000070060000}"/>
    <cellStyle name="Normal 2 2 6 7" xfId="1649" xr:uid="{00000000-0005-0000-0000-000071060000}"/>
    <cellStyle name="Normal 2 2 6 8" xfId="1650" xr:uid="{00000000-0005-0000-0000-000072060000}"/>
    <cellStyle name="Normal 2 2 6 9" xfId="1651" xr:uid="{00000000-0005-0000-0000-000073060000}"/>
    <cellStyle name="Normal 2 2 7" xfId="1652" xr:uid="{00000000-0005-0000-0000-000074060000}"/>
    <cellStyle name="Normal 2 2 7 10" xfId="1653" xr:uid="{00000000-0005-0000-0000-000075060000}"/>
    <cellStyle name="Normal 2 2 7 11" xfId="1654" xr:uid="{00000000-0005-0000-0000-000076060000}"/>
    <cellStyle name="Normal 2 2 7 12" xfId="1655" xr:uid="{00000000-0005-0000-0000-000077060000}"/>
    <cellStyle name="Normal 2 2 7 2" xfId="1656" xr:uid="{00000000-0005-0000-0000-000078060000}"/>
    <cellStyle name="Normal 2 2 7 3" xfId="1657" xr:uid="{00000000-0005-0000-0000-000079060000}"/>
    <cellStyle name="Normal 2 2 7 4" xfId="1658" xr:uid="{00000000-0005-0000-0000-00007A060000}"/>
    <cellStyle name="Normal 2 2 7 5" xfId="1659" xr:uid="{00000000-0005-0000-0000-00007B060000}"/>
    <cellStyle name="Normal 2 2 7 5 2" xfId="1660" xr:uid="{00000000-0005-0000-0000-00007C060000}"/>
    <cellStyle name="Normal 2 2 7 5 2 2" xfId="1661" xr:uid="{00000000-0005-0000-0000-00007D060000}"/>
    <cellStyle name="Normal 2 2 7 5 2 2 2" xfId="1662" xr:uid="{00000000-0005-0000-0000-00007E060000}"/>
    <cellStyle name="Normal 2 2 7 5 3" xfId="1663" xr:uid="{00000000-0005-0000-0000-00007F060000}"/>
    <cellStyle name="Normal 2 2 7 6" xfId="1664" xr:uid="{00000000-0005-0000-0000-000080060000}"/>
    <cellStyle name="Normal 2 2 7 6 2" xfId="1665" xr:uid="{00000000-0005-0000-0000-000081060000}"/>
    <cellStyle name="Normal 2 2 7 7" xfId="1666" xr:uid="{00000000-0005-0000-0000-000082060000}"/>
    <cellStyle name="Normal 2 2 7 8" xfId="1667" xr:uid="{00000000-0005-0000-0000-000083060000}"/>
    <cellStyle name="Normal 2 2 7 9" xfId="1668" xr:uid="{00000000-0005-0000-0000-000084060000}"/>
    <cellStyle name="Normal 2 2 8" xfId="1669" xr:uid="{00000000-0005-0000-0000-000085060000}"/>
    <cellStyle name="Normal 2 2 8 10" xfId="1670" xr:uid="{00000000-0005-0000-0000-000086060000}"/>
    <cellStyle name="Normal 2 2 8 11" xfId="1671" xr:uid="{00000000-0005-0000-0000-000087060000}"/>
    <cellStyle name="Normal 2 2 8 12" xfId="1672" xr:uid="{00000000-0005-0000-0000-000088060000}"/>
    <cellStyle name="Normal 2 2 8 2" xfId="1673" xr:uid="{00000000-0005-0000-0000-000089060000}"/>
    <cellStyle name="Normal 2 2 8 3" xfId="1674" xr:uid="{00000000-0005-0000-0000-00008A060000}"/>
    <cellStyle name="Normal 2 2 8 4" xfId="1675" xr:uid="{00000000-0005-0000-0000-00008B060000}"/>
    <cellStyle name="Normal 2 2 8 5" xfId="1676" xr:uid="{00000000-0005-0000-0000-00008C060000}"/>
    <cellStyle name="Normal 2 2 8 5 2" xfId="1677" xr:uid="{00000000-0005-0000-0000-00008D060000}"/>
    <cellStyle name="Normal 2 2 8 5 2 2" xfId="1678" xr:uid="{00000000-0005-0000-0000-00008E060000}"/>
    <cellStyle name="Normal 2 2 8 5 2 2 2" xfId="1679" xr:uid="{00000000-0005-0000-0000-00008F060000}"/>
    <cellStyle name="Normal 2 2 8 5 3" xfId="1680" xr:uid="{00000000-0005-0000-0000-000090060000}"/>
    <cellStyle name="Normal 2 2 8 6" xfId="1681" xr:uid="{00000000-0005-0000-0000-000091060000}"/>
    <cellStyle name="Normal 2 2 8 6 2" xfId="1682" xr:uid="{00000000-0005-0000-0000-000092060000}"/>
    <cellStyle name="Normal 2 2 8 7" xfId="1683" xr:uid="{00000000-0005-0000-0000-000093060000}"/>
    <cellStyle name="Normal 2 2 8 8" xfId="1684" xr:uid="{00000000-0005-0000-0000-000094060000}"/>
    <cellStyle name="Normal 2 2 8 9" xfId="1685" xr:uid="{00000000-0005-0000-0000-000095060000}"/>
    <cellStyle name="Normal 2 2 9" xfId="1686" xr:uid="{00000000-0005-0000-0000-000096060000}"/>
    <cellStyle name="Normal 2 2 9 10" xfId="1687" xr:uid="{00000000-0005-0000-0000-000097060000}"/>
    <cellStyle name="Normal 2 2 9 11" xfId="1688" xr:uid="{00000000-0005-0000-0000-000098060000}"/>
    <cellStyle name="Normal 2 2 9 12" xfId="1689" xr:uid="{00000000-0005-0000-0000-000099060000}"/>
    <cellStyle name="Normal 2 2 9 2" xfId="1690" xr:uid="{00000000-0005-0000-0000-00009A060000}"/>
    <cellStyle name="Normal 2 2 9 3" xfId="1691" xr:uid="{00000000-0005-0000-0000-00009B060000}"/>
    <cellStyle name="Normal 2 2 9 4" xfId="1692" xr:uid="{00000000-0005-0000-0000-00009C060000}"/>
    <cellStyle name="Normal 2 2 9 5" xfId="1693" xr:uid="{00000000-0005-0000-0000-00009D060000}"/>
    <cellStyle name="Normal 2 2 9 5 2" xfId="1694" xr:uid="{00000000-0005-0000-0000-00009E060000}"/>
    <cellStyle name="Normal 2 2 9 5 2 2" xfId="1695" xr:uid="{00000000-0005-0000-0000-00009F060000}"/>
    <cellStyle name="Normal 2 2 9 5 2 2 2" xfId="1696" xr:uid="{00000000-0005-0000-0000-0000A0060000}"/>
    <cellStyle name="Normal 2 2 9 5 3" xfId="1697" xr:uid="{00000000-0005-0000-0000-0000A1060000}"/>
    <cellStyle name="Normal 2 2 9 6" xfId="1698" xr:uid="{00000000-0005-0000-0000-0000A2060000}"/>
    <cellStyle name="Normal 2 2 9 6 2" xfId="1699" xr:uid="{00000000-0005-0000-0000-0000A3060000}"/>
    <cellStyle name="Normal 2 2 9 7" xfId="1700" xr:uid="{00000000-0005-0000-0000-0000A4060000}"/>
    <cellStyle name="Normal 2 2 9 8" xfId="1701" xr:uid="{00000000-0005-0000-0000-0000A5060000}"/>
    <cellStyle name="Normal 2 2 9 9" xfId="1702" xr:uid="{00000000-0005-0000-0000-0000A6060000}"/>
    <cellStyle name="Normal 2 20" xfId="1703" xr:uid="{00000000-0005-0000-0000-0000A7060000}"/>
    <cellStyle name="Normal 2 20 10" xfId="1704" xr:uid="{00000000-0005-0000-0000-0000A8060000}"/>
    <cellStyle name="Normal 2 20 11" xfId="1705" xr:uid="{00000000-0005-0000-0000-0000A9060000}"/>
    <cellStyle name="Normal 2 20 12" xfId="1706" xr:uid="{00000000-0005-0000-0000-0000AA060000}"/>
    <cellStyle name="Normal 2 20 2" xfId="1707" xr:uid="{00000000-0005-0000-0000-0000AB060000}"/>
    <cellStyle name="Normal 2 20 3" xfId="1708" xr:uid="{00000000-0005-0000-0000-0000AC060000}"/>
    <cellStyle name="Normal 2 20 4" xfId="1709" xr:uid="{00000000-0005-0000-0000-0000AD060000}"/>
    <cellStyle name="Normal 2 20 5" xfId="1710" xr:uid="{00000000-0005-0000-0000-0000AE060000}"/>
    <cellStyle name="Normal 2 20 5 2" xfId="1711" xr:uid="{00000000-0005-0000-0000-0000AF060000}"/>
    <cellStyle name="Normal 2 20 5 2 2" xfId="1712" xr:uid="{00000000-0005-0000-0000-0000B0060000}"/>
    <cellStyle name="Normal 2 20 5 2 2 2" xfId="1713" xr:uid="{00000000-0005-0000-0000-0000B1060000}"/>
    <cellStyle name="Normal 2 20 5 3" xfId="1714" xr:uid="{00000000-0005-0000-0000-0000B2060000}"/>
    <cellStyle name="Normal 2 20 6" xfId="1715" xr:uid="{00000000-0005-0000-0000-0000B3060000}"/>
    <cellStyle name="Normal 2 20 6 2" xfId="1716" xr:uid="{00000000-0005-0000-0000-0000B4060000}"/>
    <cellStyle name="Normal 2 20 7" xfId="1717" xr:uid="{00000000-0005-0000-0000-0000B5060000}"/>
    <cellStyle name="Normal 2 20 8" xfId="1718" xr:uid="{00000000-0005-0000-0000-0000B6060000}"/>
    <cellStyle name="Normal 2 20 9" xfId="1719" xr:uid="{00000000-0005-0000-0000-0000B7060000}"/>
    <cellStyle name="Normal 2 21" xfId="1720" xr:uid="{00000000-0005-0000-0000-0000B8060000}"/>
    <cellStyle name="Normal 2 21 10" xfId="1721" xr:uid="{00000000-0005-0000-0000-0000B9060000}"/>
    <cellStyle name="Normal 2 21 11" xfId="1722" xr:uid="{00000000-0005-0000-0000-0000BA060000}"/>
    <cellStyle name="Normal 2 21 12" xfId="1723" xr:uid="{00000000-0005-0000-0000-0000BB060000}"/>
    <cellStyle name="Normal 2 21 2" xfId="1724" xr:uid="{00000000-0005-0000-0000-0000BC060000}"/>
    <cellStyle name="Normal 2 21 3" xfId="1725" xr:uid="{00000000-0005-0000-0000-0000BD060000}"/>
    <cellStyle name="Normal 2 21 4" xfId="1726" xr:uid="{00000000-0005-0000-0000-0000BE060000}"/>
    <cellStyle name="Normal 2 21 5" xfId="1727" xr:uid="{00000000-0005-0000-0000-0000BF060000}"/>
    <cellStyle name="Normal 2 21 5 2" xfId="1728" xr:uid="{00000000-0005-0000-0000-0000C0060000}"/>
    <cellStyle name="Normal 2 21 5 2 2" xfId="1729" xr:uid="{00000000-0005-0000-0000-0000C1060000}"/>
    <cellStyle name="Normal 2 21 5 2 2 2" xfId="1730" xr:uid="{00000000-0005-0000-0000-0000C2060000}"/>
    <cellStyle name="Normal 2 21 5 3" xfId="1731" xr:uid="{00000000-0005-0000-0000-0000C3060000}"/>
    <cellStyle name="Normal 2 21 6" xfId="1732" xr:uid="{00000000-0005-0000-0000-0000C4060000}"/>
    <cellStyle name="Normal 2 21 6 2" xfId="1733" xr:uid="{00000000-0005-0000-0000-0000C5060000}"/>
    <cellStyle name="Normal 2 21 7" xfId="1734" xr:uid="{00000000-0005-0000-0000-0000C6060000}"/>
    <cellStyle name="Normal 2 21 8" xfId="1735" xr:uid="{00000000-0005-0000-0000-0000C7060000}"/>
    <cellStyle name="Normal 2 21 9" xfId="1736" xr:uid="{00000000-0005-0000-0000-0000C8060000}"/>
    <cellStyle name="Normal 2 22" xfId="1737" xr:uid="{00000000-0005-0000-0000-0000C9060000}"/>
    <cellStyle name="Normal 2 22 10" xfId="1738" xr:uid="{00000000-0005-0000-0000-0000CA060000}"/>
    <cellStyle name="Normal 2 22 11" xfId="1739" xr:uid="{00000000-0005-0000-0000-0000CB060000}"/>
    <cellStyle name="Normal 2 22 12" xfId="1740" xr:uid="{00000000-0005-0000-0000-0000CC060000}"/>
    <cellStyle name="Normal 2 22 2" xfId="1741" xr:uid="{00000000-0005-0000-0000-0000CD060000}"/>
    <cellStyle name="Normal 2 22 3" xfId="1742" xr:uid="{00000000-0005-0000-0000-0000CE060000}"/>
    <cellStyle name="Normal 2 22 4" xfId="1743" xr:uid="{00000000-0005-0000-0000-0000CF060000}"/>
    <cellStyle name="Normal 2 22 5" xfId="1744" xr:uid="{00000000-0005-0000-0000-0000D0060000}"/>
    <cellStyle name="Normal 2 22 5 2" xfId="1745" xr:uid="{00000000-0005-0000-0000-0000D1060000}"/>
    <cellStyle name="Normal 2 22 5 2 2" xfId="1746" xr:uid="{00000000-0005-0000-0000-0000D2060000}"/>
    <cellStyle name="Normal 2 22 5 2 2 2" xfId="1747" xr:uid="{00000000-0005-0000-0000-0000D3060000}"/>
    <cellStyle name="Normal 2 22 5 3" xfId="1748" xr:uid="{00000000-0005-0000-0000-0000D4060000}"/>
    <cellStyle name="Normal 2 22 6" xfId="1749" xr:uid="{00000000-0005-0000-0000-0000D5060000}"/>
    <cellStyle name="Normal 2 22 6 2" xfId="1750" xr:uid="{00000000-0005-0000-0000-0000D6060000}"/>
    <cellStyle name="Normal 2 22 7" xfId="1751" xr:uid="{00000000-0005-0000-0000-0000D7060000}"/>
    <cellStyle name="Normal 2 22 8" xfId="1752" xr:uid="{00000000-0005-0000-0000-0000D8060000}"/>
    <cellStyle name="Normal 2 22 9" xfId="1753" xr:uid="{00000000-0005-0000-0000-0000D9060000}"/>
    <cellStyle name="Normal 2 23" xfId="1754" xr:uid="{00000000-0005-0000-0000-0000DA060000}"/>
    <cellStyle name="Normal 2 23 10" xfId="1755" xr:uid="{00000000-0005-0000-0000-0000DB060000}"/>
    <cellStyle name="Normal 2 23 11" xfId="1756" xr:uid="{00000000-0005-0000-0000-0000DC060000}"/>
    <cellStyle name="Normal 2 23 12" xfId="1757" xr:uid="{00000000-0005-0000-0000-0000DD060000}"/>
    <cellStyle name="Normal 2 23 2" xfId="1758" xr:uid="{00000000-0005-0000-0000-0000DE060000}"/>
    <cellStyle name="Normal 2 23 3" xfId="1759" xr:uid="{00000000-0005-0000-0000-0000DF060000}"/>
    <cellStyle name="Normal 2 23 4" xfId="1760" xr:uid="{00000000-0005-0000-0000-0000E0060000}"/>
    <cellStyle name="Normal 2 23 5" xfId="1761" xr:uid="{00000000-0005-0000-0000-0000E1060000}"/>
    <cellStyle name="Normal 2 23 5 2" xfId="1762" xr:uid="{00000000-0005-0000-0000-0000E2060000}"/>
    <cellStyle name="Normal 2 23 5 2 2" xfId="1763" xr:uid="{00000000-0005-0000-0000-0000E3060000}"/>
    <cellStyle name="Normal 2 23 5 2 2 2" xfId="1764" xr:uid="{00000000-0005-0000-0000-0000E4060000}"/>
    <cellStyle name="Normal 2 23 5 3" xfId="1765" xr:uid="{00000000-0005-0000-0000-0000E5060000}"/>
    <cellStyle name="Normal 2 23 6" xfId="1766" xr:uid="{00000000-0005-0000-0000-0000E6060000}"/>
    <cellStyle name="Normal 2 23 6 2" xfId="1767" xr:uid="{00000000-0005-0000-0000-0000E7060000}"/>
    <cellStyle name="Normal 2 23 7" xfId="1768" xr:uid="{00000000-0005-0000-0000-0000E8060000}"/>
    <cellStyle name="Normal 2 23 8" xfId="1769" xr:uid="{00000000-0005-0000-0000-0000E9060000}"/>
    <cellStyle name="Normal 2 23 9" xfId="1770" xr:uid="{00000000-0005-0000-0000-0000EA060000}"/>
    <cellStyle name="Normal 2 24" xfId="1771" xr:uid="{00000000-0005-0000-0000-0000EB060000}"/>
    <cellStyle name="Normal 2 24 10" xfId="1772" xr:uid="{00000000-0005-0000-0000-0000EC060000}"/>
    <cellStyle name="Normal 2 24 11" xfId="1773" xr:uid="{00000000-0005-0000-0000-0000ED060000}"/>
    <cellStyle name="Normal 2 24 12" xfId="1774" xr:uid="{00000000-0005-0000-0000-0000EE060000}"/>
    <cellStyle name="Normal 2 24 2" xfId="1775" xr:uid="{00000000-0005-0000-0000-0000EF060000}"/>
    <cellStyle name="Normal 2 24 3" xfId="1776" xr:uid="{00000000-0005-0000-0000-0000F0060000}"/>
    <cellStyle name="Normal 2 24 4" xfId="1777" xr:uid="{00000000-0005-0000-0000-0000F1060000}"/>
    <cellStyle name="Normal 2 24 5" xfId="1778" xr:uid="{00000000-0005-0000-0000-0000F2060000}"/>
    <cellStyle name="Normal 2 24 5 2" xfId="1779" xr:uid="{00000000-0005-0000-0000-0000F3060000}"/>
    <cellStyle name="Normal 2 24 5 2 2" xfId="1780" xr:uid="{00000000-0005-0000-0000-0000F4060000}"/>
    <cellStyle name="Normal 2 24 5 2 2 2" xfId="1781" xr:uid="{00000000-0005-0000-0000-0000F5060000}"/>
    <cellStyle name="Normal 2 24 5 3" xfId="1782" xr:uid="{00000000-0005-0000-0000-0000F6060000}"/>
    <cellStyle name="Normal 2 24 6" xfId="1783" xr:uid="{00000000-0005-0000-0000-0000F7060000}"/>
    <cellStyle name="Normal 2 24 6 2" xfId="1784" xr:uid="{00000000-0005-0000-0000-0000F8060000}"/>
    <cellStyle name="Normal 2 24 7" xfId="1785" xr:uid="{00000000-0005-0000-0000-0000F9060000}"/>
    <cellStyle name="Normal 2 24 8" xfId="1786" xr:uid="{00000000-0005-0000-0000-0000FA060000}"/>
    <cellStyle name="Normal 2 24 9" xfId="1787" xr:uid="{00000000-0005-0000-0000-0000FB060000}"/>
    <cellStyle name="Normal 2 25" xfId="1788" xr:uid="{00000000-0005-0000-0000-0000FC060000}"/>
    <cellStyle name="Normal 2 25 10" xfId="1789" xr:uid="{00000000-0005-0000-0000-0000FD060000}"/>
    <cellStyle name="Normal 2 25 11" xfId="1790" xr:uid="{00000000-0005-0000-0000-0000FE060000}"/>
    <cellStyle name="Normal 2 25 12" xfId="1791" xr:uid="{00000000-0005-0000-0000-0000FF060000}"/>
    <cellStyle name="Normal 2 25 2" xfId="1792" xr:uid="{00000000-0005-0000-0000-000000070000}"/>
    <cellStyle name="Normal 2 25 3" xfId="1793" xr:uid="{00000000-0005-0000-0000-000001070000}"/>
    <cellStyle name="Normal 2 25 4" xfId="1794" xr:uid="{00000000-0005-0000-0000-000002070000}"/>
    <cellStyle name="Normal 2 25 5" xfId="1795" xr:uid="{00000000-0005-0000-0000-000003070000}"/>
    <cellStyle name="Normal 2 25 5 2" xfId="1796" xr:uid="{00000000-0005-0000-0000-000004070000}"/>
    <cellStyle name="Normal 2 25 5 2 2" xfId="1797" xr:uid="{00000000-0005-0000-0000-000005070000}"/>
    <cellStyle name="Normal 2 25 5 2 2 2" xfId="1798" xr:uid="{00000000-0005-0000-0000-000006070000}"/>
    <cellStyle name="Normal 2 25 5 3" xfId="1799" xr:uid="{00000000-0005-0000-0000-000007070000}"/>
    <cellStyle name="Normal 2 25 6" xfId="1800" xr:uid="{00000000-0005-0000-0000-000008070000}"/>
    <cellStyle name="Normal 2 25 6 2" xfId="1801" xr:uid="{00000000-0005-0000-0000-000009070000}"/>
    <cellStyle name="Normal 2 25 7" xfId="1802" xr:uid="{00000000-0005-0000-0000-00000A070000}"/>
    <cellStyle name="Normal 2 25 8" xfId="1803" xr:uid="{00000000-0005-0000-0000-00000B070000}"/>
    <cellStyle name="Normal 2 25 9" xfId="1804" xr:uid="{00000000-0005-0000-0000-00000C070000}"/>
    <cellStyle name="Normal 2 26" xfId="1805" xr:uid="{00000000-0005-0000-0000-00000D070000}"/>
    <cellStyle name="Normal 2 26 10" xfId="1806" xr:uid="{00000000-0005-0000-0000-00000E070000}"/>
    <cellStyle name="Normal 2 26 11" xfId="1807" xr:uid="{00000000-0005-0000-0000-00000F070000}"/>
    <cellStyle name="Normal 2 26 12" xfId="1808" xr:uid="{00000000-0005-0000-0000-000010070000}"/>
    <cellStyle name="Normal 2 26 2" xfId="1809" xr:uid="{00000000-0005-0000-0000-000011070000}"/>
    <cellStyle name="Normal 2 26 3" xfId="1810" xr:uid="{00000000-0005-0000-0000-000012070000}"/>
    <cellStyle name="Normal 2 26 4" xfId="1811" xr:uid="{00000000-0005-0000-0000-000013070000}"/>
    <cellStyle name="Normal 2 26 5" xfId="1812" xr:uid="{00000000-0005-0000-0000-000014070000}"/>
    <cellStyle name="Normal 2 26 5 2" xfId="1813" xr:uid="{00000000-0005-0000-0000-000015070000}"/>
    <cellStyle name="Normal 2 26 5 2 2" xfId="1814" xr:uid="{00000000-0005-0000-0000-000016070000}"/>
    <cellStyle name="Normal 2 26 5 2 2 2" xfId="1815" xr:uid="{00000000-0005-0000-0000-000017070000}"/>
    <cellStyle name="Normal 2 26 5 3" xfId="1816" xr:uid="{00000000-0005-0000-0000-000018070000}"/>
    <cellStyle name="Normal 2 26 6" xfId="1817" xr:uid="{00000000-0005-0000-0000-000019070000}"/>
    <cellStyle name="Normal 2 26 6 2" xfId="1818" xr:uid="{00000000-0005-0000-0000-00001A070000}"/>
    <cellStyle name="Normal 2 26 7" xfId="1819" xr:uid="{00000000-0005-0000-0000-00001B070000}"/>
    <cellStyle name="Normal 2 26 8" xfId="1820" xr:uid="{00000000-0005-0000-0000-00001C070000}"/>
    <cellStyle name="Normal 2 26 9" xfId="1821" xr:uid="{00000000-0005-0000-0000-00001D070000}"/>
    <cellStyle name="Normal 2 27" xfId="1822" xr:uid="{00000000-0005-0000-0000-00001E070000}"/>
    <cellStyle name="Normal 2 27 10" xfId="1823" xr:uid="{00000000-0005-0000-0000-00001F070000}"/>
    <cellStyle name="Normal 2 27 11" xfId="1824" xr:uid="{00000000-0005-0000-0000-000020070000}"/>
    <cellStyle name="Normal 2 27 12" xfId="1825" xr:uid="{00000000-0005-0000-0000-000021070000}"/>
    <cellStyle name="Normal 2 27 2" xfId="1826" xr:uid="{00000000-0005-0000-0000-000022070000}"/>
    <cellStyle name="Normal 2 27 3" xfId="1827" xr:uid="{00000000-0005-0000-0000-000023070000}"/>
    <cellStyle name="Normal 2 27 4" xfId="1828" xr:uid="{00000000-0005-0000-0000-000024070000}"/>
    <cellStyle name="Normal 2 27 5" xfId="1829" xr:uid="{00000000-0005-0000-0000-000025070000}"/>
    <cellStyle name="Normal 2 27 5 2" xfId="1830" xr:uid="{00000000-0005-0000-0000-000026070000}"/>
    <cellStyle name="Normal 2 27 5 2 2" xfId="1831" xr:uid="{00000000-0005-0000-0000-000027070000}"/>
    <cellStyle name="Normal 2 27 5 2 2 2" xfId="1832" xr:uid="{00000000-0005-0000-0000-000028070000}"/>
    <cellStyle name="Normal 2 27 5 3" xfId="1833" xr:uid="{00000000-0005-0000-0000-000029070000}"/>
    <cellStyle name="Normal 2 27 6" xfId="1834" xr:uid="{00000000-0005-0000-0000-00002A070000}"/>
    <cellStyle name="Normal 2 27 6 2" xfId="1835" xr:uid="{00000000-0005-0000-0000-00002B070000}"/>
    <cellStyle name="Normal 2 27 7" xfId="1836" xr:uid="{00000000-0005-0000-0000-00002C070000}"/>
    <cellStyle name="Normal 2 27 8" xfId="1837" xr:uid="{00000000-0005-0000-0000-00002D070000}"/>
    <cellStyle name="Normal 2 27 9" xfId="1838" xr:uid="{00000000-0005-0000-0000-00002E070000}"/>
    <cellStyle name="Normal 2 28" xfId="1839" xr:uid="{00000000-0005-0000-0000-00002F070000}"/>
    <cellStyle name="Normal 2 28 10" xfId="1840" xr:uid="{00000000-0005-0000-0000-000030070000}"/>
    <cellStyle name="Normal 2 28 11" xfId="1841" xr:uid="{00000000-0005-0000-0000-000031070000}"/>
    <cellStyle name="Normal 2 28 12" xfId="1842" xr:uid="{00000000-0005-0000-0000-000032070000}"/>
    <cellStyle name="Normal 2 28 2" xfId="1843" xr:uid="{00000000-0005-0000-0000-000033070000}"/>
    <cellStyle name="Normal 2 28 3" xfId="1844" xr:uid="{00000000-0005-0000-0000-000034070000}"/>
    <cellStyle name="Normal 2 28 4" xfId="1845" xr:uid="{00000000-0005-0000-0000-000035070000}"/>
    <cellStyle name="Normal 2 28 5" xfId="1846" xr:uid="{00000000-0005-0000-0000-000036070000}"/>
    <cellStyle name="Normal 2 28 5 2" xfId="1847" xr:uid="{00000000-0005-0000-0000-000037070000}"/>
    <cellStyle name="Normal 2 28 5 2 2" xfId="1848" xr:uid="{00000000-0005-0000-0000-000038070000}"/>
    <cellStyle name="Normal 2 28 5 2 2 2" xfId="1849" xr:uid="{00000000-0005-0000-0000-000039070000}"/>
    <cellStyle name="Normal 2 28 5 3" xfId="1850" xr:uid="{00000000-0005-0000-0000-00003A070000}"/>
    <cellStyle name="Normal 2 28 6" xfId="1851" xr:uid="{00000000-0005-0000-0000-00003B070000}"/>
    <cellStyle name="Normal 2 28 6 2" xfId="1852" xr:uid="{00000000-0005-0000-0000-00003C070000}"/>
    <cellStyle name="Normal 2 28 7" xfId="1853" xr:uid="{00000000-0005-0000-0000-00003D070000}"/>
    <cellStyle name="Normal 2 28 8" xfId="1854" xr:uid="{00000000-0005-0000-0000-00003E070000}"/>
    <cellStyle name="Normal 2 28 9" xfId="1855" xr:uid="{00000000-0005-0000-0000-00003F070000}"/>
    <cellStyle name="Normal 2 29" xfId="1856" xr:uid="{00000000-0005-0000-0000-000040070000}"/>
    <cellStyle name="Normal 2 29 10" xfId="1857" xr:uid="{00000000-0005-0000-0000-000041070000}"/>
    <cellStyle name="Normal 2 29 11" xfId="1858" xr:uid="{00000000-0005-0000-0000-000042070000}"/>
    <cellStyle name="Normal 2 29 12" xfId="1859" xr:uid="{00000000-0005-0000-0000-000043070000}"/>
    <cellStyle name="Normal 2 29 2" xfId="1860" xr:uid="{00000000-0005-0000-0000-000044070000}"/>
    <cellStyle name="Normal 2 29 3" xfId="1861" xr:uid="{00000000-0005-0000-0000-000045070000}"/>
    <cellStyle name="Normal 2 29 4" xfId="1862" xr:uid="{00000000-0005-0000-0000-000046070000}"/>
    <cellStyle name="Normal 2 29 5" xfId="1863" xr:uid="{00000000-0005-0000-0000-000047070000}"/>
    <cellStyle name="Normal 2 29 5 2" xfId="1864" xr:uid="{00000000-0005-0000-0000-000048070000}"/>
    <cellStyle name="Normal 2 29 5 2 2" xfId="1865" xr:uid="{00000000-0005-0000-0000-000049070000}"/>
    <cellStyle name="Normal 2 29 5 2 2 2" xfId="1866" xr:uid="{00000000-0005-0000-0000-00004A070000}"/>
    <cellStyle name="Normal 2 29 5 3" xfId="1867" xr:uid="{00000000-0005-0000-0000-00004B070000}"/>
    <cellStyle name="Normal 2 29 6" xfId="1868" xr:uid="{00000000-0005-0000-0000-00004C070000}"/>
    <cellStyle name="Normal 2 29 6 2" xfId="1869" xr:uid="{00000000-0005-0000-0000-00004D070000}"/>
    <cellStyle name="Normal 2 29 7" xfId="1870" xr:uid="{00000000-0005-0000-0000-00004E070000}"/>
    <cellStyle name="Normal 2 29 8" xfId="1871" xr:uid="{00000000-0005-0000-0000-00004F070000}"/>
    <cellStyle name="Normal 2 29 9" xfId="1872" xr:uid="{00000000-0005-0000-0000-000050070000}"/>
    <cellStyle name="Normal 2 3" xfId="1873" xr:uid="{00000000-0005-0000-0000-000051070000}"/>
    <cellStyle name="Normal 2 3 10" xfId="1874" xr:uid="{00000000-0005-0000-0000-000052070000}"/>
    <cellStyle name="Normal 2 3 11" xfId="1875" xr:uid="{00000000-0005-0000-0000-000053070000}"/>
    <cellStyle name="Normal 2 3 12" xfId="1876" xr:uid="{00000000-0005-0000-0000-000054070000}"/>
    <cellStyle name="Normal 2 3 2" xfId="1877" xr:uid="{00000000-0005-0000-0000-000055070000}"/>
    <cellStyle name="Normal 2 3 3" xfId="1878" xr:uid="{00000000-0005-0000-0000-000056070000}"/>
    <cellStyle name="Normal 2 3 4" xfId="1879" xr:uid="{00000000-0005-0000-0000-000057070000}"/>
    <cellStyle name="Normal 2 3 5" xfId="1880" xr:uid="{00000000-0005-0000-0000-000058070000}"/>
    <cellStyle name="Normal 2 3 5 2" xfId="1881" xr:uid="{00000000-0005-0000-0000-000059070000}"/>
    <cellStyle name="Normal 2 3 5 2 2" xfId="1882" xr:uid="{00000000-0005-0000-0000-00005A070000}"/>
    <cellStyle name="Normal 2 3 5 2 2 2" xfId="1883" xr:uid="{00000000-0005-0000-0000-00005B070000}"/>
    <cellStyle name="Normal 2 3 5 3" xfId="1884" xr:uid="{00000000-0005-0000-0000-00005C070000}"/>
    <cellStyle name="Normal 2 3 6" xfId="1885" xr:uid="{00000000-0005-0000-0000-00005D070000}"/>
    <cellStyle name="Normal 2 3 6 2" xfId="1886" xr:uid="{00000000-0005-0000-0000-00005E070000}"/>
    <cellStyle name="Normal 2 3 7" xfId="1887" xr:uid="{00000000-0005-0000-0000-00005F070000}"/>
    <cellStyle name="Normal 2 3 8" xfId="1888" xr:uid="{00000000-0005-0000-0000-000060070000}"/>
    <cellStyle name="Normal 2 3 9" xfId="1889" xr:uid="{00000000-0005-0000-0000-000061070000}"/>
    <cellStyle name="Normal 2 30" xfId="1890" xr:uid="{00000000-0005-0000-0000-000062070000}"/>
    <cellStyle name="Normal 2 30 10" xfId="1891" xr:uid="{00000000-0005-0000-0000-000063070000}"/>
    <cellStyle name="Normal 2 30 11" xfId="1892" xr:uid="{00000000-0005-0000-0000-000064070000}"/>
    <cellStyle name="Normal 2 30 12" xfId="1893" xr:uid="{00000000-0005-0000-0000-000065070000}"/>
    <cellStyle name="Normal 2 30 2" xfId="1894" xr:uid="{00000000-0005-0000-0000-000066070000}"/>
    <cellStyle name="Normal 2 30 3" xfId="1895" xr:uid="{00000000-0005-0000-0000-000067070000}"/>
    <cellStyle name="Normal 2 30 4" xfId="1896" xr:uid="{00000000-0005-0000-0000-000068070000}"/>
    <cellStyle name="Normal 2 30 5" xfId="1897" xr:uid="{00000000-0005-0000-0000-000069070000}"/>
    <cellStyle name="Normal 2 30 5 2" xfId="1898" xr:uid="{00000000-0005-0000-0000-00006A070000}"/>
    <cellStyle name="Normal 2 30 5 2 2" xfId="1899" xr:uid="{00000000-0005-0000-0000-00006B070000}"/>
    <cellStyle name="Normal 2 30 5 2 2 2" xfId="1900" xr:uid="{00000000-0005-0000-0000-00006C070000}"/>
    <cellStyle name="Normal 2 30 5 3" xfId="1901" xr:uid="{00000000-0005-0000-0000-00006D070000}"/>
    <cellStyle name="Normal 2 30 6" xfId="1902" xr:uid="{00000000-0005-0000-0000-00006E070000}"/>
    <cellStyle name="Normal 2 30 6 2" xfId="1903" xr:uid="{00000000-0005-0000-0000-00006F070000}"/>
    <cellStyle name="Normal 2 30 7" xfId="1904" xr:uid="{00000000-0005-0000-0000-000070070000}"/>
    <cellStyle name="Normal 2 30 8" xfId="1905" xr:uid="{00000000-0005-0000-0000-000071070000}"/>
    <cellStyle name="Normal 2 30 9" xfId="1906" xr:uid="{00000000-0005-0000-0000-000072070000}"/>
    <cellStyle name="Normal 2 31" xfId="1907" xr:uid="{00000000-0005-0000-0000-000073070000}"/>
    <cellStyle name="Normal 2 31 10" xfId="1908" xr:uid="{00000000-0005-0000-0000-000074070000}"/>
    <cellStyle name="Normal 2 31 11" xfId="1909" xr:uid="{00000000-0005-0000-0000-000075070000}"/>
    <cellStyle name="Normal 2 31 12" xfId="1910" xr:uid="{00000000-0005-0000-0000-000076070000}"/>
    <cellStyle name="Normal 2 31 2" xfId="1911" xr:uid="{00000000-0005-0000-0000-000077070000}"/>
    <cellStyle name="Normal 2 31 3" xfId="1912" xr:uid="{00000000-0005-0000-0000-000078070000}"/>
    <cellStyle name="Normal 2 31 4" xfId="1913" xr:uid="{00000000-0005-0000-0000-000079070000}"/>
    <cellStyle name="Normal 2 31 5" xfId="1914" xr:uid="{00000000-0005-0000-0000-00007A070000}"/>
    <cellStyle name="Normal 2 31 5 2" xfId="1915" xr:uid="{00000000-0005-0000-0000-00007B070000}"/>
    <cellStyle name="Normal 2 31 5 2 2" xfId="1916" xr:uid="{00000000-0005-0000-0000-00007C070000}"/>
    <cellStyle name="Normal 2 31 5 2 2 2" xfId="1917" xr:uid="{00000000-0005-0000-0000-00007D070000}"/>
    <cellStyle name="Normal 2 31 5 3" xfId="1918" xr:uid="{00000000-0005-0000-0000-00007E070000}"/>
    <cellStyle name="Normal 2 31 6" xfId="1919" xr:uid="{00000000-0005-0000-0000-00007F070000}"/>
    <cellStyle name="Normal 2 31 6 2" xfId="1920" xr:uid="{00000000-0005-0000-0000-000080070000}"/>
    <cellStyle name="Normal 2 31 7" xfId="1921" xr:uid="{00000000-0005-0000-0000-000081070000}"/>
    <cellStyle name="Normal 2 31 8" xfId="1922" xr:uid="{00000000-0005-0000-0000-000082070000}"/>
    <cellStyle name="Normal 2 31 9" xfId="1923" xr:uid="{00000000-0005-0000-0000-000083070000}"/>
    <cellStyle name="Normal 2 32" xfId="1924" xr:uid="{00000000-0005-0000-0000-000084070000}"/>
    <cellStyle name="Normal 2 32 10" xfId="1925" xr:uid="{00000000-0005-0000-0000-000085070000}"/>
    <cellStyle name="Normal 2 32 11" xfId="1926" xr:uid="{00000000-0005-0000-0000-000086070000}"/>
    <cellStyle name="Normal 2 32 12" xfId="1927" xr:uid="{00000000-0005-0000-0000-000087070000}"/>
    <cellStyle name="Normal 2 32 2" xfId="1928" xr:uid="{00000000-0005-0000-0000-000088070000}"/>
    <cellStyle name="Normal 2 32 3" xfId="1929" xr:uid="{00000000-0005-0000-0000-000089070000}"/>
    <cellStyle name="Normal 2 32 4" xfId="1930" xr:uid="{00000000-0005-0000-0000-00008A070000}"/>
    <cellStyle name="Normal 2 32 5" xfId="1931" xr:uid="{00000000-0005-0000-0000-00008B070000}"/>
    <cellStyle name="Normal 2 32 5 2" xfId="1932" xr:uid="{00000000-0005-0000-0000-00008C070000}"/>
    <cellStyle name="Normal 2 32 5 2 2" xfId="1933" xr:uid="{00000000-0005-0000-0000-00008D070000}"/>
    <cellStyle name="Normal 2 32 5 2 2 2" xfId="1934" xr:uid="{00000000-0005-0000-0000-00008E070000}"/>
    <cellStyle name="Normal 2 32 5 3" xfId="1935" xr:uid="{00000000-0005-0000-0000-00008F070000}"/>
    <cellStyle name="Normal 2 32 6" xfId="1936" xr:uid="{00000000-0005-0000-0000-000090070000}"/>
    <cellStyle name="Normal 2 32 6 2" xfId="1937" xr:uid="{00000000-0005-0000-0000-000091070000}"/>
    <cellStyle name="Normal 2 32 7" xfId="1938" xr:uid="{00000000-0005-0000-0000-000092070000}"/>
    <cellStyle name="Normal 2 32 8" xfId="1939" xr:uid="{00000000-0005-0000-0000-000093070000}"/>
    <cellStyle name="Normal 2 32 9" xfId="1940" xr:uid="{00000000-0005-0000-0000-000094070000}"/>
    <cellStyle name="Normal 2 33" xfId="1941" xr:uid="{00000000-0005-0000-0000-000095070000}"/>
    <cellStyle name="Normal 2 33 10" xfId="1942" xr:uid="{00000000-0005-0000-0000-000096070000}"/>
    <cellStyle name="Normal 2 33 11" xfId="1943" xr:uid="{00000000-0005-0000-0000-000097070000}"/>
    <cellStyle name="Normal 2 33 12" xfId="1944" xr:uid="{00000000-0005-0000-0000-000098070000}"/>
    <cellStyle name="Normal 2 33 2" xfId="1945" xr:uid="{00000000-0005-0000-0000-000099070000}"/>
    <cellStyle name="Normal 2 33 3" xfId="1946" xr:uid="{00000000-0005-0000-0000-00009A070000}"/>
    <cellStyle name="Normal 2 33 4" xfId="1947" xr:uid="{00000000-0005-0000-0000-00009B070000}"/>
    <cellStyle name="Normal 2 33 5" xfId="1948" xr:uid="{00000000-0005-0000-0000-00009C070000}"/>
    <cellStyle name="Normal 2 33 5 2" xfId="1949" xr:uid="{00000000-0005-0000-0000-00009D070000}"/>
    <cellStyle name="Normal 2 33 5 2 2" xfId="1950" xr:uid="{00000000-0005-0000-0000-00009E070000}"/>
    <cellStyle name="Normal 2 33 5 2 2 2" xfId="1951" xr:uid="{00000000-0005-0000-0000-00009F070000}"/>
    <cellStyle name="Normal 2 33 5 3" xfId="1952" xr:uid="{00000000-0005-0000-0000-0000A0070000}"/>
    <cellStyle name="Normal 2 33 6" xfId="1953" xr:uid="{00000000-0005-0000-0000-0000A1070000}"/>
    <cellStyle name="Normal 2 33 6 2" xfId="1954" xr:uid="{00000000-0005-0000-0000-0000A2070000}"/>
    <cellStyle name="Normal 2 33 7" xfId="1955" xr:uid="{00000000-0005-0000-0000-0000A3070000}"/>
    <cellStyle name="Normal 2 33 8" xfId="1956" xr:uid="{00000000-0005-0000-0000-0000A4070000}"/>
    <cellStyle name="Normal 2 33 9" xfId="1957" xr:uid="{00000000-0005-0000-0000-0000A5070000}"/>
    <cellStyle name="Normal 2 34" xfId="1958" xr:uid="{00000000-0005-0000-0000-0000A6070000}"/>
    <cellStyle name="Normal 2 34 10" xfId="1959" xr:uid="{00000000-0005-0000-0000-0000A7070000}"/>
    <cellStyle name="Normal 2 34 10 2" xfId="1960" xr:uid="{00000000-0005-0000-0000-0000A8070000}"/>
    <cellStyle name="Normal 2 34 11" xfId="1961" xr:uid="{00000000-0005-0000-0000-0000A9070000}"/>
    <cellStyle name="Normal 2 34 12" xfId="1962" xr:uid="{00000000-0005-0000-0000-0000AA070000}"/>
    <cellStyle name="Normal 2 34 13" xfId="1963" xr:uid="{00000000-0005-0000-0000-0000AB070000}"/>
    <cellStyle name="Normal 2 34 14" xfId="1964" xr:uid="{00000000-0005-0000-0000-0000AC070000}"/>
    <cellStyle name="Normal 2 34 15" xfId="1965" xr:uid="{00000000-0005-0000-0000-0000AD070000}"/>
    <cellStyle name="Normal 2 34 16" xfId="1966" xr:uid="{00000000-0005-0000-0000-0000AE070000}"/>
    <cellStyle name="Normal 2 34 2" xfId="1967" xr:uid="{00000000-0005-0000-0000-0000AF070000}"/>
    <cellStyle name="Normal 2 34 2 10" xfId="1968" xr:uid="{00000000-0005-0000-0000-0000B0070000}"/>
    <cellStyle name="Normal 2 34 2 11" xfId="1969" xr:uid="{00000000-0005-0000-0000-0000B1070000}"/>
    <cellStyle name="Normal 2 34 2 12" xfId="1970" xr:uid="{00000000-0005-0000-0000-0000B2070000}"/>
    <cellStyle name="Normal 2 34 2 2" xfId="1971" xr:uid="{00000000-0005-0000-0000-0000B3070000}"/>
    <cellStyle name="Normal 2 34 2 3" xfId="1972" xr:uid="{00000000-0005-0000-0000-0000B4070000}"/>
    <cellStyle name="Normal 2 34 2 4" xfId="1973" xr:uid="{00000000-0005-0000-0000-0000B5070000}"/>
    <cellStyle name="Normal 2 34 2 5" xfId="1974" xr:uid="{00000000-0005-0000-0000-0000B6070000}"/>
    <cellStyle name="Normal 2 34 2 5 2" xfId="1975" xr:uid="{00000000-0005-0000-0000-0000B7070000}"/>
    <cellStyle name="Normal 2 34 2 5 2 2" xfId="1976" xr:uid="{00000000-0005-0000-0000-0000B8070000}"/>
    <cellStyle name="Normal 2 34 2 5 2 2 2" xfId="1977" xr:uid="{00000000-0005-0000-0000-0000B9070000}"/>
    <cellStyle name="Normal 2 34 2 5 3" xfId="1978" xr:uid="{00000000-0005-0000-0000-0000BA070000}"/>
    <cellStyle name="Normal 2 34 2 6" xfId="1979" xr:uid="{00000000-0005-0000-0000-0000BB070000}"/>
    <cellStyle name="Normal 2 34 2 6 2" xfId="1980" xr:uid="{00000000-0005-0000-0000-0000BC070000}"/>
    <cellStyle name="Normal 2 34 2 7" xfId="1981" xr:uid="{00000000-0005-0000-0000-0000BD070000}"/>
    <cellStyle name="Normal 2 34 2 8" xfId="1982" xr:uid="{00000000-0005-0000-0000-0000BE070000}"/>
    <cellStyle name="Normal 2 34 2 9" xfId="1983" xr:uid="{00000000-0005-0000-0000-0000BF070000}"/>
    <cellStyle name="Normal 2 34 3" xfId="1984" xr:uid="{00000000-0005-0000-0000-0000C0070000}"/>
    <cellStyle name="Normal 2 34 3 10" xfId="1985" xr:uid="{00000000-0005-0000-0000-0000C1070000}"/>
    <cellStyle name="Normal 2 34 3 11" xfId="1986" xr:uid="{00000000-0005-0000-0000-0000C2070000}"/>
    <cellStyle name="Normal 2 34 3 12" xfId="1987" xr:uid="{00000000-0005-0000-0000-0000C3070000}"/>
    <cellStyle name="Normal 2 34 3 2" xfId="1988" xr:uid="{00000000-0005-0000-0000-0000C4070000}"/>
    <cellStyle name="Normal 2 34 3 3" xfId="1989" xr:uid="{00000000-0005-0000-0000-0000C5070000}"/>
    <cellStyle name="Normal 2 34 3 4" xfId="1990" xr:uid="{00000000-0005-0000-0000-0000C6070000}"/>
    <cellStyle name="Normal 2 34 3 5" xfId="1991" xr:uid="{00000000-0005-0000-0000-0000C7070000}"/>
    <cellStyle name="Normal 2 34 3 5 2" xfId="1992" xr:uid="{00000000-0005-0000-0000-0000C8070000}"/>
    <cellStyle name="Normal 2 34 3 5 2 2" xfId="1993" xr:uid="{00000000-0005-0000-0000-0000C9070000}"/>
    <cellStyle name="Normal 2 34 3 5 2 2 2" xfId="1994" xr:uid="{00000000-0005-0000-0000-0000CA070000}"/>
    <cellStyle name="Normal 2 34 3 5 3" xfId="1995" xr:uid="{00000000-0005-0000-0000-0000CB070000}"/>
    <cellStyle name="Normal 2 34 3 6" xfId="1996" xr:uid="{00000000-0005-0000-0000-0000CC070000}"/>
    <cellStyle name="Normal 2 34 3 6 2" xfId="1997" xr:uid="{00000000-0005-0000-0000-0000CD070000}"/>
    <cellStyle name="Normal 2 34 3 7" xfId="1998" xr:uid="{00000000-0005-0000-0000-0000CE070000}"/>
    <cellStyle name="Normal 2 34 3 8" xfId="1999" xr:uid="{00000000-0005-0000-0000-0000CF070000}"/>
    <cellStyle name="Normal 2 34 3 9" xfId="2000" xr:uid="{00000000-0005-0000-0000-0000D0070000}"/>
    <cellStyle name="Normal 2 34 4" xfId="2001" xr:uid="{00000000-0005-0000-0000-0000D1070000}"/>
    <cellStyle name="Normal 2 34 4 10" xfId="2002" xr:uid="{00000000-0005-0000-0000-0000D2070000}"/>
    <cellStyle name="Normal 2 34 4 11" xfId="2003" xr:uid="{00000000-0005-0000-0000-0000D3070000}"/>
    <cellStyle name="Normal 2 34 4 12" xfId="2004" xr:uid="{00000000-0005-0000-0000-0000D4070000}"/>
    <cellStyle name="Normal 2 34 4 2" xfId="2005" xr:uid="{00000000-0005-0000-0000-0000D5070000}"/>
    <cellStyle name="Normal 2 34 4 3" xfId="2006" xr:uid="{00000000-0005-0000-0000-0000D6070000}"/>
    <cellStyle name="Normal 2 34 4 4" xfId="2007" xr:uid="{00000000-0005-0000-0000-0000D7070000}"/>
    <cellStyle name="Normal 2 34 4 5" xfId="2008" xr:uid="{00000000-0005-0000-0000-0000D8070000}"/>
    <cellStyle name="Normal 2 34 4 5 2" xfId="2009" xr:uid="{00000000-0005-0000-0000-0000D9070000}"/>
    <cellStyle name="Normal 2 34 4 5 2 2" xfId="2010" xr:uid="{00000000-0005-0000-0000-0000DA070000}"/>
    <cellStyle name="Normal 2 34 4 5 2 2 2" xfId="2011" xr:uid="{00000000-0005-0000-0000-0000DB070000}"/>
    <cellStyle name="Normal 2 34 4 5 3" xfId="2012" xr:uid="{00000000-0005-0000-0000-0000DC070000}"/>
    <cellStyle name="Normal 2 34 4 6" xfId="2013" xr:uid="{00000000-0005-0000-0000-0000DD070000}"/>
    <cellStyle name="Normal 2 34 4 6 2" xfId="2014" xr:uid="{00000000-0005-0000-0000-0000DE070000}"/>
    <cellStyle name="Normal 2 34 4 7" xfId="2015" xr:uid="{00000000-0005-0000-0000-0000DF070000}"/>
    <cellStyle name="Normal 2 34 4 8" xfId="2016" xr:uid="{00000000-0005-0000-0000-0000E0070000}"/>
    <cellStyle name="Normal 2 34 4 9" xfId="2017" xr:uid="{00000000-0005-0000-0000-0000E1070000}"/>
    <cellStyle name="Normal 2 34 5" xfId="2018" xr:uid="{00000000-0005-0000-0000-0000E2070000}"/>
    <cellStyle name="Normal 2 34 5 10" xfId="2019" xr:uid="{00000000-0005-0000-0000-0000E3070000}"/>
    <cellStyle name="Normal 2 34 5 11" xfId="2020" xr:uid="{00000000-0005-0000-0000-0000E4070000}"/>
    <cellStyle name="Normal 2 34 5 12" xfId="2021" xr:uid="{00000000-0005-0000-0000-0000E5070000}"/>
    <cellStyle name="Normal 2 34 5 2" xfId="2022" xr:uid="{00000000-0005-0000-0000-0000E6070000}"/>
    <cellStyle name="Normal 2 34 5 3" xfId="2023" xr:uid="{00000000-0005-0000-0000-0000E7070000}"/>
    <cellStyle name="Normal 2 34 5 4" xfId="2024" xr:uid="{00000000-0005-0000-0000-0000E8070000}"/>
    <cellStyle name="Normal 2 34 5 5" xfId="2025" xr:uid="{00000000-0005-0000-0000-0000E9070000}"/>
    <cellStyle name="Normal 2 34 5 5 2" xfId="2026" xr:uid="{00000000-0005-0000-0000-0000EA070000}"/>
    <cellStyle name="Normal 2 34 5 5 2 2" xfId="2027" xr:uid="{00000000-0005-0000-0000-0000EB070000}"/>
    <cellStyle name="Normal 2 34 5 5 2 2 2" xfId="2028" xr:uid="{00000000-0005-0000-0000-0000EC070000}"/>
    <cellStyle name="Normal 2 34 5 5 3" xfId="2029" xr:uid="{00000000-0005-0000-0000-0000ED070000}"/>
    <cellStyle name="Normal 2 34 5 6" xfId="2030" xr:uid="{00000000-0005-0000-0000-0000EE070000}"/>
    <cellStyle name="Normal 2 34 5 6 2" xfId="2031" xr:uid="{00000000-0005-0000-0000-0000EF070000}"/>
    <cellStyle name="Normal 2 34 5 7" xfId="2032" xr:uid="{00000000-0005-0000-0000-0000F0070000}"/>
    <cellStyle name="Normal 2 34 5 8" xfId="2033" xr:uid="{00000000-0005-0000-0000-0000F1070000}"/>
    <cellStyle name="Normal 2 34 5 9" xfId="2034" xr:uid="{00000000-0005-0000-0000-0000F2070000}"/>
    <cellStyle name="Normal 2 34 6" xfId="2035" xr:uid="{00000000-0005-0000-0000-0000F3070000}"/>
    <cellStyle name="Normal 2 34 7" xfId="2036" xr:uid="{00000000-0005-0000-0000-0000F4070000}"/>
    <cellStyle name="Normal 2 34 8" xfId="2037" xr:uid="{00000000-0005-0000-0000-0000F5070000}"/>
    <cellStyle name="Normal 2 34 9" xfId="2038" xr:uid="{00000000-0005-0000-0000-0000F6070000}"/>
    <cellStyle name="Normal 2 34 9 2" xfId="2039" xr:uid="{00000000-0005-0000-0000-0000F7070000}"/>
    <cellStyle name="Normal 2 34 9 2 2" xfId="2040" xr:uid="{00000000-0005-0000-0000-0000F8070000}"/>
    <cellStyle name="Normal 2 34 9 2 2 2" xfId="2041" xr:uid="{00000000-0005-0000-0000-0000F9070000}"/>
    <cellStyle name="Normal 2 34 9 3" xfId="2042" xr:uid="{00000000-0005-0000-0000-0000FA070000}"/>
    <cellStyle name="Normal 2 35" xfId="2043" xr:uid="{00000000-0005-0000-0000-0000FB070000}"/>
    <cellStyle name="Normal 2 35 10" xfId="2044" xr:uid="{00000000-0005-0000-0000-0000FC070000}"/>
    <cellStyle name="Normal 2 35 10 2" xfId="2045" xr:uid="{00000000-0005-0000-0000-0000FD070000}"/>
    <cellStyle name="Normal 2 35 11" xfId="2046" xr:uid="{00000000-0005-0000-0000-0000FE070000}"/>
    <cellStyle name="Normal 2 35 12" xfId="2047" xr:uid="{00000000-0005-0000-0000-0000FF070000}"/>
    <cellStyle name="Normal 2 35 13" xfId="2048" xr:uid="{00000000-0005-0000-0000-000000080000}"/>
    <cellStyle name="Normal 2 35 14" xfId="2049" xr:uid="{00000000-0005-0000-0000-000001080000}"/>
    <cellStyle name="Normal 2 35 15" xfId="2050" xr:uid="{00000000-0005-0000-0000-000002080000}"/>
    <cellStyle name="Normal 2 35 16" xfId="2051" xr:uid="{00000000-0005-0000-0000-000003080000}"/>
    <cellStyle name="Normal 2 35 2" xfId="2052" xr:uid="{00000000-0005-0000-0000-000004080000}"/>
    <cellStyle name="Normal 2 35 2 10" xfId="2053" xr:uid="{00000000-0005-0000-0000-000005080000}"/>
    <cellStyle name="Normal 2 35 2 11" xfId="2054" xr:uid="{00000000-0005-0000-0000-000006080000}"/>
    <cellStyle name="Normal 2 35 2 12" xfId="2055" xr:uid="{00000000-0005-0000-0000-000007080000}"/>
    <cellStyle name="Normal 2 35 2 2" xfId="2056" xr:uid="{00000000-0005-0000-0000-000008080000}"/>
    <cellStyle name="Normal 2 35 2 3" xfId="2057" xr:uid="{00000000-0005-0000-0000-000009080000}"/>
    <cellStyle name="Normal 2 35 2 4" xfId="2058" xr:uid="{00000000-0005-0000-0000-00000A080000}"/>
    <cellStyle name="Normal 2 35 2 5" xfId="2059" xr:uid="{00000000-0005-0000-0000-00000B080000}"/>
    <cellStyle name="Normal 2 35 2 5 2" xfId="2060" xr:uid="{00000000-0005-0000-0000-00000C080000}"/>
    <cellStyle name="Normal 2 35 2 5 2 2" xfId="2061" xr:uid="{00000000-0005-0000-0000-00000D080000}"/>
    <cellStyle name="Normal 2 35 2 5 2 2 2" xfId="2062" xr:uid="{00000000-0005-0000-0000-00000E080000}"/>
    <cellStyle name="Normal 2 35 2 5 3" xfId="2063" xr:uid="{00000000-0005-0000-0000-00000F080000}"/>
    <cellStyle name="Normal 2 35 2 6" xfId="2064" xr:uid="{00000000-0005-0000-0000-000010080000}"/>
    <cellStyle name="Normal 2 35 2 6 2" xfId="2065" xr:uid="{00000000-0005-0000-0000-000011080000}"/>
    <cellStyle name="Normal 2 35 2 7" xfId="2066" xr:uid="{00000000-0005-0000-0000-000012080000}"/>
    <cellStyle name="Normal 2 35 2 8" xfId="2067" xr:uid="{00000000-0005-0000-0000-000013080000}"/>
    <cellStyle name="Normal 2 35 2 9" xfId="2068" xr:uid="{00000000-0005-0000-0000-000014080000}"/>
    <cellStyle name="Normal 2 35 3" xfId="2069" xr:uid="{00000000-0005-0000-0000-000015080000}"/>
    <cellStyle name="Normal 2 35 3 10" xfId="2070" xr:uid="{00000000-0005-0000-0000-000016080000}"/>
    <cellStyle name="Normal 2 35 3 11" xfId="2071" xr:uid="{00000000-0005-0000-0000-000017080000}"/>
    <cellStyle name="Normal 2 35 3 12" xfId="2072" xr:uid="{00000000-0005-0000-0000-000018080000}"/>
    <cellStyle name="Normal 2 35 3 2" xfId="2073" xr:uid="{00000000-0005-0000-0000-000019080000}"/>
    <cellStyle name="Normal 2 35 3 3" xfId="2074" xr:uid="{00000000-0005-0000-0000-00001A080000}"/>
    <cellStyle name="Normal 2 35 3 4" xfId="2075" xr:uid="{00000000-0005-0000-0000-00001B080000}"/>
    <cellStyle name="Normal 2 35 3 5" xfId="2076" xr:uid="{00000000-0005-0000-0000-00001C080000}"/>
    <cellStyle name="Normal 2 35 3 5 2" xfId="2077" xr:uid="{00000000-0005-0000-0000-00001D080000}"/>
    <cellStyle name="Normal 2 35 3 5 2 2" xfId="2078" xr:uid="{00000000-0005-0000-0000-00001E080000}"/>
    <cellStyle name="Normal 2 35 3 5 2 2 2" xfId="2079" xr:uid="{00000000-0005-0000-0000-00001F080000}"/>
    <cellStyle name="Normal 2 35 3 5 3" xfId="2080" xr:uid="{00000000-0005-0000-0000-000020080000}"/>
    <cellStyle name="Normal 2 35 3 6" xfId="2081" xr:uid="{00000000-0005-0000-0000-000021080000}"/>
    <cellStyle name="Normal 2 35 3 6 2" xfId="2082" xr:uid="{00000000-0005-0000-0000-000022080000}"/>
    <cellStyle name="Normal 2 35 3 7" xfId="2083" xr:uid="{00000000-0005-0000-0000-000023080000}"/>
    <cellStyle name="Normal 2 35 3 8" xfId="2084" xr:uid="{00000000-0005-0000-0000-000024080000}"/>
    <cellStyle name="Normal 2 35 3 9" xfId="2085" xr:uid="{00000000-0005-0000-0000-000025080000}"/>
    <cellStyle name="Normal 2 35 4" xfId="2086" xr:uid="{00000000-0005-0000-0000-000026080000}"/>
    <cellStyle name="Normal 2 35 4 10" xfId="2087" xr:uid="{00000000-0005-0000-0000-000027080000}"/>
    <cellStyle name="Normal 2 35 4 11" xfId="2088" xr:uid="{00000000-0005-0000-0000-000028080000}"/>
    <cellStyle name="Normal 2 35 4 12" xfId="2089" xr:uid="{00000000-0005-0000-0000-000029080000}"/>
    <cellStyle name="Normal 2 35 4 2" xfId="2090" xr:uid="{00000000-0005-0000-0000-00002A080000}"/>
    <cellStyle name="Normal 2 35 4 3" xfId="2091" xr:uid="{00000000-0005-0000-0000-00002B080000}"/>
    <cellStyle name="Normal 2 35 4 4" xfId="2092" xr:uid="{00000000-0005-0000-0000-00002C080000}"/>
    <cellStyle name="Normal 2 35 4 5" xfId="2093" xr:uid="{00000000-0005-0000-0000-00002D080000}"/>
    <cellStyle name="Normal 2 35 4 5 2" xfId="2094" xr:uid="{00000000-0005-0000-0000-00002E080000}"/>
    <cellStyle name="Normal 2 35 4 5 2 2" xfId="2095" xr:uid="{00000000-0005-0000-0000-00002F080000}"/>
    <cellStyle name="Normal 2 35 4 5 2 2 2" xfId="2096" xr:uid="{00000000-0005-0000-0000-000030080000}"/>
    <cellStyle name="Normal 2 35 4 5 3" xfId="2097" xr:uid="{00000000-0005-0000-0000-000031080000}"/>
    <cellStyle name="Normal 2 35 4 6" xfId="2098" xr:uid="{00000000-0005-0000-0000-000032080000}"/>
    <cellStyle name="Normal 2 35 4 6 2" xfId="2099" xr:uid="{00000000-0005-0000-0000-000033080000}"/>
    <cellStyle name="Normal 2 35 4 7" xfId="2100" xr:uid="{00000000-0005-0000-0000-000034080000}"/>
    <cellStyle name="Normal 2 35 4 8" xfId="2101" xr:uid="{00000000-0005-0000-0000-000035080000}"/>
    <cellStyle name="Normal 2 35 4 9" xfId="2102" xr:uid="{00000000-0005-0000-0000-000036080000}"/>
    <cellStyle name="Normal 2 35 5" xfId="2103" xr:uid="{00000000-0005-0000-0000-000037080000}"/>
    <cellStyle name="Normal 2 35 5 10" xfId="2104" xr:uid="{00000000-0005-0000-0000-000038080000}"/>
    <cellStyle name="Normal 2 35 5 11" xfId="2105" xr:uid="{00000000-0005-0000-0000-000039080000}"/>
    <cellStyle name="Normal 2 35 5 12" xfId="2106" xr:uid="{00000000-0005-0000-0000-00003A080000}"/>
    <cellStyle name="Normal 2 35 5 2" xfId="2107" xr:uid="{00000000-0005-0000-0000-00003B080000}"/>
    <cellStyle name="Normal 2 35 5 3" xfId="2108" xr:uid="{00000000-0005-0000-0000-00003C080000}"/>
    <cellStyle name="Normal 2 35 5 4" xfId="2109" xr:uid="{00000000-0005-0000-0000-00003D080000}"/>
    <cellStyle name="Normal 2 35 5 5" xfId="2110" xr:uid="{00000000-0005-0000-0000-00003E080000}"/>
    <cellStyle name="Normal 2 35 5 5 2" xfId="2111" xr:uid="{00000000-0005-0000-0000-00003F080000}"/>
    <cellStyle name="Normal 2 35 5 5 2 2" xfId="2112" xr:uid="{00000000-0005-0000-0000-000040080000}"/>
    <cellStyle name="Normal 2 35 5 5 2 2 2" xfId="2113" xr:uid="{00000000-0005-0000-0000-000041080000}"/>
    <cellStyle name="Normal 2 35 5 5 3" xfId="2114" xr:uid="{00000000-0005-0000-0000-000042080000}"/>
    <cellStyle name="Normal 2 35 5 6" xfId="2115" xr:uid="{00000000-0005-0000-0000-000043080000}"/>
    <cellStyle name="Normal 2 35 5 6 2" xfId="2116" xr:uid="{00000000-0005-0000-0000-000044080000}"/>
    <cellStyle name="Normal 2 35 5 7" xfId="2117" xr:uid="{00000000-0005-0000-0000-000045080000}"/>
    <cellStyle name="Normal 2 35 5 8" xfId="2118" xr:uid="{00000000-0005-0000-0000-000046080000}"/>
    <cellStyle name="Normal 2 35 5 9" xfId="2119" xr:uid="{00000000-0005-0000-0000-000047080000}"/>
    <cellStyle name="Normal 2 35 6" xfId="2120" xr:uid="{00000000-0005-0000-0000-000048080000}"/>
    <cellStyle name="Normal 2 35 7" xfId="2121" xr:uid="{00000000-0005-0000-0000-000049080000}"/>
    <cellStyle name="Normal 2 35 8" xfId="2122" xr:uid="{00000000-0005-0000-0000-00004A080000}"/>
    <cellStyle name="Normal 2 35 9" xfId="2123" xr:uid="{00000000-0005-0000-0000-00004B080000}"/>
    <cellStyle name="Normal 2 35 9 2" xfId="2124" xr:uid="{00000000-0005-0000-0000-00004C080000}"/>
    <cellStyle name="Normal 2 35 9 2 2" xfId="2125" xr:uid="{00000000-0005-0000-0000-00004D080000}"/>
    <cellStyle name="Normal 2 35 9 2 2 2" xfId="2126" xr:uid="{00000000-0005-0000-0000-00004E080000}"/>
    <cellStyle name="Normal 2 35 9 3" xfId="2127" xr:uid="{00000000-0005-0000-0000-00004F080000}"/>
    <cellStyle name="Normal 2 36" xfId="2128" xr:uid="{00000000-0005-0000-0000-000050080000}"/>
    <cellStyle name="Normal 2 36 10" xfId="2129" xr:uid="{00000000-0005-0000-0000-000051080000}"/>
    <cellStyle name="Normal 2 36 10 2" xfId="2130" xr:uid="{00000000-0005-0000-0000-000052080000}"/>
    <cellStyle name="Normal 2 36 11" xfId="2131" xr:uid="{00000000-0005-0000-0000-000053080000}"/>
    <cellStyle name="Normal 2 36 12" xfId="2132" xr:uid="{00000000-0005-0000-0000-000054080000}"/>
    <cellStyle name="Normal 2 36 13" xfId="2133" xr:uid="{00000000-0005-0000-0000-000055080000}"/>
    <cellStyle name="Normal 2 36 14" xfId="2134" xr:uid="{00000000-0005-0000-0000-000056080000}"/>
    <cellStyle name="Normal 2 36 15" xfId="2135" xr:uid="{00000000-0005-0000-0000-000057080000}"/>
    <cellStyle name="Normal 2 36 16" xfId="2136" xr:uid="{00000000-0005-0000-0000-000058080000}"/>
    <cellStyle name="Normal 2 36 2" xfId="2137" xr:uid="{00000000-0005-0000-0000-000059080000}"/>
    <cellStyle name="Normal 2 36 2 10" xfId="2138" xr:uid="{00000000-0005-0000-0000-00005A080000}"/>
    <cellStyle name="Normal 2 36 2 11" xfId="2139" xr:uid="{00000000-0005-0000-0000-00005B080000}"/>
    <cellStyle name="Normal 2 36 2 12" xfId="2140" xr:uid="{00000000-0005-0000-0000-00005C080000}"/>
    <cellStyle name="Normal 2 36 2 2" xfId="2141" xr:uid="{00000000-0005-0000-0000-00005D080000}"/>
    <cellStyle name="Normal 2 36 2 3" xfId="2142" xr:uid="{00000000-0005-0000-0000-00005E080000}"/>
    <cellStyle name="Normal 2 36 2 4" xfId="2143" xr:uid="{00000000-0005-0000-0000-00005F080000}"/>
    <cellStyle name="Normal 2 36 2 5" xfId="2144" xr:uid="{00000000-0005-0000-0000-000060080000}"/>
    <cellStyle name="Normal 2 36 2 5 2" xfId="2145" xr:uid="{00000000-0005-0000-0000-000061080000}"/>
    <cellStyle name="Normal 2 36 2 5 2 2" xfId="2146" xr:uid="{00000000-0005-0000-0000-000062080000}"/>
    <cellStyle name="Normal 2 36 2 5 2 2 2" xfId="2147" xr:uid="{00000000-0005-0000-0000-000063080000}"/>
    <cellStyle name="Normal 2 36 2 5 3" xfId="2148" xr:uid="{00000000-0005-0000-0000-000064080000}"/>
    <cellStyle name="Normal 2 36 2 6" xfId="2149" xr:uid="{00000000-0005-0000-0000-000065080000}"/>
    <cellStyle name="Normal 2 36 2 6 2" xfId="2150" xr:uid="{00000000-0005-0000-0000-000066080000}"/>
    <cellStyle name="Normal 2 36 2 7" xfId="2151" xr:uid="{00000000-0005-0000-0000-000067080000}"/>
    <cellStyle name="Normal 2 36 2 8" xfId="2152" xr:uid="{00000000-0005-0000-0000-000068080000}"/>
    <cellStyle name="Normal 2 36 2 9" xfId="2153" xr:uid="{00000000-0005-0000-0000-000069080000}"/>
    <cellStyle name="Normal 2 36 3" xfId="2154" xr:uid="{00000000-0005-0000-0000-00006A080000}"/>
    <cellStyle name="Normal 2 36 3 10" xfId="2155" xr:uid="{00000000-0005-0000-0000-00006B080000}"/>
    <cellStyle name="Normal 2 36 3 11" xfId="2156" xr:uid="{00000000-0005-0000-0000-00006C080000}"/>
    <cellStyle name="Normal 2 36 3 12" xfId="2157" xr:uid="{00000000-0005-0000-0000-00006D080000}"/>
    <cellStyle name="Normal 2 36 3 2" xfId="2158" xr:uid="{00000000-0005-0000-0000-00006E080000}"/>
    <cellStyle name="Normal 2 36 3 3" xfId="2159" xr:uid="{00000000-0005-0000-0000-00006F080000}"/>
    <cellStyle name="Normal 2 36 3 4" xfId="2160" xr:uid="{00000000-0005-0000-0000-000070080000}"/>
    <cellStyle name="Normal 2 36 3 5" xfId="2161" xr:uid="{00000000-0005-0000-0000-000071080000}"/>
    <cellStyle name="Normal 2 36 3 5 2" xfId="2162" xr:uid="{00000000-0005-0000-0000-000072080000}"/>
    <cellStyle name="Normal 2 36 3 5 2 2" xfId="2163" xr:uid="{00000000-0005-0000-0000-000073080000}"/>
    <cellStyle name="Normal 2 36 3 5 2 2 2" xfId="2164" xr:uid="{00000000-0005-0000-0000-000074080000}"/>
    <cellStyle name="Normal 2 36 3 5 3" xfId="2165" xr:uid="{00000000-0005-0000-0000-000075080000}"/>
    <cellStyle name="Normal 2 36 3 6" xfId="2166" xr:uid="{00000000-0005-0000-0000-000076080000}"/>
    <cellStyle name="Normal 2 36 3 6 2" xfId="2167" xr:uid="{00000000-0005-0000-0000-000077080000}"/>
    <cellStyle name="Normal 2 36 3 7" xfId="2168" xr:uid="{00000000-0005-0000-0000-000078080000}"/>
    <cellStyle name="Normal 2 36 3 8" xfId="2169" xr:uid="{00000000-0005-0000-0000-000079080000}"/>
    <cellStyle name="Normal 2 36 3 9" xfId="2170" xr:uid="{00000000-0005-0000-0000-00007A080000}"/>
    <cellStyle name="Normal 2 36 4" xfId="2171" xr:uid="{00000000-0005-0000-0000-00007B080000}"/>
    <cellStyle name="Normal 2 36 4 10" xfId="2172" xr:uid="{00000000-0005-0000-0000-00007C080000}"/>
    <cellStyle name="Normal 2 36 4 11" xfId="2173" xr:uid="{00000000-0005-0000-0000-00007D080000}"/>
    <cellStyle name="Normal 2 36 4 12" xfId="2174" xr:uid="{00000000-0005-0000-0000-00007E080000}"/>
    <cellStyle name="Normal 2 36 4 2" xfId="2175" xr:uid="{00000000-0005-0000-0000-00007F080000}"/>
    <cellStyle name="Normal 2 36 4 3" xfId="2176" xr:uid="{00000000-0005-0000-0000-000080080000}"/>
    <cellStyle name="Normal 2 36 4 4" xfId="2177" xr:uid="{00000000-0005-0000-0000-000081080000}"/>
    <cellStyle name="Normal 2 36 4 5" xfId="2178" xr:uid="{00000000-0005-0000-0000-000082080000}"/>
    <cellStyle name="Normal 2 36 4 5 2" xfId="2179" xr:uid="{00000000-0005-0000-0000-000083080000}"/>
    <cellStyle name="Normal 2 36 4 5 2 2" xfId="2180" xr:uid="{00000000-0005-0000-0000-000084080000}"/>
    <cellStyle name="Normal 2 36 4 5 2 2 2" xfId="2181" xr:uid="{00000000-0005-0000-0000-000085080000}"/>
    <cellStyle name="Normal 2 36 4 5 3" xfId="2182" xr:uid="{00000000-0005-0000-0000-000086080000}"/>
    <cellStyle name="Normal 2 36 4 6" xfId="2183" xr:uid="{00000000-0005-0000-0000-000087080000}"/>
    <cellStyle name="Normal 2 36 4 6 2" xfId="2184" xr:uid="{00000000-0005-0000-0000-000088080000}"/>
    <cellStyle name="Normal 2 36 4 7" xfId="2185" xr:uid="{00000000-0005-0000-0000-000089080000}"/>
    <cellStyle name="Normal 2 36 4 8" xfId="2186" xr:uid="{00000000-0005-0000-0000-00008A080000}"/>
    <cellStyle name="Normal 2 36 4 9" xfId="2187" xr:uid="{00000000-0005-0000-0000-00008B080000}"/>
    <cellStyle name="Normal 2 36 5" xfId="2188" xr:uid="{00000000-0005-0000-0000-00008C080000}"/>
    <cellStyle name="Normal 2 36 5 10" xfId="2189" xr:uid="{00000000-0005-0000-0000-00008D080000}"/>
    <cellStyle name="Normal 2 36 5 11" xfId="2190" xr:uid="{00000000-0005-0000-0000-00008E080000}"/>
    <cellStyle name="Normal 2 36 5 12" xfId="2191" xr:uid="{00000000-0005-0000-0000-00008F080000}"/>
    <cellStyle name="Normal 2 36 5 2" xfId="2192" xr:uid="{00000000-0005-0000-0000-000090080000}"/>
    <cellStyle name="Normal 2 36 5 3" xfId="2193" xr:uid="{00000000-0005-0000-0000-000091080000}"/>
    <cellStyle name="Normal 2 36 5 4" xfId="2194" xr:uid="{00000000-0005-0000-0000-000092080000}"/>
    <cellStyle name="Normal 2 36 5 5" xfId="2195" xr:uid="{00000000-0005-0000-0000-000093080000}"/>
    <cellStyle name="Normal 2 36 5 5 2" xfId="2196" xr:uid="{00000000-0005-0000-0000-000094080000}"/>
    <cellStyle name="Normal 2 36 5 5 2 2" xfId="2197" xr:uid="{00000000-0005-0000-0000-000095080000}"/>
    <cellStyle name="Normal 2 36 5 5 2 2 2" xfId="2198" xr:uid="{00000000-0005-0000-0000-000096080000}"/>
    <cellStyle name="Normal 2 36 5 5 3" xfId="2199" xr:uid="{00000000-0005-0000-0000-000097080000}"/>
    <cellStyle name="Normal 2 36 5 6" xfId="2200" xr:uid="{00000000-0005-0000-0000-000098080000}"/>
    <cellStyle name="Normal 2 36 5 6 2" xfId="2201" xr:uid="{00000000-0005-0000-0000-000099080000}"/>
    <cellStyle name="Normal 2 36 5 7" xfId="2202" xr:uid="{00000000-0005-0000-0000-00009A080000}"/>
    <cellStyle name="Normal 2 36 5 8" xfId="2203" xr:uid="{00000000-0005-0000-0000-00009B080000}"/>
    <cellStyle name="Normal 2 36 5 9" xfId="2204" xr:uid="{00000000-0005-0000-0000-00009C080000}"/>
    <cellStyle name="Normal 2 36 6" xfId="2205" xr:uid="{00000000-0005-0000-0000-00009D080000}"/>
    <cellStyle name="Normal 2 36 7" xfId="2206" xr:uid="{00000000-0005-0000-0000-00009E080000}"/>
    <cellStyle name="Normal 2 36 8" xfId="2207" xr:uid="{00000000-0005-0000-0000-00009F080000}"/>
    <cellStyle name="Normal 2 36 9" xfId="2208" xr:uid="{00000000-0005-0000-0000-0000A0080000}"/>
    <cellStyle name="Normal 2 36 9 2" xfId="2209" xr:uid="{00000000-0005-0000-0000-0000A1080000}"/>
    <cellStyle name="Normal 2 36 9 2 2" xfId="2210" xr:uid="{00000000-0005-0000-0000-0000A2080000}"/>
    <cellStyle name="Normal 2 36 9 2 2 2" xfId="2211" xr:uid="{00000000-0005-0000-0000-0000A3080000}"/>
    <cellStyle name="Normal 2 36 9 3" xfId="2212" xr:uid="{00000000-0005-0000-0000-0000A4080000}"/>
    <cellStyle name="Normal 2 37" xfId="2213" xr:uid="{00000000-0005-0000-0000-0000A5080000}"/>
    <cellStyle name="Normal 2 37 10" xfId="2214" xr:uid="{00000000-0005-0000-0000-0000A6080000}"/>
    <cellStyle name="Normal 2 37 10 2" xfId="2215" xr:uid="{00000000-0005-0000-0000-0000A7080000}"/>
    <cellStyle name="Normal 2 37 11" xfId="2216" xr:uid="{00000000-0005-0000-0000-0000A8080000}"/>
    <cellStyle name="Normal 2 37 12" xfId="2217" xr:uid="{00000000-0005-0000-0000-0000A9080000}"/>
    <cellStyle name="Normal 2 37 13" xfId="2218" xr:uid="{00000000-0005-0000-0000-0000AA080000}"/>
    <cellStyle name="Normal 2 37 14" xfId="2219" xr:uid="{00000000-0005-0000-0000-0000AB080000}"/>
    <cellStyle name="Normal 2 37 15" xfId="2220" xr:uid="{00000000-0005-0000-0000-0000AC080000}"/>
    <cellStyle name="Normal 2 37 16" xfId="2221" xr:uid="{00000000-0005-0000-0000-0000AD080000}"/>
    <cellStyle name="Normal 2 37 2" xfId="2222" xr:uid="{00000000-0005-0000-0000-0000AE080000}"/>
    <cellStyle name="Normal 2 37 2 10" xfId="2223" xr:uid="{00000000-0005-0000-0000-0000AF080000}"/>
    <cellStyle name="Normal 2 37 2 11" xfId="2224" xr:uid="{00000000-0005-0000-0000-0000B0080000}"/>
    <cellStyle name="Normal 2 37 2 12" xfId="2225" xr:uid="{00000000-0005-0000-0000-0000B1080000}"/>
    <cellStyle name="Normal 2 37 2 2" xfId="2226" xr:uid="{00000000-0005-0000-0000-0000B2080000}"/>
    <cellStyle name="Normal 2 37 2 3" xfId="2227" xr:uid="{00000000-0005-0000-0000-0000B3080000}"/>
    <cellStyle name="Normal 2 37 2 4" xfId="2228" xr:uid="{00000000-0005-0000-0000-0000B4080000}"/>
    <cellStyle name="Normal 2 37 2 5" xfId="2229" xr:uid="{00000000-0005-0000-0000-0000B5080000}"/>
    <cellStyle name="Normal 2 37 2 5 2" xfId="2230" xr:uid="{00000000-0005-0000-0000-0000B6080000}"/>
    <cellStyle name="Normal 2 37 2 5 2 2" xfId="2231" xr:uid="{00000000-0005-0000-0000-0000B7080000}"/>
    <cellStyle name="Normal 2 37 2 5 2 2 2" xfId="2232" xr:uid="{00000000-0005-0000-0000-0000B8080000}"/>
    <cellStyle name="Normal 2 37 2 5 3" xfId="2233" xr:uid="{00000000-0005-0000-0000-0000B9080000}"/>
    <cellStyle name="Normal 2 37 2 6" xfId="2234" xr:uid="{00000000-0005-0000-0000-0000BA080000}"/>
    <cellStyle name="Normal 2 37 2 6 2" xfId="2235" xr:uid="{00000000-0005-0000-0000-0000BB080000}"/>
    <cellStyle name="Normal 2 37 2 7" xfId="2236" xr:uid="{00000000-0005-0000-0000-0000BC080000}"/>
    <cellStyle name="Normal 2 37 2 8" xfId="2237" xr:uid="{00000000-0005-0000-0000-0000BD080000}"/>
    <cellStyle name="Normal 2 37 2 9" xfId="2238" xr:uid="{00000000-0005-0000-0000-0000BE080000}"/>
    <cellStyle name="Normal 2 37 3" xfId="2239" xr:uid="{00000000-0005-0000-0000-0000BF080000}"/>
    <cellStyle name="Normal 2 37 3 10" xfId="2240" xr:uid="{00000000-0005-0000-0000-0000C0080000}"/>
    <cellStyle name="Normal 2 37 3 11" xfId="2241" xr:uid="{00000000-0005-0000-0000-0000C1080000}"/>
    <cellStyle name="Normal 2 37 3 12" xfId="2242" xr:uid="{00000000-0005-0000-0000-0000C2080000}"/>
    <cellStyle name="Normal 2 37 3 2" xfId="2243" xr:uid="{00000000-0005-0000-0000-0000C3080000}"/>
    <cellStyle name="Normal 2 37 3 3" xfId="2244" xr:uid="{00000000-0005-0000-0000-0000C4080000}"/>
    <cellStyle name="Normal 2 37 3 4" xfId="2245" xr:uid="{00000000-0005-0000-0000-0000C5080000}"/>
    <cellStyle name="Normal 2 37 3 5" xfId="2246" xr:uid="{00000000-0005-0000-0000-0000C6080000}"/>
    <cellStyle name="Normal 2 37 3 5 2" xfId="2247" xr:uid="{00000000-0005-0000-0000-0000C7080000}"/>
    <cellStyle name="Normal 2 37 3 5 2 2" xfId="2248" xr:uid="{00000000-0005-0000-0000-0000C8080000}"/>
    <cellStyle name="Normal 2 37 3 5 2 2 2" xfId="2249" xr:uid="{00000000-0005-0000-0000-0000C9080000}"/>
    <cellStyle name="Normal 2 37 3 5 3" xfId="2250" xr:uid="{00000000-0005-0000-0000-0000CA080000}"/>
    <cellStyle name="Normal 2 37 3 6" xfId="2251" xr:uid="{00000000-0005-0000-0000-0000CB080000}"/>
    <cellStyle name="Normal 2 37 3 6 2" xfId="2252" xr:uid="{00000000-0005-0000-0000-0000CC080000}"/>
    <cellStyle name="Normal 2 37 3 7" xfId="2253" xr:uid="{00000000-0005-0000-0000-0000CD080000}"/>
    <cellStyle name="Normal 2 37 3 8" xfId="2254" xr:uid="{00000000-0005-0000-0000-0000CE080000}"/>
    <cellStyle name="Normal 2 37 3 9" xfId="2255" xr:uid="{00000000-0005-0000-0000-0000CF080000}"/>
    <cellStyle name="Normal 2 37 4" xfId="2256" xr:uid="{00000000-0005-0000-0000-0000D0080000}"/>
    <cellStyle name="Normal 2 37 4 10" xfId="2257" xr:uid="{00000000-0005-0000-0000-0000D1080000}"/>
    <cellStyle name="Normal 2 37 4 11" xfId="2258" xr:uid="{00000000-0005-0000-0000-0000D2080000}"/>
    <cellStyle name="Normal 2 37 4 12" xfId="2259" xr:uid="{00000000-0005-0000-0000-0000D3080000}"/>
    <cellStyle name="Normal 2 37 4 2" xfId="2260" xr:uid="{00000000-0005-0000-0000-0000D4080000}"/>
    <cellStyle name="Normal 2 37 4 3" xfId="2261" xr:uid="{00000000-0005-0000-0000-0000D5080000}"/>
    <cellStyle name="Normal 2 37 4 4" xfId="2262" xr:uid="{00000000-0005-0000-0000-0000D6080000}"/>
    <cellStyle name="Normal 2 37 4 5" xfId="2263" xr:uid="{00000000-0005-0000-0000-0000D7080000}"/>
    <cellStyle name="Normal 2 37 4 5 2" xfId="2264" xr:uid="{00000000-0005-0000-0000-0000D8080000}"/>
    <cellStyle name="Normal 2 37 4 5 2 2" xfId="2265" xr:uid="{00000000-0005-0000-0000-0000D9080000}"/>
    <cellStyle name="Normal 2 37 4 5 2 2 2" xfId="2266" xr:uid="{00000000-0005-0000-0000-0000DA080000}"/>
    <cellStyle name="Normal 2 37 4 5 3" xfId="2267" xr:uid="{00000000-0005-0000-0000-0000DB080000}"/>
    <cellStyle name="Normal 2 37 4 6" xfId="2268" xr:uid="{00000000-0005-0000-0000-0000DC080000}"/>
    <cellStyle name="Normal 2 37 4 6 2" xfId="2269" xr:uid="{00000000-0005-0000-0000-0000DD080000}"/>
    <cellStyle name="Normal 2 37 4 7" xfId="2270" xr:uid="{00000000-0005-0000-0000-0000DE080000}"/>
    <cellStyle name="Normal 2 37 4 8" xfId="2271" xr:uid="{00000000-0005-0000-0000-0000DF080000}"/>
    <cellStyle name="Normal 2 37 4 9" xfId="2272" xr:uid="{00000000-0005-0000-0000-0000E0080000}"/>
    <cellStyle name="Normal 2 37 5" xfId="2273" xr:uid="{00000000-0005-0000-0000-0000E1080000}"/>
    <cellStyle name="Normal 2 37 5 10" xfId="2274" xr:uid="{00000000-0005-0000-0000-0000E2080000}"/>
    <cellStyle name="Normal 2 37 5 11" xfId="2275" xr:uid="{00000000-0005-0000-0000-0000E3080000}"/>
    <cellStyle name="Normal 2 37 5 12" xfId="2276" xr:uid="{00000000-0005-0000-0000-0000E4080000}"/>
    <cellStyle name="Normal 2 37 5 2" xfId="2277" xr:uid="{00000000-0005-0000-0000-0000E5080000}"/>
    <cellStyle name="Normal 2 37 5 3" xfId="2278" xr:uid="{00000000-0005-0000-0000-0000E6080000}"/>
    <cellStyle name="Normal 2 37 5 4" xfId="2279" xr:uid="{00000000-0005-0000-0000-0000E7080000}"/>
    <cellStyle name="Normal 2 37 5 5" xfId="2280" xr:uid="{00000000-0005-0000-0000-0000E8080000}"/>
    <cellStyle name="Normal 2 37 5 5 2" xfId="2281" xr:uid="{00000000-0005-0000-0000-0000E9080000}"/>
    <cellStyle name="Normal 2 37 5 5 2 2" xfId="2282" xr:uid="{00000000-0005-0000-0000-0000EA080000}"/>
    <cellStyle name="Normal 2 37 5 5 2 2 2" xfId="2283" xr:uid="{00000000-0005-0000-0000-0000EB080000}"/>
    <cellStyle name="Normal 2 37 5 5 3" xfId="2284" xr:uid="{00000000-0005-0000-0000-0000EC080000}"/>
    <cellStyle name="Normal 2 37 5 6" xfId="2285" xr:uid="{00000000-0005-0000-0000-0000ED080000}"/>
    <cellStyle name="Normal 2 37 5 6 2" xfId="2286" xr:uid="{00000000-0005-0000-0000-0000EE080000}"/>
    <cellStyle name="Normal 2 37 5 7" xfId="2287" xr:uid="{00000000-0005-0000-0000-0000EF080000}"/>
    <cellStyle name="Normal 2 37 5 8" xfId="2288" xr:uid="{00000000-0005-0000-0000-0000F0080000}"/>
    <cellStyle name="Normal 2 37 5 9" xfId="2289" xr:uid="{00000000-0005-0000-0000-0000F1080000}"/>
    <cellStyle name="Normal 2 37 6" xfId="2290" xr:uid="{00000000-0005-0000-0000-0000F2080000}"/>
    <cellStyle name="Normal 2 37 7" xfId="2291" xr:uid="{00000000-0005-0000-0000-0000F3080000}"/>
    <cellStyle name="Normal 2 37 8" xfId="2292" xr:uid="{00000000-0005-0000-0000-0000F4080000}"/>
    <cellStyle name="Normal 2 37 9" xfId="2293" xr:uid="{00000000-0005-0000-0000-0000F5080000}"/>
    <cellStyle name="Normal 2 37 9 2" xfId="2294" xr:uid="{00000000-0005-0000-0000-0000F6080000}"/>
    <cellStyle name="Normal 2 37 9 2 2" xfId="2295" xr:uid="{00000000-0005-0000-0000-0000F7080000}"/>
    <cellStyle name="Normal 2 37 9 2 2 2" xfId="2296" xr:uid="{00000000-0005-0000-0000-0000F8080000}"/>
    <cellStyle name="Normal 2 37 9 3" xfId="2297" xr:uid="{00000000-0005-0000-0000-0000F9080000}"/>
    <cellStyle name="Normal 2 38" xfId="2298" xr:uid="{00000000-0005-0000-0000-0000FA080000}"/>
    <cellStyle name="Normal 2 38 10" xfId="2299" xr:uid="{00000000-0005-0000-0000-0000FB080000}"/>
    <cellStyle name="Normal 2 38 10 2" xfId="2300" xr:uid="{00000000-0005-0000-0000-0000FC080000}"/>
    <cellStyle name="Normal 2 38 11" xfId="2301" xr:uid="{00000000-0005-0000-0000-0000FD080000}"/>
    <cellStyle name="Normal 2 38 12" xfId="2302" xr:uid="{00000000-0005-0000-0000-0000FE080000}"/>
    <cellStyle name="Normal 2 38 13" xfId="2303" xr:uid="{00000000-0005-0000-0000-0000FF080000}"/>
    <cellStyle name="Normal 2 38 14" xfId="2304" xr:uid="{00000000-0005-0000-0000-000000090000}"/>
    <cellStyle name="Normal 2 38 15" xfId="2305" xr:uid="{00000000-0005-0000-0000-000001090000}"/>
    <cellStyle name="Normal 2 38 16" xfId="2306" xr:uid="{00000000-0005-0000-0000-000002090000}"/>
    <cellStyle name="Normal 2 38 2" xfId="2307" xr:uid="{00000000-0005-0000-0000-000003090000}"/>
    <cellStyle name="Normal 2 38 2 10" xfId="2308" xr:uid="{00000000-0005-0000-0000-000004090000}"/>
    <cellStyle name="Normal 2 38 2 11" xfId="2309" xr:uid="{00000000-0005-0000-0000-000005090000}"/>
    <cellStyle name="Normal 2 38 2 12" xfId="2310" xr:uid="{00000000-0005-0000-0000-000006090000}"/>
    <cellStyle name="Normal 2 38 2 2" xfId="2311" xr:uid="{00000000-0005-0000-0000-000007090000}"/>
    <cellStyle name="Normal 2 38 2 3" xfId="2312" xr:uid="{00000000-0005-0000-0000-000008090000}"/>
    <cellStyle name="Normal 2 38 2 4" xfId="2313" xr:uid="{00000000-0005-0000-0000-000009090000}"/>
    <cellStyle name="Normal 2 38 2 5" xfId="2314" xr:uid="{00000000-0005-0000-0000-00000A090000}"/>
    <cellStyle name="Normal 2 38 2 5 2" xfId="2315" xr:uid="{00000000-0005-0000-0000-00000B090000}"/>
    <cellStyle name="Normal 2 38 2 5 2 2" xfId="2316" xr:uid="{00000000-0005-0000-0000-00000C090000}"/>
    <cellStyle name="Normal 2 38 2 5 2 2 2" xfId="2317" xr:uid="{00000000-0005-0000-0000-00000D090000}"/>
    <cellStyle name="Normal 2 38 2 5 3" xfId="2318" xr:uid="{00000000-0005-0000-0000-00000E090000}"/>
    <cellStyle name="Normal 2 38 2 6" xfId="2319" xr:uid="{00000000-0005-0000-0000-00000F090000}"/>
    <cellStyle name="Normal 2 38 2 6 2" xfId="2320" xr:uid="{00000000-0005-0000-0000-000010090000}"/>
    <cellStyle name="Normal 2 38 2 7" xfId="2321" xr:uid="{00000000-0005-0000-0000-000011090000}"/>
    <cellStyle name="Normal 2 38 2 8" xfId="2322" xr:uid="{00000000-0005-0000-0000-000012090000}"/>
    <cellStyle name="Normal 2 38 2 9" xfId="2323" xr:uid="{00000000-0005-0000-0000-000013090000}"/>
    <cellStyle name="Normal 2 38 3" xfId="2324" xr:uid="{00000000-0005-0000-0000-000014090000}"/>
    <cellStyle name="Normal 2 38 3 10" xfId="2325" xr:uid="{00000000-0005-0000-0000-000015090000}"/>
    <cellStyle name="Normal 2 38 3 11" xfId="2326" xr:uid="{00000000-0005-0000-0000-000016090000}"/>
    <cellStyle name="Normal 2 38 3 12" xfId="2327" xr:uid="{00000000-0005-0000-0000-000017090000}"/>
    <cellStyle name="Normal 2 38 3 2" xfId="2328" xr:uid="{00000000-0005-0000-0000-000018090000}"/>
    <cellStyle name="Normal 2 38 3 3" xfId="2329" xr:uid="{00000000-0005-0000-0000-000019090000}"/>
    <cellStyle name="Normal 2 38 3 4" xfId="2330" xr:uid="{00000000-0005-0000-0000-00001A090000}"/>
    <cellStyle name="Normal 2 38 3 5" xfId="2331" xr:uid="{00000000-0005-0000-0000-00001B090000}"/>
    <cellStyle name="Normal 2 38 3 5 2" xfId="2332" xr:uid="{00000000-0005-0000-0000-00001C090000}"/>
    <cellStyle name="Normal 2 38 3 5 2 2" xfId="2333" xr:uid="{00000000-0005-0000-0000-00001D090000}"/>
    <cellStyle name="Normal 2 38 3 5 2 2 2" xfId="2334" xr:uid="{00000000-0005-0000-0000-00001E090000}"/>
    <cellStyle name="Normal 2 38 3 5 3" xfId="2335" xr:uid="{00000000-0005-0000-0000-00001F090000}"/>
    <cellStyle name="Normal 2 38 3 6" xfId="2336" xr:uid="{00000000-0005-0000-0000-000020090000}"/>
    <cellStyle name="Normal 2 38 3 6 2" xfId="2337" xr:uid="{00000000-0005-0000-0000-000021090000}"/>
    <cellStyle name="Normal 2 38 3 7" xfId="2338" xr:uid="{00000000-0005-0000-0000-000022090000}"/>
    <cellStyle name="Normal 2 38 3 8" xfId="2339" xr:uid="{00000000-0005-0000-0000-000023090000}"/>
    <cellStyle name="Normal 2 38 3 9" xfId="2340" xr:uid="{00000000-0005-0000-0000-000024090000}"/>
    <cellStyle name="Normal 2 38 4" xfId="2341" xr:uid="{00000000-0005-0000-0000-000025090000}"/>
    <cellStyle name="Normal 2 38 4 10" xfId="2342" xr:uid="{00000000-0005-0000-0000-000026090000}"/>
    <cellStyle name="Normal 2 38 4 11" xfId="2343" xr:uid="{00000000-0005-0000-0000-000027090000}"/>
    <cellStyle name="Normal 2 38 4 12" xfId="2344" xr:uid="{00000000-0005-0000-0000-000028090000}"/>
    <cellStyle name="Normal 2 38 4 2" xfId="2345" xr:uid="{00000000-0005-0000-0000-000029090000}"/>
    <cellStyle name="Normal 2 38 4 3" xfId="2346" xr:uid="{00000000-0005-0000-0000-00002A090000}"/>
    <cellStyle name="Normal 2 38 4 4" xfId="2347" xr:uid="{00000000-0005-0000-0000-00002B090000}"/>
    <cellStyle name="Normal 2 38 4 5" xfId="2348" xr:uid="{00000000-0005-0000-0000-00002C090000}"/>
    <cellStyle name="Normal 2 38 4 5 2" xfId="2349" xr:uid="{00000000-0005-0000-0000-00002D090000}"/>
    <cellStyle name="Normal 2 38 4 5 2 2" xfId="2350" xr:uid="{00000000-0005-0000-0000-00002E090000}"/>
    <cellStyle name="Normal 2 38 4 5 2 2 2" xfId="2351" xr:uid="{00000000-0005-0000-0000-00002F090000}"/>
    <cellStyle name="Normal 2 38 4 5 3" xfId="2352" xr:uid="{00000000-0005-0000-0000-000030090000}"/>
    <cellStyle name="Normal 2 38 4 6" xfId="2353" xr:uid="{00000000-0005-0000-0000-000031090000}"/>
    <cellStyle name="Normal 2 38 4 6 2" xfId="2354" xr:uid="{00000000-0005-0000-0000-000032090000}"/>
    <cellStyle name="Normal 2 38 4 7" xfId="2355" xr:uid="{00000000-0005-0000-0000-000033090000}"/>
    <cellStyle name="Normal 2 38 4 8" xfId="2356" xr:uid="{00000000-0005-0000-0000-000034090000}"/>
    <cellStyle name="Normal 2 38 4 9" xfId="2357" xr:uid="{00000000-0005-0000-0000-000035090000}"/>
    <cellStyle name="Normal 2 38 5" xfId="2358" xr:uid="{00000000-0005-0000-0000-000036090000}"/>
    <cellStyle name="Normal 2 38 5 10" xfId="2359" xr:uid="{00000000-0005-0000-0000-000037090000}"/>
    <cellStyle name="Normal 2 38 5 11" xfId="2360" xr:uid="{00000000-0005-0000-0000-000038090000}"/>
    <cellStyle name="Normal 2 38 5 12" xfId="2361" xr:uid="{00000000-0005-0000-0000-000039090000}"/>
    <cellStyle name="Normal 2 38 5 2" xfId="2362" xr:uid="{00000000-0005-0000-0000-00003A090000}"/>
    <cellStyle name="Normal 2 38 5 3" xfId="2363" xr:uid="{00000000-0005-0000-0000-00003B090000}"/>
    <cellStyle name="Normal 2 38 5 4" xfId="2364" xr:uid="{00000000-0005-0000-0000-00003C090000}"/>
    <cellStyle name="Normal 2 38 5 5" xfId="2365" xr:uid="{00000000-0005-0000-0000-00003D090000}"/>
    <cellStyle name="Normal 2 38 5 5 2" xfId="2366" xr:uid="{00000000-0005-0000-0000-00003E090000}"/>
    <cellStyle name="Normal 2 38 5 5 2 2" xfId="2367" xr:uid="{00000000-0005-0000-0000-00003F090000}"/>
    <cellStyle name="Normal 2 38 5 5 2 2 2" xfId="2368" xr:uid="{00000000-0005-0000-0000-000040090000}"/>
    <cellStyle name="Normal 2 38 5 5 3" xfId="2369" xr:uid="{00000000-0005-0000-0000-000041090000}"/>
    <cellStyle name="Normal 2 38 5 6" xfId="2370" xr:uid="{00000000-0005-0000-0000-000042090000}"/>
    <cellStyle name="Normal 2 38 5 6 2" xfId="2371" xr:uid="{00000000-0005-0000-0000-000043090000}"/>
    <cellStyle name="Normal 2 38 5 7" xfId="2372" xr:uid="{00000000-0005-0000-0000-000044090000}"/>
    <cellStyle name="Normal 2 38 5 8" xfId="2373" xr:uid="{00000000-0005-0000-0000-000045090000}"/>
    <cellStyle name="Normal 2 38 5 9" xfId="2374" xr:uid="{00000000-0005-0000-0000-000046090000}"/>
    <cellStyle name="Normal 2 38 6" xfId="2375" xr:uid="{00000000-0005-0000-0000-000047090000}"/>
    <cellStyle name="Normal 2 38 7" xfId="2376" xr:uid="{00000000-0005-0000-0000-000048090000}"/>
    <cellStyle name="Normal 2 38 8" xfId="2377" xr:uid="{00000000-0005-0000-0000-000049090000}"/>
    <cellStyle name="Normal 2 38 9" xfId="2378" xr:uid="{00000000-0005-0000-0000-00004A090000}"/>
    <cellStyle name="Normal 2 38 9 2" xfId="2379" xr:uid="{00000000-0005-0000-0000-00004B090000}"/>
    <cellStyle name="Normal 2 38 9 2 2" xfId="2380" xr:uid="{00000000-0005-0000-0000-00004C090000}"/>
    <cellStyle name="Normal 2 38 9 2 2 2" xfId="2381" xr:uid="{00000000-0005-0000-0000-00004D090000}"/>
    <cellStyle name="Normal 2 38 9 3" xfId="2382" xr:uid="{00000000-0005-0000-0000-00004E090000}"/>
    <cellStyle name="Normal 2 39" xfId="2383" xr:uid="{00000000-0005-0000-0000-00004F090000}"/>
    <cellStyle name="Normal 2 39 2" xfId="2384" xr:uid="{00000000-0005-0000-0000-000050090000}"/>
    <cellStyle name="Normal 2 39 3" xfId="2385" xr:uid="{00000000-0005-0000-0000-000051090000}"/>
    <cellStyle name="Normal 2 4" xfId="2386" xr:uid="{00000000-0005-0000-0000-000052090000}"/>
    <cellStyle name="Normal 2 4 10" xfId="2387" xr:uid="{00000000-0005-0000-0000-000053090000}"/>
    <cellStyle name="Normal 2 4 11" xfId="2388" xr:uid="{00000000-0005-0000-0000-000054090000}"/>
    <cellStyle name="Normal 2 4 12" xfId="2389" xr:uid="{00000000-0005-0000-0000-000055090000}"/>
    <cellStyle name="Normal 2 4 2" xfId="2390" xr:uid="{00000000-0005-0000-0000-000056090000}"/>
    <cellStyle name="Normal 2 4 3" xfId="2391" xr:uid="{00000000-0005-0000-0000-000057090000}"/>
    <cellStyle name="Normal 2 4 4" xfId="2392" xr:uid="{00000000-0005-0000-0000-000058090000}"/>
    <cellStyle name="Normal 2 4 5" xfId="2393" xr:uid="{00000000-0005-0000-0000-000059090000}"/>
    <cellStyle name="Normal 2 4 5 2" xfId="2394" xr:uid="{00000000-0005-0000-0000-00005A090000}"/>
    <cellStyle name="Normal 2 4 5 2 2" xfId="2395" xr:uid="{00000000-0005-0000-0000-00005B090000}"/>
    <cellStyle name="Normal 2 4 5 2 2 2" xfId="2396" xr:uid="{00000000-0005-0000-0000-00005C090000}"/>
    <cellStyle name="Normal 2 4 5 3" xfId="2397" xr:uid="{00000000-0005-0000-0000-00005D090000}"/>
    <cellStyle name="Normal 2 4 6" xfId="2398" xr:uid="{00000000-0005-0000-0000-00005E090000}"/>
    <cellStyle name="Normal 2 4 6 2" xfId="2399" xr:uid="{00000000-0005-0000-0000-00005F090000}"/>
    <cellStyle name="Normal 2 4 7" xfId="2400" xr:uid="{00000000-0005-0000-0000-000060090000}"/>
    <cellStyle name="Normal 2 4 8" xfId="2401" xr:uid="{00000000-0005-0000-0000-000061090000}"/>
    <cellStyle name="Normal 2 4 9" xfId="2402" xr:uid="{00000000-0005-0000-0000-000062090000}"/>
    <cellStyle name="Normal 2 40" xfId="2403" xr:uid="{00000000-0005-0000-0000-000063090000}"/>
    <cellStyle name="Normal 2 40 2" xfId="2404" xr:uid="{00000000-0005-0000-0000-000064090000}"/>
    <cellStyle name="Normal 2 40 3" xfId="2405" xr:uid="{00000000-0005-0000-0000-000065090000}"/>
    <cellStyle name="Normal 2 41" xfId="2406" xr:uid="{00000000-0005-0000-0000-000066090000}"/>
    <cellStyle name="Normal 2 41 2" xfId="2407" xr:uid="{00000000-0005-0000-0000-000067090000}"/>
    <cellStyle name="Normal 2 41 3" xfId="2408" xr:uid="{00000000-0005-0000-0000-000068090000}"/>
    <cellStyle name="Normal 2 42" xfId="2409" xr:uid="{00000000-0005-0000-0000-000069090000}"/>
    <cellStyle name="Normal 2 42 2" xfId="2410" xr:uid="{00000000-0005-0000-0000-00006A090000}"/>
    <cellStyle name="Normal 2 42 3" xfId="2411" xr:uid="{00000000-0005-0000-0000-00006B090000}"/>
    <cellStyle name="Normal 2 43" xfId="2412" xr:uid="{00000000-0005-0000-0000-00006C090000}"/>
    <cellStyle name="Normal 2 43 2" xfId="2413" xr:uid="{00000000-0005-0000-0000-00006D090000}"/>
    <cellStyle name="Normal 2 43 3" xfId="2414" xr:uid="{00000000-0005-0000-0000-00006E090000}"/>
    <cellStyle name="Normal 2 44" xfId="2415" xr:uid="{00000000-0005-0000-0000-00006F090000}"/>
    <cellStyle name="Normal 2 44 2" xfId="2416" xr:uid="{00000000-0005-0000-0000-000070090000}"/>
    <cellStyle name="Normal 2 44 3" xfId="2417" xr:uid="{00000000-0005-0000-0000-000071090000}"/>
    <cellStyle name="Normal 2 45" xfId="2418" xr:uid="{00000000-0005-0000-0000-000072090000}"/>
    <cellStyle name="Normal 2 45 2" xfId="2419" xr:uid="{00000000-0005-0000-0000-000073090000}"/>
    <cellStyle name="Normal 2 45 3" xfId="2420" xr:uid="{00000000-0005-0000-0000-000074090000}"/>
    <cellStyle name="Normal 2 46" xfId="2421" xr:uid="{00000000-0005-0000-0000-000075090000}"/>
    <cellStyle name="Normal 2 46 2" xfId="2422" xr:uid="{00000000-0005-0000-0000-000076090000}"/>
    <cellStyle name="Normal 2 46 3" xfId="2423" xr:uid="{00000000-0005-0000-0000-000077090000}"/>
    <cellStyle name="Normal 2 47" xfId="2424" xr:uid="{00000000-0005-0000-0000-000078090000}"/>
    <cellStyle name="Normal 2 47 2" xfId="2425" xr:uid="{00000000-0005-0000-0000-000079090000}"/>
    <cellStyle name="Normal 2 47 3" xfId="2426" xr:uid="{00000000-0005-0000-0000-00007A090000}"/>
    <cellStyle name="Normal 2 48" xfId="2427" xr:uid="{00000000-0005-0000-0000-00007B090000}"/>
    <cellStyle name="Normal 2 48 2" xfId="2428" xr:uid="{00000000-0005-0000-0000-00007C090000}"/>
    <cellStyle name="Normal 2 48 3" xfId="2429" xr:uid="{00000000-0005-0000-0000-00007D090000}"/>
    <cellStyle name="Normal 2 49" xfId="2430" xr:uid="{00000000-0005-0000-0000-00007E090000}"/>
    <cellStyle name="Normal 2 49 2" xfId="2431" xr:uid="{00000000-0005-0000-0000-00007F090000}"/>
    <cellStyle name="Normal 2 49 3" xfId="2432" xr:uid="{00000000-0005-0000-0000-000080090000}"/>
    <cellStyle name="Normal 2 5" xfId="2433" xr:uid="{00000000-0005-0000-0000-000081090000}"/>
    <cellStyle name="Normal 2 5 10" xfId="2434" xr:uid="{00000000-0005-0000-0000-000082090000}"/>
    <cellStyle name="Normal 2 5 11" xfId="2435" xr:uid="{00000000-0005-0000-0000-000083090000}"/>
    <cellStyle name="Normal 2 5 12" xfId="2436" xr:uid="{00000000-0005-0000-0000-000084090000}"/>
    <cellStyle name="Normal 2 5 2" xfId="2437" xr:uid="{00000000-0005-0000-0000-000085090000}"/>
    <cellStyle name="Normal 2 5 3" xfId="2438" xr:uid="{00000000-0005-0000-0000-000086090000}"/>
    <cellStyle name="Normal 2 5 4" xfId="2439" xr:uid="{00000000-0005-0000-0000-000087090000}"/>
    <cellStyle name="Normal 2 5 5" xfId="2440" xr:uid="{00000000-0005-0000-0000-000088090000}"/>
    <cellStyle name="Normal 2 5 5 2" xfId="2441" xr:uid="{00000000-0005-0000-0000-000089090000}"/>
    <cellStyle name="Normal 2 5 5 2 2" xfId="2442" xr:uid="{00000000-0005-0000-0000-00008A090000}"/>
    <cellStyle name="Normal 2 5 5 2 2 2" xfId="2443" xr:uid="{00000000-0005-0000-0000-00008B090000}"/>
    <cellStyle name="Normal 2 5 5 3" xfId="2444" xr:uid="{00000000-0005-0000-0000-00008C090000}"/>
    <cellStyle name="Normal 2 5 6" xfId="2445" xr:uid="{00000000-0005-0000-0000-00008D090000}"/>
    <cellStyle name="Normal 2 5 6 2" xfId="2446" xr:uid="{00000000-0005-0000-0000-00008E090000}"/>
    <cellStyle name="Normal 2 5 7" xfId="2447" xr:uid="{00000000-0005-0000-0000-00008F090000}"/>
    <cellStyle name="Normal 2 5 8" xfId="2448" xr:uid="{00000000-0005-0000-0000-000090090000}"/>
    <cellStyle name="Normal 2 5 9" xfId="2449" xr:uid="{00000000-0005-0000-0000-000091090000}"/>
    <cellStyle name="Normal 2 50" xfId="2450" xr:uid="{00000000-0005-0000-0000-000092090000}"/>
    <cellStyle name="Normal 2 50 2" xfId="2451" xr:uid="{00000000-0005-0000-0000-000093090000}"/>
    <cellStyle name="Normal 2 50 3" xfId="2452" xr:uid="{00000000-0005-0000-0000-000094090000}"/>
    <cellStyle name="Normal 2 51" xfId="2453" xr:uid="{00000000-0005-0000-0000-000095090000}"/>
    <cellStyle name="Normal 2 51 2" xfId="2454" xr:uid="{00000000-0005-0000-0000-000096090000}"/>
    <cellStyle name="Normal 2 51 3" xfId="2455" xr:uid="{00000000-0005-0000-0000-000097090000}"/>
    <cellStyle name="Normal 2 52" xfId="2456" xr:uid="{00000000-0005-0000-0000-000098090000}"/>
    <cellStyle name="Normal 2 52 2" xfId="2457" xr:uid="{00000000-0005-0000-0000-000099090000}"/>
    <cellStyle name="Normal 2 52 3" xfId="2458" xr:uid="{00000000-0005-0000-0000-00009A090000}"/>
    <cellStyle name="Normal 2 53" xfId="2459" xr:uid="{00000000-0005-0000-0000-00009B090000}"/>
    <cellStyle name="Normal 2 53 2" xfId="2460" xr:uid="{00000000-0005-0000-0000-00009C090000}"/>
    <cellStyle name="Normal 2 53 3" xfId="2461" xr:uid="{00000000-0005-0000-0000-00009D090000}"/>
    <cellStyle name="Normal 2 54" xfId="2462" xr:uid="{00000000-0005-0000-0000-00009E090000}"/>
    <cellStyle name="Normal 2 54 2" xfId="2463" xr:uid="{00000000-0005-0000-0000-00009F090000}"/>
    <cellStyle name="Normal 2 54 3" xfId="2464" xr:uid="{00000000-0005-0000-0000-0000A0090000}"/>
    <cellStyle name="Normal 2 55" xfId="2465" xr:uid="{00000000-0005-0000-0000-0000A1090000}"/>
    <cellStyle name="Normal 2 55 2" xfId="2466" xr:uid="{00000000-0005-0000-0000-0000A2090000}"/>
    <cellStyle name="Normal 2 55 3" xfId="2467" xr:uid="{00000000-0005-0000-0000-0000A3090000}"/>
    <cellStyle name="Normal 2 56" xfId="2468" xr:uid="{00000000-0005-0000-0000-0000A4090000}"/>
    <cellStyle name="Normal 2 56 2" xfId="2469" xr:uid="{00000000-0005-0000-0000-0000A5090000}"/>
    <cellStyle name="Normal 2 56 3" xfId="2470" xr:uid="{00000000-0005-0000-0000-0000A6090000}"/>
    <cellStyle name="Normal 2 57" xfId="2471" xr:uid="{00000000-0005-0000-0000-0000A7090000}"/>
    <cellStyle name="Normal 2 57 2" xfId="2472" xr:uid="{00000000-0005-0000-0000-0000A8090000}"/>
    <cellStyle name="Normal 2 57 3" xfId="2473" xr:uid="{00000000-0005-0000-0000-0000A9090000}"/>
    <cellStyle name="Normal 2 58" xfId="2474" xr:uid="{00000000-0005-0000-0000-0000AA090000}"/>
    <cellStyle name="Normal 2 58 2" xfId="2475" xr:uid="{00000000-0005-0000-0000-0000AB090000}"/>
    <cellStyle name="Normal 2 58 3" xfId="2476" xr:uid="{00000000-0005-0000-0000-0000AC090000}"/>
    <cellStyle name="Normal 2 59" xfId="2477" xr:uid="{00000000-0005-0000-0000-0000AD090000}"/>
    <cellStyle name="Normal 2 59 2" xfId="2478" xr:uid="{00000000-0005-0000-0000-0000AE090000}"/>
    <cellStyle name="Normal 2 59 3" xfId="2479" xr:uid="{00000000-0005-0000-0000-0000AF090000}"/>
    <cellStyle name="Normal 2 6" xfId="2480" xr:uid="{00000000-0005-0000-0000-0000B0090000}"/>
    <cellStyle name="Normal 2 6 10" xfId="2481" xr:uid="{00000000-0005-0000-0000-0000B1090000}"/>
    <cellStyle name="Normal 2 6 11" xfId="2482" xr:uid="{00000000-0005-0000-0000-0000B2090000}"/>
    <cellStyle name="Normal 2 6 12" xfId="2483" xr:uid="{00000000-0005-0000-0000-0000B3090000}"/>
    <cellStyle name="Normal 2 6 2" xfId="2484" xr:uid="{00000000-0005-0000-0000-0000B4090000}"/>
    <cellStyle name="Normal 2 6 3" xfId="2485" xr:uid="{00000000-0005-0000-0000-0000B5090000}"/>
    <cellStyle name="Normal 2 6 4" xfId="2486" xr:uid="{00000000-0005-0000-0000-0000B6090000}"/>
    <cellStyle name="Normal 2 6 5" xfId="2487" xr:uid="{00000000-0005-0000-0000-0000B7090000}"/>
    <cellStyle name="Normal 2 6 5 2" xfId="2488" xr:uid="{00000000-0005-0000-0000-0000B8090000}"/>
    <cellStyle name="Normal 2 6 5 2 2" xfId="2489" xr:uid="{00000000-0005-0000-0000-0000B9090000}"/>
    <cellStyle name="Normal 2 6 5 2 2 2" xfId="2490" xr:uid="{00000000-0005-0000-0000-0000BA090000}"/>
    <cellStyle name="Normal 2 6 5 3" xfId="2491" xr:uid="{00000000-0005-0000-0000-0000BB090000}"/>
    <cellStyle name="Normal 2 6 6" xfId="2492" xr:uid="{00000000-0005-0000-0000-0000BC090000}"/>
    <cellStyle name="Normal 2 6 6 2" xfId="2493" xr:uid="{00000000-0005-0000-0000-0000BD090000}"/>
    <cellStyle name="Normal 2 6 7" xfId="2494" xr:uid="{00000000-0005-0000-0000-0000BE090000}"/>
    <cellStyle name="Normal 2 6 8" xfId="2495" xr:uid="{00000000-0005-0000-0000-0000BF090000}"/>
    <cellStyle name="Normal 2 6 9" xfId="2496" xr:uid="{00000000-0005-0000-0000-0000C0090000}"/>
    <cellStyle name="Normal 2 60" xfId="2497" xr:uid="{00000000-0005-0000-0000-0000C1090000}"/>
    <cellStyle name="Normal 2 60 2" xfId="2498" xr:uid="{00000000-0005-0000-0000-0000C2090000}"/>
    <cellStyle name="Normal 2 60 3" xfId="2499" xr:uid="{00000000-0005-0000-0000-0000C3090000}"/>
    <cellStyle name="Normal 2 61" xfId="2500" xr:uid="{00000000-0005-0000-0000-0000C4090000}"/>
    <cellStyle name="Normal 2 61 2" xfId="2501" xr:uid="{00000000-0005-0000-0000-0000C5090000}"/>
    <cellStyle name="Normal 2 61 3" xfId="2502" xr:uid="{00000000-0005-0000-0000-0000C6090000}"/>
    <cellStyle name="Normal 2 62" xfId="2503" xr:uid="{00000000-0005-0000-0000-0000C7090000}"/>
    <cellStyle name="Normal 2 62 2" xfId="2504" xr:uid="{00000000-0005-0000-0000-0000C8090000}"/>
    <cellStyle name="Normal 2 62 3" xfId="2505" xr:uid="{00000000-0005-0000-0000-0000C9090000}"/>
    <cellStyle name="Normal 2 63" xfId="2506" xr:uid="{00000000-0005-0000-0000-0000CA090000}"/>
    <cellStyle name="Normal 2 63 2" xfId="2507" xr:uid="{00000000-0005-0000-0000-0000CB090000}"/>
    <cellStyle name="Normal 2 63 3" xfId="2508" xr:uid="{00000000-0005-0000-0000-0000CC090000}"/>
    <cellStyle name="Normal 2 64" xfId="2509" xr:uid="{00000000-0005-0000-0000-0000CD090000}"/>
    <cellStyle name="Normal 2 64 2" xfId="2510" xr:uid="{00000000-0005-0000-0000-0000CE090000}"/>
    <cellStyle name="Normal 2 64 3" xfId="2511" xr:uid="{00000000-0005-0000-0000-0000CF090000}"/>
    <cellStyle name="Normal 2 65" xfId="2512" xr:uid="{00000000-0005-0000-0000-0000D0090000}"/>
    <cellStyle name="Normal 2 65 2" xfId="2513" xr:uid="{00000000-0005-0000-0000-0000D1090000}"/>
    <cellStyle name="Normal 2 65 3" xfId="2514" xr:uid="{00000000-0005-0000-0000-0000D2090000}"/>
    <cellStyle name="Normal 2 66" xfId="2515" xr:uid="{00000000-0005-0000-0000-0000D3090000}"/>
    <cellStyle name="Normal 2 66 2" xfId="2516" xr:uid="{00000000-0005-0000-0000-0000D4090000}"/>
    <cellStyle name="Normal 2 66 3" xfId="2517" xr:uid="{00000000-0005-0000-0000-0000D5090000}"/>
    <cellStyle name="Normal 2 67" xfId="2518" xr:uid="{00000000-0005-0000-0000-0000D6090000}"/>
    <cellStyle name="Normal 2 67 2" xfId="2519" xr:uid="{00000000-0005-0000-0000-0000D7090000}"/>
    <cellStyle name="Normal 2 67 3" xfId="2520" xr:uid="{00000000-0005-0000-0000-0000D8090000}"/>
    <cellStyle name="Normal 2 68" xfId="2521" xr:uid="{00000000-0005-0000-0000-0000D9090000}"/>
    <cellStyle name="Normal 2 68 2" xfId="2522" xr:uid="{00000000-0005-0000-0000-0000DA090000}"/>
    <cellStyle name="Normal 2 68 3" xfId="2523" xr:uid="{00000000-0005-0000-0000-0000DB090000}"/>
    <cellStyle name="Normal 2 69" xfId="2524" xr:uid="{00000000-0005-0000-0000-0000DC090000}"/>
    <cellStyle name="Normal 2 69 2" xfId="2525" xr:uid="{00000000-0005-0000-0000-0000DD090000}"/>
    <cellStyle name="Normal 2 69 3" xfId="2526" xr:uid="{00000000-0005-0000-0000-0000DE090000}"/>
    <cellStyle name="Normal 2 7" xfId="2527" xr:uid="{00000000-0005-0000-0000-0000DF090000}"/>
    <cellStyle name="Normal 2 7 10" xfId="2528" xr:uid="{00000000-0005-0000-0000-0000E0090000}"/>
    <cellStyle name="Normal 2 7 11" xfId="2529" xr:uid="{00000000-0005-0000-0000-0000E1090000}"/>
    <cellStyle name="Normal 2 7 12" xfId="2530" xr:uid="{00000000-0005-0000-0000-0000E2090000}"/>
    <cellStyle name="Normal 2 7 2" xfId="2531" xr:uid="{00000000-0005-0000-0000-0000E3090000}"/>
    <cellStyle name="Normal 2 7 3" xfId="2532" xr:uid="{00000000-0005-0000-0000-0000E4090000}"/>
    <cellStyle name="Normal 2 7 4" xfId="2533" xr:uid="{00000000-0005-0000-0000-0000E5090000}"/>
    <cellStyle name="Normal 2 7 5" xfId="2534" xr:uid="{00000000-0005-0000-0000-0000E6090000}"/>
    <cellStyle name="Normal 2 7 5 2" xfId="2535" xr:uid="{00000000-0005-0000-0000-0000E7090000}"/>
    <cellStyle name="Normal 2 7 5 2 2" xfId="2536" xr:uid="{00000000-0005-0000-0000-0000E8090000}"/>
    <cellStyle name="Normal 2 7 5 2 2 2" xfId="2537" xr:uid="{00000000-0005-0000-0000-0000E9090000}"/>
    <cellStyle name="Normal 2 7 5 3" xfId="2538" xr:uid="{00000000-0005-0000-0000-0000EA090000}"/>
    <cellStyle name="Normal 2 7 6" xfId="2539" xr:uid="{00000000-0005-0000-0000-0000EB090000}"/>
    <cellStyle name="Normal 2 7 6 2" xfId="2540" xr:uid="{00000000-0005-0000-0000-0000EC090000}"/>
    <cellStyle name="Normal 2 7 7" xfId="2541" xr:uid="{00000000-0005-0000-0000-0000ED090000}"/>
    <cellStyle name="Normal 2 7 8" xfId="2542" xr:uid="{00000000-0005-0000-0000-0000EE090000}"/>
    <cellStyle name="Normal 2 7 9" xfId="2543" xr:uid="{00000000-0005-0000-0000-0000EF090000}"/>
    <cellStyle name="Normal 2 70" xfId="2544" xr:uid="{00000000-0005-0000-0000-0000F0090000}"/>
    <cellStyle name="Normal 2 70 2" xfId="2545" xr:uid="{00000000-0005-0000-0000-0000F1090000}"/>
    <cellStyle name="Normal 2 70 3" xfId="2546" xr:uid="{00000000-0005-0000-0000-0000F2090000}"/>
    <cellStyle name="Normal 2 71" xfId="2547" xr:uid="{00000000-0005-0000-0000-0000F3090000}"/>
    <cellStyle name="Normal 2 71 2" xfId="2548" xr:uid="{00000000-0005-0000-0000-0000F4090000}"/>
    <cellStyle name="Normal 2 71 3" xfId="2549" xr:uid="{00000000-0005-0000-0000-0000F5090000}"/>
    <cellStyle name="Normal 2 72" xfId="2550" xr:uid="{00000000-0005-0000-0000-0000F6090000}"/>
    <cellStyle name="Normal 2 72 2" xfId="2551" xr:uid="{00000000-0005-0000-0000-0000F7090000}"/>
    <cellStyle name="Normal 2 72 3" xfId="2552" xr:uid="{00000000-0005-0000-0000-0000F8090000}"/>
    <cellStyle name="Normal 2 73" xfId="2553" xr:uid="{00000000-0005-0000-0000-0000F9090000}"/>
    <cellStyle name="Normal 2 73 2" xfId="2554" xr:uid="{00000000-0005-0000-0000-0000FA090000}"/>
    <cellStyle name="Normal 2 73 3" xfId="2555" xr:uid="{00000000-0005-0000-0000-0000FB090000}"/>
    <cellStyle name="Normal 2 74" xfId="2556" xr:uid="{00000000-0005-0000-0000-0000FC090000}"/>
    <cellStyle name="Normal 2 74 2" xfId="2557" xr:uid="{00000000-0005-0000-0000-0000FD090000}"/>
    <cellStyle name="Normal 2 74 3" xfId="2558" xr:uid="{00000000-0005-0000-0000-0000FE090000}"/>
    <cellStyle name="Normal 2 75" xfId="2559" xr:uid="{00000000-0005-0000-0000-0000FF090000}"/>
    <cellStyle name="Normal 2 75 2" xfId="2560" xr:uid="{00000000-0005-0000-0000-0000000A0000}"/>
    <cellStyle name="Normal 2 75 3" xfId="2561" xr:uid="{00000000-0005-0000-0000-0000010A0000}"/>
    <cellStyle name="Normal 2 76" xfId="2562" xr:uid="{00000000-0005-0000-0000-0000020A0000}"/>
    <cellStyle name="Normal 2 77" xfId="2563" xr:uid="{00000000-0005-0000-0000-0000030A0000}"/>
    <cellStyle name="Normal 2 78" xfId="2564" xr:uid="{00000000-0005-0000-0000-0000040A0000}"/>
    <cellStyle name="Normal 2 79" xfId="2565" xr:uid="{00000000-0005-0000-0000-0000050A0000}"/>
    <cellStyle name="Normal 2 79 2" xfId="2566" xr:uid="{00000000-0005-0000-0000-0000060A0000}"/>
    <cellStyle name="Normal 2 79 2 2" xfId="2567" xr:uid="{00000000-0005-0000-0000-0000070A0000}"/>
    <cellStyle name="Normal 2 79 2 2 2" xfId="2568" xr:uid="{00000000-0005-0000-0000-0000080A0000}"/>
    <cellStyle name="Normal 2 79 3" xfId="2569" xr:uid="{00000000-0005-0000-0000-0000090A0000}"/>
    <cellStyle name="Normal 2 8" xfId="2570" xr:uid="{00000000-0005-0000-0000-00000A0A0000}"/>
    <cellStyle name="Normal 2 8 10" xfId="2571" xr:uid="{00000000-0005-0000-0000-00000B0A0000}"/>
    <cellStyle name="Normal 2 8 11" xfId="2572" xr:uid="{00000000-0005-0000-0000-00000C0A0000}"/>
    <cellStyle name="Normal 2 8 12" xfId="2573" xr:uid="{00000000-0005-0000-0000-00000D0A0000}"/>
    <cellStyle name="Normal 2 8 2" xfId="2574" xr:uid="{00000000-0005-0000-0000-00000E0A0000}"/>
    <cellStyle name="Normal 2 8 3" xfId="2575" xr:uid="{00000000-0005-0000-0000-00000F0A0000}"/>
    <cellStyle name="Normal 2 8 4" xfId="2576" xr:uid="{00000000-0005-0000-0000-0000100A0000}"/>
    <cellStyle name="Normal 2 8 5" xfId="2577" xr:uid="{00000000-0005-0000-0000-0000110A0000}"/>
    <cellStyle name="Normal 2 8 5 2" xfId="2578" xr:uid="{00000000-0005-0000-0000-0000120A0000}"/>
    <cellStyle name="Normal 2 8 5 2 2" xfId="2579" xr:uid="{00000000-0005-0000-0000-0000130A0000}"/>
    <cellStyle name="Normal 2 8 5 2 2 2" xfId="2580" xr:uid="{00000000-0005-0000-0000-0000140A0000}"/>
    <cellStyle name="Normal 2 8 5 3" xfId="2581" xr:uid="{00000000-0005-0000-0000-0000150A0000}"/>
    <cellStyle name="Normal 2 8 6" xfId="2582" xr:uid="{00000000-0005-0000-0000-0000160A0000}"/>
    <cellStyle name="Normal 2 8 6 2" xfId="2583" xr:uid="{00000000-0005-0000-0000-0000170A0000}"/>
    <cellStyle name="Normal 2 8 7" xfId="2584" xr:uid="{00000000-0005-0000-0000-0000180A0000}"/>
    <cellStyle name="Normal 2 8 8" xfId="2585" xr:uid="{00000000-0005-0000-0000-0000190A0000}"/>
    <cellStyle name="Normal 2 8 9" xfId="2586" xr:uid="{00000000-0005-0000-0000-00001A0A0000}"/>
    <cellStyle name="Normal 2 80" xfId="2587" xr:uid="{00000000-0005-0000-0000-00001B0A0000}"/>
    <cellStyle name="Normal 2 80 2" xfId="2588" xr:uid="{00000000-0005-0000-0000-00001C0A0000}"/>
    <cellStyle name="Normal 2 81" xfId="2589" xr:uid="{00000000-0005-0000-0000-00001D0A0000}"/>
    <cellStyle name="Normal 2 82" xfId="2590" xr:uid="{00000000-0005-0000-0000-00001E0A0000}"/>
    <cellStyle name="Normal 2 83" xfId="2591" xr:uid="{00000000-0005-0000-0000-00001F0A0000}"/>
    <cellStyle name="Normal 2 84" xfId="2592" xr:uid="{00000000-0005-0000-0000-0000200A0000}"/>
    <cellStyle name="Normal 2 85" xfId="2593" xr:uid="{00000000-0005-0000-0000-0000210A0000}"/>
    <cellStyle name="Normal 2 86" xfId="2594" xr:uid="{00000000-0005-0000-0000-0000220A0000}"/>
    <cellStyle name="Normal 2 9" xfId="2595" xr:uid="{00000000-0005-0000-0000-0000230A0000}"/>
    <cellStyle name="Normal 2 9 10" xfId="2596" xr:uid="{00000000-0005-0000-0000-0000240A0000}"/>
    <cellStyle name="Normal 2 9 11" xfId="2597" xr:uid="{00000000-0005-0000-0000-0000250A0000}"/>
    <cellStyle name="Normal 2 9 12" xfId="2598" xr:uid="{00000000-0005-0000-0000-0000260A0000}"/>
    <cellStyle name="Normal 2 9 2" xfId="2599" xr:uid="{00000000-0005-0000-0000-0000270A0000}"/>
    <cellStyle name="Normal 2 9 3" xfId="2600" xr:uid="{00000000-0005-0000-0000-0000280A0000}"/>
    <cellStyle name="Normal 2 9 4" xfId="2601" xr:uid="{00000000-0005-0000-0000-0000290A0000}"/>
    <cellStyle name="Normal 2 9 5" xfId="2602" xr:uid="{00000000-0005-0000-0000-00002A0A0000}"/>
    <cellStyle name="Normal 2 9 5 2" xfId="2603" xr:uid="{00000000-0005-0000-0000-00002B0A0000}"/>
    <cellStyle name="Normal 2 9 5 2 2" xfId="2604" xr:uid="{00000000-0005-0000-0000-00002C0A0000}"/>
    <cellStyle name="Normal 2 9 5 2 2 2" xfId="2605" xr:uid="{00000000-0005-0000-0000-00002D0A0000}"/>
    <cellStyle name="Normal 2 9 5 3" xfId="2606" xr:uid="{00000000-0005-0000-0000-00002E0A0000}"/>
    <cellStyle name="Normal 2 9 6" xfId="2607" xr:uid="{00000000-0005-0000-0000-00002F0A0000}"/>
    <cellStyle name="Normal 2 9 6 2" xfId="2608" xr:uid="{00000000-0005-0000-0000-0000300A0000}"/>
    <cellStyle name="Normal 2 9 7" xfId="2609" xr:uid="{00000000-0005-0000-0000-0000310A0000}"/>
    <cellStyle name="Normal 2 9 8" xfId="2610" xr:uid="{00000000-0005-0000-0000-0000320A0000}"/>
    <cellStyle name="Normal 2 9 9" xfId="2611" xr:uid="{00000000-0005-0000-0000-0000330A0000}"/>
    <cellStyle name="Normal 20" xfId="2612" xr:uid="{00000000-0005-0000-0000-0000340A0000}"/>
    <cellStyle name="Normal 20 10" xfId="2613" xr:uid="{00000000-0005-0000-0000-0000350A0000}"/>
    <cellStyle name="Normal 20 10 2" xfId="2614" xr:uid="{00000000-0005-0000-0000-0000360A0000}"/>
    <cellStyle name="Normal 20 11" xfId="2615" xr:uid="{00000000-0005-0000-0000-0000370A0000}"/>
    <cellStyle name="Normal 20 12" xfId="2616" xr:uid="{00000000-0005-0000-0000-0000380A0000}"/>
    <cellStyle name="Normal 20 13" xfId="2617" xr:uid="{00000000-0005-0000-0000-0000390A0000}"/>
    <cellStyle name="Normal 20 14" xfId="2618" xr:uid="{00000000-0005-0000-0000-00003A0A0000}"/>
    <cellStyle name="Normal 20 15" xfId="2619" xr:uid="{00000000-0005-0000-0000-00003B0A0000}"/>
    <cellStyle name="Normal 20 16" xfId="2620" xr:uid="{00000000-0005-0000-0000-00003C0A0000}"/>
    <cellStyle name="Normal 20 2" xfId="2621" xr:uid="{00000000-0005-0000-0000-00003D0A0000}"/>
    <cellStyle name="Normal 20 2 10" xfId="2622" xr:uid="{00000000-0005-0000-0000-00003E0A0000}"/>
    <cellStyle name="Normal 20 2 11" xfId="2623" xr:uid="{00000000-0005-0000-0000-00003F0A0000}"/>
    <cellStyle name="Normal 20 2 12" xfId="2624" xr:uid="{00000000-0005-0000-0000-0000400A0000}"/>
    <cellStyle name="Normal 20 2 2" xfId="2625" xr:uid="{00000000-0005-0000-0000-0000410A0000}"/>
    <cellStyle name="Normal 20 2 3" xfId="2626" xr:uid="{00000000-0005-0000-0000-0000420A0000}"/>
    <cellStyle name="Normal 20 2 4" xfId="2627" xr:uid="{00000000-0005-0000-0000-0000430A0000}"/>
    <cellStyle name="Normal 20 2 5" xfId="2628" xr:uid="{00000000-0005-0000-0000-0000440A0000}"/>
    <cellStyle name="Normal 20 2 5 2" xfId="2629" xr:uid="{00000000-0005-0000-0000-0000450A0000}"/>
    <cellStyle name="Normal 20 2 5 2 2" xfId="2630" xr:uid="{00000000-0005-0000-0000-0000460A0000}"/>
    <cellStyle name="Normal 20 2 5 2 2 2" xfId="2631" xr:uid="{00000000-0005-0000-0000-0000470A0000}"/>
    <cellStyle name="Normal 20 2 5 3" xfId="2632" xr:uid="{00000000-0005-0000-0000-0000480A0000}"/>
    <cellStyle name="Normal 20 2 6" xfId="2633" xr:uid="{00000000-0005-0000-0000-0000490A0000}"/>
    <cellStyle name="Normal 20 2 6 2" xfId="2634" xr:uid="{00000000-0005-0000-0000-00004A0A0000}"/>
    <cellStyle name="Normal 20 2 7" xfId="2635" xr:uid="{00000000-0005-0000-0000-00004B0A0000}"/>
    <cellStyle name="Normal 20 2 8" xfId="2636" xr:uid="{00000000-0005-0000-0000-00004C0A0000}"/>
    <cellStyle name="Normal 20 2 9" xfId="2637" xr:uid="{00000000-0005-0000-0000-00004D0A0000}"/>
    <cellStyle name="Normal 20 3" xfId="2638" xr:uid="{00000000-0005-0000-0000-00004E0A0000}"/>
    <cellStyle name="Normal 20 3 10" xfId="2639" xr:uid="{00000000-0005-0000-0000-00004F0A0000}"/>
    <cellStyle name="Normal 20 3 11" xfId="2640" xr:uid="{00000000-0005-0000-0000-0000500A0000}"/>
    <cellStyle name="Normal 20 3 12" xfId="2641" xr:uid="{00000000-0005-0000-0000-0000510A0000}"/>
    <cellStyle name="Normal 20 3 2" xfId="2642" xr:uid="{00000000-0005-0000-0000-0000520A0000}"/>
    <cellStyle name="Normal 20 3 3" xfId="2643" xr:uid="{00000000-0005-0000-0000-0000530A0000}"/>
    <cellStyle name="Normal 20 3 4" xfId="2644" xr:uid="{00000000-0005-0000-0000-0000540A0000}"/>
    <cellStyle name="Normal 20 3 5" xfId="2645" xr:uid="{00000000-0005-0000-0000-0000550A0000}"/>
    <cellStyle name="Normal 20 3 5 2" xfId="2646" xr:uid="{00000000-0005-0000-0000-0000560A0000}"/>
    <cellStyle name="Normal 20 3 5 2 2" xfId="2647" xr:uid="{00000000-0005-0000-0000-0000570A0000}"/>
    <cellStyle name="Normal 20 3 5 2 2 2" xfId="2648" xr:uid="{00000000-0005-0000-0000-0000580A0000}"/>
    <cellStyle name="Normal 20 3 5 3" xfId="2649" xr:uid="{00000000-0005-0000-0000-0000590A0000}"/>
    <cellStyle name="Normal 20 3 6" xfId="2650" xr:uid="{00000000-0005-0000-0000-00005A0A0000}"/>
    <cellStyle name="Normal 20 3 6 2" xfId="2651" xr:uid="{00000000-0005-0000-0000-00005B0A0000}"/>
    <cellStyle name="Normal 20 3 7" xfId="2652" xr:uid="{00000000-0005-0000-0000-00005C0A0000}"/>
    <cellStyle name="Normal 20 3 8" xfId="2653" xr:uid="{00000000-0005-0000-0000-00005D0A0000}"/>
    <cellStyle name="Normal 20 3 9" xfId="2654" xr:uid="{00000000-0005-0000-0000-00005E0A0000}"/>
    <cellStyle name="Normal 20 4" xfId="2655" xr:uid="{00000000-0005-0000-0000-00005F0A0000}"/>
    <cellStyle name="Normal 20 4 10" xfId="2656" xr:uid="{00000000-0005-0000-0000-0000600A0000}"/>
    <cellStyle name="Normal 20 4 11" xfId="2657" xr:uid="{00000000-0005-0000-0000-0000610A0000}"/>
    <cellStyle name="Normal 20 4 12" xfId="2658" xr:uid="{00000000-0005-0000-0000-0000620A0000}"/>
    <cellStyle name="Normal 20 4 2" xfId="2659" xr:uid="{00000000-0005-0000-0000-0000630A0000}"/>
    <cellStyle name="Normal 20 4 3" xfId="2660" xr:uid="{00000000-0005-0000-0000-0000640A0000}"/>
    <cellStyle name="Normal 20 4 4" xfId="2661" xr:uid="{00000000-0005-0000-0000-0000650A0000}"/>
    <cellStyle name="Normal 20 4 5" xfId="2662" xr:uid="{00000000-0005-0000-0000-0000660A0000}"/>
    <cellStyle name="Normal 20 4 5 2" xfId="2663" xr:uid="{00000000-0005-0000-0000-0000670A0000}"/>
    <cellStyle name="Normal 20 4 5 2 2" xfId="2664" xr:uid="{00000000-0005-0000-0000-0000680A0000}"/>
    <cellStyle name="Normal 20 4 5 2 2 2" xfId="2665" xr:uid="{00000000-0005-0000-0000-0000690A0000}"/>
    <cellStyle name="Normal 20 4 5 3" xfId="2666" xr:uid="{00000000-0005-0000-0000-00006A0A0000}"/>
    <cellStyle name="Normal 20 4 6" xfId="2667" xr:uid="{00000000-0005-0000-0000-00006B0A0000}"/>
    <cellStyle name="Normal 20 4 6 2" xfId="2668" xr:uid="{00000000-0005-0000-0000-00006C0A0000}"/>
    <cellStyle name="Normal 20 4 7" xfId="2669" xr:uid="{00000000-0005-0000-0000-00006D0A0000}"/>
    <cellStyle name="Normal 20 4 8" xfId="2670" xr:uid="{00000000-0005-0000-0000-00006E0A0000}"/>
    <cellStyle name="Normal 20 4 9" xfId="2671" xr:uid="{00000000-0005-0000-0000-00006F0A0000}"/>
    <cellStyle name="Normal 20 5" xfId="2672" xr:uid="{00000000-0005-0000-0000-0000700A0000}"/>
    <cellStyle name="Normal 20 5 10" xfId="2673" xr:uid="{00000000-0005-0000-0000-0000710A0000}"/>
    <cellStyle name="Normal 20 5 11" xfId="2674" xr:uid="{00000000-0005-0000-0000-0000720A0000}"/>
    <cellStyle name="Normal 20 5 12" xfId="2675" xr:uid="{00000000-0005-0000-0000-0000730A0000}"/>
    <cellStyle name="Normal 20 5 2" xfId="2676" xr:uid="{00000000-0005-0000-0000-0000740A0000}"/>
    <cellStyle name="Normal 20 5 3" xfId="2677" xr:uid="{00000000-0005-0000-0000-0000750A0000}"/>
    <cellStyle name="Normal 20 5 4" xfId="2678" xr:uid="{00000000-0005-0000-0000-0000760A0000}"/>
    <cellStyle name="Normal 20 5 5" xfId="2679" xr:uid="{00000000-0005-0000-0000-0000770A0000}"/>
    <cellStyle name="Normal 20 5 5 2" xfId="2680" xr:uid="{00000000-0005-0000-0000-0000780A0000}"/>
    <cellStyle name="Normal 20 5 5 2 2" xfId="2681" xr:uid="{00000000-0005-0000-0000-0000790A0000}"/>
    <cellStyle name="Normal 20 5 5 2 2 2" xfId="2682" xr:uid="{00000000-0005-0000-0000-00007A0A0000}"/>
    <cellStyle name="Normal 20 5 5 3" xfId="2683" xr:uid="{00000000-0005-0000-0000-00007B0A0000}"/>
    <cellStyle name="Normal 20 5 6" xfId="2684" xr:uid="{00000000-0005-0000-0000-00007C0A0000}"/>
    <cellStyle name="Normal 20 5 6 2" xfId="2685" xr:uid="{00000000-0005-0000-0000-00007D0A0000}"/>
    <cellStyle name="Normal 20 5 7" xfId="2686" xr:uid="{00000000-0005-0000-0000-00007E0A0000}"/>
    <cellStyle name="Normal 20 5 8" xfId="2687" xr:uid="{00000000-0005-0000-0000-00007F0A0000}"/>
    <cellStyle name="Normal 20 5 9" xfId="2688" xr:uid="{00000000-0005-0000-0000-0000800A0000}"/>
    <cellStyle name="Normal 20 6" xfId="2689" xr:uid="{00000000-0005-0000-0000-0000810A0000}"/>
    <cellStyle name="Normal 20 7" xfId="2690" xr:uid="{00000000-0005-0000-0000-0000820A0000}"/>
    <cellStyle name="Normal 20 8" xfId="2691" xr:uid="{00000000-0005-0000-0000-0000830A0000}"/>
    <cellStyle name="Normal 20 9" xfId="2692" xr:uid="{00000000-0005-0000-0000-0000840A0000}"/>
    <cellStyle name="Normal 20 9 2" xfId="2693" xr:uid="{00000000-0005-0000-0000-0000850A0000}"/>
    <cellStyle name="Normal 20 9 2 2" xfId="2694" xr:uid="{00000000-0005-0000-0000-0000860A0000}"/>
    <cellStyle name="Normal 20 9 2 2 2" xfId="2695" xr:uid="{00000000-0005-0000-0000-0000870A0000}"/>
    <cellStyle name="Normal 20 9 3" xfId="2696" xr:uid="{00000000-0005-0000-0000-0000880A0000}"/>
    <cellStyle name="Normal 21" xfId="2697" xr:uid="{00000000-0005-0000-0000-0000890A0000}"/>
    <cellStyle name="Normal 21 10" xfId="2698" xr:uid="{00000000-0005-0000-0000-00008A0A0000}"/>
    <cellStyle name="Normal 21 10 2" xfId="2699" xr:uid="{00000000-0005-0000-0000-00008B0A0000}"/>
    <cellStyle name="Normal 21 11" xfId="2700" xr:uid="{00000000-0005-0000-0000-00008C0A0000}"/>
    <cellStyle name="Normal 21 12" xfId="2701" xr:uid="{00000000-0005-0000-0000-00008D0A0000}"/>
    <cellStyle name="Normal 21 13" xfId="2702" xr:uid="{00000000-0005-0000-0000-00008E0A0000}"/>
    <cellStyle name="Normal 21 14" xfId="2703" xr:uid="{00000000-0005-0000-0000-00008F0A0000}"/>
    <cellStyle name="Normal 21 15" xfId="2704" xr:uid="{00000000-0005-0000-0000-0000900A0000}"/>
    <cellStyle name="Normal 21 16" xfId="2705" xr:uid="{00000000-0005-0000-0000-0000910A0000}"/>
    <cellStyle name="Normal 21 2" xfId="2706" xr:uid="{00000000-0005-0000-0000-0000920A0000}"/>
    <cellStyle name="Normal 21 2 10" xfId="2707" xr:uid="{00000000-0005-0000-0000-0000930A0000}"/>
    <cellStyle name="Normal 21 2 11" xfId="2708" xr:uid="{00000000-0005-0000-0000-0000940A0000}"/>
    <cellStyle name="Normal 21 2 12" xfId="2709" xr:uid="{00000000-0005-0000-0000-0000950A0000}"/>
    <cellStyle name="Normal 21 2 2" xfId="2710" xr:uid="{00000000-0005-0000-0000-0000960A0000}"/>
    <cellStyle name="Normal 21 2 3" xfId="2711" xr:uid="{00000000-0005-0000-0000-0000970A0000}"/>
    <cellStyle name="Normal 21 2 4" xfId="2712" xr:uid="{00000000-0005-0000-0000-0000980A0000}"/>
    <cellStyle name="Normal 21 2 5" xfId="2713" xr:uid="{00000000-0005-0000-0000-0000990A0000}"/>
    <cellStyle name="Normal 21 2 5 2" xfId="2714" xr:uid="{00000000-0005-0000-0000-00009A0A0000}"/>
    <cellStyle name="Normal 21 2 5 2 2" xfId="2715" xr:uid="{00000000-0005-0000-0000-00009B0A0000}"/>
    <cellStyle name="Normal 21 2 5 2 2 2" xfId="2716" xr:uid="{00000000-0005-0000-0000-00009C0A0000}"/>
    <cellStyle name="Normal 21 2 5 3" xfId="2717" xr:uid="{00000000-0005-0000-0000-00009D0A0000}"/>
    <cellStyle name="Normal 21 2 6" xfId="2718" xr:uid="{00000000-0005-0000-0000-00009E0A0000}"/>
    <cellStyle name="Normal 21 2 6 2" xfId="2719" xr:uid="{00000000-0005-0000-0000-00009F0A0000}"/>
    <cellStyle name="Normal 21 2 7" xfId="2720" xr:uid="{00000000-0005-0000-0000-0000A00A0000}"/>
    <cellStyle name="Normal 21 2 8" xfId="2721" xr:uid="{00000000-0005-0000-0000-0000A10A0000}"/>
    <cellStyle name="Normal 21 2 9" xfId="2722" xr:uid="{00000000-0005-0000-0000-0000A20A0000}"/>
    <cellStyle name="Normal 21 3" xfId="2723" xr:uid="{00000000-0005-0000-0000-0000A30A0000}"/>
    <cellStyle name="Normal 21 3 10" xfId="2724" xr:uid="{00000000-0005-0000-0000-0000A40A0000}"/>
    <cellStyle name="Normal 21 3 11" xfId="2725" xr:uid="{00000000-0005-0000-0000-0000A50A0000}"/>
    <cellStyle name="Normal 21 3 12" xfId="2726" xr:uid="{00000000-0005-0000-0000-0000A60A0000}"/>
    <cellStyle name="Normal 21 3 2" xfId="2727" xr:uid="{00000000-0005-0000-0000-0000A70A0000}"/>
    <cellStyle name="Normal 21 3 3" xfId="2728" xr:uid="{00000000-0005-0000-0000-0000A80A0000}"/>
    <cellStyle name="Normal 21 3 4" xfId="2729" xr:uid="{00000000-0005-0000-0000-0000A90A0000}"/>
    <cellStyle name="Normal 21 3 5" xfId="2730" xr:uid="{00000000-0005-0000-0000-0000AA0A0000}"/>
    <cellStyle name="Normal 21 3 5 2" xfId="2731" xr:uid="{00000000-0005-0000-0000-0000AB0A0000}"/>
    <cellStyle name="Normal 21 3 5 2 2" xfId="2732" xr:uid="{00000000-0005-0000-0000-0000AC0A0000}"/>
    <cellStyle name="Normal 21 3 5 2 2 2" xfId="2733" xr:uid="{00000000-0005-0000-0000-0000AD0A0000}"/>
    <cellStyle name="Normal 21 3 5 3" xfId="2734" xr:uid="{00000000-0005-0000-0000-0000AE0A0000}"/>
    <cellStyle name="Normal 21 3 6" xfId="2735" xr:uid="{00000000-0005-0000-0000-0000AF0A0000}"/>
    <cellStyle name="Normal 21 3 6 2" xfId="2736" xr:uid="{00000000-0005-0000-0000-0000B00A0000}"/>
    <cellStyle name="Normal 21 3 7" xfId="2737" xr:uid="{00000000-0005-0000-0000-0000B10A0000}"/>
    <cellStyle name="Normal 21 3 8" xfId="2738" xr:uid="{00000000-0005-0000-0000-0000B20A0000}"/>
    <cellStyle name="Normal 21 3 9" xfId="2739" xr:uid="{00000000-0005-0000-0000-0000B30A0000}"/>
    <cellStyle name="Normal 21 4" xfId="2740" xr:uid="{00000000-0005-0000-0000-0000B40A0000}"/>
    <cellStyle name="Normal 21 4 10" xfId="2741" xr:uid="{00000000-0005-0000-0000-0000B50A0000}"/>
    <cellStyle name="Normal 21 4 11" xfId="2742" xr:uid="{00000000-0005-0000-0000-0000B60A0000}"/>
    <cellStyle name="Normal 21 4 12" xfId="2743" xr:uid="{00000000-0005-0000-0000-0000B70A0000}"/>
    <cellStyle name="Normal 21 4 2" xfId="2744" xr:uid="{00000000-0005-0000-0000-0000B80A0000}"/>
    <cellStyle name="Normal 21 4 3" xfId="2745" xr:uid="{00000000-0005-0000-0000-0000B90A0000}"/>
    <cellStyle name="Normal 21 4 4" xfId="2746" xr:uid="{00000000-0005-0000-0000-0000BA0A0000}"/>
    <cellStyle name="Normal 21 4 5" xfId="2747" xr:uid="{00000000-0005-0000-0000-0000BB0A0000}"/>
    <cellStyle name="Normal 21 4 5 2" xfId="2748" xr:uid="{00000000-0005-0000-0000-0000BC0A0000}"/>
    <cellStyle name="Normal 21 4 5 2 2" xfId="2749" xr:uid="{00000000-0005-0000-0000-0000BD0A0000}"/>
    <cellStyle name="Normal 21 4 5 2 2 2" xfId="2750" xr:uid="{00000000-0005-0000-0000-0000BE0A0000}"/>
    <cellStyle name="Normal 21 4 5 3" xfId="2751" xr:uid="{00000000-0005-0000-0000-0000BF0A0000}"/>
    <cellStyle name="Normal 21 4 6" xfId="2752" xr:uid="{00000000-0005-0000-0000-0000C00A0000}"/>
    <cellStyle name="Normal 21 4 6 2" xfId="2753" xr:uid="{00000000-0005-0000-0000-0000C10A0000}"/>
    <cellStyle name="Normal 21 4 7" xfId="2754" xr:uid="{00000000-0005-0000-0000-0000C20A0000}"/>
    <cellStyle name="Normal 21 4 8" xfId="2755" xr:uid="{00000000-0005-0000-0000-0000C30A0000}"/>
    <cellStyle name="Normal 21 4 9" xfId="2756" xr:uid="{00000000-0005-0000-0000-0000C40A0000}"/>
    <cellStyle name="Normal 21 5" xfId="2757" xr:uid="{00000000-0005-0000-0000-0000C50A0000}"/>
    <cellStyle name="Normal 21 5 10" xfId="2758" xr:uid="{00000000-0005-0000-0000-0000C60A0000}"/>
    <cellStyle name="Normal 21 5 11" xfId="2759" xr:uid="{00000000-0005-0000-0000-0000C70A0000}"/>
    <cellStyle name="Normal 21 5 12" xfId="2760" xr:uid="{00000000-0005-0000-0000-0000C80A0000}"/>
    <cellStyle name="Normal 21 5 2" xfId="2761" xr:uid="{00000000-0005-0000-0000-0000C90A0000}"/>
    <cellStyle name="Normal 21 5 3" xfId="2762" xr:uid="{00000000-0005-0000-0000-0000CA0A0000}"/>
    <cellStyle name="Normal 21 5 4" xfId="2763" xr:uid="{00000000-0005-0000-0000-0000CB0A0000}"/>
    <cellStyle name="Normal 21 5 5" xfId="2764" xr:uid="{00000000-0005-0000-0000-0000CC0A0000}"/>
    <cellStyle name="Normal 21 5 5 2" xfId="2765" xr:uid="{00000000-0005-0000-0000-0000CD0A0000}"/>
    <cellStyle name="Normal 21 5 5 2 2" xfId="2766" xr:uid="{00000000-0005-0000-0000-0000CE0A0000}"/>
    <cellStyle name="Normal 21 5 5 2 2 2" xfId="2767" xr:uid="{00000000-0005-0000-0000-0000CF0A0000}"/>
    <cellStyle name="Normal 21 5 5 3" xfId="2768" xr:uid="{00000000-0005-0000-0000-0000D00A0000}"/>
    <cellStyle name="Normal 21 5 6" xfId="2769" xr:uid="{00000000-0005-0000-0000-0000D10A0000}"/>
    <cellStyle name="Normal 21 5 6 2" xfId="2770" xr:uid="{00000000-0005-0000-0000-0000D20A0000}"/>
    <cellStyle name="Normal 21 5 7" xfId="2771" xr:uid="{00000000-0005-0000-0000-0000D30A0000}"/>
    <cellStyle name="Normal 21 5 8" xfId="2772" xr:uid="{00000000-0005-0000-0000-0000D40A0000}"/>
    <cellStyle name="Normal 21 5 9" xfId="2773" xr:uid="{00000000-0005-0000-0000-0000D50A0000}"/>
    <cellStyle name="Normal 21 6" xfId="2774" xr:uid="{00000000-0005-0000-0000-0000D60A0000}"/>
    <cellStyle name="Normal 21 7" xfId="2775" xr:uid="{00000000-0005-0000-0000-0000D70A0000}"/>
    <cellStyle name="Normal 21 8" xfId="2776" xr:uid="{00000000-0005-0000-0000-0000D80A0000}"/>
    <cellStyle name="Normal 21 9" xfId="2777" xr:uid="{00000000-0005-0000-0000-0000D90A0000}"/>
    <cellStyle name="Normal 21 9 2" xfId="2778" xr:uid="{00000000-0005-0000-0000-0000DA0A0000}"/>
    <cellStyle name="Normal 21 9 2 2" xfId="2779" xr:uid="{00000000-0005-0000-0000-0000DB0A0000}"/>
    <cellStyle name="Normal 21 9 2 2 2" xfId="2780" xr:uid="{00000000-0005-0000-0000-0000DC0A0000}"/>
    <cellStyle name="Normal 21 9 3" xfId="2781" xr:uid="{00000000-0005-0000-0000-0000DD0A0000}"/>
    <cellStyle name="Normal 22" xfId="2782" xr:uid="{00000000-0005-0000-0000-0000DE0A0000}"/>
    <cellStyle name="Normal 22 10" xfId="2783" xr:uid="{00000000-0005-0000-0000-0000DF0A0000}"/>
    <cellStyle name="Normal 22 10 2" xfId="2784" xr:uid="{00000000-0005-0000-0000-0000E00A0000}"/>
    <cellStyle name="Normal 22 11" xfId="2785" xr:uid="{00000000-0005-0000-0000-0000E10A0000}"/>
    <cellStyle name="Normal 22 12" xfId="2786" xr:uid="{00000000-0005-0000-0000-0000E20A0000}"/>
    <cellStyle name="Normal 22 13" xfId="2787" xr:uid="{00000000-0005-0000-0000-0000E30A0000}"/>
    <cellStyle name="Normal 22 14" xfId="2788" xr:uid="{00000000-0005-0000-0000-0000E40A0000}"/>
    <cellStyle name="Normal 22 15" xfId="2789" xr:uid="{00000000-0005-0000-0000-0000E50A0000}"/>
    <cellStyle name="Normal 22 16" xfId="2790" xr:uid="{00000000-0005-0000-0000-0000E60A0000}"/>
    <cellStyle name="Normal 22 2" xfId="2791" xr:uid="{00000000-0005-0000-0000-0000E70A0000}"/>
    <cellStyle name="Normal 22 2 10" xfId="2792" xr:uid="{00000000-0005-0000-0000-0000E80A0000}"/>
    <cellStyle name="Normal 22 2 11" xfId="2793" xr:uid="{00000000-0005-0000-0000-0000E90A0000}"/>
    <cellStyle name="Normal 22 2 12" xfId="2794" xr:uid="{00000000-0005-0000-0000-0000EA0A0000}"/>
    <cellStyle name="Normal 22 2 2" xfId="2795" xr:uid="{00000000-0005-0000-0000-0000EB0A0000}"/>
    <cellStyle name="Normal 22 2 3" xfId="2796" xr:uid="{00000000-0005-0000-0000-0000EC0A0000}"/>
    <cellStyle name="Normal 22 2 4" xfId="2797" xr:uid="{00000000-0005-0000-0000-0000ED0A0000}"/>
    <cellStyle name="Normal 22 2 5" xfId="2798" xr:uid="{00000000-0005-0000-0000-0000EE0A0000}"/>
    <cellStyle name="Normal 22 2 5 2" xfId="2799" xr:uid="{00000000-0005-0000-0000-0000EF0A0000}"/>
    <cellStyle name="Normal 22 2 5 2 2" xfId="2800" xr:uid="{00000000-0005-0000-0000-0000F00A0000}"/>
    <cellStyle name="Normal 22 2 5 2 2 2" xfId="2801" xr:uid="{00000000-0005-0000-0000-0000F10A0000}"/>
    <cellStyle name="Normal 22 2 5 3" xfId="2802" xr:uid="{00000000-0005-0000-0000-0000F20A0000}"/>
    <cellStyle name="Normal 22 2 6" xfId="2803" xr:uid="{00000000-0005-0000-0000-0000F30A0000}"/>
    <cellStyle name="Normal 22 2 6 2" xfId="2804" xr:uid="{00000000-0005-0000-0000-0000F40A0000}"/>
    <cellStyle name="Normal 22 2 7" xfId="2805" xr:uid="{00000000-0005-0000-0000-0000F50A0000}"/>
    <cellStyle name="Normal 22 2 8" xfId="2806" xr:uid="{00000000-0005-0000-0000-0000F60A0000}"/>
    <cellStyle name="Normal 22 2 9" xfId="2807" xr:uid="{00000000-0005-0000-0000-0000F70A0000}"/>
    <cellStyle name="Normal 22 3" xfId="2808" xr:uid="{00000000-0005-0000-0000-0000F80A0000}"/>
    <cellStyle name="Normal 22 3 10" xfId="2809" xr:uid="{00000000-0005-0000-0000-0000F90A0000}"/>
    <cellStyle name="Normal 22 3 11" xfId="2810" xr:uid="{00000000-0005-0000-0000-0000FA0A0000}"/>
    <cellStyle name="Normal 22 3 12" xfId="2811" xr:uid="{00000000-0005-0000-0000-0000FB0A0000}"/>
    <cellStyle name="Normal 22 3 2" xfId="2812" xr:uid="{00000000-0005-0000-0000-0000FC0A0000}"/>
    <cellStyle name="Normal 22 3 3" xfId="2813" xr:uid="{00000000-0005-0000-0000-0000FD0A0000}"/>
    <cellStyle name="Normal 22 3 4" xfId="2814" xr:uid="{00000000-0005-0000-0000-0000FE0A0000}"/>
    <cellStyle name="Normal 22 3 5" xfId="2815" xr:uid="{00000000-0005-0000-0000-0000FF0A0000}"/>
    <cellStyle name="Normal 22 3 5 2" xfId="2816" xr:uid="{00000000-0005-0000-0000-0000000B0000}"/>
    <cellStyle name="Normal 22 3 5 2 2" xfId="2817" xr:uid="{00000000-0005-0000-0000-0000010B0000}"/>
    <cellStyle name="Normal 22 3 5 2 2 2" xfId="2818" xr:uid="{00000000-0005-0000-0000-0000020B0000}"/>
    <cellStyle name="Normal 22 3 5 3" xfId="2819" xr:uid="{00000000-0005-0000-0000-0000030B0000}"/>
    <cellStyle name="Normal 22 3 6" xfId="2820" xr:uid="{00000000-0005-0000-0000-0000040B0000}"/>
    <cellStyle name="Normal 22 3 6 2" xfId="2821" xr:uid="{00000000-0005-0000-0000-0000050B0000}"/>
    <cellStyle name="Normal 22 3 7" xfId="2822" xr:uid="{00000000-0005-0000-0000-0000060B0000}"/>
    <cellStyle name="Normal 22 3 8" xfId="2823" xr:uid="{00000000-0005-0000-0000-0000070B0000}"/>
    <cellStyle name="Normal 22 3 9" xfId="2824" xr:uid="{00000000-0005-0000-0000-0000080B0000}"/>
    <cellStyle name="Normal 22 4" xfId="2825" xr:uid="{00000000-0005-0000-0000-0000090B0000}"/>
    <cellStyle name="Normal 22 4 10" xfId="2826" xr:uid="{00000000-0005-0000-0000-00000A0B0000}"/>
    <cellStyle name="Normal 22 4 11" xfId="2827" xr:uid="{00000000-0005-0000-0000-00000B0B0000}"/>
    <cellStyle name="Normal 22 4 12" xfId="2828" xr:uid="{00000000-0005-0000-0000-00000C0B0000}"/>
    <cellStyle name="Normal 22 4 2" xfId="2829" xr:uid="{00000000-0005-0000-0000-00000D0B0000}"/>
    <cellStyle name="Normal 22 4 3" xfId="2830" xr:uid="{00000000-0005-0000-0000-00000E0B0000}"/>
    <cellStyle name="Normal 22 4 4" xfId="2831" xr:uid="{00000000-0005-0000-0000-00000F0B0000}"/>
    <cellStyle name="Normal 22 4 5" xfId="2832" xr:uid="{00000000-0005-0000-0000-0000100B0000}"/>
    <cellStyle name="Normal 22 4 5 2" xfId="2833" xr:uid="{00000000-0005-0000-0000-0000110B0000}"/>
    <cellStyle name="Normal 22 4 5 2 2" xfId="2834" xr:uid="{00000000-0005-0000-0000-0000120B0000}"/>
    <cellStyle name="Normal 22 4 5 2 2 2" xfId="2835" xr:uid="{00000000-0005-0000-0000-0000130B0000}"/>
    <cellStyle name="Normal 22 4 5 3" xfId="2836" xr:uid="{00000000-0005-0000-0000-0000140B0000}"/>
    <cellStyle name="Normal 22 4 6" xfId="2837" xr:uid="{00000000-0005-0000-0000-0000150B0000}"/>
    <cellStyle name="Normal 22 4 6 2" xfId="2838" xr:uid="{00000000-0005-0000-0000-0000160B0000}"/>
    <cellStyle name="Normal 22 4 7" xfId="2839" xr:uid="{00000000-0005-0000-0000-0000170B0000}"/>
    <cellStyle name="Normal 22 4 8" xfId="2840" xr:uid="{00000000-0005-0000-0000-0000180B0000}"/>
    <cellStyle name="Normal 22 4 9" xfId="2841" xr:uid="{00000000-0005-0000-0000-0000190B0000}"/>
    <cellStyle name="Normal 22 5" xfId="2842" xr:uid="{00000000-0005-0000-0000-00001A0B0000}"/>
    <cellStyle name="Normal 22 5 10" xfId="2843" xr:uid="{00000000-0005-0000-0000-00001B0B0000}"/>
    <cellStyle name="Normal 22 5 11" xfId="2844" xr:uid="{00000000-0005-0000-0000-00001C0B0000}"/>
    <cellStyle name="Normal 22 5 12" xfId="2845" xr:uid="{00000000-0005-0000-0000-00001D0B0000}"/>
    <cellStyle name="Normal 22 5 2" xfId="2846" xr:uid="{00000000-0005-0000-0000-00001E0B0000}"/>
    <cellStyle name="Normal 22 5 3" xfId="2847" xr:uid="{00000000-0005-0000-0000-00001F0B0000}"/>
    <cellStyle name="Normal 22 5 4" xfId="2848" xr:uid="{00000000-0005-0000-0000-0000200B0000}"/>
    <cellStyle name="Normal 22 5 5" xfId="2849" xr:uid="{00000000-0005-0000-0000-0000210B0000}"/>
    <cellStyle name="Normal 22 5 5 2" xfId="2850" xr:uid="{00000000-0005-0000-0000-0000220B0000}"/>
    <cellStyle name="Normal 22 5 5 2 2" xfId="2851" xr:uid="{00000000-0005-0000-0000-0000230B0000}"/>
    <cellStyle name="Normal 22 5 5 2 2 2" xfId="2852" xr:uid="{00000000-0005-0000-0000-0000240B0000}"/>
    <cellStyle name="Normal 22 5 5 3" xfId="2853" xr:uid="{00000000-0005-0000-0000-0000250B0000}"/>
    <cellStyle name="Normal 22 5 6" xfId="2854" xr:uid="{00000000-0005-0000-0000-0000260B0000}"/>
    <cellStyle name="Normal 22 5 6 2" xfId="2855" xr:uid="{00000000-0005-0000-0000-0000270B0000}"/>
    <cellStyle name="Normal 22 5 7" xfId="2856" xr:uid="{00000000-0005-0000-0000-0000280B0000}"/>
    <cellStyle name="Normal 22 5 8" xfId="2857" xr:uid="{00000000-0005-0000-0000-0000290B0000}"/>
    <cellStyle name="Normal 22 5 9" xfId="2858" xr:uid="{00000000-0005-0000-0000-00002A0B0000}"/>
    <cellStyle name="Normal 22 6" xfId="2859" xr:uid="{00000000-0005-0000-0000-00002B0B0000}"/>
    <cellStyle name="Normal 22 7" xfId="2860" xr:uid="{00000000-0005-0000-0000-00002C0B0000}"/>
    <cellStyle name="Normal 22 8" xfId="2861" xr:uid="{00000000-0005-0000-0000-00002D0B0000}"/>
    <cellStyle name="Normal 22 9" xfId="2862" xr:uid="{00000000-0005-0000-0000-00002E0B0000}"/>
    <cellStyle name="Normal 22 9 2" xfId="2863" xr:uid="{00000000-0005-0000-0000-00002F0B0000}"/>
    <cellStyle name="Normal 22 9 2 2" xfId="2864" xr:uid="{00000000-0005-0000-0000-0000300B0000}"/>
    <cellStyle name="Normal 22 9 2 2 2" xfId="2865" xr:uid="{00000000-0005-0000-0000-0000310B0000}"/>
    <cellStyle name="Normal 22 9 3" xfId="2866" xr:uid="{00000000-0005-0000-0000-0000320B0000}"/>
    <cellStyle name="Normal 23" xfId="2867" xr:uid="{00000000-0005-0000-0000-0000330B0000}"/>
    <cellStyle name="Normal 23 10" xfId="2868" xr:uid="{00000000-0005-0000-0000-0000340B0000}"/>
    <cellStyle name="Normal 23 10 2" xfId="2869" xr:uid="{00000000-0005-0000-0000-0000350B0000}"/>
    <cellStyle name="Normal 23 11" xfId="2870" xr:uid="{00000000-0005-0000-0000-0000360B0000}"/>
    <cellStyle name="Normal 23 12" xfId="2871" xr:uid="{00000000-0005-0000-0000-0000370B0000}"/>
    <cellStyle name="Normal 23 13" xfId="2872" xr:uid="{00000000-0005-0000-0000-0000380B0000}"/>
    <cellStyle name="Normal 23 14" xfId="2873" xr:uid="{00000000-0005-0000-0000-0000390B0000}"/>
    <cellStyle name="Normal 23 15" xfId="2874" xr:uid="{00000000-0005-0000-0000-00003A0B0000}"/>
    <cellStyle name="Normal 23 16" xfId="2875" xr:uid="{00000000-0005-0000-0000-00003B0B0000}"/>
    <cellStyle name="Normal 23 2" xfId="2876" xr:uid="{00000000-0005-0000-0000-00003C0B0000}"/>
    <cellStyle name="Normal 23 2 10" xfId="2877" xr:uid="{00000000-0005-0000-0000-00003D0B0000}"/>
    <cellStyle name="Normal 23 2 11" xfId="2878" xr:uid="{00000000-0005-0000-0000-00003E0B0000}"/>
    <cellStyle name="Normal 23 2 12" xfId="2879" xr:uid="{00000000-0005-0000-0000-00003F0B0000}"/>
    <cellStyle name="Normal 23 2 2" xfId="2880" xr:uid="{00000000-0005-0000-0000-0000400B0000}"/>
    <cellStyle name="Normal 23 2 3" xfId="2881" xr:uid="{00000000-0005-0000-0000-0000410B0000}"/>
    <cellStyle name="Normal 23 2 4" xfId="2882" xr:uid="{00000000-0005-0000-0000-0000420B0000}"/>
    <cellStyle name="Normal 23 2 5" xfId="2883" xr:uid="{00000000-0005-0000-0000-0000430B0000}"/>
    <cellStyle name="Normal 23 2 5 2" xfId="2884" xr:uid="{00000000-0005-0000-0000-0000440B0000}"/>
    <cellStyle name="Normal 23 2 5 2 2" xfId="2885" xr:uid="{00000000-0005-0000-0000-0000450B0000}"/>
    <cellStyle name="Normal 23 2 5 2 2 2" xfId="2886" xr:uid="{00000000-0005-0000-0000-0000460B0000}"/>
    <cellStyle name="Normal 23 2 5 3" xfId="2887" xr:uid="{00000000-0005-0000-0000-0000470B0000}"/>
    <cellStyle name="Normal 23 2 6" xfId="2888" xr:uid="{00000000-0005-0000-0000-0000480B0000}"/>
    <cellStyle name="Normal 23 2 6 2" xfId="2889" xr:uid="{00000000-0005-0000-0000-0000490B0000}"/>
    <cellStyle name="Normal 23 2 7" xfId="2890" xr:uid="{00000000-0005-0000-0000-00004A0B0000}"/>
    <cellStyle name="Normal 23 2 8" xfId="2891" xr:uid="{00000000-0005-0000-0000-00004B0B0000}"/>
    <cellStyle name="Normal 23 2 9" xfId="2892" xr:uid="{00000000-0005-0000-0000-00004C0B0000}"/>
    <cellStyle name="Normal 23 3" xfId="2893" xr:uid="{00000000-0005-0000-0000-00004D0B0000}"/>
    <cellStyle name="Normal 23 3 10" xfId="2894" xr:uid="{00000000-0005-0000-0000-00004E0B0000}"/>
    <cellStyle name="Normal 23 3 11" xfId="2895" xr:uid="{00000000-0005-0000-0000-00004F0B0000}"/>
    <cellStyle name="Normal 23 3 12" xfId="2896" xr:uid="{00000000-0005-0000-0000-0000500B0000}"/>
    <cellStyle name="Normal 23 3 2" xfId="2897" xr:uid="{00000000-0005-0000-0000-0000510B0000}"/>
    <cellStyle name="Normal 23 3 3" xfId="2898" xr:uid="{00000000-0005-0000-0000-0000520B0000}"/>
    <cellStyle name="Normal 23 3 4" xfId="2899" xr:uid="{00000000-0005-0000-0000-0000530B0000}"/>
    <cellStyle name="Normal 23 3 5" xfId="2900" xr:uid="{00000000-0005-0000-0000-0000540B0000}"/>
    <cellStyle name="Normal 23 3 5 2" xfId="2901" xr:uid="{00000000-0005-0000-0000-0000550B0000}"/>
    <cellStyle name="Normal 23 3 5 2 2" xfId="2902" xr:uid="{00000000-0005-0000-0000-0000560B0000}"/>
    <cellStyle name="Normal 23 3 5 2 2 2" xfId="2903" xr:uid="{00000000-0005-0000-0000-0000570B0000}"/>
    <cellStyle name="Normal 23 3 5 3" xfId="2904" xr:uid="{00000000-0005-0000-0000-0000580B0000}"/>
    <cellStyle name="Normal 23 3 6" xfId="2905" xr:uid="{00000000-0005-0000-0000-0000590B0000}"/>
    <cellStyle name="Normal 23 3 6 2" xfId="2906" xr:uid="{00000000-0005-0000-0000-00005A0B0000}"/>
    <cellStyle name="Normal 23 3 7" xfId="2907" xr:uid="{00000000-0005-0000-0000-00005B0B0000}"/>
    <cellStyle name="Normal 23 3 8" xfId="2908" xr:uid="{00000000-0005-0000-0000-00005C0B0000}"/>
    <cellStyle name="Normal 23 3 9" xfId="2909" xr:uid="{00000000-0005-0000-0000-00005D0B0000}"/>
    <cellStyle name="Normal 23 4" xfId="2910" xr:uid="{00000000-0005-0000-0000-00005E0B0000}"/>
    <cellStyle name="Normal 23 4 10" xfId="2911" xr:uid="{00000000-0005-0000-0000-00005F0B0000}"/>
    <cellStyle name="Normal 23 4 11" xfId="2912" xr:uid="{00000000-0005-0000-0000-0000600B0000}"/>
    <cellStyle name="Normal 23 4 12" xfId="2913" xr:uid="{00000000-0005-0000-0000-0000610B0000}"/>
    <cellStyle name="Normal 23 4 2" xfId="2914" xr:uid="{00000000-0005-0000-0000-0000620B0000}"/>
    <cellStyle name="Normal 23 4 3" xfId="2915" xr:uid="{00000000-0005-0000-0000-0000630B0000}"/>
    <cellStyle name="Normal 23 4 4" xfId="2916" xr:uid="{00000000-0005-0000-0000-0000640B0000}"/>
    <cellStyle name="Normal 23 4 5" xfId="2917" xr:uid="{00000000-0005-0000-0000-0000650B0000}"/>
    <cellStyle name="Normal 23 4 5 2" xfId="2918" xr:uid="{00000000-0005-0000-0000-0000660B0000}"/>
    <cellStyle name="Normal 23 4 5 2 2" xfId="2919" xr:uid="{00000000-0005-0000-0000-0000670B0000}"/>
    <cellStyle name="Normal 23 4 5 2 2 2" xfId="2920" xr:uid="{00000000-0005-0000-0000-0000680B0000}"/>
    <cellStyle name="Normal 23 4 5 3" xfId="2921" xr:uid="{00000000-0005-0000-0000-0000690B0000}"/>
    <cellStyle name="Normal 23 4 6" xfId="2922" xr:uid="{00000000-0005-0000-0000-00006A0B0000}"/>
    <cellStyle name="Normal 23 4 6 2" xfId="2923" xr:uid="{00000000-0005-0000-0000-00006B0B0000}"/>
    <cellStyle name="Normal 23 4 7" xfId="2924" xr:uid="{00000000-0005-0000-0000-00006C0B0000}"/>
    <cellStyle name="Normal 23 4 8" xfId="2925" xr:uid="{00000000-0005-0000-0000-00006D0B0000}"/>
    <cellStyle name="Normal 23 4 9" xfId="2926" xr:uid="{00000000-0005-0000-0000-00006E0B0000}"/>
    <cellStyle name="Normal 23 5" xfId="2927" xr:uid="{00000000-0005-0000-0000-00006F0B0000}"/>
    <cellStyle name="Normal 23 5 10" xfId="2928" xr:uid="{00000000-0005-0000-0000-0000700B0000}"/>
    <cellStyle name="Normal 23 5 11" xfId="2929" xr:uid="{00000000-0005-0000-0000-0000710B0000}"/>
    <cellStyle name="Normal 23 5 12" xfId="2930" xr:uid="{00000000-0005-0000-0000-0000720B0000}"/>
    <cellStyle name="Normal 23 5 2" xfId="2931" xr:uid="{00000000-0005-0000-0000-0000730B0000}"/>
    <cellStyle name="Normal 23 5 3" xfId="2932" xr:uid="{00000000-0005-0000-0000-0000740B0000}"/>
    <cellStyle name="Normal 23 5 4" xfId="2933" xr:uid="{00000000-0005-0000-0000-0000750B0000}"/>
    <cellStyle name="Normal 23 5 5" xfId="2934" xr:uid="{00000000-0005-0000-0000-0000760B0000}"/>
    <cellStyle name="Normal 23 5 5 2" xfId="2935" xr:uid="{00000000-0005-0000-0000-0000770B0000}"/>
    <cellStyle name="Normal 23 5 5 2 2" xfId="2936" xr:uid="{00000000-0005-0000-0000-0000780B0000}"/>
    <cellStyle name="Normal 23 5 5 2 2 2" xfId="2937" xr:uid="{00000000-0005-0000-0000-0000790B0000}"/>
    <cellStyle name="Normal 23 5 5 3" xfId="2938" xr:uid="{00000000-0005-0000-0000-00007A0B0000}"/>
    <cellStyle name="Normal 23 5 6" xfId="2939" xr:uid="{00000000-0005-0000-0000-00007B0B0000}"/>
    <cellStyle name="Normal 23 5 6 2" xfId="2940" xr:uid="{00000000-0005-0000-0000-00007C0B0000}"/>
    <cellStyle name="Normal 23 5 7" xfId="2941" xr:uid="{00000000-0005-0000-0000-00007D0B0000}"/>
    <cellStyle name="Normal 23 5 8" xfId="2942" xr:uid="{00000000-0005-0000-0000-00007E0B0000}"/>
    <cellStyle name="Normal 23 5 9" xfId="2943" xr:uid="{00000000-0005-0000-0000-00007F0B0000}"/>
    <cellStyle name="Normal 23 6" xfId="2944" xr:uid="{00000000-0005-0000-0000-0000800B0000}"/>
    <cellStyle name="Normal 23 7" xfId="2945" xr:uid="{00000000-0005-0000-0000-0000810B0000}"/>
    <cellStyle name="Normal 23 8" xfId="2946" xr:uid="{00000000-0005-0000-0000-0000820B0000}"/>
    <cellStyle name="Normal 23 9" xfId="2947" xr:uid="{00000000-0005-0000-0000-0000830B0000}"/>
    <cellStyle name="Normal 23 9 2" xfId="2948" xr:uid="{00000000-0005-0000-0000-0000840B0000}"/>
    <cellStyle name="Normal 23 9 2 2" xfId="2949" xr:uid="{00000000-0005-0000-0000-0000850B0000}"/>
    <cellStyle name="Normal 23 9 2 2 2" xfId="2950" xr:uid="{00000000-0005-0000-0000-0000860B0000}"/>
    <cellStyle name="Normal 23 9 3" xfId="2951" xr:uid="{00000000-0005-0000-0000-0000870B0000}"/>
    <cellStyle name="Normal 24" xfId="2952" xr:uid="{00000000-0005-0000-0000-0000880B0000}"/>
    <cellStyle name="Normal 24 10" xfId="2953" xr:uid="{00000000-0005-0000-0000-0000890B0000}"/>
    <cellStyle name="Normal 24 10 2" xfId="2954" xr:uid="{00000000-0005-0000-0000-00008A0B0000}"/>
    <cellStyle name="Normal 24 11" xfId="2955" xr:uid="{00000000-0005-0000-0000-00008B0B0000}"/>
    <cellStyle name="Normal 24 12" xfId="2956" xr:uid="{00000000-0005-0000-0000-00008C0B0000}"/>
    <cellStyle name="Normal 24 13" xfId="2957" xr:uid="{00000000-0005-0000-0000-00008D0B0000}"/>
    <cellStyle name="Normal 24 14" xfId="2958" xr:uid="{00000000-0005-0000-0000-00008E0B0000}"/>
    <cellStyle name="Normal 24 15" xfId="2959" xr:uid="{00000000-0005-0000-0000-00008F0B0000}"/>
    <cellStyle name="Normal 24 16" xfId="2960" xr:uid="{00000000-0005-0000-0000-0000900B0000}"/>
    <cellStyle name="Normal 24 2" xfId="2961" xr:uid="{00000000-0005-0000-0000-0000910B0000}"/>
    <cellStyle name="Normal 24 2 10" xfId="2962" xr:uid="{00000000-0005-0000-0000-0000920B0000}"/>
    <cellStyle name="Normal 24 2 11" xfId="2963" xr:uid="{00000000-0005-0000-0000-0000930B0000}"/>
    <cellStyle name="Normal 24 2 12" xfId="2964" xr:uid="{00000000-0005-0000-0000-0000940B0000}"/>
    <cellStyle name="Normal 24 2 2" xfId="2965" xr:uid="{00000000-0005-0000-0000-0000950B0000}"/>
    <cellStyle name="Normal 24 2 3" xfId="2966" xr:uid="{00000000-0005-0000-0000-0000960B0000}"/>
    <cellStyle name="Normal 24 2 4" xfId="2967" xr:uid="{00000000-0005-0000-0000-0000970B0000}"/>
    <cellStyle name="Normal 24 2 5" xfId="2968" xr:uid="{00000000-0005-0000-0000-0000980B0000}"/>
    <cellStyle name="Normal 24 2 5 2" xfId="2969" xr:uid="{00000000-0005-0000-0000-0000990B0000}"/>
    <cellStyle name="Normal 24 2 5 2 2" xfId="2970" xr:uid="{00000000-0005-0000-0000-00009A0B0000}"/>
    <cellStyle name="Normal 24 2 5 2 2 2" xfId="2971" xr:uid="{00000000-0005-0000-0000-00009B0B0000}"/>
    <cellStyle name="Normal 24 2 5 3" xfId="2972" xr:uid="{00000000-0005-0000-0000-00009C0B0000}"/>
    <cellStyle name="Normal 24 2 6" xfId="2973" xr:uid="{00000000-0005-0000-0000-00009D0B0000}"/>
    <cellStyle name="Normal 24 2 6 2" xfId="2974" xr:uid="{00000000-0005-0000-0000-00009E0B0000}"/>
    <cellStyle name="Normal 24 2 7" xfId="2975" xr:uid="{00000000-0005-0000-0000-00009F0B0000}"/>
    <cellStyle name="Normal 24 2 8" xfId="2976" xr:uid="{00000000-0005-0000-0000-0000A00B0000}"/>
    <cellStyle name="Normal 24 2 9" xfId="2977" xr:uid="{00000000-0005-0000-0000-0000A10B0000}"/>
    <cellStyle name="Normal 24 3" xfId="2978" xr:uid="{00000000-0005-0000-0000-0000A20B0000}"/>
    <cellStyle name="Normal 24 3 10" xfId="2979" xr:uid="{00000000-0005-0000-0000-0000A30B0000}"/>
    <cellStyle name="Normal 24 3 11" xfId="2980" xr:uid="{00000000-0005-0000-0000-0000A40B0000}"/>
    <cellStyle name="Normal 24 3 12" xfId="2981" xr:uid="{00000000-0005-0000-0000-0000A50B0000}"/>
    <cellStyle name="Normal 24 3 2" xfId="2982" xr:uid="{00000000-0005-0000-0000-0000A60B0000}"/>
    <cellStyle name="Normal 24 3 3" xfId="2983" xr:uid="{00000000-0005-0000-0000-0000A70B0000}"/>
    <cellStyle name="Normal 24 3 4" xfId="2984" xr:uid="{00000000-0005-0000-0000-0000A80B0000}"/>
    <cellStyle name="Normal 24 3 5" xfId="2985" xr:uid="{00000000-0005-0000-0000-0000A90B0000}"/>
    <cellStyle name="Normal 24 3 5 2" xfId="2986" xr:uid="{00000000-0005-0000-0000-0000AA0B0000}"/>
    <cellStyle name="Normal 24 3 5 2 2" xfId="2987" xr:uid="{00000000-0005-0000-0000-0000AB0B0000}"/>
    <cellStyle name="Normal 24 3 5 2 2 2" xfId="2988" xr:uid="{00000000-0005-0000-0000-0000AC0B0000}"/>
    <cellStyle name="Normal 24 3 5 3" xfId="2989" xr:uid="{00000000-0005-0000-0000-0000AD0B0000}"/>
    <cellStyle name="Normal 24 3 6" xfId="2990" xr:uid="{00000000-0005-0000-0000-0000AE0B0000}"/>
    <cellStyle name="Normal 24 3 6 2" xfId="2991" xr:uid="{00000000-0005-0000-0000-0000AF0B0000}"/>
    <cellStyle name="Normal 24 3 7" xfId="2992" xr:uid="{00000000-0005-0000-0000-0000B00B0000}"/>
    <cellStyle name="Normal 24 3 8" xfId="2993" xr:uid="{00000000-0005-0000-0000-0000B10B0000}"/>
    <cellStyle name="Normal 24 3 9" xfId="2994" xr:uid="{00000000-0005-0000-0000-0000B20B0000}"/>
    <cellStyle name="Normal 24 4" xfId="2995" xr:uid="{00000000-0005-0000-0000-0000B30B0000}"/>
    <cellStyle name="Normal 24 4 10" xfId="2996" xr:uid="{00000000-0005-0000-0000-0000B40B0000}"/>
    <cellStyle name="Normal 24 4 11" xfId="2997" xr:uid="{00000000-0005-0000-0000-0000B50B0000}"/>
    <cellStyle name="Normal 24 4 12" xfId="2998" xr:uid="{00000000-0005-0000-0000-0000B60B0000}"/>
    <cellStyle name="Normal 24 4 2" xfId="2999" xr:uid="{00000000-0005-0000-0000-0000B70B0000}"/>
    <cellStyle name="Normal 24 4 3" xfId="3000" xr:uid="{00000000-0005-0000-0000-0000B80B0000}"/>
    <cellStyle name="Normal 24 4 4" xfId="3001" xr:uid="{00000000-0005-0000-0000-0000B90B0000}"/>
    <cellStyle name="Normal 24 4 5" xfId="3002" xr:uid="{00000000-0005-0000-0000-0000BA0B0000}"/>
    <cellStyle name="Normal 24 4 5 2" xfId="3003" xr:uid="{00000000-0005-0000-0000-0000BB0B0000}"/>
    <cellStyle name="Normal 24 4 5 2 2" xfId="3004" xr:uid="{00000000-0005-0000-0000-0000BC0B0000}"/>
    <cellStyle name="Normal 24 4 5 2 2 2" xfId="3005" xr:uid="{00000000-0005-0000-0000-0000BD0B0000}"/>
    <cellStyle name="Normal 24 4 5 3" xfId="3006" xr:uid="{00000000-0005-0000-0000-0000BE0B0000}"/>
    <cellStyle name="Normal 24 4 6" xfId="3007" xr:uid="{00000000-0005-0000-0000-0000BF0B0000}"/>
    <cellStyle name="Normal 24 4 6 2" xfId="3008" xr:uid="{00000000-0005-0000-0000-0000C00B0000}"/>
    <cellStyle name="Normal 24 4 7" xfId="3009" xr:uid="{00000000-0005-0000-0000-0000C10B0000}"/>
    <cellStyle name="Normal 24 4 8" xfId="3010" xr:uid="{00000000-0005-0000-0000-0000C20B0000}"/>
    <cellStyle name="Normal 24 4 9" xfId="3011" xr:uid="{00000000-0005-0000-0000-0000C30B0000}"/>
    <cellStyle name="Normal 24 5" xfId="3012" xr:uid="{00000000-0005-0000-0000-0000C40B0000}"/>
    <cellStyle name="Normal 24 5 10" xfId="3013" xr:uid="{00000000-0005-0000-0000-0000C50B0000}"/>
    <cellStyle name="Normal 24 5 11" xfId="3014" xr:uid="{00000000-0005-0000-0000-0000C60B0000}"/>
    <cellStyle name="Normal 24 5 12" xfId="3015" xr:uid="{00000000-0005-0000-0000-0000C70B0000}"/>
    <cellStyle name="Normal 24 5 2" xfId="3016" xr:uid="{00000000-0005-0000-0000-0000C80B0000}"/>
    <cellStyle name="Normal 24 5 3" xfId="3017" xr:uid="{00000000-0005-0000-0000-0000C90B0000}"/>
    <cellStyle name="Normal 24 5 4" xfId="3018" xr:uid="{00000000-0005-0000-0000-0000CA0B0000}"/>
    <cellStyle name="Normal 24 5 5" xfId="3019" xr:uid="{00000000-0005-0000-0000-0000CB0B0000}"/>
    <cellStyle name="Normal 24 5 5 2" xfId="3020" xr:uid="{00000000-0005-0000-0000-0000CC0B0000}"/>
    <cellStyle name="Normal 24 5 5 2 2" xfId="3021" xr:uid="{00000000-0005-0000-0000-0000CD0B0000}"/>
    <cellStyle name="Normal 24 5 5 2 2 2" xfId="3022" xr:uid="{00000000-0005-0000-0000-0000CE0B0000}"/>
    <cellStyle name="Normal 24 5 5 3" xfId="3023" xr:uid="{00000000-0005-0000-0000-0000CF0B0000}"/>
    <cellStyle name="Normal 24 5 6" xfId="3024" xr:uid="{00000000-0005-0000-0000-0000D00B0000}"/>
    <cellStyle name="Normal 24 5 6 2" xfId="3025" xr:uid="{00000000-0005-0000-0000-0000D10B0000}"/>
    <cellStyle name="Normal 24 5 7" xfId="3026" xr:uid="{00000000-0005-0000-0000-0000D20B0000}"/>
    <cellStyle name="Normal 24 5 8" xfId="3027" xr:uid="{00000000-0005-0000-0000-0000D30B0000}"/>
    <cellStyle name="Normal 24 5 9" xfId="3028" xr:uid="{00000000-0005-0000-0000-0000D40B0000}"/>
    <cellStyle name="Normal 24 6" xfId="3029" xr:uid="{00000000-0005-0000-0000-0000D50B0000}"/>
    <cellStyle name="Normal 24 7" xfId="3030" xr:uid="{00000000-0005-0000-0000-0000D60B0000}"/>
    <cellStyle name="Normal 24 8" xfId="3031" xr:uid="{00000000-0005-0000-0000-0000D70B0000}"/>
    <cellStyle name="Normal 24 9" xfId="3032" xr:uid="{00000000-0005-0000-0000-0000D80B0000}"/>
    <cellStyle name="Normal 24 9 2" xfId="3033" xr:uid="{00000000-0005-0000-0000-0000D90B0000}"/>
    <cellStyle name="Normal 24 9 2 2" xfId="3034" xr:uid="{00000000-0005-0000-0000-0000DA0B0000}"/>
    <cellStyle name="Normal 24 9 2 2 2" xfId="3035" xr:uid="{00000000-0005-0000-0000-0000DB0B0000}"/>
    <cellStyle name="Normal 24 9 3" xfId="3036" xr:uid="{00000000-0005-0000-0000-0000DC0B0000}"/>
    <cellStyle name="Normal 25" xfId="3037" xr:uid="{00000000-0005-0000-0000-0000DD0B0000}"/>
    <cellStyle name="Normal 25 10" xfId="3038" xr:uid="{00000000-0005-0000-0000-0000DE0B0000}"/>
    <cellStyle name="Normal 25 10 2" xfId="3039" xr:uid="{00000000-0005-0000-0000-0000DF0B0000}"/>
    <cellStyle name="Normal 25 11" xfId="3040" xr:uid="{00000000-0005-0000-0000-0000E00B0000}"/>
    <cellStyle name="Normal 25 12" xfId="3041" xr:uid="{00000000-0005-0000-0000-0000E10B0000}"/>
    <cellStyle name="Normal 25 13" xfId="3042" xr:uid="{00000000-0005-0000-0000-0000E20B0000}"/>
    <cellStyle name="Normal 25 14" xfId="3043" xr:uid="{00000000-0005-0000-0000-0000E30B0000}"/>
    <cellStyle name="Normal 25 15" xfId="3044" xr:uid="{00000000-0005-0000-0000-0000E40B0000}"/>
    <cellStyle name="Normal 25 16" xfId="3045" xr:uid="{00000000-0005-0000-0000-0000E50B0000}"/>
    <cellStyle name="Normal 25 2" xfId="3046" xr:uid="{00000000-0005-0000-0000-0000E60B0000}"/>
    <cellStyle name="Normal 25 2 10" xfId="3047" xr:uid="{00000000-0005-0000-0000-0000E70B0000}"/>
    <cellStyle name="Normal 25 2 11" xfId="3048" xr:uid="{00000000-0005-0000-0000-0000E80B0000}"/>
    <cellStyle name="Normal 25 2 12" xfId="3049" xr:uid="{00000000-0005-0000-0000-0000E90B0000}"/>
    <cellStyle name="Normal 25 2 2" xfId="3050" xr:uid="{00000000-0005-0000-0000-0000EA0B0000}"/>
    <cellStyle name="Normal 25 2 3" xfId="3051" xr:uid="{00000000-0005-0000-0000-0000EB0B0000}"/>
    <cellStyle name="Normal 25 2 4" xfId="3052" xr:uid="{00000000-0005-0000-0000-0000EC0B0000}"/>
    <cellStyle name="Normal 25 2 5" xfId="3053" xr:uid="{00000000-0005-0000-0000-0000ED0B0000}"/>
    <cellStyle name="Normal 25 2 5 2" xfId="3054" xr:uid="{00000000-0005-0000-0000-0000EE0B0000}"/>
    <cellStyle name="Normal 25 2 5 2 2" xfId="3055" xr:uid="{00000000-0005-0000-0000-0000EF0B0000}"/>
    <cellStyle name="Normal 25 2 5 2 2 2" xfId="3056" xr:uid="{00000000-0005-0000-0000-0000F00B0000}"/>
    <cellStyle name="Normal 25 2 5 3" xfId="3057" xr:uid="{00000000-0005-0000-0000-0000F10B0000}"/>
    <cellStyle name="Normal 25 2 6" xfId="3058" xr:uid="{00000000-0005-0000-0000-0000F20B0000}"/>
    <cellStyle name="Normal 25 2 6 2" xfId="3059" xr:uid="{00000000-0005-0000-0000-0000F30B0000}"/>
    <cellStyle name="Normal 25 2 7" xfId="3060" xr:uid="{00000000-0005-0000-0000-0000F40B0000}"/>
    <cellStyle name="Normal 25 2 8" xfId="3061" xr:uid="{00000000-0005-0000-0000-0000F50B0000}"/>
    <cellStyle name="Normal 25 2 9" xfId="3062" xr:uid="{00000000-0005-0000-0000-0000F60B0000}"/>
    <cellStyle name="Normal 25 3" xfId="3063" xr:uid="{00000000-0005-0000-0000-0000F70B0000}"/>
    <cellStyle name="Normal 25 3 10" xfId="3064" xr:uid="{00000000-0005-0000-0000-0000F80B0000}"/>
    <cellStyle name="Normal 25 3 11" xfId="3065" xr:uid="{00000000-0005-0000-0000-0000F90B0000}"/>
    <cellStyle name="Normal 25 3 12" xfId="3066" xr:uid="{00000000-0005-0000-0000-0000FA0B0000}"/>
    <cellStyle name="Normal 25 3 2" xfId="3067" xr:uid="{00000000-0005-0000-0000-0000FB0B0000}"/>
    <cellStyle name="Normal 25 3 3" xfId="3068" xr:uid="{00000000-0005-0000-0000-0000FC0B0000}"/>
    <cellStyle name="Normal 25 3 4" xfId="3069" xr:uid="{00000000-0005-0000-0000-0000FD0B0000}"/>
    <cellStyle name="Normal 25 3 5" xfId="3070" xr:uid="{00000000-0005-0000-0000-0000FE0B0000}"/>
    <cellStyle name="Normal 25 3 5 2" xfId="3071" xr:uid="{00000000-0005-0000-0000-0000FF0B0000}"/>
    <cellStyle name="Normal 25 3 5 2 2" xfId="3072" xr:uid="{00000000-0005-0000-0000-0000000C0000}"/>
    <cellStyle name="Normal 25 3 5 2 2 2" xfId="3073" xr:uid="{00000000-0005-0000-0000-0000010C0000}"/>
    <cellStyle name="Normal 25 3 5 3" xfId="3074" xr:uid="{00000000-0005-0000-0000-0000020C0000}"/>
    <cellStyle name="Normal 25 3 6" xfId="3075" xr:uid="{00000000-0005-0000-0000-0000030C0000}"/>
    <cellStyle name="Normal 25 3 6 2" xfId="3076" xr:uid="{00000000-0005-0000-0000-0000040C0000}"/>
    <cellStyle name="Normal 25 3 7" xfId="3077" xr:uid="{00000000-0005-0000-0000-0000050C0000}"/>
    <cellStyle name="Normal 25 3 8" xfId="3078" xr:uid="{00000000-0005-0000-0000-0000060C0000}"/>
    <cellStyle name="Normal 25 3 9" xfId="3079" xr:uid="{00000000-0005-0000-0000-0000070C0000}"/>
    <cellStyle name="Normal 25 4" xfId="3080" xr:uid="{00000000-0005-0000-0000-0000080C0000}"/>
    <cellStyle name="Normal 25 4 10" xfId="3081" xr:uid="{00000000-0005-0000-0000-0000090C0000}"/>
    <cellStyle name="Normal 25 4 11" xfId="3082" xr:uid="{00000000-0005-0000-0000-00000A0C0000}"/>
    <cellStyle name="Normal 25 4 12" xfId="3083" xr:uid="{00000000-0005-0000-0000-00000B0C0000}"/>
    <cellStyle name="Normal 25 4 2" xfId="3084" xr:uid="{00000000-0005-0000-0000-00000C0C0000}"/>
    <cellStyle name="Normal 25 4 3" xfId="3085" xr:uid="{00000000-0005-0000-0000-00000D0C0000}"/>
    <cellStyle name="Normal 25 4 4" xfId="3086" xr:uid="{00000000-0005-0000-0000-00000E0C0000}"/>
    <cellStyle name="Normal 25 4 5" xfId="3087" xr:uid="{00000000-0005-0000-0000-00000F0C0000}"/>
    <cellStyle name="Normal 25 4 5 2" xfId="3088" xr:uid="{00000000-0005-0000-0000-0000100C0000}"/>
    <cellStyle name="Normal 25 4 5 2 2" xfId="3089" xr:uid="{00000000-0005-0000-0000-0000110C0000}"/>
    <cellStyle name="Normal 25 4 5 2 2 2" xfId="3090" xr:uid="{00000000-0005-0000-0000-0000120C0000}"/>
    <cellStyle name="Normal 25 4 5 3" xfId="3091" xr:uid="{00000000-0005-0000-0000-0000130C0000}"/>
    <cellStyle name="Normal 25 4 6" xfId="3092" xr:uid="{00000000-0005-0000-0000-0000140C0000}"/>
    <cellStyle name="Normal 25 4 6 2" xfId="3093" xr:uid="{00000000-0005-0000-0000-0000150C0000}"/>
    <cellStyle name="Normal 25 4 7" xfId="3094" xr:uid="{00000000-0005-0000-0000-0000160C0000}"/>
    <cellStyle name="Normal 25 4 8" xfId="3095" xr:uid="{00000000-0005-0000-0000-0000170C0000}"/>
    <cellStyle name="Normal 25 4 9" xfId="3096" xr:uid="{00000000-0005-0000-0000-0000180C0000}"/>
    <cellStyle name="Normal 25 5" xfId="3097" xr:uid="{00000000-0005-0000-0000-0000190C0000}"/>
    <cellStyle name="Normal 25 5 10" xfId="3098" xr:uid="{00000000-0005-0000-0000-00001A0C0000}"/>
    <cellStyle name="Normal 25 5 11" xfId="3099" xr:uid="{00000000-0005-0000-0000-00001B0C0000}"/>
    <cellStyle name="Normal 25 5 12" xfId="3100" xr:uid="{00000000-0005-0000-0000-00001C0C0000}"/>
    <cellStyle name="Normal 25 5 2" xfId="3101" xr:uid="{00000000-0005-0000-0000-00001D0C0000}"/>
    <cellStyle name="Normal 25 5 3" xfId="3102" xr:uid="{00000000-0005-0000-0000-00001E0C0000}"/>
    <cellStyle name="Normal 25 5 4" xfId="3103" xr:uid="{00000000-0005-0000-0000-00001F0C0000}"/>
    <cellStyle name="Normal 25 5 5" xfId="3104" xr:uid="{00000000-0005-0000-0000-0000200C0000}"/>
    <cellStyle name="Normal 25 5 5 2" xfId="3105" xr:uid="{00000000-0005-0000-0000-0000210C0000}"/>
    <cellStyle name="Normal 25 5 5 2 2" xfId="3106" xr:uid="{00000000-0005-0000-0000-0000220C0000}"/>
    <cellStyle name="Normal 25 5 5 2 2 2" xfId="3107" xr:uid="{00000000-0005-0000-0000-0000230C0000}"/>
    <cellStyle name="Normal 25 5 5 3" xfId="3108" xr:uid="{00000000-0005-0000-0000-0000240C0000}"/>
    <cellStyle name="Normal 25 5 6" xfId="3109" xr:uid="{00000000-0005-0000-0000-0000250C0000}"/>
    <cellStyle name="Normal 25 5 6 2" xfId="3110" xr:uid="{00000000-0005-0000-0000-0000260C0000}"/>
    <cellStyle name="Normal 25 5 7" xfId="3111" xr:uid="{00000000-0005-0000-0000-0000270C0000}"/>
    <cellStyle name="Normal 25 5 8" xfId="3112" xr:uid="{00000000-0005-0000-0000-0000280C0000}"/>
    <cellStyle name="Normal 25 5 9" xfId="3113" xr:uid="{00000000-0005-0000-0000-0000290C0000}"/>
    <cellStyle name="Normal 25 6" xfId="3114" xr:uid="{00000000-0005-0000-0000-00002A0C0000}"/>
    <cellStyle name="Normal 25 7" xfId="3115" xr:uid="{00000000-0005-0000-0000-00002B0C0000}"/>
    <cellStyle name="Normal 25 8" xfId="3116" xr:uid="{00000000-0005-0000-0000-00002C0C0000}"/>
    <cellStyle name="Normal 25 9" xfId="3117" xr:uid="{00000000-0005-0000-0000-00002D0C0000}"/>
    <cellStyle name="Normal 25 9 2" xfId="3118" xr:uid="{00000000-0005-0000-0000-00002E0C0000}"/>
    <cellStyle name="Normal 25 9 2 2" xfId="3119" xr:uid="{00000000-0005-0000-0000-00002F0C0000}"/>
    <cellStyle name="Normal 25 9 2 2 2" xfId="3120" xr:uid="{00000000-0005-0000-0000-0000300C0000}"/>
    <cellStyle name="Normal 25 9 3" xfId="3121" xr:uid="{00000000-0005-0000-0000-0000310C0000}"/>
    <cellStyle name="Normal 26" xfId="3122" xr:uid="{00000000-0005-0000-0000-0000320C0000}"/>
    <cellStyle name="Normal 26 10" xfId="3123" xr:uid="{00000000-0005-0000-0000-0000330C0000}"/>
    <cellStyle name="Normal 26 10 2" xfId="3124" xr:uid="{00000000-0005-0000-0000-0000340C0000}"/>
    <cellStyle name="Normal 26 11" xfId="3125" xr:uid="{00000000-0005-0000-0000-0000350C0000}"/>
    <cellStyle name="Normal 26 12" xfId="3126" xr:uid="{00000000-0005-0000-0000-0000360C0000}"/>
    <cellStyle name="Normal 26 13" xfId="3127" xr:uid="{00000000-0005-0000-0000-0000370C0000}"/>
    <cellStyle name="Normal 26 14" xfId="3128" xr:uid="{00000000-0005-0000-0000-0000380C0000}"/>
    <cellStyle name="Normal 26 15" xfId="3129" xr:uid="{00000000-0005-0000-0000-0000390C0000}"/>
    <cellStyle name="Normal 26 16" xfId="3130" xr:uid="{00000000-0005-0000-0000-00003A0C0000}"/>
    <cellStyle name="Normal 26 2" xfId="3131" xr:uid="{00000000-0005-0000-0000-00003B0C0000}"/>
    <cellStyle name="Normal 26 2 10" xfId="3132" xr:uid="{00000000-0005-0000-0000-00003C0C0000}"/>
    <cellStyle name="Normal 26 2 11" xfId="3133" xr:uid="{00000000-0005-0000-0000-00003D0C0000}"/>
    <cellStyle name="Normal 26 2 12" xfId="3134" xr:uid="{00000000-0005-0000-0000-00003E0C0000}"/>
    <cellStyle name="Normal 26 2 2" xfId="3135" xr:uid="{00000000-0005-0000-0000-00003F0C0000}"/>
    <cellStyle name="Normal 26 2 3" xfId="3136" xr:uid="{00000000-0005-0000-0000-0000400C0000}"/>
    <cellStyle name="Normal 26 2 4" xfId="3137" xr:uid="{00000000-0005-0000-0000-0000410C0000}"/>
    <cellStyle name="Normal 26 2 5" xfId="3138" xr:uid="{00000000-0005-0000-0000-0000420C0000}"/>
    <cellStyle name="Normal 26 2 5 2" xfId="3139" xr:uid="{00000000-0005-0000-0000-0000430C0000}"/>
    <cellStyle name="Normal 26 2 5 2 2" xfId="3140" xr:uid="{00000000-0005-0000-0000-0000440C0000}"/>
    <cellStyle name="Normal 26 2 5 2 2 2" xfId="3141" xr:uid="{00000000-0005-0000-0000-0000450C0000}"/>
    <cellStyle name="Normal 26 2 5 3" xfId="3142" xr:uid="{00000000-0005-0000-0000-0000460C0000}"/>
    <cellStyle name="Normal 26 2 6" xfId="3143" xr:uid="{00000000-0005-0000-0000-0000470C0000}"/>
    <cellStyle name="Normal 26 2 6 2" xfId="3144" xr:uid="{00000000-0005-0000-0000-0000480C0000}"/>
    <cellStyle name="Normal 26 2 7" xfId="3145" xr:uid="{00000000-0005-0000-0000-0000490C0000}"/>
    <cellStyle name="Normal 26 2 8" xfId="3146" xr:uid="{00000000-0005-0000-0000-00004A0C0000}"/>
    <cellStyle name="Normal 26 2 9" xfId="3147" xr:uid="{00000000-0005-0000-0000-00004B0C0000}"/>
    <cellStyle name="Normal 26 3" xfId="3148" xr:uid="{00000000-0005-0000-0000-00004C0C0000}"/>
    <cellStyle name="Normal 26 3 10" xfId="3149" xr:uid="{00000000-0005-0000-0000-00004D0C0000}"/>
    <cellStyle name="Normal 26 3 11" xfId="3150" xr:uid="{00000000-0005-0000-0000-00004E0C0000}"/>
    <cellStyle name="Normal 26 3 12" xfId="3151" xr:uid="{00000000-0005-0000-0000-00004F0C0000}"/>
    <cellStyle name="Normal 26 3 2" xfId="3152" xr:uid="{00000000-0005-0000-0000-0000500C0000}"/>
    <cellStyle name="Normal 26 3 3" xfId="3153" xr:uid="{00000000-0005-0000-0000-0000510C0000}"/>
    <cellStyle name="Normal 26 3 4" xfId="3154" xr:uid="{00000000-0005-0000-0000-0000520C0000}"/>
    <cellStyle name="Normal 26 3 5" xfId="3155" xr:uid="{00000000-0005-0000-0000-0000530C0000}"/>
    <cellStyle name="Normal 26 3 5 2" xfId="3156" xr:uid="{00000000-0005-0000-0000-0000540C0000}"/>
    <cellStyle name="Normal 26 3 5 2 2" xfId="3157" xr:uid="{00000000-0005-0000-0000-0000550C0000}"/>
    <cellStyle name="Normal 26 3 5 2 2 2" xfId="3158" xr:uid="{00000000-0005-0000-0000-0000560C0000}"/>
    <cellStyle name="Normal 26 3 5 3" xfId="3159" xr:uid="{00000000-0005-0000-0000-0000570C0000}"/>
    <cellStyle name="Normal 26 3 6" xfId="3160" xr:uid="{00000000-0005-0000-0000-0000580C0000}"/>
    <cellStyle name="Normal 26 3 6 2" xfId="3161" xr:uid="{00000000-0005-0000-0000-0000590C0000}"/>
    <cellStyle name="Normal 26 3 7" xfId="3162" xr:uid="{00000000-0005-0000-0000-00005A0C0000}"/>
    <cellStyle name="Normal 26 3 8" xfId="3163" xr:uid="{00000000-0005-0000-0000-00005B0C0000}"/>
    <cellStyle name="Normal 26 3 9" xfId="3164" xr:uid="{00000000-0005-0000-0000-00005C0C0000}"/>
    <cellStyle name="Normal 26 4" xfId="3165" xr:uid="{00000000-0005-0000-0000-00005D0C0000}"/>
    <cellStyle name="Normal 26 4 10" xfId="3166" xr:uid="{00000000-0005-0000-0000-00005E0C0000}"/>
    <cellStyle name="Normal 26 4 11" xfId="3167" xr:uid="{00000000-0005-0000-0000-00005F0C0000}"/>
    <cellStyle name="Normal 26 4 12" xfId="3168" xr:uid="{00000000-0005-0000-0000-0000600C0000}"/>
    <cellStyle name="Normal 26 4 2" xfId="3169" xr:uid="{00000000-0005-0000-0000-0000610C0000}"/>
    <cellStyle name="Normal 26 4 3" xfId="3170" xr:uid="{00000000-0005-0000-0000-0000620C0000}"/>
    <cellStyle name="Normal 26 4 4" xfId="3171" xr:uid="{00000000-0005-0000-0000-0000630C0000}"/>
    <cellStyle name="Normal 26 4 5" xfId="3172" xr:uid="{00000000-0005-0000-0000-0000640C0000}"/>
    <cellStyle name="Normal 26 4 5 2" xfId="3173" xr:uid="{00000000-0005-0000-0000-0000650C0000}"/>
    <cellStyle name="Normal 26 4 5 2 2" xfId="3174" xr:uid="{00000000-0005-0000-0000-0000660C0000}"/>
    <cellStyle name="Normal 26 4 5 2 2 2" xfId="3175" xr:uid="{00000000-0005-0000-0000-0000670C0000}"/>
    <cellStyle name="Normal 26 4 5 3" xfId="3176" xr:uid="{00000000-0005-0000-0000-0000680C0000}"/>
    <cellStyle name="Normal 26 4 6" xfId="3177" xr:uid="{00000000-0005-0000-0000-0000690C0000}"/>
    <cellStyle name="Normal 26 4 6 2" xfId="3178" xr:uid="{00000000-0005-0000-0000-00006A0C0000}"/>
    <cellStyle name="Normal 26 4 7" xfId="3179" xr:uid="{00000000-0005-0000-0000-00006B0C0000}"/>
    <cellStyle name="Normal 26 4 8" xfId="3180" xr:uid="{00000000-0005-0000-0000-00006C0C0000}"/>
    <cellStyle name="Normal 26 4 9" xfId="3181" xr:uid="{00000000-0005-0000-0000-00006D0C0000}"/>
    <cellStyle name="Normal 26 5" xfId="3182" xr:uid="{00000000-0005-0000-0000-00006E0C0000}"/>
    <cellStyle name="Normal 26 5 10" xfId="3183" xr:uid="{00000000-0005-0000-0000-00006F0C0000}"/>
    <cellStyle name="Normal 26 5 11" xfId="3184" xr:uid="{00000000-0005-0000-0000-0000700C0000}"/>
    <cellStyle name="Normal 26 5 12" xfId="3185" xr:uid="{00000000-0005-0000-0000-0000710C0000}"/>
    <cellStyle name="Normal 26 5 2" xfId="3186" xr:uid="{00000000-0005-0000-0000-0000720C0000}"/>
    <cellStyle name="Normal 26 5 3" xfId="3187" xr:uid="{00000000-0005-0000-0000-0000730C0000}"/>
    <cellStyle name="Normal 26 5 4" xfId="3188" xr:uid="{00000000-0005-0000-0000-0000740C0000}"/>
    <cellStyle name="Normal 26 5 5" xfId="3189" xr:uid="{00000000-0005-0000-0000-0000750C0000}"/>
    <cellStyle name="Normal 26 5 5 2" xfId="3190" xr:uid="{00000000-0005-0000-0000-0000760C0000}"/>
    <cellStyle name="Normal 26 5 5 2 2" xfId="3191" xr:uid="{00000000-0005-0000-0000-0000770C0000}"/>
    <cellStyle name="Normal 26 5 5 2 2 2" xfId="3192" xr:uid="{00000000-0005-0000-0000-0000780C0000}"/>
    <cellStyle name="Normal 26 5 5 3" xfId="3193" xr:uid="{00000000-0005-0000-0000-0000790C0000}"/>
    <cellStyle name="Normal 26 5 6" xfId="3194" xr:uid="{00000000-0005-0000-0000-00007A0C0000}"/>
    <cellStyle name="Normal 26 5 6 2" xfId="3195" xr:uid="{00000000-0005-0000-0000-00007B0C0000}"/>
    <cellStyle name="Normal 26 5 7" xfId="3196" xr:uid="{00000000-0005-0000-0000-00007C0C0000}"/>
    <cellStyle name="Normal 26 5 8" xfId="3197" xr:uid="{00000000-0005-0000-0000-00007D0C0000}"/>
    <cellStyle name="Normal 26 5 9" xfId="3198" xr:uid="{00000000-0005-0000-0000-00007E0C0000}"/>
    <cellStyle name="Normal 26 6" xfId="3199" xr:uid="{00000000-0005-0000-0000-00007F0C0000}"/>
    <cellStyle name="Normal 26 7" xfId="3200" xr:uid="{00000000-0005-0000-0000-0000800C0000}"/>
    <cellStyle name="Normal 26 8" xfId="3201" xr:uid="{00000000-0005-0000-0000-0000810C0000}"/>
    <cellStyle name="Normal 26 9" xfId="3202" xr:uid="{00000000-0005-0000-0000-0000820C0000}"/>
    <cellStyle name="Normal 26 9 2" xfId="3203" xr:uid="{00000000-0005-0000-0000-0000830C0000}"/>
    <cellStyle name="Normal 26 9 2 2" xfId="3204" xr:uid="{00000000-0005-0000-0000-0000840C0000}"/>
    <cellStyle name="Normal 26 9 2 2 2" xfId="3205" xr:uid="{00000000-0005-0000-0000-0000850C0000}"/>
    <cellStyle name="Normal 26 9 3" xfId="3206" xr:uid="{00000000-0005-0000-0000-0000860C0000}"/>
    <cellStyle name="Normal 27" xfId="3207" xr:uid="{00000000-0005-0000-0000-0000870C0000}"/>
    <cellStyle name="Normal 27 10" xfId="3208" xr:uid="{00000000-0005-0000-0000-0000880C0000}"/>
    <cellStyle name="Normal 27 10 2" xfId="3209" xr:uid="{00000000-0005-0000-0000-0000890C0000}"/>
    <cellStyle name="Normal 27 11" xfId="3210" xr:uid="{00000000-0005-0000-0000-00008A0C0000}"/>
    <cellStyle name="Normal 27 12" xfId="3211" xr:uid="{00000000-0005-0000-0000-00008B0C0000}"/>
    <cellStyle name="Normal 27 13" xfId="3212" xr:uid="{00000000-0005-0000-0000-00008C0C0000}"/>
    <cellStyle name="Normal 27 14" xfId="3213" xr:uid="{00000000-0005-0000-0000-00008D0C0000}"/>
    <cellStyle name="Normal 27 15" xfId="3214" xr:uid="{00000000-0005-0000-0000-00008E0C0000}"/>
    <cellStyle name="Normal 27 16" xfId="3215" xr:uid="{00000000-0005-0000-0000-00008F0C0000}"/>
    <cellStyle name="Normal 27 2" xfId="3216" xr:uid="{00000000-0005-0000-0000-0000900C0000}"/>
    <cellStyle name="Normal 27 2 10" xfId="3217" xr:uid="{00000000-0005-0000-0000-0000910C0000}"/>
    <cellStyle name="Normal 27 2 11" xfId="3218" xr:uid="{00000000-0005-0000-0000-0000920C0000}"/>
    <cellStyle name="Normal 27 2 12" xfId="3219" xr:uid="{00000000-0005-0000-0000-0000930C0000}"/>
    <cellStyle name="Normal 27 2 2" xfId="3220" xr:uid="{00000000-0005-0000-0000-0000940C0000}"/>
    <cellStyle name="Normal 27 2 3" xfId="3221" xr:uid="{00000000-0005-0000-0000-0000950C0000}"/>
    <cellStyle name="Normal 27 2 4" xfId="3222" xr:uid="{00000000-0005-0000-0000-0000960C0000}"/>
    <cellStyle name="Normal 27 2 5" xfId="3223" xr:uid="{00000000-0005-0000-0000-0000970C0000}"/>
    <cellStyle name="Normal 27 2 5 2" xfId="3224" xr:uid="{00000000-0005-0000-0000-0000980C0000}"/>
    <cellStyle name="Normal 27 2 5 2 2" xfId="3225" xr:uid="{00000000-0005-0000-0000-0000990C0000}"/>
    <cellStyle name="Normal 27 2 5 2 2 2" xfId="3226" xr:uid="{00000000-0005-0000-0000-00009A0C0000}"/>
    <cellStyle name="Normal 27 2 5 3" xfId="3227" xr:uid="{00000000-0005-0000-0000-00009B0C0000}"/>
    <cellStyle name="Normal 27 2 6" xfId="3228" xr:uid="{00000000-0005-0000-0000-00009C0C0000}"/>
    <cellStyle name="Normal 27 2 6 2" xfId="3229" xr:uid="{00000000-0005-0000-0000-00009D0C0000}"/>
    <cellStyle name="Normal 27 2 7" xfId="3230" xr:uid="{00000000-0005-0000-0000-00009E0C0000}"/>
    <cellStyle name="Normal 27 2 8" xfId="3231" xr:uid="{00000000-0005-0000-0000-00009F0C0000}"/>
    <cellStyle name="Normal 27 2 9" xfId="3232" xr:uid="{00000000-0005-0000-0000-0000A00C0000}"/>
    <cellStyle name="Normal 27 3" xfId="3233" xr:uid="{00000000-0005-0000-0000-0000A10C0000}"/>
    <cellStyle name="Normal 27 3 10" xfId="3234" xr:uid="{00000000-0005-0000-0000-0000A20C0000}"/>
    <cellStyle name="Normal 27 3 11" xfId="3235" xr:uid="{00000000-0005-0000-0000-0000A30C0000}"/>
    <cellStyle name="Normal 27 3 12" xfId="3236" xr:uid="{00000000-0005-0000-0000-0000A40C0000}"/>
    <cellStyle name="Normal 27 3 2" xfId="3237" xr:uid="{00000000-0005-0000-0000-0000A50C0000}"/>
    <cellStyle name="Normal 27 3 3" xfId="3238" xr:uid="{00000000-0005-0000-0000-0000A60C0000}"/>
    <cellStyle name="Normal 27 3 4" xfId="3239" xr:uid="{00000000-0005-0000-0000-0000A70C0000}"/>
    <cellStyle name="Normal 27 3 5" xfId="3240" xr:uid="{00000000-0005-0000-0000-0000A80C0000}"/>
    <cellStyle name="Normal 27 3 5 2" xfId="3241" xr:uid="{00000000-0005-0000-0000-0000A90C0000}"/>
    <cellStyle name="Normal 27 3 5 2 2" xfId="3242" xr:uid="{00000000-0005-0000-0000-0000AA0C0000}"/>
    <cellStyle name="Normal 27 3 5 2 2 2" xfId="3243" xr:uid="{00000000-0005-0000-0000-0000AB0C0000}"/>
    <cellStyle name="Normal 27 3 5 3" xfId="3244" xr:uid="{00000000-0005-0000-0000-0000AC0C0000}"/>
    <cellStyle name="Normal 27 3 6" xfId="3245" xr:uid="{00000000-0005-0000-0000-0000AD0C0000}"/>
    <cellStyle name="Normal 27 3 6 2" xfId="3246" xr:uid="{00000000-0005-0000-0000-0000AE0C0000}"/>
    <cellStyle name="Normal 27 3 7" xfId="3247" xr:uid="{00000000-0005-0000-0000-0000AF0C0000}"/>
    <cellStyle name="Normal 27 3 8" xfId="3248" xr:uid="{00000000-0005-0000-0000-0000B00C0000}"/>
    <cellStyle name="Normal 27 3 9" xfId="3249" xr:uid="{00000000-0005-0000-0000-0000B10C0000}"/>
    <cellStyle name="Normal 27 4" xfId="3250" xr:uid="{00000000-0005-0000-0000-0000B20C0000}"/>
    <cellStyle name="Normal 27 4 10" xfId="3251" xr:uid="{00000000-0005-0000-0000-0000B30C0000}"/>
    <cellStyle name="Normal 27 4 11" xfId="3252" xr:uid="{00000000-0005-0000-0000-0000B40C0000}"/>
    <cellStyle name="Normal 27 4 12" xfId="3253" xr:uid="{00000000-0005-0000-0000-0000B50C0000}"/>
    <cellStyle name="Normal 27 4 2" xfId="3254" xr:uid="{00000000-0005-0000-0000-0000B60C0000}"/>
    <cellStyle name="Normal 27 4 3" xfId="3255" xr:uid="{00000000-0005-0000-0000-0000B70C0000}"/>
    <cellStyle name="Normal 27 4 4" xfId="3256" xr:uid="{00000000-0005-0000-0000-0000B80C0000}"/>
    <cellStyle name="Normal 27 4 5" xfId="3257" xr:uid="{00000000-0005-0000-0000-0000B90C0000}"/>
    <cellStyle name="Normal 27 4 5 2" xfId="3258" xr:uid="{00000000-0005-0000-0000-0000BA0C0000}"/>
    <cellStyle name="Normal 27 4 5 2 2" xfId="3259" xr:uid="{00000000-0005-0000-0000-0000BB0C0000}"/>
    <cellStyle name="Normal 27 4 5 2 2 2" xfId="3260" xr:uid="{00000000-0005-0000-0000-0000BC0C0000}"/>
    <cellStyle name="Normal 27 4 5 3" xfId="3261" xr:uid="{00000000-0005-0000-0000-0000BD0C0000}"/>
    <cellStyle name="Normal 27 4 6" xfId="3262" xr:uid="{00000000-0005-0000-0000-0000BE0C0000}"/>
    <cellStyle name="Normal 27 4 6 2" xfId="3263" xr:uid="{00000000-0005-0000-0000-0000BF0C0000}"/>
    <cellStyle name="Normal 27 4 7" xfId="3264" xr:uid="{00000000-0005-0000-0000-0000C00C0000}"/>
    <cellStyle name="Normal 27 4 8" xfId="3265" xr:uid="{00000000-0005-0000-0000-0000C10C0000}"/>
    <cellStyle name="Normal 27 4 9" xfId="3266" xr:uid="{00000000-0005-0000-0000-0000C20C0000}"/>
    <cellStyle name="Normal 27 5" xfId="3267" xr:uid="{00000000-0005-0000-0000-0000C30C0000}"/>
    <cellStyle name="Normal 27 5 10" xfId="3268" xr:uid="{00000000-0005-0000-0000-0000C40C0000}"/>
    <cellStyle name="Normal 27 5 11" xfId="3269" xr:uid="{00000000-0005-0000-0000-0000C50C0000}"/>
    <cellStyle name="Normal 27 5 12" xfId="3270" xr:uid="{00000000-0005-0000-0000-0000C60C0000}"/>
    <cellStyle name="Normal 27 5 2" xfId="3271" xr:uid="{00000000-0005-0000-0000-0000C70C0000}"/>
    <cellStyle name="Normal 27 5 3" xfId="3272" xr:uid="{00000000-0005-0000-0000-0000C80C0000}"/>
    <cellStyle name="Normal 27 5 4" xfId="3273" xr:uid="{00000000-0005-0000-0000-0000C90C0000}"/>
    <cellStyle name="Normal 27 5 5" xfId="3274" xr:uid="{00000000-0005-0000-0000-0000CA0C0000}"/>
    <cellStyle name="Normal 27 5 5 2" xfId="3275" xr:uid="{00000000-0005-0000-0000-0000CB0C0000}"/>
    <cellStyle name="Normal 27 5 5 2 2" xfId="3276" xr:uid="{00000000-0005-0000-0000-0000CC0C0000}"/>
    <cellStyle name="Normal 27 5 5 2 2 2" xfId="3277" xr:uid="{00000000-0005-0000-0000-0000CD0C0000}"/>
    <cellStyle name="Normal 27 5 5 3" xfId="3278" xr:uid="{00000000-0005-0000-0000-0000CE0C0000}"/>
    <cellStyle name="Normal 27 5 6" xfId="3279" xr:uid="{00000000-0005-0000-0000-0000CF0C0000}"/>
    <cellStyle name="Normal 27 5 6 2" xfId="3280" xr:uid="{00000000-0005-0000-0000-0000D00C0000}"/>
    <cellStyle name="Normal 27 5 7" xfId="3281" xr:uid="{00000000-0005-0000-0000-0000D10C0000}"/>
    <cellStyle name="Normal 27 5 8" xfId="3282" xr:uid="{00000000-0005-0000-0000-0000D20C0000}"/>
    <cellStyle name="Normal 27 5 9" xfId="3283" xr:uid="{00000000-0005-0000-0000-0000D30C0000}"/>
    <cellStyle name="Normal 27 6" xfId="3284" xr:uid="{00000000-0005-0000-0000-0000D40C0000}"/>
    <cellStyle name="Normal 27 7" xfId="3285" xr:uid="{00000000-0005-0000-0000-0000D50C0000}"/>
    <cellStyle name="Normal 27 8" xfId="3286" xr:uid="{00000000-0005-0000-0000-0000D60C0000}"/>
    <cellStyle name="Normal 27 9" xfId="3287" xr:uid="{00000000-0005-0000-0000-0000D70C0000}"/>
    <cellStyle name="Normal 27 9 2" xfId="3288" xr:uid="{00000000-0005-0000-0000-0000D80C0000}"/>
    <cellStyle name="Normal 27 9 2 2" xfId="3289" xr:uid="{00000000-0005-0000-0000-0000D90C0000}"/>
    <cellStyle name="Normal 27 9 2 2 2" xfId="3290" xr:uid="{00000000-0005-0000-0000-0000DA0C0000}"/>
    <cellStyle name="Normal 27 9 3" xfId="3291" xr:uid="{00000000-0005-0000-0000-0000DB0C0000}"/>
    <cellStyle name="Normal 28" xfId="3292" xr:uid="{00000000-0005-0000-0000-0000DC0C0000}"/>
    <cellStyle name="Normal 28 10" xfId="3293" xr:uid="{00000000-0005-0000-0000-0000DD0C0000}"/>
    <cellStyle name="Normal 28 10 2" xfId="3294" xr:uid="{00000000-0005-0000-0000-0000DE0C0000}"/>
    <cellStyle name="Normal 28 11" xfId="3295" xr:uid="{00000000-0005-0000-0000-0000DF0C0000}"/>
    <cellStyle name="Normal 28 12" xfId="3296" xr:uid="{00000000-0005-0000-0000-0000E00C0000}"/>
    <cellStyle name="Normal 28 13" xfId="3297" xr:uid="{00000000-0005-0000-0000-0000E10C0000}"/>
    <cellStyle name="Normal 28 14" xfId="3298" xr:uid="{00000000-0005-0000-0000-0000E20C0000}"/>
    <cellStyle name="Normal 28 15" xfId="3299" xr:uid="{00000000-0005-0000-0000-0000E30C0000}"/>
    <cellStyle name="Normal 28 16" xfId="3300" xr:uid="{00000000-0005-0000-0000-0000E40C0000}"/>
    <cellStyle name="Normal 28 2" xfId="3301" xr:uid="{00000000-0005-0000-0000-0000E50C0000}"/>
    <cellStyle name="Normal 28 2 10" xfId="3302" xr:uid="{00000000-0005-0000-0000-0000E60C0000}"/>
    <cellStyle name="Normal 28 2 11" xfId="3303" xr:uid="{00000000-0005-0000-0000-0000E70C0000}"/>
    <cellStyle name="Normal 28 2 12" xfId="3304" xr:uid="{00000000-0005-0000-0000-0000E80C0000}"/>
    <cellStyle name="Normal 28 2 2" xfId="3305" xr:uid="{00000000-0005-0000-0000-0000E90C0000}"/>
    <cellStyle name="Normal 28 2 3" xfId="3306" xr:uid="{00000000-0005-0000-0000-0000EA0C0000}"/>
    <cellStyle name="Normal 28 2 4" xfId="3307" xr:uid="{00000000-0005-0000-0000-0000EB0C0000}"/>
    <cellStyle name="Normal 28 2 5" xfId="3308" xr:uid="{00000000-0005-0000-0000-0000EC0C0000}"/>
    <cellStyle name="Normal 28 2 5 2" xfId="3309" xr:uid="{00000000-0005-0000-0000-0000ED0C0000}"/>
    <cellStyle name="Normal 28 2 5 2 2" xfId="3310" xr:uid="{00000000-0005-0000-0000-0000EE0C0000}"/>
    <cellStyle name="Normal 28 2 5 2 2 2" xfId="3311" xr:uid="{00000000-0005-0000-0000-0000EF0C0000}"/>
    <cellStyle name="Normal 28 2 5 3" xfId="3312" xr:uid="{00000000-0005-0000-0000-0000F00C0000}"/>
    <cellStyle name="Normal 28 2 6" xfId="3313" xr:uid="{00000000-0005-0000-0000-0000F10C0000}"/>
    <cellStyle name="Normal 28 2 6 2" xfId="3314" xr:uid="{00000000-0005-0000-0000-0000F20C0000}"/>
    <cellStyle name="Normal 28 2 7" xfId="3315" xr:uid="{00000000-0005-0000-0000-0000F30C0000}"/>
    <cellStyle name="Normal 28 2 8" xfId="3316" xr:uid="{00000000-0005-0000-0000-0000F40C0000}"/>
    <cellStyle name="Normal 28 2 9" xfId="3317" xr:uid="{00000000-0005-0000-0000-0000F50C0000}"/>
    <cellStyle name="Normal 28 3" xfId="3318" xr:uid="{00000000-0005-0000-0000-0000F60C0000}"/>
    <cellStyle name="Normal 28 3 10" xfId="3319" xr:uid="{00000000-0005-0000-0000-0000F70C0000}"/>
    <cellStyle name="Normal 28 3 11" xfId="3320" xr:uid="{00000000-0005-0000-0000-0000F80C0000}"/>
    <cellStyle name="Normal 28 3 12" xfId="3321" xr:uid="{00000000-0005-0000-0000-0000F90C0000}"/>
    <cellStyle name="Normal 28 3 2" xfId="3322" xr:uid="{00000000-0005-0000-0000-0000FA0C0000}"/>
    <cellStyle name="Normal 28 3 3" xfId="3323" xr:uid="{00000000-0005-0000-0000-0000FB0C0000}"/>
    <cellStyle name="Normal 28 3 4" xfId="3324" xr:uid="{00000000-0005-0000-0000-0000FC0C0000}"/>
    <cellStyle name="Normal 28 3 5" xfId="3325" xr:uid="{00000000-0005-0000-0000-0000FD0C0000}"/>
    <cellStyle name="Normal 28 3 5 2" xfId="3326" xr:uid="{00000000-0005-0000-0000-0000FE0C0000}"/>
    <cellStyle name="Normal 28 3 5 2 2" xfId="3327" xr:uid="{00000000-0005-0000-0000-0000FF0C0000}"/>
    <cellStyle name="Normal 28 3 5 2 2 2" xfId="3328" xr:uid="{00000000-0005-0000-0000-0000000D0000}"/>
    <cellStyle name="Normal 28 3 5 3" xfId="3329" xr:uid="{00000000-0005-0000-0000-0000010D0000}"/>
    <cellStyle name="Normal 28 3 6" xfId="3330" xr:uid="{00000000-0005-0000-0000-0000020D0000}"/>
    <cellStyle name="Normal 28 3 6 2" xfId="3331" xr:uid="{00000000-0005-0000-0000-0000030D0000}"/>
    <cellStyle name="Normal 28 3 7" xfId="3332" xr:uid="{00000000-0005-0000-0000-0000040D0000}"/>
    <cellStyle name="Normal 28 3 8" xfId="3333" xr:uid="{00000000-0005-0000-0000-0000050D0000}"/>
    <cellStyle name="Normal 28 3 9" xfId="3334" xr:uid="{00000000-0005-0000-0000-0000060D0000}"/>
    <cellStyle name="Normal 28 4" xfId="3335" xr:uid="{00000000-0005-0000-0000-0000070D0000}"/>
    <cellStyle name="Normal 28 4 10" xfId="3336" xr:uid="{00000000-0005-0000-0000-0000080D0000}"/>
    <cellStyle name="Normal 28 4 11" xfId="3337" xr:uid="{00000000-0005-0000-0000-0000090D0000}"/>
    <cellStyle name="Normal 28 4 12" xfId="3338" xr:uid="{00000000-0005-0000-0000-00000A0D0000}"/>
    <cellStyle name="Normal 28 4 2" xfId="3339" xr:uid="{00000000-0005-0000-0000-00000B0D0000}"/>
    <cellStyle name="Normal 28 4 3" xfId="3340" xr:uid="{00000000-0005-0000-0000-00000C0D0000}"/>
    <cellStyle name="Normal 28 4 4" xfId="3341" xr:uid="{00000000-0005-0000-0000-00000D0D0000}"/>
    <cellStyle name="Normal 28 4 5" xfId="3342" xr:uid="{00000000-0005-0000-0000-00000E0D0000}"/>
    <cellStyle name="Normal 28 4 5 2" xfId="3343" xr:uid="{00000000-0005-0000-0000-00000F0D0000}"/>
    <cellStyle name="Normal 28 4 5 2 2" xfId="3344" xr:uid="{00000000-0005-0000-0000-0000100D0000}"/>
    <cellStyle name="Normal 28 4 5 2 2 2" xfId="3345" xr:uid="{00000000-0005-0000-0000-0000110D0000}"/>
    <cellStyle name="Normal 28 4 5 3" xfId="3346" xr:uid="{00000000-0005-0000-0000-0000120D0000}"/>
    <cellStyle name="Normal 28 4 6" xfId="3347" xr:uid="{00000000-0005-0000-0000-0000130D0000}"/>
    <cellStyle name="Normal 28 4 6 2" xfId="3348" xr:uid="{00000000-0005-0000-0000-0000140D0000}"/>
    <cellStyle name="Normal 28 4 7" xfId="3349" xr:uid="{00000000-0005-0000-0000-0000150D0000}"/>
    <cellStyle name="Normal 28 4 8" xfId="3350" xr:uid="{00000000-0005-0000-0000-0000160D0000}"/>
    <cellStyle name="Normal 28 4 9" xfId="3351" xr:uid="{00000000-0005-0000-0000-0000170D0000}"/>
    <cellStyle name="Normal 28 5" xfId="3352" xr:uid="{00000000-0005-0000-0000-0000180D0000}"/>
    <cellStyle name="Normal 28 5 10" xfId="3353" xr:uid="{00000000-0005-0000-0000-0000190D0000}"/>
    <cellStyle name="Normal 28 5 11" xfId="3354" xr:uid="{00000000-0005-0000-0000-00001A0D0000}"/>
    <cellStyle name="Normal 28 5 12" xfId="3355" xr:uid="{00000000-0005-0000-0000-00001B0D0000}"/>
    <cellStyle name="Normal 28 5 2" xfId="3356" xr:uid="{00000000-0005-0000-0000-00001C0D0000}"/>
    <cellStyle name="Normal 28 5 3" xfId="3357" xr:uid="{00000000-0005-0000-0000-00001D0D0000}"/>
    <cellStyle name="Normal 28 5 4" xfId="3358" xr:uid="{00000000-0005-0000-0000-00001E0D0000}"/>
    <cellStyle name="Normal 28 5 5" xfId="3359" xr:uid="{00000000-0005-0000-0000-00001F0D0000}"/>
    <cellStyle name="Normal 28 5 5 2" xfId="3360" xr:uid="{00000000-0005-0000-0000-0000200D0000}"/>
    <cellStyle name="Normal 28 5 5 2 2" xfId="3361" xr:uid="{00000000-0005-0000-0000-0000210D0000}"/>
    <cellStyle name="Normal 28 5 5 2 2 2" xfId="3362" xr:uid="{00000000-0005-0000-0000-0000220D0000}"/>
    <cellStyle name="Normal 28 5 5 3" xfId="3363" xr:uid="{00000000-0005-0000-0000-0000230D0000}"/>
    <cellStyle name="Normal 28 5 6" xfId="3364" xr:uid="{00000000-0005-0000-0000-0000240D0000}"/>
    <cellStyle name="Normal 28 5 6 2" xfId="3365" xr:uid="{00000000-0005-0000-0000-0000250D0000}"/>
    <cellStyle name="Normal 28 5 7" xfId="3366" xr:uid="{00000000-0005-0000-0000-0000260D0000}"/>
    <cellStyle name="Normal 28 5 8" xfId="3367" xr:uid="{00000000-0005-0000-0000-0000270D0000}"/>
    <cellStyle name="Normal 28 5 9" xfId="3368" xr:uid="{00000000-0005-0000-0000-0000280D0000}"/>
    <cellStyle name="Normal 28 6" xfId="3369" xr:uid="{00000000-0005-0000-0000-0000290D0000}"/>
    <cellStyle name="Normal 28 7" xfId="3370" xr:uid="{00000000-0005-0000-0000-00002A0D0000}"/>
    <cellStyle name="Normal 28 8" xfId="3371" xr:uid="{00000000-0005-0000-0000-00002B0D0000}"/>
    <cellStyle name="Normal 28 9" xfId="3372" xr:uid="{00000000-0005-0000-0000-00002C0D0000}"/>
    <cellStyle name="Normal 28 9 2" xfId="3373" xr:uid="{00000000-0005-0000-0000-00002D0D0000}"/>
    <cellStyle name="Normal 28 9 2 2" xfId="3374" xr:uid="{00000000-0005-0000-0000-00002E0D0000}"/>
    <cellStyle name="Normal 28 9 2 2 2" xfId="3375" xr:uid="{00000000-0005-0000-0000-00002F0D0000}"/>
    <cellStyle name="Normal 28 9 3" xfId="3376" xr:uid="{00000000-0005-0000-0000-0000300D0000}"/>
    <cellStyle name="Normal 29" xfId="3377" xr:uid="{00000000-0005-0000-0000-0000310D0000}"/>
    <cellStyle name="Normal 29 10" xfId="3378" xr:uid="{00000000-0005-0000-0000-0000320D0000}"/>
    <cellStyle name="Normal 29 10 2" xfId="3379" xr:uid="{00000000-0005-0000-0000-0000330D0000}"/>
    <cellStyle name="Normal 29 11" xfId="3380" xr:uid="{00000000-0005-0000-0000-0000340D0000}"/>
    <cellStyle name="Normal 29 12" xfId="3381" xr:uid="{00000000-0005-0000-0000-0000350D0000}"/>
    <cellStyle name="Normal 29 13" xfId="3382" xr:uid="{00000000-0005-0000-0000-0000360D0000}"/>
    <cellStyle name="Normal 29 14" xfId="3383" xr:uid="{00000000-0005-0000-0000-0000370D0000}"/>
    <cellStyle name="Normal 29 15" xfId="3384" xr:uid="{00000000-0005-0000-0000-0000380D0000}"/>
    <cellStyle name="Normal 29 16" xfId="3385" xr:uid="{00000000-0005-0000-0000-0000390D0000}"/>
    <cellStyle name="Normal 29 2" xfId="3386" xr:uid="{00000000-0005-0000-0000-00003A0D0000}"/>
    <cellStyle name="Normal 29 2 10" xfId="3387" xr:uid="{00000000-0005-0000-0000-00003B0D0000}"/>
    <cellStyle name="Normal 29 2 11" xfId="3388" xr:uid="{00000000-0005-0000-0000-00003C0D0000}"/>
    <cellStyle name="Normal 29 2 12" xfId="3389" xr:uid="{00000000-0005-0000-0000-00003D0D0000}"/>
    <cellStyle name="Normal 29 2 2" xfId="3390" xr:uid="{00000000-0005-0000-0000-00003E0D0000}"/>
    <cellStyle name="Normal 29 2 3" xfId="3391" xr:uid="{00000000-0005-0000-0000-00003F0D0000}"/>
    <cellStyle name="Normal 29 2 4" xfId="3392" xr:uid="{00000000-0005-0000-0000-0000400D0000}"/>
    <cellStyle name="Normal 29 2 5" xfId="3393" xr:uid="{00000000-0005-0000-0000-0000410D0000}"/>
    <cellStyle name="Normal 29 2 5 2" xfId="3394" xr:uid="{00000000-0005-0000-0000-0000420D0000}"/>
    <cellStyle name="Normal 29 2 5 2 2" xfId="3395" xr:uid="{00000000-0005-0000-0000-0000430D0000}"/>
    <cellStyle name="Normal 29 2 5 2 2 2" xfId="3396" xr:uid="{00000000-0005-0000-0000-0000440D0000}"/>
    <cellStyle name="Normal 29 2 5 3" xfId="3397" xr:uid="{00000000-0005-0000-0000-0000450D0000}"/>
    <cellStyle name="Normal 29 2 6" xfId="3398" xr:uid="{00000000-0005-0000-0000-0000460D0000}"/>
    <cellStyle name="Normal 29 2 6 2" xfId="3399" xr:uid="{00000000-0005-0000-0000-0000470D0000}"/>
    <cellStyle name="Normal 29 2 7" xfId="3400" xr:uid="{00000000-0005-0000-0000-0000480D0000}"/>
    <cellStyle name="Normal 29 2 8" xfId="3401" xr:uid="{00000000-0005-0000-0000-0000490D0000}"/>
    <cellStyle name="Normal 29 2 9" xfId="3402" xr:uid="{00000000-0005-0000-0000-00004A0D0000}"/>
    <cellStyle name="Normal 29 3" xfId="3403" xr:uid="{00000000-0005-0000-0000-00004B0D0000}"/>
    <cellStyle name="Normal 29 3 10" xfId="3404" xr:uid="{00000000-0005-0000-0000-00004C0D0000}"/>
    <cellStyle name="Normal 29 3 11" xfId="3405" xr:uid="{00000000-0005-0000-0000-00004D0D0000}"/>
    <cellStyle name="Normal 29 3 12" xfId="3406" xr:uid="{00000000-0005-0000-0000-00004E0D0000}"/>
    <cellStyle name="Normal 29 3 2" xfId="3407" xr:uid="{00000000-0005-0000-0000-00004F0D0000}"/>
    <cellStyle name="Normal 29 3 3" xfId="3408" xr:uid="{00000000-0005-0000-0000-0000500D0000}"/>
    <cellStyle name="Normal 29 3 4" xfId="3409" xr:uid="{00000000-0005-0000-0000-0000510D0000}"/>
    <cellStyle name="Normal 29 3 5" xfId="3410" xr:uid="{00000000-0005-0000-0000-0000520D0000}"/>
    <cellStyle name="Normal 29 3 5 2" xfId="3411" xr:uid="{00000000-0005-0000-0000-0000530D0000}"/>
    <cellStyle name="Normal 29 3 5 2 2" xfId="3412" xr:uid="{00000000-0005-0000-0000-0000540D0000}"/>
    <cellStyle name="Normal 29 3 5 2 2 2" xfId="3413" xr:uid="{00000000-0005-0000-0000-0000550D0000}"/>
    <cellStyle name="Normal 29 3 5 3" xfId="3414" xr:uid="{00000000-0005-0000-0000-0000560D0000}"/>
    <cellStyle name="Normal 29 3 6" xfId="3415" xr:uid="{00000000-0005-0000-0000-0000570D0000}"/>
    <cellStyle name="Normal 29 3 6 2" xfId="3416" xr:uid="{00000000-0005-0000-0000-0000580D0000}"/>
    <cellStyle name="Normal 29 3 7" xfId="3417" xr:uid="{00000000-0005-0000-0000-0000590D0000}"/>
    <cellStyle name="Normal 29 3 8" xfId="3418" xr:uid="{00000000-0005-0000-0000-00005A0D0000}"/>
    <cellStyle name="Normal 29 3 9" xfId="3419" xr:uid="{00000000-0005-0000-0000-00005B0D0000}"/>
    <cellStyle name="Normal 29 4" xfId="3420" xr:uid="{00000000-0005-0000-0000-00005C0D0000}"/>
    <cellStyle name="Normal 29 4 10" xfId="3421" xr:uid="{00000000-0005-0000-0000-00005D0D0000}"/>
    <cellStyle name="Normal 29 4 11" xfId="3422" xr:uid="{00000000-0005-0000-0000-00005E0D0000}"/>
    <cellStyle name="Normal 29 4 12" xfId="3423" xr:uid="{00000000-0005-0000-0000-00005F0D0000}"/>
    <cellStyle name="Normal 29 4 2" xfId="3424" xr:uid="{00000000-0005-0000-0000-0000600D0000}"/>
    <cellStyle name="Normal 29 4 3" xfId="3425" xr:uid="{00000000-0005-0000-0000-0000610D0000}"/>
    <cellStyle name="Normal 29 4 4" xfId="3426" xr:uid="{00000000-0005-0000-0000-0000620D0000}"/>
    <cellStyle name="Normal 29 4 5" xfId="3427" xr:uid="{00000000-0005-0000-0000-0000630D0000}"/>
    <cellStyle name="Normal 29 4 5 2" xfId="3428" xr:uid="{00000000-0005-0000-0000-0000640D0000}"/>
    <cellStyle name="Normal 29 4 5 2 2" xfId="3429" xr:uid="{00000000-0005-0000-0000-0000650D0000}"/>
    <cellStyle name="Normal 29 4 5 2 2 2" xfId="3430" xr:uid="{00000000-0005-0000-0000-0000660D0000}"/>
    <cellStyle name="Normal 29 4 5 3" xfId="3431" xr:uid="{00000000-0005-0000-0000-0000670D0000}"/>
    <cellStyle name="Normal 29 4 6" xfId="3432" xr:uid="{00000000-0005-0000-0000-0000680D0000}"/>
    <cellStyle name="Normal 29 4 6 2" xfId="3433" xr:uid="{00000000-0005-0000-0000-0000690D0000}"/>
    <cellStyle name="Normal 29 4 7" xfId="3434" xr:uid="{00000000-0005-0000-0000-00006A0D0000}"/>
    <cellStyle name="Normal 29 4 8" xfId="3435" xr:uid="{00000000-0005-0000-0000-00006B0D0000}"/>
    <cellStyle name="Normal 29 4 9" xfId="3436" xr:uid="{00000000-0005-0000-0000-00006C0D0000}"/>
    <cellStyle name="Normal 29 5" xfId="3437" xr:uid="{00000000-0005-0000-0000-00006D0D0000}"/>
    <cellStyle name="Normal 29 5 10" xfId="3438" xr:uid="{00000000-0005-0000-0000-00006E0D0000}"/>
    <cellStyle name="Normal 29 5 11" xfId="3439" xr:uid="{00000000-0005-0000-0000-00006F0D0000}"/>
    <cellStyle name="Normal 29 5 12" xfId="3440" xr:uid="{00000000-0005-0000-0000-0000700D0000}"/>
    <cellStyle name="Normal 29 5 2" xfId="3441" xr:uid="{00000000-0005-0000-0000-0000710D0000}"/>
    <cellStyle name="Normal 29 5 3" xfId="3442" xr:uid="{00000000-0005-0000-0000-0000720D0000}"/>
    <cellStyle name="Normal 29 5 4" xfId="3443" xr:uid="{00000000-0005-0000-0000-0000730D0000}"/>
    <cellStyle name="Normal 29 5 5" xfId="3444" xr:uid="{00000000-0005-0000-0000-0000740D0000}"/>
    <cellStyle name="Normal 29 5 5 2" xfId="3445" xr:uid="{00000000-0005-0000-0000-0000750D0000}"/>
    <cellStyle name="Normal 29 5 5 2 2" xfId="3446" xr:uid="{00000000-0005-0000-0000-0000760D0000}"/>
    <cellStyle name="Normal 29 5 5 2 2 2" xfId="3447" xr:uid="{00000000-0005-0000-0000-0000770D0000}"/>
    <cellStyle name="Normal 29 5 5 3" xfId="3448" xr:uid="{00000000-0005-0000-0000-0000780D0000}"/>
    <cellStyle name="Normal 29 5 6" xfId="3449" xr:uid="{00000000-0005-0000-0000-0000790D0000}"/>
    <cellStyle name="Normal 29 5 6 2" xfId="3450" xr:uid="{00000000-0005-0000-0000-00007A0D0000}"/>
    <cellStyle name="Normal 29 5 7" xfId="3451" xr:uid="{00000000-0005-0000-0000-00007B0D0000}"/>
    <cellStyle name="Normal 29 5 8" xfId="3452" xr:uid="{00000000-0005-0000-0000-00007C0D0000}"/>
    <cellStyle name="Normal 29 5 9" xfId="3453" xr:uid="{00000000-0005-0000-0000-00007D0D0000}"/>
    <cellStyle name="Normal 29 6" xfId="3454" xr:uid="{00000000-0005-0000-0000-00007E0D0000}"/>
    <cellStyle name="Normal 29 7" xfId="3455" xr:uid="{00000000-0005-0000-0000-00007F0D0000}"/>
    <cellStyle name="Normal 29 8" xfId="3456" xr:uid="{00000000-0005-0000-0000-0000800D0000}"/>
    <cellStyle name="Normal 29 9" xfId="3457" xr:uid="{00000000-0005-0000-0000-0000810D0000}"/>
    <cellStyle name="Normal 29 9 2" xfId="3458" xr:uid="{00000000-0005-0000-0000-0000820D0000}"/>
    <cellStyle name="Normal 29 9 2 2" xfId="3459" xr:uid="{00000000-0005-0000-0000-0000830D0000}"/>
    <cellStyle name="Normal 29 9 2 2 2" xfId="3460" xr:uid="{00000000-0005-0000-0000-0000840D0000}"/>
    <cellStyle name="Normal 29 9 3" xfId="3461" xr:uid="{00000000-0005-0000-0000-0000850D0000}"/>
    <cellStyle name="Normal 3" xfId="3462" xr:uid="{00000000-0005-0000-0000-0000860D0000}"/>
    <cellStyle name="Normal 3 10" xfId="3463" xr:uid="{00000000-0005-0000-0000-0000870D0000}"/>
    <cellStyle name="Normal 3 11" xfId="3464" xr:uid="{00000000-0005-0000-0000-0000880D0000}"/>
    <cellStyle name="Normal 3 11 2" xfId="3465" xr:uid="{00000000-0005-0000-0000-0000890D0000}"/>
    <cellStyle name="Normal 3 11 2 2" xfId="3466" xr:uid="{00000000-0005-0000-0000-00008A0D0000}"/>
    <cellStyle name="Normal 3 11 2 2 2" xfId="3467" xr:uid="{00000000-0005-0000-0000-00008B0D0000}"/>
    <cellStyle name="Normal 3 11 3" xfId="3468" xr:uid="{00000000-0005-0000-0000-00008C0D0000}"/>
    <cellStyle name="Normal 3 12" xfId="3469" xr:uid="{00000000-0005-0000-0000-00008D0D0000}"/>
    <cellStyle name="Normal 3 12 2" xfId="3470" xr:uid="{00000000-0005-0000-0000-00008E0D0000}"/>
    <cellStyle name="Normal 3 13" xfId="3471" xr:uid="{00000000-0005-0000-0000-00008F0D0000}"/>
    <cellStyle name="Normal 3 14" xfId="3472" xr:uid="{00000000-0005-0000-0000-0000900D0000}"/>
    <cellStyle name="Normal 3 15" xfId="3473" xr:uid="{00000000-0005-0000-0000-0000910D0000}"/>
    <cellStyle name="Normal 3 16" xfId="3474" xr:uid="{00000000-0005-0000-0000-0000920D0000}"/>
    <cellStyle name="Normal 3 17" xfId="3475" xr:uid="{00000000-0005-0000-0000-0000930D0000}"/>
    <cellStyle name="Normal 3 18" xfId="3476" xr:uid="{00000000-0005-0000-0000-0000940D0000}"/>
    <cellStyle name="Normal 3 2" xfId="3477" xr:uid="{00000000-0005-0000-0000-0000950D0000}"/>
    <cellStyle name="Normal 3 2 10" xfId="3478" xr:uid="{00000000-0005-0000-0000-0000960D0000}"/>
    <cellStyle name="Normal 3 2 10 2" xfId="3479" xr:uid="{00000000-0005-0000-0000-0000970D0000}"/>
    <cellStyle name="Normal 3 2 11" xfId="3480" xr:uid="{00000000-0005-0000-0000-0000980D0000}"/>
    <cellStyle name="Normal 3 2 12" xfId="3481" xr:uid="{00000000-0005-0000-0000-0000990D0000}"/>
    <cellStyle name="Normal 3 2 13" xfId="3482" xr:uid="{00000000-0005-0000-0000-00009A0D0000}"/>
    <cellStyle name="Normal 3 2 14" xfId="3483" xr:uid="{00000000-0005-0000-0000-00009B0D0000}"/>
    <cellStyle name="Normal 3 2 15" xfId="3484" xr:uid="{00000000-0005-0000-0000-00009C0D0000}"/>
    <cellStyle name="Normal 3 2 16" xfId="3485" xr:uid="{00000000-0005-0000-0000-00009D0D0000}"/>
    <cellStyle name="Normal 3 2 2" xfId="3486" xr:uid="{00000000-0005-0000-0000-00009E0D0000}"/>
    <cellStyle name="Normal 3 2 2 10" xfId="3487" xr:uid="{00000000-0005-0000-0000-00009F0D0000}"/>
    <cellStyle name="Normal 3 2 2 11" xfId="3488" xr:uid="{00000000-0005-0000-0000-0000A00D0000}"/>
    <cellStyle name="Normal 3 2 2 12" xfId="3489" xr:uid="{00000000-0005-0000-0000-0000A10D0000}"/>
    <cellStyle name="Normal 3 2 2 2" xfId="3490" xr:uid="{00000000-0005-0000-0000-0000A20D0000}"/>
    <cellStyle name="Normal 3 2 2 3" xfId="3491" xr:uid="{00000000-0005-0000-0000-0000A30D0000}"/>
    <cellStyle name="Normal 3 2 2 4" xfId="3492" xr:uid="{00000000-0005-0000-0000-0000A40D0000}"/>
    <cellStyle name="Normal 3 2 2 5" xfId="3493" xr:uid="{00000000-0005-0000-0000-0000A50D0000}"/>
    <cellStyle name="Normal 3 2 2 5 2" xfId="3494" xr:uid="{00000000-0005-0000-0000-0000A60D0000}"/>
    <cellStyle name="Normal 3 2 2 5 2 2" xfId="3495" xr:uid="{00000000-0005-0000-0000-0000A70D0000}"/>
    <cellStyle name="Normal 3 2 2 5 2 2 2" xfId="3496" xr:uid="{00000000-0005-0000-0000-0000A80D0000}"/>
    <cellStyle name="Normal 3 2 2 5 3" xfId="3497" xr:uid="{00000000-0005-0000-0000-0000A90D0000}"/>
    <cellStyle name="Normal 3 2 2 6" xfId="3498" xr:uid="{00000000-0005-0000-0000-0000AA0D0000}"/>
    <cellStyle name="Normal 3 2 2 6 2" xfId="3499" xr:uid="{00000000-0005-0000-0000-0000AB0D0000}"/>
    <cellStyle name="Normal 3 2 2 7" xfId="3500" xr:uid="{00000000-0005-0000-0000-0000AC0D0000}"/>
    <cellStyle name="Normal 3 2 2 8" xfId="3501" xr:uid="{00000000-0005-0000-0000-0000AD0D0000}"/>
    <cellStyle name="Normal 3 2 2 9" xfId="3502" xr:uid="{00000000-0005-0000-0000-0000AE0D0000}"/>
    <cellStyle name="Normal 3 2 3" xfId="3503" xr:uid="{00000000-0005-0000-0000-0000AF0D0000}"/>
    <cellStyle name="Normal 3 2 3 10" xfId="3504" xr:uid="{00000000-0005-0000-0000-0000B00D0000}"/>
    <cellStyle name="Normal 3 2 3 11" xfId="3505" xr:uid="{00000000-0005-0000-0000-0000B10D0000}"/>
    <cellStyle name="Normal 3 2 3 12" xfId="3506" xr:uid="{00000000-0005-0000-0000-0000B20D0000}"/>
    <cellStyle name="Normal 3 2 3 2" xfId="3507" xr:uid="{00000000-0005-0000-0000-0000B30D0000}"/>
    <cellStyle name="Normal 3 2 3 3" xfId="3508" xr:uid="{00000000-0005-0000-0000-0000B40D0000}"/>
    <cellStyle name="Normal 3 2 3 4" xfId="3509" xr:uid="{00000000-0005-0000-0000-0000B50D0000}"/>
    <cellStyle name="Normal 3 2 3 5" xfId="3510" xr:uid="{00000000-0005-0000-0000-0000B60D0000}"/>
    <cellStyle name="Normal 3 2 3 5 2" xfId="3511" xr:uid="{00000000-0005-0000-0000-0000B70D0000}"/>
    <cellStyle name="Normal 3 2 3 5 2 2" xfId="3512" xr:uid="{00000000-0005-0000-0000-0000B80D0000}"/>
    <cellStyle name="Normal 3 2 3 5 2 2 2" xfId="3513" xr:uid="{00000000-0005-0000-0000-0000B90D0000}"/>
    <cellStyle name="Normal 3 2 3 5 3" xfId="3514" xr:uid="{00000000-0005-0000-0000-0000BA0D0000}"/>
    <cellStyle name="Normal 3 2 3 6" xfId="3515" xr:uid="{00000000-0005-0000-0000-0000BB0D0000}"/>
    <cellStyle name="Normal 3 2 3 6 2" xfId="3516" xr:uid="{00000000-0005-0000-0000-0000BC0D0000}"/>
    <cellStyle name="Normal 3 2 3 7" xfId="3517" xr:uid="{00000000-0005-0000-0000-0000BD0D0000}"/>
    <cellStyle name="Normal 3 2 3 8" xfId="3518" xr:uid="{00000000-0005-0000-0000-0000BE0D0000}"/>
    <cellStyle name="Normal 3 2 3 9" xfId="3519" xr:uid="{00000000-0005-0000-0000-0000BF0D0000}"/>
    <cellStyle name="Normal 3 2 4" xfId="3520" xr:uid="{00000000-0005-0000-0000-0000C00D0000}"/>
    <cellStyle name="Normal 3 2 4 10" xfId="3521" xr:uid="{00000000-0005-0000-0000-0000C10D0000}"/>
    <cellStyle name="Normal 3 2 4 11" xfId="3522" xr:uid="{00000000-0005-0000-0000-0000C20D0000}"/>
    <cellStyle name="Normal 3 2 4 12" xfId="3523" xr:uid="{00000000-0005-0000-0000-0000C30D0000}"/>
    <cellStyle name="Normal 3 2 4 2" xfId="3524" xr:uid="{00000000-0005-0000-0000-0000C40D0000}"/>
    <cellStyle name="Normal 3 2 4 3" xfId="3525" xr:uid="{00000000-0005-0000-0000-0000C50D0000}"/>
    <cellStyle name="Normal 3 2 4 4" xfId="3526" xr:uid="{00000000-0005-0000-0000-0000C60D0000}"/>
    <cellStyle name="Normal 3 2 4 5" xfId="3527" xr:uid="{00000000-0005-0000-0000-0000C70D0000}"/>
    <cellStyle name="Normal 3 2 4 5 2" xfId="3528" xr:uid="{00000000-0005-0000-0000-0000C80D0000}"/>
    <cellStyle name="Normal 3 2 4 5 2 2" xfId="3529" xr:uid="{00000000-0005-0000-0000-0000C90D0000}"/>
    <cellStyle name="Normal 3 2 4 5 2 2 2" xfId="3530" xr:uid="{00000000-0005-0000-0000-0000CA0D0000}"/>
    <cellStyle name="Normal 3 2 4 5 3" xfId="3531" xr:uid="{00000000-0005-0000-0000-0000CB0D0000}"/>
    <cellStyle name="Normal 3 2 4 6" xfId="3532" xr:uid="{00000000-0005-0000-0000-0000CC0D0000}"/>
    <cellStyle name="Normal 3 2 4 6 2" xfId="3533" xr:uid="{00000000-0005-0000-0000-0000CD0D0000}"/>
    <cellStyle name="Normal 3 2 4 7" xfId="3534" xr:uid="{00000000-0005-0000-0000-0000CE0D0000}"/>
    <cellStyle name="Normal 3 2 4 8" xfId="3535" xr:uid="{00000000-0005-0000-0000-0000CF0D0000}"/>
    <cellStyle name="Normal 3 2 4 9" xfId="3536" xr:uid="{00000000-0005-0000-0000-0000D00D0000}"/>
    <cellStyle name="Normal 3 2 5" xfId="3537" xr:uid="{00000000-0005-0000-0000-0000D10D0000}"/>
    <cellStyle name="Normal 3 2 5 10" xfId="3538" xr:uid="{00000000-0005-0000-0000-0000D20D0000}"/>
    <cellStyle name="Normal 3 2 5 11" xfId="3539" xr:uid="{00000000-0005-0000-0000-0000D30D0000}"/>
    <cellStyle name="Normal 3 2 5 12" xfId="3540" xr:uid="{00000000-0005-0000-0000-0000D40D0000}"/>
    <cellStyle name="Normal 3 2 5 2" xfId="3541" xr:uid="{00000000-0005-0000-0000-0000D50D0000}"/>
    <cellStyle name="Normal 3 2 5 3" xfId="3542" xr:uid="{00000000-0005-0000-0000-0000D60D0000}"/>
    <cellStyle name="Normal 3 2 5 4" xfId="3543" xr:uid="{00000000-0005-0000-0000-0000D70D0000}"/>
    <cellStyle name="Normal 3 2 5 5" xfId="3544" xr:uid="{00000000-0005-0000-0000-0000D80D0000}"/>
    <cellStyle name="Normal 3 2 5 5 2" xfId="3545" xr:uid="{00000000-0005-0000-0000-0000D90D0000}"/>
    <cellStyle name="Normal 3 2 5 5 2 2" xfId="3546" xr:uid="{00000000-0005-0000-0000-0000DA0D0000}"/>
    <cellStyle name="Normal 3 2 5 5 2 2 2" xfId="3547" xr:uid="{00000000-0005-0000-0000-0000DB0D0000}"/>
    <cellStyle name="Normal 3 2 5 5 3" xfId="3548" xr:uid="{00000000-0005-0000-0000-0000DC0D0000}"/>
    <cellStyle name="Normal 3 2 5 6" xfId="3549" xr:uid="{00000000-0005-0000-0000-0000DD0D0000}"/>
    <cellStyle name="Normal 3 2 5 6 2" xfId="3550" xr:uid="{00000000-0005-0000-0000-0000DE0D0000}"/>
    <cellStyle name="Normal 3 2 5 7" xfId="3551" xr:uid="{00000000-0005-0000-0000-0000DF0D0000}"/>
    <cellStyle name="Normal 3 2 5 8" xfId="3552" xr:uid="{00000000-0005-0000-0000-0000E00D0000}"/>
    <cellStyle name="Normal 3 2 5 9" xfId="3553" xr:uid="{00000000-0005-0000-0000-0000E10D0000}"/>
    <cellStyle name="Normal 3 2 6" xfId="3554" xr:uid="{00000000-0005-0000-0000-0000E20D0000}"/>
    <cellStyle name="Normal 3 2 7" xfId="3555" xr:uid="{00000000-0005-0000-0000-0000E30D0000}"/>
    <cellStyle name="Normal 3 2 8" xfId="3556" xr:uid="{00000000-0005-0000-0000-0000E40D0000}"/>
    <cellStyle name="Normal 3 2 9" xfId="3557" xr:uid="{00000000-0005-0000-0000-0000E50D0000}"/>
    <cellStyle name="Normal 3 2 9 2" xfId="3558" xr:uid="{00000000-0005-0000-0000-0000E60D0000}"/>
    <cellStyle name="Normal 3 2 9 2 2" xfId="3559" xr:uid="{00000000-0005-0000-0000-0000E70D0000}"/>
    <cellStyle name="Normal 3 2 9 2 2 2" xfId="3560" xr:uid="{00000000-0005-0000-0000-0000E80D0000}"/>
    <cellStyle name="Normal 3 2 9 3" xfId="3561" xr:uid="{00000000-0005-0000-0000-0000E90D0000}"/>
    <cellStyle name="Normal 3 3" xfId="3562" xr:uid="{00000000-0005-0000-0000-0000EA0D0000}"/>
    <cellStyle name="Normal 3 3 10" xfId="3563" xr:uid="{00000000-0005-0000-0000-0000EB0D0000}"/>
    <cellStyle name="Normal 3 3 10 2" xfId="3564" xr:uid="{00000000-0005-0000-0000-0000EC0D0000}"/>
    <cellStyle name="Normal 3 3 11" xfId="3565" xr:uid="{00000000-0005-0000-0000-0000ED0D0000}"/>
    <cellStyle name="Normal 3 3 12" xfId="3566" xr:uid="{00000000-0005-0000-0000-0000EE0D0000}"/>
    <cellStyle name="Normal 3 3 13" xfId="3567" xr:uid="{00000000-0005-0000-0000-0000EF0D0000}"/>
    <cellStyle name="Normal 3 3 14" xfId="3568" xr:uid="{00000000-0005-0000-0000-0000F00D0000}"/>
    <cellStyle name="Normal 3 3 15" xfId="3569" xr:uid="{00000000-0005-0000-0000-0000F10D0000}"/>
    <cellStyle name="Normal 3 3 16" xfId="3570" xr:uid="{00000000-0005-0000-0000-0000F20D0000}"/>
    <cellStyle name="Normal 3 3 2" xfId="3571" xr:uid="{00000000-0005-0000-0000-0000F30D0000}"/>
    <cellStyle name="Normal 3 3 2 10" xfId="3572" xr:uid="{00000000-0005-0000-0000-0000F40D0000}"/>
    <cellStyle name="Normal 3 3 2 11" xfId="3573" xr:uid="{00000000-0005-0000-0000-0000F50D0000}"/>
    <cellStyle name="Normal 3 3 2 12" xfId="3574" xr:uid="{00000000-0005-0000-0000-0000F60D0000}"/>
    <cellStyle name="Normal 3 3 2 2" xfId="3575" xr:uid="{00000000-0005-0000-0000-0000F70D0000}"/>
    <cellStyle name="Normal 3 3 2 3" xfId="3576" xr:uid="{00000000-0005-0000-0000-0000F80D0000}"/>
    <cellStyle name="Normal 3 3 2 4" xfId="3577" xr:uid="{00000000-0005-0000-0000-0000F90D0000}"/>
    <cellStyle name="Normal 3 3 2 5" xfId="3578" xr:uid="{00000000-0005-0000-0000-0000FA0D0000}"/>
    <cellStyle name="Normal 3 3 2 5 2" xfId="3579" xr:uid="{00000000-0005-0000-0000-0000FB0D0000}"/>
    <cellStyle name="Normal 3 3 2 5 2 2" xfId="3580" xr:uid="{00000000-0005-0000-0000-0000FC0D0000}"/>
    <cellStyle name="Normal 3 3 2 5 2 2 2" xfId="3581" xr:uid="{00000000-0005-0000-0000-0000FD0D0000}"/>
    <cellStyle name="Normal 3 3 2 5 3" xfId="3582" xr:uid="{00000000-0005-0000-0000-0000FE0D0000}"/>
    <cellStyle name="Normal 3 3 2 6" xfId="3583" xr:uid="{00000000-0005-0000-0000-0000FF0D0000}"/>
    <cellStyle name="Normal 3 3 2 6 2" xfId="3584" xr:uid="{00000000-0005-0000-0000-0000000E0000}"/>
    <cellStyle name="Normal 3 3 2 7" xfId="3585" xr:uid="{00000000-0005-0000-0000-0000010E0000}"/>
    <cellStyle name="Normal 3 3 2 8" xfId="3586" xr:uid="{00000000-0005-0000-0000-0000020E0000}"/>
    <cellStyle name="Normal 3 3 2 9" xfId="3587" xr:uid="{00000000-0005-0000-0000-0000030E0000}"/>
    <cellStyle name="Normal 3 3 3" xfId="3588" xr:uid="{00000000-0005-0000-0000-0000040E0000}"/>
    <cellStyle name="Normal 3 3 3 10" xfId="3589" xr:uid="{00000000-0005-0000-0000-0000050E0000}"/>
    <cellStyle name="Normal 3 3 3 11" xfId="3590" xr:uid="{00000000-0005-0000-0000-0000060E0000}"/>
    <cellStyle name="Normal 3 3 3 12" xfId="3591" xr:uid="{00000000-0005-0000-0000-0000070E0000}"/>
    <cellStyle name="Normal 3 3 3 2" xfId="3592" xr:uid="{00000000-0005-0000-0000-0000080E0000}"/>
    <cellStyle name="Normal 3 3 3 3" xfId="3593" xr:uid="{00000000-0005-0000-0000-0000090E0000}"/>
    <cellStyle name="Normal 3 3 3 4" xfId="3594" xr:uid="{00000000-0005-0000-0000-00000A0E0000}"/>
    <cellStyle name="Normal 3 3 3 5" xfId="3595" xr:uid="{00000000-0005-0000-0000-00000B0E0000}"/>
    <cellStyle name="Normal 3 3 3 5 2" xfId="3596" xr:uid="{00000000-0005-0000-0000-00000C0E0000}"/>
    <cellStyle name="Normal 3 3 3 5 2 2" xfId="3597" xr:uid="{00000000-0005-0000-0000-00000D0E0000}"/>
    <cellStyle name="Normal 3 3 3 5 2 2 2" xfId="3598" xr:uid="{00000000-0005-0000-0000-00000E0E0000}"/>
    <cellStyle name="Normal 3 3 3 5 3" xfId="3599" xr:uid="{00000000-0005-0000-0000-00000F0E0000}"/>
    <cellStyle name="Normal 3 3 3 6" xfId="3600" xr:uid="{00000000-0005-0000-0000-0000100E0000}"/>
    <cellStyle name="Normal 3 3 3 6 2" xfId="3601" xr:uid="{00000000-0005-0000-0000-0000110E0000}"/>
    <cellStyle name="Normal 3 3 3 7" xfId="3602" xr:uid="{00000000-0005-0000-0000-0000120E0000}"/>
    <cellStyle name="Normal 3 3 3 8" xfId="3603" xr:uid="{00000000-0005-0000-0000-0000130E0000}"/>
    <cellStyle name="Normal 3 3 3 9" xfId="3604" xr:uid="{00000000-0005-0000-0000-0000140E0000}"/>
    <cellStyle name="Normal 3 3 4" xfId="3605" xr:uid="{00000000-0005-0000-0000-0000150E0000}"/>
    <cellStyle name="Normal 3 3 4 10" xfId="3606" xr:uid="{00000000-0005-0000-0000-0000160E0000}"/>
    <cellStyle name="Normal 3 3 4 11" xfId="3607" xr:uid="{00000000-0005-0000-0000-0000170E0000}"/>
    <cellStyle name="Normal 3 3 4 12" xfId="3608" xr:uid="{00000000-0005-0000-0000-0000180E0000}"/>
    <cellStyle name="Normal 3 3 4 2" xfId="3609" xr:uid="{00000000-0005-0000-0000-0000190E0000}"/>
    <cellStyle name="Normal 3 3 4 3" xfId="3610" xr:uid="{00000000-0005-0000-0000-00001A0E0000}"/>
    <cellStyle name="Normal 3 3 4 4" xfId="3611" xr:uid="{00000000-0005-0000-0000-00001B0E0000}"/>
    <cellStyle name="Normal 3 3 4 5" xfId="3612" xr:uid="{00000000-0005-0000-0000-00001C0E0000}"/>
    <cellStyle name="Normal 3 3 4 5 2" xfId="3613" xr:uid="{00000000-0005-0000-0000-00001D0E0000}"/>
    <cellStyle name="Normal 3 3 4 5 2 2" xfId="3614" xr:uid="{00000000-0005-0000-0000-00001E0E0000}"/>
    <cellStyle name="Normal 3 3 4 5 2 2 2" xfId="3615" xr:uid="{00000000-0005-0000-0000-00001F0E0000}"/>
    <cellStyle name="Normal 3 3 4 5 3" xfId="3616" xr:uid="{00000000-0005-0000-0000-0000200E0000}"/>
    <cellStyle name="Normal 3 3 4 6" xfId="3617" xr:uid="{00000000-0005-0000-0000-0000210E0000}"/>
    <cellStyle name="Normal 3 3 4 6 2" xfId="3618" xr:uid="{00000000-0005-0000-0000-0000220E0000}"/>
    <cellStyle name="Normal 3 3 4 7" xfId="3619" xr:uid="{00000000-0005-0000-0000-0000230E0000}"/>
    <cellStyle name="Normal 3 3 4 8" xfId="3620" xr:uid="{00000000-0005-0000-0000-0000240E0000}"/>
    <cellStyle name="Normal 3 3 4 9" xfId="3621" xr:uid="{00000000-0005-0000-0000-0000250E0000}"/>
    <cellStyle name="Normal 3 3 5" xfId="3622" xr:uid="{00000000-0005-0000-0000-0000260E0000}"/>
    <cellStyle name="Normal 3 3 5 10" xfId="3623" xr:uid="{00000000-0005-0000-0000-0000270E0000}"/>
    <cellStyle name="Normal 3 3 5 11" xfId="3624" xr:uid="{00000000-0005-0000-0000-0000280E0000}"/>
    <cellStyle name="Normal 3 3 5 12" xfId="3625" xr:uid="{00000000-0005-0000-0000-0000290E0000}"/>
    <cellStyle name="Normal 3 3 5 2" xfId="3626" xr:uid="{00000000-0005-0000-0000-00002A0E0000}"/>
    <cellStyle name="Normal 3 3 5 3" xfId="3627" xr:uid="{00000000-0005-0000-0000-00002B0E0000}"/>
    <cellStyle name="Normal 3 3 5 4" xfId="3628" xr:uid="{00000000-0005-0000-0000-00002C0E0000}"/>
    <cellStyle name="Normal 3 3 5 5" xfId="3629" xr:uid="{00000000-0005-0000-0000-00002D0E0000}"/>
    <cellStyle name="Normal 3 3 5 5 2" xfId="3630" xr:uid="{00000000-0005-0000-0000-00002E0E0000}"/>
    <cellStyle name="Normal 3 3 5 5 2 2" xfId="3631" xr:uid="{00000000-0005-0000-0000-00002F0E0000}"/>
    <cellStyle name="Normal 3 3 5 5 2 2 2" xfId="3632" xr:uid="{00000000-0005-0000-0000-0000300E0000}"/>
    <cellStyle name="Normal 3 3 5 5 3" xfId="3633" xr:uid="{00000000-0005-0000-0000-0000310E0000}"/>
    <cellStyle name="Normal 3 3 5 6" xfId="3634" xr:uid="{00000000-0005-0000-0000-0000320E0000}"/>
    <cellStyle name="Normal 3 3 5 6 2" xfId="3635" xr:uid="{00000000-0005-0000-0000-0000330E0000}"/>
    <cellStyle name="Normal 3 3 5 7" xfId="3636" xr:uid="{00000000-0005-0000-0000-0000340E0000}"/>
    <cellStyle name="Normal 3 3 5 8" xfId="3637" xr:uid="{00000000-0005-0000-0000-0000350E0000}"/>
    <cellStyle name="Normal 3 3 5 9" xfId="3638" xr:uid="{00000000-0005-0000-0000-0000360E0000}"/>
    <cellStyle name="Normal 3 3 6" xfId="3639" xr:uid="{00000000-0005-0000-0000-0000370E0000}"/>
    <cellStyle name="Normal 3 3 7" xfId="3640" xr:uid="{00000000-0005-0000-0000-0000380E0000}"/>
    <cellStyle name="Normal 3 3 8" xfId="3641" xr:uid="{00000000-0005-0000-0000-0000390E0000}"/>
    <cellStyle name="Normal 3 3 9" xfId="3642" xr:uid="{00000000-0005-0000-0000-00003A0E0000}"/>
    <cellStyle name="Normal 3 3 9 2" xfId="3643" xr:uid="{00000000-0005-0000-0000-00003B0E0000}"/>
    <cellStyle name="Normal 3 3 9 2 2" xfId="3644" xr:uid="{00000000-0005-0000-0000-00003C0E0000}"/>
    <cellStyle name="Normal 3 3 9 2 2 2" xfId="3645" xr:uid="{00000000-0005-0000-0000-00003D0E0000}"/>
    <cellStyle name="Normal 3 3 9 3" xfId="3646" xr:uid="{00000000-0005-0000-0000-00003E0E0000}"/>
    <cellStyle name="Normal 3 4" xfId="3647" xr:uid="{00000000-0005-0000-0000-00003F0E0000}"/>
    <cellStyle name="Normal 3 4 10" xfId="3648" xr:uid="{00000000-0005-0000-0000-0000400E0000}"/>
    <cellStyle name="Normal 3 4 10 2" xfId="3649" xr:uid="{00000000-0005-0000-0000-0000410E0000}"/>
    <cellStyle name="Normal 3 4 11" xfId="3650" xr:uid="{00000000-0005-0000-0000-0000420E0000}"/>
    <cellStyle name="Normal 3 4 12" xfId="3651" xr:uid="{00000000-0005-0000-0000-0000430E0000}"/>
    <cellStyle name="Normal 3 4 13" xfId="3652" xr:uid="{00000000-0005-0000-0000-0000440E0000}"/>
    <cellStyle name="Normal 3 4 14" xfId="3653" xr:uid="{00000000-0005-0000-0000-0000450E0000}"/>
    <cellStyle name="Normal 3 4 15" xfId="3654" xr:uid="{00000000-0005-0000-0000-0000460E0000}"/>
    <cellStyle name="Normal 3 4 16" xfId="3655" xr:uid="{00000000-0005-0000-0000-0000470E0000}"/>
    <cellStyle name="Normal 3 4 2" xfId="3656" xr:uid="{00000000-0005-0000-0000-0000480E0000}"/>
    <cellStyle name="Normal 3 4 2 10" xfId="3657" xr:uid="{00000000-0005-0000-0000-0000490E0000}"/>
    <cellStyle name="Normal 3 4 2 11" xfId="3658" xr:uid="{00000000-0005-0000-0000-00004A0E0000}"/>
    <cellStyle name="Normal 3 4 2 12" xfId="3659" xr:uid="{00000000-0005-0000-0000-00004B0E0000}"/>
    <cellStyle name="Normal 3 4 2 2" xfId="3660" xr:uid="{00000000-0005-0000-0000-00004C0E0000}"/>
    <cellStyle name="Normal 3 4 2 3" xfId="3661" xr:uid="{00000000-0005-0000-0000-00004D0E0000}"/>
    <cellStyle name="Normal 3 4 2 4" xfId="3662" xr:uid="{00000000-0005-0000-0000-00004E0E0000}"/>
    <cellStyle name="Normal 3 4 2 5" xfId="3663" xr:uid="{00000000-0005-0000-0000-00004F0E0000}"/>
    <cellStyle name="Normal 3 4 2 5 2" xfId="3664" xr:uid="{00000000-0005-0000-0000-0000500E0000}"/>
    <cellStyle name="Normal 3 4 2 5 2 2" xfId="3665" xr:uid="{00000000-0005-0000-0000-0000510E0000}"/>
    <cellStyle name="Normal 3 4 2 5 2 2 2" xfId="3666" xr:uid="{00000000-0005-0000-0000-0000520E0000}"/>
    <cellStyle name="Normal 3 4 2 5 3" xfId="3667" xr:uid="{00000000-0005-0000-0000-0000530E0000}"/>
    <cellStyle name="Normal 3 4 2 6" xfId="3668" xr:uid="{00000000-0005-0000-0000-0000540E0000}"/>
    <cellStyle name="Normal 3 4 2 6 2" xfId="3669" xr:uid="{00000000-0005-0000-0000-0000550E0000}"/>
    <cellStyle name="Normal 3 4 2 7" xfId="3670" xr:uid="{00000000-0005-0000-0000-0000560E0000}"/>
    <cellStyle name="Normal 3 4 2 8" xfId="3671" xr:uid="{00000000-0005-0000-0000-0000570E0000}"/>
    <cellStyle name="Normal 3 4 2 9" xfId="3672" xr:uid="{00000000-0005-0000-0000-0000580E0000}"/>
    <cellStyle name="Normal 3 4 3" xfId="3673" xr:uid="{00000000-0005-0000-0000-0000590E0000}"/>
    <cellStyle name="Normal 3 4 3 10" xfId="3674" xr:uid="{00000000-0005-0000-0000-00005A0E0000}"/>
    <cellStyle name="Normal 3 4 3 11" xfId="3675" xr:uid="{00000000-0005-0000-0000-00005B0E0000}"/>
    <cellStyle name="Normal 3 4 3 12" xfId="3676" xr:uid="{00000000-0005-0000-0000-00005C0E0000}"/>
    <cellStyle name="Normal 3 4 3 2" xfId="3677" xr:uid="{00000000-0005-0000-0000-00005D0E0000}"/>
    <cellStyle name="Normal 3 4 3 3" xfId="3678" xr:uid="{00000000-0005-0000-0000-00005E0E0000}"/>
    <cellStyle name="Normal 3 4 3 4" xfId="3679" xr:uid="{00000000-0005-0000-0000-00005F0E0000}"/>
    <cellStyle name="Normal 3 4 3 5" xfId="3680" xr:uid="{00000000-0005-0000-0000-0000600E0000}"/>
    <cellStyle name="Normal 3 4 3 5 2" xfId="3681" xr:uid="{00000000-0005-0000-0000-0000610E0000}"/>
    <cellStyle name="Normal 3 4 3 5 2 2" xfId="3682" xr:uid="{00000000-0005-0000-0000-0000620E0000}"/>
    <cellStyle name="Normal 3 4 3 5 2 2 2" xfId="3683" xr:uid="{00000000-0005-0000-0000-0000630E0000}"/>
    <cellStyle name="Normal 3 4 3 5 3" xfId="3684" xr:uid="{00000000-0005-0000-0000-0000640E0000}"/>
    <cellStyle name="Normal 3 4 3 6" xfId="3685" xr:uid="{00000000-0005-0000-0000-0000650E0000}"/>
    <cellStyle name="Normal 3 4 3 6 2" xfId="3686" xr:uid="{00000000-0005-0000-0000-0000660E0000}"/>
    <cellStyle name="Normal 3 4 3 7" xfId="3687" xr:uid="{00000000-0005-0000-0000-0000670E0000}"/>
    <cellStyle name="Normal 3 4 3 8" xfId="3688" xr:uid="{00000000-0005-0000-0000-0000680E0000}"/>
    <cellStyle name="Normal 3 4 3 9" xfId="3689" xr:uid="{00000000-0005-0000-0000-0000690E0000}"/>
    <cellStyle name="Normal 3 4 4" xfId="3690" xr:uid="{00000000-0005-0000-0000-00006A0E0000}"/>
    <cellStyle name="Normal 3 4 4 10" xfId="3691" xr:uid="{00000000-0005-0000-0000-00006B0E0000}"/>
    <cellStyle name="Normal 3 4 4 11" xfId="3692" xr:uid="{00000000-0005-0000-0000-00006C0E0000}"/>
    <cellStyle name="Normal 3 4 4 12" xfId="3693" xr:uid="{00000000-0005-0000-0000-00006D0E0000}"/>
    <cellStyle name="Normal 3 4 4 2" xfId="3694" xr:uid="{00000000-0005-0000-0000-00006E0E0000}"/>
    <cellStyle name="Normal 3 4 4 3" xfId="3695" xr:uid="{00000000-0005-0000-0000-00006F0E0000}"/>
    <cellStyle name="Normal 3 4 4 4" xfId="3696" xr:uid="{00000000-0005-0000-0000-0000700E0000}"/>
    <cellStyle name="Normal 3 4 4 5" xfId="3697" xr:uid="{00000000-0005-0000-0000-0000710E0000}"/>
    <cellStyle name="Normal 3 4 4 5 2" xfId="3698" xr:uid="{00000000-0005-0000-0000-0000720E0000}"/>
    <cellStyle name="Normal 3 4 4 5 2 2" xfId="3699" xr:uid="{00000000-0005-0000-0000-0000730E0000}"/>
    <cellStyle name="Normal 3 4 4 5 2 2 2" xfId="3700" xr:uid="{00000000-0005-0000-0000-0000740E0000}"/>
    <cellStyle name="Normal 3 4 4 5 3" xfId="3701" xr:uid="{00000000-0005-0000-0000-0000750E0000}"/>
    <cellStyle name="Normal 3 4 4 6" xfId="3702" xr:uid="{00000000-0005-0000-0000-0000760E0000}"/>
    <cellStyle name="Normal 3 4 4 6 2" xfId="3703" xr:uid="{00000000-0005-0000-0000-0000770E0000}"/>
    <cellStyle name="Normal 3 4 4 7" xfId="3704" xr:uid="{00000000-0005-0000-0000-0000780E0000}"/>
    <cellStyle name="Normal 3 4 4 8" xfId="3705" xr:uid="{00000000-0005-0000-0000-0000790E0000}"/>
    <cellStyle name="Normal 3 4 4 9" xfId="3706" xr:uid="{00000000-0005-0000-0000-00007A0E0000}"/>
    <cellStyle name="Normal 3 4 5" xfId="3707" xr:uid="{00000000-0005-0000-0000-00007B0E0000}"/>
    <cellStyle name="Normal 3 4 5 10" xfId="3708" xr:uid="{00000000-0005-0000-0000-00007C0E0000}"/>
    <cellStyle name="Normal 3 4 5 11" xfId="3709" xr:uid="{00000000-0005-0000-0000-00007D0E0000}"/>
    <cellStyle name="Normal 3 4 5 12" xfId="3710" xr:uid="{00000000-0005-0000-0000-00007E0E0000}"/>
    <cellStyle name="Normal 3 4 5 2" xfId="3711" xr:uid="{00000000-0005-0000-0000-00007F0E0000}"/>
    <cellStyle name="Normal 3 4 5 3" xfId="3712" xr:uid="{00000000-0005-0000-0000-0000800E0000}"/>
    <cellStyle name="Normal 3 4 5 4" xfId="3713" xr:uid="{00000000-0005-0000-0000-0000810E0000}"/>
    <cellStyle name="Normal 3 4 5 5" xfId="3714" xr:uid="{00000000-0005-0000-0000-0000820E0000}"/>
    <cellStyle name="Normal 3 4 5 5 2" xfId="3715" xr:uid="{00000000-0005-0000-0000-0000830E0000}"/>
    <cellStyle name="Normal 3 4 5 5 2 2" xfId="3716" xr:uid="{00000000-0005-0000-0000-0000840E0000}"/>
    <cellStyle name="Normal 3 4 5 5 2 2 2" xfId="3717" xr:uid="{00000000-0005-0000-0000-0000850E0000}"/>
    <cellStyle name="Normal 3 4 5 5 3" xfId="3718" xr:uid="{00000000-0005-0000-0000-0000860E0000}"/>
    <cellStyle name="Normal 3 4 5 6" xfId="3719" xr:uid="{00000000-0005-0000-0000-0000870E0000}"/>
    <cellStyle name="Normal 3 4 5 6 2" xfId="3720" xr:uid="{00000000-0005-0000-0000-0000880E0000}"/>
    <cellStyle name="Normal 3 4 5 7" xfId="3721" xr:uid="{00000000-0005-0000-0000-0000890E0000}"/>
    <cellStyle name="Normal 3 4 5 8" xfId="3722" xr:uid="{00000000-0005-0000-0000-00008A0E0000}"/>
    <cellStyle name="Normal 3 4 5 9" xfId="3723" xr:uid="{00000000-0005-0000-0000-00008B0E0000}"/>
    <cellStyle name="Normal 3 4 6" xfId="3724" xr:uid="{00000000-0005-0000-0000-00008C0E0000}"/>
    <cellStyle name="Normal 3 4 7" xfId="3725" xr:uid="{00000000-0005-0000-0000-00008D0E0000}"/>
    <cellStyle name="Normal 3 4 8" xfId="3726" xr:uid="{00000000-0005-0000-0000-00008E0E0000}"/>
    <cellStyle name="Normal 3 4 9" xfId="3727" xr:uid="{00000000-0005-0000-0000-00008F0E0000}"/>
    <cellStyle name="Normal 3 4 9 2" xfId="3728" xr:uid="{00000000-0005-0000-0000-0000900E0000}"/>
    <cellStyle name="Normal 3 4 9 2 2" xfId="3729" xr:uid="{00000000-0005-0000-0000-0000910E0000}"/>
    <cellStyle name="Normal 3 4 9 2 2 2" xfId="3730" xr:uid="{00000000-0005-0000-0000-0000920E0000}"/>
    <cellStyle name="Normal 3 4 9 3" xfId="3731" xr:uid="{00000000-0005-0000-0000-0000930E0000}"/>
    <cellStyle name="Normal 3 5" xfId="3732" xr:uid="{00000000-0005-0000-0000-0000940E0000}"/>
    <cellStyle name="Normal 3 5 10" xfId="3733" xr:uid="{00000000-0005-0000-0000-0000950E0000}"/>
    <cellStyle name="Normal 3 5 10 2" xfId="3734" xr:uid="{00000000-0005-0000-0000-0000960E0000}"/>
    <cellStyle name="Normal 3 5 11" xfId="3735" xr:uid="{00000000-0005-0000-0000-0000970E0000}"/>
    <cellStyle name="Normal 3 5 12" xfId="3736" xr:uid="{00000000-0005-0000-0000-0000980E0000}"/>
    <cellStyle name="Normal 3 5 13" xfId="3737" xr:uid="{00000000-0005-0000-0000-0000990E0000}"/>
    <cellStyle name="Normal 3 5 14" xfId="3738" xr:uid="{00000000-0005-0000-0000-00009A0E0000}"/>
    <cellStyle name="Normal 3 5 15" xfId="3739" xr:uid="{00000000-0005-0000-0000-00009B0E0000}"/>
    <cellStyle name="Normal 3 5 16" xfId="3740" xr:uid="{00000000-0005-0000-0000-00009C0E0000}"/>
    <cellStyle name="Normal 3 5 2" xfId="3741" xr:uid="{00000000-0005-0000-0000-00009D0E0000}"/>
    <cellStyle name="Normal 3 5 2 10" xfId="3742" xr:uid="{00000000-0005-0000-0000-00009E0E0000}"/>
    <cellStyle name="Normal 3 5 2 11" xfId="3743" xr:uid="{00000000-0005-0000-0000-00009F0E0000}"/>
    <cellStyle name="Normal 3 5 2 12" xfId="3744" xr:uid="{00000000-0005-0000-0000-0000A00E0000}"/>
    <cellStyle name="Normal 3 5 2 2" xfId="3745" xr:uid="{00000000-0005-0000-0000-0000A10E0000}"/>
    <cellStyle name="Normal 3 5 2 3" xfId="3746" xr:uid="{00000000-0005-0000-0000-0000A20E0000}"/>
    <cellStyle name="Normal 3 5 2 4" xfId="3747" xr:uid="{00000000-0005-0000-0000-0000A30E0000}"/>
    <cellStyle name="Normal 3 5 2 5" xfId="3748" xr:uid="{00000000-0005-0000-0000-0000A40E0000}"/>
    <cellStyle name="Normal 3 5 2 5 2" xfId="3749" xr:uid="{00000000-0005-0000-0000-0000A50E0000}"/>
    <cellStyle name="Normal 3 5 2 5 2 2" xfId="3750" xr:uid="{00000000-0005-0000-0000-0000A60E0000}"/>
    <cellStyle name="Normal 3 5 2 5 2 2 2" xfId="3751" xr:uid="{00000000-0005-0000-0000-0000A70E0000}"/>
    <cellStyle name="Normal 3 5 2 5 3" xfId="3752" xr:uid="{00000000-0005-0000-0000-0000A80E0000}"/>
    <cellStyle name="Normal 3 5 2 6" xfId="3753" xr:uid="{00000000-0005-0000-0000-0000A90E0000}"/>
    <cellStyle name="Normal 3 5 2 6 2" xfId="3754" xr:uid="{00000000-0005-0000-0000-0000AA0E0000}"/>
    <cellStyle name="Normal 3 5 2 7" xfId="3755" xr:uid="{00000000-0005-0000-0000-0000AB0E0000}"/>
    <cellStyle name="Normal 3 5 2 8" xfId="3756" xr:uid="{00000000-0005-0000-0000-0000AC0E0000}"/>
    <cellStyle name="Normal 3 5 2 9" xfId="3757" xr:uid="{00000000-0005-0000-0000-0000AD0E0000}"/>
    <cellStyle name="Normal 3 5 3" xfId="3758" xr:uid="{00000000-0005-0000-0000-0000AE0E0000}"/>
    <cellStyle name="Normal 3 5 3 10" xfId="3759" xr:uid="{00000000-0005-0000-0000-0000AF0E0000}"/>
    <cellStyle name="Normal 3 5 3 11" xfId="3760" xr:uid="{00000000-0005-0000-0000-0000B00E0000}"/>
    <cellStyle name="Normal 3 5 3 12" xfId="3761" xr:uid="{00000000-0005-0000-0000-0000B10E0000}"/>
    <cellStyle name="Normal 3 5 3 2" xfId="3762" xr:uid="{00000000-0005-0000-0000-0000B20E0000}"/>
    <cellStyle name="Normal 3 5 3 3" xfId="3763" xr:uid="{00000000-0005-0000-0000-0000B30E0000}"/>
    <cellStyle name="Normal 3 5 3 4" xfId="3764" xr:uid="{00000000-0005-0000-0000-0000B40E0000}"/>
    <cellStyle name="Normal 3 5 3 5" xfId="3765" xr:uid="{00000000-0005-0000-0000-0000B50E0000}"/>
    <cellStyle name="Normal 3 5 3 5 2" xfId="3766" xr:uid="{00000000-0005-0000-0000-0000B60E0000}"/>
    <cellStyle name="Normal 3 5 3 5 2 2" xfId="3767" xr:uid="{00000000-0005-0000-0000-0000B70E0000}"/>
    <cellStyle name="Normal 3 5 3 5 2 2 2" xfId="3768" xr:uid="{00000000-0005-0000-0000-0000B80E0000}"/>
    <cellStyle name="Normal 3 5 3 5 3" xfId="3769" xr:uid="{00000000-0005-0000-0000-0000B90E0000}"/>
    <cellStyle name="Normal 3 5 3 6" xfId="3770" xr:uid="{00000000-0005-0000-0000-0000BA0E0000}"/>
    <cellStyle name="Normal 3 5 3 6 2" xfId="3771" xr:uid="{00000000-0005-0000-0000-0000BB0E0000}"/>
    <cellStyle name="Normal 3 5 3 7" xfId="3772" xr:uid="{00000000-0005-0000-0000-0000BC0E0000}"/>
    <cellStyle name="Normal 3 5 3 8" xfId="3773" xr:uid="{00000000-0005-0000-0000-0000BD0E0000}"/>
    <cellStyle name="Normal 3 5 3 9" xfId="3774" xr:uid="{00000000-0005-0000-0000-0000BE0E0000}"/>
    <cellStyle name="Normal 3 5 4" xfId="3775" xr:uid="{00000000-0005-0000-0000-0000BF0E0000}"/>
    <cellStyle name="Normal 3 5 4 10" xfId="3776" xr:uid="{00000000-0005-0000-0000-0000C00E0000}"/>
    <cellStyle name="Normal 3 5 4 11" xfId="3777" xr:uid="{00000000-0005-0000-0000-0000C10E0000}"/>
    <cellStyle name="Normal 3 5 4 12" xfId="3778" xr:uid="{00000000-0005-0000-0000-0000C20E0000}"/>
    <cellStyle name="Normal 3 5 4 2" xfId="3779" xr:uid="{00000000-0005-0000-0000-0000C30E0000}"/>
    <cellStyle name="Normal 3 5 4 3" xfId="3780" xr:uid="{00000000-0005-0000-0000-0000C40E0000}"/>
    <cellStyle name="Normal 3 5 4 4" xfId="3781" xr:uid="{00000000-0005-0000-0000-0000C50E0000}"/>
    <cellStyle name="Normal 3 5 4 5" xfId="3782" xr:uid="{00000000-0005-0000-0000-0000C60E0000}"/>
    <cellStyle name="Normal 3 5 4 5 2" xfId="3783" xr:uid="{00000000-0005-0000-0000-0000C70E0000}"/>
    <cellStyle name="Normal 3 5 4 5 2 2" xfId="3784" xr:uid="{00000000-0005-0000-0000-0000C80E0000}"/>
    <cellStyle name="Normal 3 5 4 5 2 2 2" xfId="3785" xr:uid="{00000000-0005-0000-0000-0000C90E0000}"/>
    <cellStyle name="Normal 3 5 4 5 3" xfId="3786" xr:uid="{00000000-0005-0000-0000-0000CA0E0000}"/>
    <cellStyle name="Normal 3 5 4 6" xfId="3787" xr:uid="{00000000-0005-0000-0000-0000CB0E0000}"/>
    <cellStyle name="Normal 3 5 4 6 2" xfId="3788" xr:uid="{00000000-0005-0000-0000-0000CC0E0000}"/>
    <cellStyle name="Normal 3 5 4 7" xfId="3789" xr:uid="{00000000-0005-0000-0000-0000CD0E0000}"/>
    <cellStyle name="Normal 3 5 4 8" xfId="3790" xr:uid="{00000000-0005-0000-0000-0000CE0E0000}"/>
    <cellStyle name="Normal 3 5 4 9" xfId="3791" xr:uid="{00000000-0005-0000-0000-0000CF0E0000}"/>
    <cellStyle name="Normal 3 5 5" xfId="3792" xr:uid="{00000000-0005-0000-0000-0000D00E0000}"/>
    <cellStyle name="Normal 3 5 5 10" xfId="3793" xr:uid="{00000000-0005-0000-0000-0000D10E0000}"/>
    <cellStyle name="Normal 3 5 5 11" xfId="3794" xr:uid="{00000000-0005-0000-0000-0000D20E0000}"/>
    <cellStyle name="Normal 3 5 5 12" xfId="3795" xr:uid="{00000000-0005-0000-0000-0000D30E0000}"/>
    <cellStyle name="Normal 3 5 5 2" xfId="3796" xr:uid="{00000000-0005-0000-0000-0000D40E0000}"/>
    <cellStyle name="Normal 3 5 5 3" xfId="3797" xr:uid="{00000000-0005-0000-0000-0000D50E0000}"/>
    <cellStyle name="Normal 3 5 5 4" xfId="3798" xr:uid="{00000000-0005-0000-0000-0000D60E0000}"/>
    <cellStyle name="Normal 3 5 5 5" xfId="3799" xr:uid="{00000000-0005-0000-0000-0000D70E0000}"/>
    <cellStyle name="Normal 3 5 5 5 2" xfId="3800" xr:uid="{00000000-0005-0000-0000-0000D80E0000}"/>
    <cellStyle name="Normal 3 5 5 5 2 2" xfId="3801" xr:uid="{00000000-0005-0000-0000-0000D90E0000}"/>
    <cellStyle name="Normal 3 5 5 5 2 2 2" xfId="3802" xr:uid="{00000000-0005-0000-0000-0000DA0E0000}"/>
    <cellStyle name="Normal 3 5 5 5 3" xfId="3803" xr:uid="{00000000-0005-0000-0000-0000DB0E0000}"/>
    <cellStyle name="Normal 3 5 5 6" xfId="3804" xr:uid="{00000000-0005-0000-0000-0000DC0E0000}"/>
    <cellStyle name="Normal 3 5 5 6 2" xfId="3805" xr:uid="{00000000-0005-0000-0000-0000DD0E0000}"/>
    <cellStyle name="Normal 3 5 5 7" xfId="3806" xr:uid="{00000000-0005-0000-0000-0000DE0E0000}"/>
    <cellStyle name="Normal 3 5 5 8" xfId="3807" xr:uid="{00000000-0005-0000-0000-0000DF0E0000}"/>
    <cellStyle name="Normal 3 5 5 9" xfId="3808" xr:uid="{00000000-0005-0000-0000-0000E00E0000}"/>
    <cellStyle name="Normal 3 5 6" xfId="3809" xr:uid="{00000000-0005-0000-0000-0000E10E0000}"/>
    <cellStyle name="Normal 3 5 7" xfId="3810" xr:uid="{00000000-0005-0000-0000-0000E20E0000}"/>
    <cellStyle name="Normal 3 5 8" xfId="3811" xr:uid="{00000000-0005-0000-0000-0000E30E0000}"/>
    <cellStyle name="Normal 3 5 9" xfId="3812" xr:uid="{00000000-0005-0000-0000-0000E40E0000}"/>
    <cellStyle name="Normal 3 5 9 2" xfId="3813" xr:uid="{00000000-0005-0000-0000-0000E50E0000}"/>
    <cellStyle name="Normal 3 5 9 2 2" xfId="3814" xr:uid="{00000000-0005-0000-0000-0000E60E0000}"/>
    <cellStyle name="Normal 3 5 9 2 2 2" xfId="3815" xr:uid="{00000000-0005-0000-0000-0000E70E0000}"/>
    <cellStyle name="Normal 3 5 9 3" xfId="3816" xr:uid="{00000000-0005-0000-0000-0000E80E0000}"/>
    <cellStyle name="Normal 3 6" xfId="3817" xr:uid="{00000000-0005-0000-0000-0000E90E0000}"/>
    <cellStyle name="Normal 3 6 10" xfId="3818" xr:uid="{00000000-0005-0000-0000-0000EA0E0000}"/>
    <cellStyle name="Normal 3 6 10 2" xfId="3819" xr:uid="{00000000-0005-0000-0000-0000EB0E0000}"/>
    <cellStyle name="Normal 3 6 11" xfId="3820" xr:uid="{00000000-0005-0000-0000-0000EC0E0000}"/>
    <cellStyle name="Normal 3 6 12" xfId="3821" xr:uid="{00000000-0005-0000-0000-0000ED0E0000}"/>
    <cellStyle name="Normal 3 6 13" xfId="3822" xr:uid="{00000000-0005-0000-0000-0000EE0E0000}"/>
    <cellStyle name="Normal 3 6 14" xfId="3823" xr:uid="{00000000-0005-0000-0000-0000EF0E0000}"/>
    <cellStyle name="Normal 3 6 15" xfId="3824" xr:uid="{00000000-0005-0000-0000-0000F00E0000}"/>
    <cellStyle name="Normal 3 6 16" xfId="3825" xr:uid="{00000000-0005-0000-0000-0000F10E0000}"/>
    <cellStyle name="Normal 3 6 2" xfId="3826" xr:uid="{00000000-0005-0000-0000-0000F20E0000}"/>
    <cellStyle name="Normal 3 6 2 10" xfId="3827" xr:uid="{00000000-0005-0000-0000-0000F30E0000}"/>
    <cellStyle name="Normal 3 6 2 11" xfId="3828" xr:uid="{00000000-0005-0000-0000-0000F40E0000}"/>
    <cellStyle name="Normal 3 6 2 12" xfId="3829" xr:uid="{00000000-0005-0000-0000-0000F50E0000}"/>
    <cellStyle name="Normal 3 6 2 2" xfId="3830" xr:uid="{00000000-0005-0000-0000-0000F60E0000}"/>
    <cellStyle name="Normal 3 6 2 3" xfId="3831" xr:uid="{00000000-0005-0000-0000-0000F70E0000}"/>
    <cellStyle name="Normal 3 6 2 4" xfId="3832" xr:uid="{00000000-0005-0000-0000-0000F80E0000}"/>
    <cellStyle name="Normal 3 6 2 5" xfId="3833" xr:uid="{00000000-0005-0000-0000-0000F90E0000}"/>
    <cellStyle name="Normal 3 6 2 5 2" xfId="3834" xr:uid="{00000000-0005-0000-0000-0000FA0E0000}"/>
    <cellStyle name="Normal 3 6 2 5 2 2" xfId="3835" xr:uid="{00000000-0005-0000-0000-0000FB0E0000}"/>
    <cellStyle name="Normal 3 6 2 5 2 2 2" xfId="3836" xr:uid="{00000000-0005-0000-0000-0000FC0E0000}"/>
    <cellStyle name="Normal 3 6 2 5 3" xfId="3837" xr:uid="{00000000-0005-0000-0000-0000FD0E0000}"/>
    <cellStyle name="Normal 3 6 2 6" xfId="3838" xr:uid="{00000000-0005-0000-0000-0000FE0E0000}"/>
    <cellStyle name="Normal 3 6 2 6 2" xfId="3839" xr:uid="{00000000-0005-0000-0000-0000FF0E0000}"/>
    <cellStyle name="Normal 3 6 2 7" xfId="3840" xr:uid="{00000000-0005-0000-0000-0000000F0000}"/>
    <cellStyle name="Normal 3 6 2 8" xfId="3841" xr:uid="{00000000-0005-0000-0000-0000010F0000}"/>
    <cellStyle name="Normal 3 6 2 9" xfId="3842" xr:uid="{00000000-0005-0000-0000-0000020F0000}"/>
    <cellStyle name="Normal 3 6 3" xfId="3843" xr:uid="{00000000-0005-0000-0000-0000030F0000}"/>
    <cellStyle name="Normal 3 6 3 10" xfId="3844" xr:uid="{00000000-0005-0000-0000-0000040F0000}"/>
    <cellStyle name="Normal 3 6 3 11" xfId="3845" xr:uid="{00000000-0005-0000-0000-0000050F0000}"/>
    <cellStyle name="Normal 3 6 3 12" xfId="3846" xr:uid="{00000000-0005-0000-0000-0000060F0000}"/>
    <cellStyle name="Normal 3 6 3 2" xfId="3847" xr:uid="{00000000-0005-0000-0000-0000070F0000}"/>
    <cellStyle name="Normal 3 6 3 3" xfId="3848" xr:uid="{00000000-0005-0000-0000-0000080F0000}"/>
    <cellStyle name="Normal 3 6 3 4" xfId="3849" xr:uid="{00000000-0005-0000-0000-0000090F0000}"/>
    <cellStyle name="Normal 3 6 3 5" xfId="3850" xr:uid="{00000000-0005-0000-0000-00000A0F0000}"/>
    <cellStyle name="Normal 3 6 3 5 2" xfId="3851" xr:uid="{00000000-0005-0000-0000-00000B0F0000}"/>
    <cellStyle name="Normal 3 6 3 5 2 2" xfId="3852" xr:uid="{00000000-0005-0000-0000-00000C0F0000}"/>
    <cellStyle name="Normal 3 6 3 5 2 2 2" xfId="3853" xr:uid="{00000000-0005-0000-0000-00000D0F0000}"/>
    <cellStyle name="Normal 3 6 3 5 3" xfId="3854" xr:uid="{00000000-0005-0000-0000-00000E0F0000}"/>
    <cellStyle name="Normal 3 6 3 6" xfId="3855" xr:uid="{00000000-0005-0000-0000-00000F0F0000}"/>
    <cellStyle name="Normal 3 6 3 6 2" xfId="3856" xr:uid="{00000000-0005-0000-0000-0000100F0000}"/>
    <cellStyle name="Normal 3 6 3 7" xfId="3857" xr:uid="{00000000-0005-0000-0000-0000110F0000}"/>
    <cellStyle name="Normal 3 6 3 8" xfId="3858" xr:uid="{00000000-0005-0000-0000-0000120F0000}"/>
    <cellStyle name="Normal 3 6 3 9" xfId="3859" xr:uid="{00000000-0005-0000-0000-0000130F0000}"/>
    <cellStyle name="Normal 3 6 4" xfId="3860" xr:uid="{00000000-0005-0000-0000-0000140F0000}"/>
    <cellStyle name="Normal 3 6 4 10" xfId="3861" xr:uid="{00000000-0005-0000-0000-0000150F0000}"/>
    <cellStyle name="Normal 3 6 4 11" xfId="3862" xr:uid="{00000000-0005-0000-0000-0000160F0000}"/>
    <cellStyle name="Normal 3 6 4 12" xfId="3863" xr:uid="{00000000-0005-0000-0000-0000170F0000}"/>
    <cellStyle name="Normal 3 6 4 2" xfId="3864" xr:uid="{00000000-0005-0000-0000-0000180F0000}"/>
    <cellStyle name="Normal 3 6 4 3" xfId="3865" xr:uid="{00000000-0005-0000-0000-0000190F0000}"/>
    <cellStyle name="Normal 3 6 4 4" xfId="3866" xr:uid="{00000000-0005-0000-0000-00001A0F0000}"/>
    <cellStyle name="Normal 3 6 4 5" xfId="3867" xr:uid="{00000000-0005-0000-0000-00001B0F0000}"/>
    <cellStyle name="Normal 3 6 4 5 2" xfId="3868" xr:uid="{00000000-0005-0000-0000-00001C0F0000}"/>
    <cellStyle name="Normal 3 6 4 5 2 2" xfId="3869" xr:uid="{00000000-0005-0000-0000-00001D0F0000}"/>
    <cellStyle name="Normal 3 6 4 5 2 2 2" xfId="3870" xr:uid="{00000000-0005-0000-0000-00001E0F0000}"/>
    <cellStyle name="Normal 3 6 4 5 3" xfId="3871" xr:uid="{00000000-0005-0000-0000-00001F0F0000}"/>
    <cellStyle name="Normal 3 6 4 6" xfId="3872" xr:uid="{00000000-0005-0000-0000-0000200F0000}"/>
    <cellStyle name="Normal 3 6 4 6 2" xfId="3873" xr:uid="{00000000-0005-0000-0000-0000210F0000}"/>
    <cellStyle name="Normal 3 6 4 7" xfId="3874" xr:uid="{00000000-0005-0000-0000-0000220F0000}"/>
    <cellStyle name="Normal 3 6 4 8" xfId="3875" xr:uid="{00000000-0005-0000-0000-0000230F0000}"/>
    <cellStyle name="Normal 3 6 4 9" xfId="3876" xr:uid="{00000000-0005-0000-0000-0000240F0000}"/>
    <cellStyle name="Normal 3 6 5" xfId="3877" xr:uid="{00000000-0005-0000-0000-0000250F0000}"/>
    <cellStyle name="Normal 3 6 5 10" xfId="3878" xr:uid="{00000000-0005-0000-0000-0000260F0000}"/>
    <cellStyle name="Normal 3 6 5 11" xfId="3879" xr:uid="{00000000-0005-0000-0000-0000270F0000}"/>
    <cellStyle name="Normal 3 6 5 12" xfId="3880" xr:uid="{00000000-0005-0000-0000-0000280F0000}"/>
    <cellStyle name="Normal 3 6 5 2" xfId="3881" xr:uid="{00000000-0005-0000-0000-0000290F0000}"/>
    <cellStyle name="Normal 3 6 5 3" xfId="3882" xr:uid="{00000000-0005-0000-0000-00002A0F0000}"/>
    <cellStyle name="Normal 3 6 5 4" xfId="3883" xr:uid="{00000000-0005-0000-0000-00002B0F0000}"/>
    <cellStyle name="Normal 3 6 5 5" xfId="3884" xr:uid="{00000000-0005-0000-0000-00002C0F0000}"/>
    <cellStyle name="Normal 3 6 5 5 2" xfId="3885" xr:uid="{00000000-0005-0000-0000-00002D0F0000}"/>
    <cellStyle name="Normal 3 6 5 5 2 2" xfId="3886" xr:uid="{00000000-0005-0000-0000-00002E0F0000}"/>
    <cellStyle name="Normal 3 6 5 5 2 2 2" xfId="3887" xr:uid="{00000000-0005-0000-0000-00002F0F0000}"/>
    <cellStyle name="Normal 3 6 5 5 3" xfId="3888" xr:uid="{00000000-0005-0000-0000-0000300F0000}"/>
    <cellStyle name="Normal 3 6 5 6" xfId="3889" xr:uid="{00000000-0005-0000-0000-0000310F0000}"/>
    <cellStyle name="Normal 3 6 5 6 2" xfId="3890" xr:uid="{00000000-0005-0000-0000-0000320F0000}"/>
    <cellStyle name="Normal 3 6 5 7" xfId="3891" xr:uid="{00000000-0005-0000-0000-0000330F0000}"/>
    <cellStyle name="Normal 3 6 5 8" xfId="3892" xr:uid="{00000000-0005-0000-0000-0000340F0000}"/>
    <cellStyle name="Normal 3 6 5 9" xfId="3893" xr:uid="{00000000-0005-0000-0000-0000350F0000}"/>
    <cellStyle name="Normal 3 6 6" xfId="3894" xr:uid="{00000000-0005-0000-0000-0000360F0000}"/>
    <cellStyle name="Normal 3 6 7" xfId="3895" xr:uid="{00000000-0005-0000-0000-0000370F0000}"/>
    <cellStyle name="Normal 3 6 8" xfId="3896" xr:uid="{00000000-0005-0000-0000-0000380F0000}"/>
    <cellStyle name="Normal 3 6 9" xfId="3897" xr:uid="{00000000-0005-0000-0000-0000390F0000}"/>
    <cellStyle name="Normal 3 6 9 2" xfId="3898" xr:uid="{00000000-0005-0000-0000-00003A0F0000}"/>
    <cellStyle name="Normal 3 6 9 2 2" xfId="3899" xr:uid="{00000000-0005-0000-0000-00003B0F0000}"/>
    <cellStyle name="Normal 3 6 9 2 2 2" xfId="3900" xr:uid="{00000000-0005-0000-0000-00003C0F0000}"/>
    <cellStyle name="Normal 3 6 9 3" xfId="3901" xr:uid="{00000000-0005-0000-0000-00003D0F0000}"/>
    <cellStyle name="Normal 3 7" xfId="3902" xr:uid="{00000000-0005-0000-0000-00003E0F0000}"/>
    <cellStyle name="Normal 3 7 10" xfId="3903" xr:uid="{00000000-0005-0000-0000-00003F0F0000}"/>
    <cellStyle name="Normal 3 7 10 2" xfId="3904" xr:uid="{00000000-0005-0000-0000-0000400F0000}"/>
    <cellStyle name="Normal 3 7 11" xfId="3905" xr:uid="{00000000-0005-0000-0000-0000410F0000}"/>
    <cellStyle name="Normal 3 7 12" xfId="3906" xr:uid="{00000000-0005-0000-0000-0000420F0000}"/>
    <cellStyle name="Normal 3 7 13" xfId="3907" xr:uid="{00000000-0005-0000-0000-0000430F0000}"/>
    <cellStyle name="Normal 3 7 14" xfId="3908" xr:uid="{00000000-0005-0000-0000-0000440F0000}"/>
    <cellStyle name="Normal 3 7 15" xfId="3909" xr:uid="{00000000-0005-0000-0000-0000450F0000}"/>
    <cellStyle name="Normal 3 7 16" xfId="3910" xr:uid="{00000000-0005-0000-0000-0000460F0000}"/>
    <cellStyle name="Normal 3 7 2" xfId="3911" xr:uid="{00000000-0005-0000-0000-0000470F0000}"/>
    <cellStyle name="Normal 3 7 2 10" xfId="3912" xr:uid="{00000000-0005-0000-0000-0000480F0000}"/>
    <cellStyle name="Normal 3 7 2 11" xfId="3913" xr:uid="{00000000-0005-0000-0000-0000490F0000}"/>
    <cellStyle name="Normal 3 7 2 12" xfId="3914" xr:uid="{00000000-0005-0000-0000-00004A0F0000}"/>
    <cellStyle name="Normal 3 7 2 2" xfId="3915" xr:uid="{00000000-0005-0000-0000-00004B0F0000}"/>
    <cellStyle name="Normal 3 7 2 3" xfId="3916" xr:uid="{00000000-0005-0000-0000-00004C0F0000}"/>
    <cellStyle name="Normal 3 7 2 4" xfId="3917" xr:uid="{00000000-0005-0000-0000-00004D0F0000}"/>
    <cellStyle name="Normal 3 7 2 5" xfId="3918" xr:uid="{00000000-0005-0000-0000-00004E0F0000}"/>
    <cellStyle name="Normal 3 7 2 5 2" xfId="3919" xr:uid="{00000000-0005-0000-0000-00004F0F0000}"/>
    <cellStyle name="Normal 3 7 2 5 2 2" xfId="3920" xr:uid="{00000000-0005-0000-0000-0000500F0000}"/>
    <cellStyle name="Normal 3 7 2 5 2 2 2" xfId="3921" xr:uid="{00000000-0005-0000-0000-0000510F0000}"/>
    <cellStyle name="Normal 3 7 2 5 3" xfId="3922" xr:uid="{00000000-0005-0000-0000-0000520F0000}"/>
    <cellStyle name="Normal 3 7 2 6" xfId="3923" xr:uid="{00000000-0005-0000-0000-0000530F0000}"/>
    <cellStyle name="Normal 3 7 2 6 2" xfId="3924" xr:uid="{00000000-0005-0000-0000-0000540F0000}"/>
    <cellStyle name="Normal 3 7 2 7" xfId="3925" xr:uid="{00000000-0005-0000-0000-0000550F0000}"/>
    <cellStyle name="Normal 3 7 2 8" xfId="3926" xr:uid="{00000000-0005-0000-0000-0000560F0000}"/>
    <cellStyle name="Normal 3 7 2 9" xfId="3927" xr:uid="{00000000-0005-0000-0000-0000570F0000}"/>
    <cellStyle name="Normal 3 7 3" xfId="3928" xr:uid="{00000000-0005-0000-0000-0000580F0000}"/>
    <cellStyle name="Normal 3 7 3 10" xfId="3929" xr:uid="{00000000-0005-0000-0000-0000590F0000}"/>
    <cellStyle name="Normal 3 7 3 11" xfId="3930" xr:uid="{00000000-0005-0000-0000-00005A0F0000}"/>
    <cellStyle name="Normal 3 7 3 12" xfId="3931" xr:uid="{00000000-0005-0000-0000-00005B0F0000}"/>
    <cellStyle name="Normal 3 7 3 2" xfId="3932" xr:uid="{00000000-0005-0000-0000-00005C0F0000}"/>
    <cellStyle name="Normal 3 7 3 3" xfId="3933" xr:uid="{00000000-0005-0000-0000-00005D0F0000}"/>
    <cellStyle name="Normal 3 7 3 4" xfId="3934" xr:uid="{00000000-0005-0000-0000-00005E0F0000}"/>
    <cellStyle name="Normal 3 7 3 5" xfId="3935" xr:uid="{00000000-0005-0000-0000-00005F0F0000}"/>
    <cellStyle name="Normal 3 7 3 5 2" xfId="3936" xr:uid="{00000000-0005-0000-0000-0000600F0000}"/>
    <cellStyle name="Normal 3 7 3 5 2 2" xfId="3937" xr:uid="{00000000-0005-0000-0000-0000610F0000}"/>
    <cellStyle name="Normal 3 7 3 5 2 2 2" xfId="3938" xr:uid="{00000000-0005-0000-0000-0000620F0000}"/>
    <cellStyle name="Normal 3 7 3 5 3" xfId="3939" xr:uid="{00000000-0005-0000-0000-0000630F0000}"/>
    <cellStyle name="Normal 3 7 3 6" xfId="3940" xr:uid="{00000000-0005-0000-0000-0000640F0000}"/>
    <cellStyle name="Normal 3 7 3 6 2" xfId="3941" xr:uid="{00000000-0005-0000-0000-0000650F0000}"/>
    <cellStyle name="Normal 3 7 3 7" xfId="3942" xr:uid="{00000000-0005-0000-0000-0000660F0000}"/>
    <cellStyle name="Normal 3 7 3 8" xfId="3943" xr:uid="{00000000-0005-0000-0000-0000670F0000}"/>
    <cellStyle name="Normal 3 7 3 9" xfId="3944" xr:uid="{00000000-0005-0000-0000-0000680F0000}"/>
    <cellStyle name="Normal 3 7 4" xfId="3945" xr:uid="{00000000-0005-0000-0000-0000690F0000}"/>
    <cellStyle name="Normal 3 7 4 10" xfId="3946" xr:uid="{00000000-0005-0000-0000-00006A0F0000}"/>
    <cellStyle name="Normal 3 7 4 11" xfId="3947" xr:uid="{00000000-0005-0000-0000-00006B0F0000}"/>
    <cellStyle name="Normal 3 7 4 12" xfId="3948" xr:uid="{00000000-0005-0000-0000-00006C0F0000}"/>
    <cellStyle name="Normal 3 7 4 2" xfId="3949" xr:uid="{00000000-0005-0000-0000-00006D0F0000}"/>
    <cellStyle name="Normal 3 7 4 3" xfId="3950" xr:uid="{00000000-0005-0000-0000-00006E0F0000}"/>
    <cellStyle name="Normal 3 7 4 4" xfId="3951" xr:uid="{00000000-0005-0000-0000-00006F0F0000}"/>
    <cellStyle name="Normal 3 7 4 5" xfId="3952" xr:uid="{00000000-0005-0000-0000-0000700F0000}"/>
    <cellStyle name="Normal 3 7 4 5 2" xfId="3953" xr:uid="{00000000-0005-0000-0000-0000710F0000}"/>
    <cellStyle name="Normal 3 7 4 5 2 2" xfId="3954" xr:uid="{00000000-0005-0000-0000-0000720F0000}"/>
    <cellStyle name="Normal 3 7 4 5 2 2 2" xfId="3955" xr:uid="{00000000-0005-0000-0000-0000730F0000}"/>
    <cellStyle name="Normal 3 7 4 5 3" xfId="3956" xr:uid="{00000000-0005-0000-0000-0000740F0000}"/>
    <cellStyle name="Normal 3 7 4 6" xfId="3957" xr:uid="{00000000-0005-0000-0000-0000750F0000}"/>
    <cellStyle name="Normal 3 7 4 6 2" xfId="3958" xr:uid="{00000000-0005-0000-0000-0000760F0000}"/>
    <cellStyle name="Normal 3 7 4 7" xfId="3959" xr:uid="{00000000-0005-0000-0000-0000770F0000}"/>
    <cellStyle name="Normal 3 7 4 8" xfId="3960" xr:uid="{00000000-0005-0000-0000-0000780F0000}"/>
    <cellStyle name="Normal 3 7 4 9" xfId="3961" xr:uid="{00000000-0005-0000-0000-0000790F0000}"/>
    <cellStyle name="Normal 3 7 5" xfId="3962" xr:uid="{00000000-0005-0000-0000-00007A0F0000}"/>
    <cellStyle name="Normal 3 7 5 10" xfId="3963" xr:uid="{00000000-0005-0000-0000-00007B0F0000}"/>
    <cellStyle name="Normal 3 7 5 11" xfId="3964" xr:uid="{00000000-0005-0000-0000-00007C0F0000}"/>
    <cellStyle name="Normal 3 7 5 12" xfId="3965" xr:uid="{00000000-0005-0000-0000-00007D0F0000}"/>
    <cellStyle name="Normal 3 7 5 2" xfId="3966" xr:uid="{00000000-0005-0000-0000-00007E0F0000}"/>
    <cellStyle name="Normal 3 7 5 3" xfId="3967" xr:uid="{00000000-0005-0000-0000-00007F0F0000}"/>
    <cellStyle name="Normal 3 7 5 4" xfId="3968" xr:uid="{00000000-0005-0000-0000-0000800F0000}"/>
    <cellStyle name="Normal 3 7 5 5" xfId="3969" xr:uid="{00000000-0005-0000-0000-0000810F0000}"/>
    <cellStyle name="Normal 3 7 5 5 2" xfId="3970" xr:uid="{00000000-0005-0000-0000-0000820F0000}"/>
    <cellStyle name="Normal 3 7 5 5 2 2" xfId="3971" xr:uid="{00000000-0005-0000-0000-0000830F0000}"/>
    <cellStyle name="Normal 3 7 5 5 2 2 2" xfId="3972" xr:uid="{00000000-0005-0000-0000-0000840F0000}"/>
    <cellStyle name="Normal 3 7 5 5 3" xfId="3973" xr:uid="{00000000-0005-0000-0000-0000850F0000}"/>
    <cellStyle name="Normal 3 7 5 6" xfId="3974" xr:uid="{00000000-0005-0000-0000-0000860F0000}"/>
    <cellStyle name="Normal 3 7 5 6 2" xfId="3975" xr:uid="{00000000-0005-0000-0000-0000870F0000}"/>
    <cellStyle name="Normal 3 7 5 7" xfId="3976" xr:uid="{00000000-0005-0000-0000-0000880F0000}"/>
    <cellStyle name="Normal 3 7 5 8" xfId="3977" xr:uid="{00000000-0005-0000-0000-0000890F0000}"/>
    <cellStyle name="Normal 3 7 5 9" xfId="3978" xr:uid="{00000000-0005-0000-0000-00008A0F0000}"/>
    <cellStyle name="Normal 3 7 6" xfId="3979" xr:uid="{00000000-0005-0000-0000-00008B0F0000}"/>
    <cellStyle name="Normal 3 7 7" xfId="3980" xr:uid="{00000000-0005-0000-0000-00008C0F0000}"/>
    <cellStyle name="Normal 3 7 8" xfId="3981" xr:uid="{00000000-0005-0000-0000-00008D0F0000}"/>
    <cellStyle name="Normal 3 7 9" xfId="3982" xr:uid="{00000000-0005-0000-0000-00008E0F0000}"/>
    <cellStyle name="Normal 3 7 9 2" xfId="3983" xr:uid="{00000000-0005-0000-0000-00008F0F0000}"/>
    <cellStyle name="Normal 3 7 9 2 2" xfId="3984" xr:uid="{00000000-0005-0000-0000-0000900F0000}"/>
    <cellStyle name="Normal 3 7 9 2 2 2" xfId="3985" xr:uid="{00000000-0005-0000-0000-0000910F0000}"/>
    <cellStyle name="Normal 3 7 9 3" xfId="3986" xr:uid="{00000000-0005-0000-0000-0000920F0000}"/>
    <cellStyle name="Normal 3 8" xfId="3987" xr:uid="{00000000-0005-0000-0000-0000930F0000}"/>
    <cellStyle name="Normal 3 9" xfId="3988" xr:uid="{00000000-0005-0000-0000-0000940F0000}"/>
    <cellStyle name="Normal 30" xfId="3989" xr:uid="{00000000-0005-0000-0000-0000950F0000}"/>
    <cellStyle name="Normal 30 10" xfId="3990" xr:uid="{00000000-0005-0000-0000-0000960F0000}"/>
    <cellStyle name="Normal 30 10 2" xfId="3991" xr:uid="{00000000-0005-0000-0000-0000970F0000}"/>
    <cellStyle name="Normal 30 11" xfId="3992" xr:uid="{00000000-0005-0000-0000-0000980F0000}"/>
    <cellStyle name="Normal 30 12" xfId="3993" xr:uid="{00000000-0005-0000-0000-0000990F0000}"/>
    <cellStyle name="Normal 30 13" xfId="3994" xr:uid="{00000000-0005-0000-0000-00009A0F0000}"/>
    <cellStyle name="Normal 30 14" xfId="3995" xr:uid="{00000000-0005-0000-0000-00009B0F0000}"/>
    <cellStyle name="Normal 30 15" xfId="3996" xr:uid="{00000000-0005-0000-0000-00009C0F0000}"/>
    <cellStyle name="Normal 30 16" xfId="3997" xr:uid="{00000000-0005-0000-0000-00009D0F0000}"/>
    <cellStyle name="Normal 30 2" xfId="3998" xr:uid="{00000000-0005-0000-0000-00009E0F0000}"/>
    <cellStyle name="Normal 30 2 10" xfId="3999" xr:uid="{00000000-0005-0000-0000-00009F0F0000}"/>
    <cellStyle name="Normal 30 2 11" xfId="4000" xr:uid="{00000000-0005-0000-0000-0000A00F0000}"/>
    <cellStyle name="Normal 30 2 12" xfId="4001" xr:uid="{00000000-0005-0000-0000-0000A10F0000}"/>
    <cellStyle name="Normal 30 2 2" xfId="4002" xr:uid="{00000000-0005-0000-0000-0000A20F0000}"/>
    <cellStyle name="Normal 30 2 3" xfId="4003" xr:uid="{00000000-0005-0000-0000-0000A30F0000}"/>
    <cellStyle name="Normal 30 2 4" xfId="4004" xr:uid="{00000000-0005-0000-0000-0000A40F0000}"/>
    <cellStyle name="Normal 30 2 5" xfId="4005" xr:uid="{00000000-0005-0000-0000-0000A50F0000}"/>
    <cellStyle name="Normal 30 2 5 2" xfId="4006" xr:uid="{00000000-0005-0000-0000-0000A60F0000}"/>
    <cellStyle name="Normal 30 2 5 2 2" xfId="4007" xr:uid="{00000000-0005-0000-0000-0000A70F0000}"/>
    <cellStyle name="Normal 30 2 5 2 2 2" xfId="4008" xr:uid="{00000000-0005-0000-0000-0000A80F0000}"/>
    <cellStyle name="Normal 30 2 5 3" xfId="4009" xr:uid="{00000000-0005-0000-0000-0000A90F0000}"/>
    <cellStyle name="Normal 30 2 6" xfId="4010" xr:uid="{00000000-0005-0000-0000-0000AA0F0000}"/>
    <cellStyle name="Normal 30 2 6 2" xfId="4011" xr:uid="{00000000-0005-0000-0000-0000AB0F0000}"/>
    <cellStyle name="Normal 30 2 7" xfId="4012" xr:uid="{00000000-0005-0000-0000-0000AC0F0000}"/>
    <cellStyle name="Normal 30 2 8" xfId="4013" xr:uid="{00000000-0005-0000-0000-0000AD0F0000}"/>
    <cellStyle name="Normal 30 2 9" xfId="4014" xr:uid="{00000000-0005-0000-0000-0000AE0F0000}"/>
    <cellStyle name="Normal 30 3" xfId="4015" xr:uid="{00000000-0005-0000-0000-0000AF0F0000}"/>
    <cellStyle name="Normal 30 3 10" xfId="4016" xr:uid="{00000000-0005-0000-0000-0000B00F0000}"/>
    <cellStyle name="Normal 30 3 11" xfId="4017" xr:uid="{00000000-0005-0000-0000-0000B10F0000}"/>
    <cellStyle name="Normal 30 3 12" xfId="4018" xr:uid="{00000000-0005-0000-0000-0000B20F0000}"/>
    <cellStyle name="Normal 30 3 2" xfId="4019" xr:uid="{00000000-0005-0000-0000-0000B30F0000}"/>
    <cellStyle name="Normal 30 3 3" xfId="4020" xr:uid="{00000000-0005-0000-0000-0000B40F0000}"/>
    <cellStyle name="Normal 30 3 4" xfId="4021" xr:uid="{00000000-0005-0000-0000-0000B50F0000}"/>
    <cellStyle name="Normal 30 3 5" xfId="4022" xr:uid="{00000000-0005-0000-0000-0000B60F0000}"/>
    <cellStyle name="Normal 30 3 5 2" xfId="4023" xr:uid="{00000000-0005-0000-0000-0000B70F0000}"/>
    <cellStyle name="Normal 30 3 5 2 2" xfId="4024" xr:uid="{00000000-0005-0000-0000-0000B80F0000}"/>
    <cellStyle name="Normal 30 3 5 2 2 2" xfId="4025" xr:uid="{00000000-0005-0000-0000-0000B90F0000}"/>
    <cellStyle name="Normal 30 3 5 3" xfId="4026" xr:uid="{00000000-0005-0000-0000-0000BA0F0000}"/>
    <cellStyle name="Normal 30 3 6" xfId="4027" xr:uid="{00000000-0005-0000-0000-0000BB0F0000}"/>
    <cellStyle name="Normal 30 3 6 2" xfId="4028" xr:uid="{00000000-0005-0000-0000-0000BC0F0000}"/>
    <cellStyle name="Normal 30 3 7" xfId="4029" xr:uid="{00000000-0005-0000-0000-0000BD0F0000}"/>
    <cellStyle name="Normal 30 3 8" xfId="4030" xr:uid="{00000000-0005-0000-0000-0000BE0F0000}"/>
    <cellStyle name="Normal 30 3 9" xfId="4031" xr:uid="{00000000-0005-0000-0000-0000BF0F0000}"/>
    <cellStyle name="Normal 30 4" xfId="4032" xr:uid="{00000000-0005-0000-0000-0000C00F0000}"/>
    <cellStyle name="Normal 30 4 10" xfId="4033" xr:uid="{00000000-0005-0000-0000-0000C10F0000}"/>
    <cellStyle name="Normal 30 4 11" xfId="4034" xr:uid="{00000000-0005-0000-0000-0000C20F0000}"/>
    <cellStyle name="Normal 30 4 12" xfId="4035" xr:uid="{00000000-0005-0000-0000-0000C30F0000}"/>
    <cellStyle name="Normal 30 4 2" xfId="4036" xr:uid="{00000000-0005-0000-0000-0000C40F0000}"/>
    <cellStyle name="Normal 30 4 3" xfId="4037" xr:uid="{00000000-0005-0000-0000-0000C50F0000}"/>
    <cellStyle name="Normal 30 4 4" xfId="4038" xr:uid="{00000000-0005-0000-0000-0000C60F0000}"/>
    <cellStyle name="Normal 30 4 5" xfId="4039" xr:uid="{00000000-0005-0000-0000-0000C70F0000}"/>
    <cellStyle name="Normal 30 4 5 2" xfId="4040" xr:uid="{00000000-0005-0000-0000-0000C80F0000}"/>
    <cellStyle name="Normal 30 4 5 2 2" xfId="4041" xr:uid="{00000000-0005-0000-0000-0000C90F0000}"/>
    <cellStyle name="Normal 30 4 5 2 2 2" xfId="4042" xr:uid="{00000000-0005-0000-0000-0000CA0F0000}"/>
    <cellStyle name="Normal 30 4 5 3" xfId="4043" xr:uid="{00000000-0005-0000-0000-0000CB0F0000}"/>
    <cellStyle name="Normal 30 4 6" xfId="4044" xr:uid="{00000000-0005-0000-0000-0000CC0F0000}"/>
    <cellStyle name="Normal 30 4 6 2" xfId="4045" xr:uid="{00000000-0005-0000-0000-0000CD0F0000}"/>
    <cellStyle name="Normal 30 4 7" xfId="4046" xr:uid="{00000000-0005-0000-0000-0000CE0F0000}"/>
    <cellStyle name="Normal 30 4 8" xfId="4047" xr:uid="{00000000-0005-0000-0000-0000CF0F0000}"/>
    <cellStyle name="Normal 30 4 9" xfId="4048" xr:uid="{00000000-0005-0000-0000-0000D00F0000}"/>
    <cellStyle name="Normal 30 5" xfId="4049" xr:uid="{00000000-0005-0000-0000-0000D10F0000}"/>
    <cellStyle name="Normal 30 5 10" xfId="4050" xr:uid="{00000000-0005-0000-0000-0000D20F0000}"/>
    <cellStyle name="Normal 30 5 11" xfId="4051" xr:uid="{00000000-0005-0000-0000-0000D30F0000}"/>
    <cellStyle name="Normal 30 5 12" xfId="4052" xr:uid="{00000000-0005-0000-0000-0000D40F0000}"/>
    <cellStyle name="Normal 30 5 2" xfId="4053" xr:uid="{00000000-0005-0000-0000-0000D50F0000}"/>
    <cellStyle name="Normal 30 5 3" xfId="4054" xr:uid="{00000000-0005-0000-0000-0000D60F0000}"/>
    <cellStyle name="Normal 30 5 4" xfId="4055" xr:uid="{00000000-0005-0000-0000-0000D70F0000}"/>
    <cellStyle name="Normal 30 5 5" xfId="4056" xr:uid="{00000000-0005-0000-0000-0000D80F0000}"/>
    <cellStyle name="Normal 30 5 5 2" xfId="4057" xr:uid="{00000000-0005-0000-0000-0000D90F0000}"/>
    <cellStyle name="Normal 30 5 5 2 2" xfId="4058" xr:uid="{00000000-0005-0000-0000-0000DA0F0000}"/>
    <cellStyle name="Normal 30 5 5 2 2 2" xfId="4059" xr:uid="{00000000-0005-0000-0000-0000DB0F0000}"/>
    <cellStyle name="Normal 30 5 5 3" xfId="4060" xr:uid="{00000000-0005-0000-0000-0000DC0F0000}"/>
    <cellStyle name="Normal 30 5 6" xfId="4061" xr:uid="{00000000-0005-0000-0000-0000DD0F0000}"/>
    <cellStyle name="Normal 30 5 6 2" xfId="4062" xr:uid="{00000000-0005-0000-0000-0000DE0F0000}"/>
    <cellStyle name="Normal 30 5 7" xfId="4063" xr:uid="{00000000-0005-0000-0000-0000DF0F0000}"/>
    <cellStyle name="Normal 30 5 8" xfId="4064" xr:uid="{00000000-0005-0000-0000-0000E00F0000}"/>
    <cellStyle name="Normal 30 5 9" xfId="4065" xr:uid="{00000000-0005-0000-0000-0000E10F0000}"/>
    <cellStyle name="Normal 30 6" xfId="4066" xr:uid="{00000000-0005-0000-0000-0000E20F0000}"/>
    <cellStyle name="Normal 30 7" xfId="4067" xr:uid="{00000000-0005-0000-0000-0000E30F0000}"/>
    <cellStyle name="Normal 30 8" xfId="4068" xr:uid="{00000000-0005-0000-0000-0000E40F0000}"/>
    <cellStyle name="Normal 30 9" xfId="4069" xr:uid="{00000000-0005-0000-0000-0000E50F0000}"/>
    <cellStyle name="Normal 30 9 2" xfId="4070" xr:uid="{00000000-0005-0000-0000-0000E60F0000}"/>
    <cellStyle name="Normal 30 9 2 2" xfId="4071" xr:uid="{00000000-0005-0000-0000-0000E70F0000}"/>
    <cellStyle name="Normal 30 9 2 2 2" xfId="4072" xr:uid="{00000000-0005-0000-0000-0000E80F0000}"/>
    <cellStyle name="Normal 30 9 3" xfId="4073" xr:uid="{00000000-0005-0000-0000-0000E90F0000}"/>
    <cellStyle name="Normal 31" xfId="4074" xr:uid="{00000000-0005-0000-0000-0000EA0F0000}"/>
    <cellStyle name="Normal 31 10" xfId="4075" xr:uid="{00000000-0005-0000-0000-0000EB0F0000}"/>
    <cellStyle name="Normal 31 10 2" xfId="4076" xr:uid="{00000000-0005-0000-0000-0000EC0F0000}"/>
    <cellStyle name="Normal 31 11" xfId="4077" xr:uid="{00000000-0005-0000-0000-0000ED0F0000}"/>
    <cellStyle name="Normal 31 12" xfId="4078" xr:uid="{00000000-0005-0000-0000-0000EE0F0000}"/>
    <cellStyle name="Normal 31 13" xfId="4079" xr:uid="{00000000-0005-0000-0000-0000EF0F0000}"/>
    <cellStyle name="Normal 31 14" xfId="4080" xr:uid="{00000000-0005-0000-0000-0000F00F0000}"/>
    <cellStyle name="Normal 31 15" xfId="4081" xr:uid="{00000000-0005-0000-0000-0000F10F0000}"/>
    <cellStyle name="Normal 31 16" xfId="4082" xr:uid="{00000000-0005-0000-0000-0000F20F0000}"/>
    <cellStyle name="Normal 31 2" xfId="4083" xr:uid="{00000000-0005-0000-0000-0000F30F0000}"/>
    <cellStyle name="Normal 31 2 10" xfId="4084" xr:uid="{00000000-0005-0000-0000-0000F40F0000}"/>
    <cellStyle name="Normal 31 2 11" xfId="4085" xr:uid="{00000000-0005-0000-0000-0000F50F0000}"/>
    <cellStyle name="Normal 31 2 12" xfId="4086" xr:uid="{00000000-0005-0000-0000-0000F60F0000}"/>
    <cellStyle name="Normal 31 2 2" xfId="4087" xr:uid="{00000000-0005-0000-0000-0000F70F0000}"/>
    <cellStyle name="Normal 31 2 3" xfId="4088" xr:uid="{00000000-0005-0000-0000-0000F80F0000}"/>
    <cellStyle name="Normal 31 2 4" xfId="4089" xr:uid="{00000000-0005-0000-0000-0000F90F0000}"/>
    <cellStyle name="Normal 31 2 5" xfId="4090" xr:uid="{00000000-0005-0000-0000-0000FA0F0000}"/>
    <cellStyle name="Normal 31 2 5 2" xfId="4091" xr:uid="{00000000-0005-0000-0000-0000FB0F0000}"/>
    <cellStyle name="Normal 31 2 5 2 2" xfId="4092" xr:uid="{00000000-0005-0000-0000-0000FC0F0000}"/>
    <cellStyle name="Normal 31 2 5 2 2 2" xfId="4093" xr:uid="{00000000-0005-0000-0000-0000FD0F0000}"/>
    <cellStyle name="Normal 31 2 5 3" xfId="4094" xr:uid="{00000000-0005-0000-0000-0000FE0F0000}"/>
    <cellStyle name="Normal 31 2 6" xfId="4095" xr:uid="{00000000-0005-0000-0000-0000FF0F0000}"/>
    <cellStyle name="Normal 31 2 6 2" xfId="4096" xr:uid="{00000000-0005-0000-0000-000000100000}"/>
    <cellStyle name="Normal 31 2 7" xfId="4097" xr:uid="{00000000-0005-0000-0000-000001100000}"/>
    <cellStyle name="Normal 31 2 8" xfId="4098" xr:uid="{00000000-0005-0000-0000-000002100000}"/>
    <cellStyle name="Normal 31 2 9" xfId="4099" xr:uid="{00000000-0005-0000-0000-000003100000}"/>
    <cellStyle name="Normal 31 3" xfId="4100" xr:uid="{00000000-0005-0000-0000-000004100000}"/>
    <cellStyle name="Normal 31 3 10" xfId="4101" xr:uid="{00000000-0005-0000-0000-000005100000}"/>
    <cellStyle name="Normal 31 3 11" xfId="4102" xr:uid="{00000000-0005-0000-0000-000006100000}"/>
    <cellStyle name="Normal 31 3 12" xfId="4103" xr:uid="{00000000-0005-0000-0000-000007100000}"/>
    <cellStyle name="Normal 31 3 2" xfId="4104" xr:uid="{00000000-0005-0000-0000-000008100000}"/>
    <cellStyle name="Normal 31 3 3" xfId="4105" xr:uid="{00000000-0005-0000-0000-000009100000}"/>
    <cellStyle name="Normal 31 3 4" xfId="4106" xr:uid="{00000000-0005-0000-0000-00000A100000}"/>
    <cellStyle name="Normal 31 3 5" xfId="4107" xr:uid="{00000000-0005-0000-0000-00000B100000}"/>
    <cellStyle name="Normal 31 3 5 2" xfId="4108" xr:uid="{00000000-0005-0000-0000-00000C100000}"/>
    <cellStyle name="Normal 31 3 5 2 2" xfId="4109" xr:uid="{00000000-0005-0000-0000-00000D100000}"/>
    <cellStyle name="Normal 31 3 5 2 2 2" xfId="4110" xr:uid="{00000000-0005-0000-0000-00000E100000}"/>
    <cellStyle name="Normal 31 3 5 3" xfId="4111" xr:uid="{00000000-0005-0000-0000-00000F100000}"/>
    <cellStyle name="Normal 31 3 6" xfId="4112" xr:uid="{00000000-0005-0000-0000-000010100000}"/>
    <cellStyle name="Normal 31 3 6 2" xfId="4113" xr:uid="{00000000-0005-0000-0000-000011100000}"/>
    <cellStyle name="Normal 31 3 7" xfId="4114" xr:uid="{00000000-0005-0000-0000-000012100000}"/>
    <cellStyle name="Normal 31 3 8" xfId="4115" xr:uid="{00000000-0005-0000-0000-000013100000}"/>
    <cellStyle name="Normal 31 3 9" xfId="4116" xr:uid="{00000000-0005-0000-0000-000014100000}"/>
    <cellStyle name="Normal 31 4" xfId="4117" xr:uid="{00000000-0005-0000-0000-000015100000}"/>
    <cellStyle name="Normal 31 4 10" xfId="4118" xr:uid="{00000000-0005-0000-0000-000016100000}"/>
    <cellStyle name="Normal 31 4 11" xfId="4119" xr:uid="{00000000-0005-0000-0000-000017100000}"/>
    <cellStyle name="Normal 31 4 12" xfId="4120" xr:uid="{00000000-0005-0000-0000-000018100000}"/>
    <cellStyle name="Normal 31 4 2" xfId="4121" xr:uid="{00000000-0005-0000-0000-000019100000}"/>
    <cellStyle name="Normal 31 4 3" xfId="4122" xr:uid="{00000000-0005-0000-0000-00001A100000}"/>
    <cellStyle name="Normal 31 4 4" xfId="4123" xr:uid="{00000000-0005-0000-0000-00001B100000}"/>
    <cellStyle name="Normal 31 4 5" xfId="4124" xr:uid="{00000000-0005-0000-0000-00001C100000}"/>
    <cellStyle name="Normal 31 4 5 2" xfId="4125" xr:uid="{00000000-0005-0000-0000-00001D100000}"/>
    <cellStyle name="Normal 31 4 5 2 2" xfId="4126" xr:uid="{00000000-0005-0000-0000-00001E100000}"/>
    <cellStyle name="Normal 31 4 5 2 2 2" xfId="4127" xr:uid="{00000000-0005-0000-0000-00001F100000}"/>
    <cellStyle name="Normal 31 4 5 3" xfId="4128" xr:uid="{00000000-0005-0000-0000-000020100000}"/>
    <cellStyle name="Normal 31 4 6" xfId="4129" xr:uid="{00000000-0005-0000-0000-000021100000}"/>
    <cellStyle name="Normal 31 4 6 2" xfId="4130" xr:uid="{00000000-0005-0000-0000-000022100000}"/>
    <cellStyle name="Normal 31 4 7" xfId="4131" xr:uid="{00000000-0005-0000-0000-000023100000}"/>
    <cellStyle name="Normal 31 4 8" xfId="4132" xr:uid="{00000000-0005-0000-0000-000024100000}"/>
    <cellStyle name="Normal 31 4 9" xfId="4133" xr:uid="{00000000-0005-0000-0000-000025100000}"/>
    <cellStyle name="Normal 31 5" xfId="4134" xr:uid="{00000000-0005-0000-0000-000026100000}"/>
    <cellStyle name="Normal 31 5 10" xfId="4135" xr:uid="{00000000-0005-0000-0000-000027100000}"/>
    <cellStyle name="Normal 31 5 11" xfId="4136" xr:uid="{00000000-0005-0000-0000-000028100000}"/>
    <cellStyle name="Normal 31 5 12" xfId="4137" xr:uid="{00000000-0005-0000-0000-000029100000}"/>
    <cellStyle name="Normal 31 5 2" xfId="4138" xr:uid="{00000000-0005-0000-0000-00002A100000}"/>
    <cellStyle name="Normal 31 5 3" xfId="4139" xr:uid="{00000000-0005-0000-0000-00002B100000}"/>
    <cellStyle name="Normal 31 5 4" xfId="4140" xr:uid="{00000000-0005-0000-0000-00002C100000}"/>
    <cellStyle name="Normal 31 5 5" xfId="4141" xr:uid="{00000000-0005-0000-0000-00002D100000}"/>
    <cellStyle name="Normal 31 5 5 2" xfId="4142" xr:uid="{00000000-0005-0000-0000-00002E100000}"/>
    <cellStyle name="Normal 31 5 5 2 2" xfId="4143" xr:uid="{00000000-0005-0000-0000-00002F100000}"/>
    <cellStyle name="Normal 31 5 5 2 2 2" xfId="4144" xr:uid="{00000000-0005-0000-0000-000030100000}"/>
    <cellStyle name="Normal 31 5 5 3" xfId="4145" xr:uid="{00000000-0005-0000-0000-000031100000}"/>
    <cellStyle name="Normal 31 5 6" xfId="4146" xr:uid="{00000000-0005-0000-0000-000032100000}"/>
    <cellStyle name="Normal 31 5 6 2" xfId="4147" xr:uid="{00000000-0005-0000-0000-000033100000}"/>
    <cellStyle name="Normal 31 5 7" xfId="4148" xr:uid="{00000000-0005-0000-0000-000034100000}"/>
    <cellStyle name="Normal 31 5 8" xfId="4149" xr:uid="{00000000-0005-0000-0000-000035100000}"/>
    <cellStyle name="Normal 31 5 9" xfId="4150" xr:uid="{00000000-0005-0000-0000-000036100000}"/>
    <cellStyle name="Normal 31 6" xfId="4151" xr:uid="{00000000-0005-0000-0000-000037100000}"/>
    <cellStyle name="Normal 31 7" xfId="4152" xr:uid="{00000000-0005-0000-0000-000038100000}"/>
    <cellStyle name="Normal 31 8" xfId="4153" xr:uid="{00000000-0005-0000-0000-000039100000}"/>
    <cellStyle name="Normal 31 9" xfId="4154" xr:uid="{00000000-0005-0000-0000-00003A100000}"/>
    <cellStyle name="Normal 31 9 2" xfId="4155" xr:uid="{00000000-0005-0000-0000-00003B100000}"/>
    <cellStyle name="Normal 31 9 2 2" xfId="4156" xr:uid="{00000000-0005-0000-0000-00003C100000}"/>
    <cellStyle name="Normal 31 9 2 2 2" xfId="4157" xr:uid="{00000000-0005-0000-0000-00003D100000}"/>
    <cellStyle name="Normal 31 9 3" xfId="4158" xr:uid="{00000000-0005-0000-0000-00003E100000}"/>
    <cellStyle name="Normal 32" xfId="4159" xr:uid="{00000000-0005-0000-0000-00003F100000}"/>
    <cellStyle name="Normal 32 10" xfId="4160" xr:uid="{00000000-0005-0000-0000-000040100000}"/>
    <cellStyle name="Normal 32 10 2" xfId="4161" xr:uid="{00000000-0005-0000-0000-000041100000}"/>
    <cellStyle name="Normal 32 11" xfId="4162" xr:uid="{00000000-0005-0000-0000-000042100000}"/>
    <cellStyle name="Normal 32 12" xfId="4163" xr:uid="{00000000-0005-0000-0000-000043100000}"/>
    <cellStyle name="Normal 32 13" xfId="4164" xr:uid="{00000000-0005-0000-0000-000044100000}"/>
    <cellStyle name="Normal 32 14" xfId="4165" xr:uid="{00000000-0005-0000-0000-000045100000}"/>
    <cellStyle name="Normal 32 15" xfId="4166" xr:uid="{00000000-0005-0000-0000-000046100000}"/>
    <cellStyle name="Normal 32 16" xfId="4167" xr:uid="{00000000-0005-0000-0000-000047100000}"/>
    <cellStyle name="Normal 32 2" xfId="4168" xr:uid="{00000000-0005-0000-0000-000048100000}"/>
    <cellStyle name="Normal 32 2 10" xfId="4169" xr:uid="{00000000-0005-0000-0000-000049100000}"/>
    <cellStyle name="Normal 32 2 11" xfId="4170" xr:uid="{00000000-0005-0000-0000-00004A100000}"/>
    <cellStyle name="Normal 32 2 12" xfId="4171" xr:uid="{00000000-0005-0000-0000-00004B100000}"/>
    <cellStyle name="Normal 32 2 2" xfId="4172" xr:uid="{00000000-0005-0000-0000-00004C100000}"/>
    <cellStyle name="Normal 32 2 3" xfId="4173" xr:uid="{00000000-0005-0000-0000-00004D100000}"/>
    <cellStyle name="Normal 32 2 4" xfId="4174" xr:uid="{00000000-0005-0000-0000-00004E100000}"/>
    <cellStyle name="Normal 32 2 5" xfId="4175" xr:uid="{00000000-0005-0000-0000-00004F100000}"/>
    <cellStyle name="Normal 32 2 5 2" xfId="4176" xr:uid="{00000000-0005-0000-0000-000050100000}"/>
    <cellStyle name="Normal 32 2 5 2 2" xfId="4177" xr:uid="{00000000-0005-0000-0000-000051100000}"/>
    <cellStyle name="Normal 32 2 5 2 2 2" xfId="4178" xr:uid="{00000000-0005-0000-0000-000052100000}"/>
    <cellStyle name="Normal 32 2 5 3" xfId="4179" xr:uid="{00000000-0005-0000-0000-000053100000}"/>
    <cellStyle name="Normal 32 2 6" xfId="4180" xr:uid="{00000000-0005-0000-0000-000054100000}"/>
    <cellStyle name="Normal 32 2 6 2" xfId="4181" xr:uid="{00000000-0005-0000-0000-000055100000}"/>
    <cellStyle name="Normal 32 2 7" xfId="4182" xr:uid="{00000000-0005-0000-0000-000056100000}"/>
    <cellStyle name="Normal 32 2 8" xfId="4183" xr:uid="{00000000-0005-0000-0000-000057100000}"/>
    <cellStyle name="Normal 32 2 9" xfId="4184" xr:uid="{00000000-0005-0000-0000-000058100000}"/>
    <cellStyle name="Normal 32 3" xfId="4185" xr:uid="{00000000-0005-0000-0000-000059100000}"/>
    <cellStyle name="Normal 32 3 10" xfId="4186" xr:uid="{00000000-0005-0000-0000-00005A100000}"/>
    <cellStyle name="Normal 32 3 11" xfId="4187" xr:uid="{00000000-0005-0000-0000-00005B100000}"/>
    <cellStyle name="Normal 32 3 12" xfId="4188" xr:uid="{00000000-0005-0000-0000-00005C100000}"/>
    <cellStyle name="Normal 32 3 2" xfId="4189" xr:uid="{00000000-0005-0000-0000-00005D100000}"/>
    <cellStyle name="Normal 32 3 3" xfId="4190" xr:uid="{00000000-0005-0000-0000-00005E100000}"/>
    <cellStyle name="Normal 32 3 4" xfId="4191" xr:uid="{00000000-0005-0000-0000-00005F100000}"/>
    <cellStyle name="Normal 32 3 5" xfId="4192" xr:uid="{00000000-0005-0000-0000-000060100000}"/>
    <cellStyle name="Normal 32 3 5 2" xfId="4193" xr:uid="{00000000-0005-0000-0000-000061100000}"/>
    <cellStyle name="Normal 32 3 5 2 2" xfId="4194" xr:uid="{00000000-0005-0000-0000-000062100000}"/>
    <cellStyle name="Normal 32 3 5 2 2 2" xfId="4195" xr:uid="{00000000-0005-0000-0000-000063100000}"/>
    <cellStyle name="Normal 32 3 5 3" xfId="4196" xr:uid="{00000000-0005-0000-0000-000064100000}"/>
    <cellStyle name="Normal 32 3 6" xfId="4197" xr:uid="{00000000-0005-0000-0000-000065100000}"/>
    <cellStyle name="Normal 32 3 6 2" xfId="4198" xr:uid="{00000000-0005-0000-0000-000066100000}"/>
    <cellStyle name="Normal 32 3 7" xfId="4199" xr:uid="{00000000-0005-0000-0000-000067100000}"/>
    <cellStyle name="Normal 32 3 8" xfId="4200" xr:uid="{00000000-0005-0000-0000-000068100000}"/>
    <cellStyle name="Normal 32 3 9" xfId="4201" xr:uid="{00000000-0005-0000-0000-000069100000}"/>
    <cellStyle name="Normal 32 4" xfId="4202" xr:uid="{00000000-0005-0000-0000-00006A100000}"/>
    <cellStyle name="Normal 32 4 10" xfId="4203" xr:uid="{00000000-0005-0000-0000-00006B100000}"/>
    <cellStyle name="Normal 32 4 11" xfId="4204" xr:uid="{00000000-0005-0000-0000-00006C100000}"/>
    <cellStyle name="Normal 32 4 12" xfId="4205" xr:uid="{00000000-0005-0000-0000-00006D100000}"/>
    <cellStyle name="Normal 32 4 2" xfId="4206" xr:uid="{00000000-0005-0000-0000-00006E100000}"/>
    <cellStyle name="Normal 32 4 3" xfId="4207" xr:uid="{00000000-0005-0000-0000-00006F100000}"/>
    <cellStyle name="Normal 32 4 4" xfId="4208" xr:uid="{00000000-0005-0000-0000-000070100000}"/>
    <cellStyle name="Normal 32 4 5" xfId="4209" xr:uid="{00000000-0005-0000-0000-000071100000}"/>
    <cellStyle name="Normal 32 4 5 2" xfId="4210" xr:uid="{00000000-0005-0000-0000-000072100000}"/>
    <cellStyle name="Normal 32 4 5 2 2" xfId="4211" xr:uid="{00000000-0005-0000-0000-000073100000}"/>
    <cellStyle name="Normal 32 4 5 2 2 2" xfId="4212" xr:uid="{00000000-0005-0000-0000-000074100000}"/>
    <cellStyle name="Normal 32 4 5 3" xfId="4213" xr:uid="{00000000-0005-0000-0000-000075100000}"/>
    <cellStyle name="Normal 32 4 6" xfId="4214" xr:uid="{00000000-0005-0000-0000-000076100000}"/>
    <cellStyle name="Normal 32 4 6 2" xfId="4215" xr:uid="{00000000-0005-0000-0000-000077100000}"/>
    <cellStyle name="Normal 32 4 7" xfId="4216" xr:uid="{00000000-0005-0000-0000-000078100000}"/>
    <cellStyle name="Normal 32 4 8" xfId="4217" xr:uid="{00000000-0005-0000-0000-000079100000}"/>
    <cellStyle name="Normal 32 4 9" xfId="4218" xr:uid="{00000000-0005-0000-0000-00007A100000}"/>
    <cellStyle name="Normal 32 5" xfId="4219" xr:uid="{00000000-0005-0000-0000-00007B100000}"/>
    <cellStyle name="Normal 32 5 10" xfId="4220" xr:uid="{00000000-0005-0000-0000-00007C100000}"/>
    <cellStyle name="Normal 32 5 11" xfId="4221" xr:uid="{00000000-0005-0000-0000-00007D100000}"/>
    <cellStyle name="Normal 32 5 12" xfId="4222" xr:uid="{00000000-0005-0000-0000-00007E100000}"/>
    <cellStyle name="Normal 32 5 2" xfId="4223" xr:uid="{00000000-0005-0000-0000-00007F100000}"/>
    <cellStyle name="Normal 32 5 3" xfId="4224" xr:uid="{00000000-0005-0000-0000-000080100000}"/>
    <cellStyle name="Normal 32 5 4" xfId="4225" xr:uid="{00000000-0005-0000-0000-000081100000}"/>
    <cellStyle name="Normal 32 5 5" xfId="4226" xr:uid="{00000000-0005-0000-0000-000082100000}"/>
    <cellStyle name="Normal 32 5 5 2" xfId="4227" xr:uid="{00000000-0005-0000-0000-000083100000}"/>
    <cellStyle name="Normal 32 5 5 2 2" xfId="4228" xr:uid="{00000000-0005-0000-0000-000084100000}"/>
    <cellStyle name="Normal 32 5 5 2 2 2" xfId="4229" xr:uid="{00000000-0005-0000-0000-000085100000}"/>
    <cellStyle name="Normal 32 5 5 3" xfId="4230" xr:uid="{00000000-0005-0000-0000-000086100000}"/>
    <cellStyle name="Normal 32 5 6" xfId="4231" xr:uid="{00000000-0005-0000-0000-000087100000}"/>
    <cellStyle name="Normal 32 5 6 2" xfId="4232" xr:uid="{00000000-0005-0000-0000-000088100000}"/>
    <cellStyle name="Normal 32 5 7" xfId="4233" xr:uid="{00000000-0005-0000-0000-000089100000}"/>
    <cellStyle name="Normal 32 5 8" xfId="4234" xr:uid="{00000000-0005-0000-0000-00008A100000}"/>
    <cellStyle name="Normal 32 5 9" xfId="4235" xr:uid="{00000000-0005-0000-0000-00008B100000}"/>
    <cellStyle name="Normal 32 6" xfId="4236" xr:uid="{00000000-0005-0000-0000-00008C100000}"/>
    <cellStyle name="Normal 32 7" xfId="4237" xr:uid="{00000000-0005-0000-0000-00008D100000}"/>
    <cellStyle name="Normal 32 8" xfId="4238" xr:uid="{00000000-0005-0000-0000-00008E100000}"/>
    <cellStyle name="Normal 32 9" xfId="4239" xr:uid="{00000000-0005-0000-0000-00008F100000}"/>
    <cellStyle name="Normal 32 9 2" xfId="4240" xr:uid="{00000000-0005-0000-0000-000090100000}"/>
    <cellStyle name="Normal 32 9 2 2" xfId="4241" xr:uid="{00000000-0005-0000-0000-000091100000}"/>
    <cellStyle name="Normal 32 9 2 2 2" xfId="4242" xr:uid="{00000000-0005-0000-0000-000092100000}"/>
    <cellStyle name="Normal 32 9 3" xfId="4243" xr:uid="{00000000-0005-0000-0000-000093100000}"/>
    <cellStyle name="Normal 33" xfId="4244" xr:uid="{00000000-0005-0000-0000-000094100000}"/>
    <cellStyle name="Normal 33 10" xfId="4245" xr:uid="{00000000-0005-0000-0000-000095100000}"/>
    <cellStyle name="Normal 33 10 2" xfId="4246" xr:uid="{00000000-0005-0000-0000-000096100000}"/>
    <cellStyle name="Normal 33 11" xfId="4247" xr:uid="{00000000-0005-0000-0000-000097100000}"/>
    <cellStyle name="Normal 33 12" xfId="4248" xr:uid="{00000000-0005-0000-0000-000098100000}"/>
    <cellStyle name="Normal 33 13" xfId="4249" xr:uid="{00000000-0005-0000-0000-000099100000}"/>
    <cellStyle name="Normal 33 14" xfId="4250" xr:uid="{00000000-0005-0000-0000-00009A100000}"/>
    <cellStyle name="Normal 33 15" xfId="4251" xr:uid="{00000000-0005-0000-0000-00009B100000}"/>
    <cellStyle name="Normal 33 16" xfId="4252" xr:uid="{00000000-0005-0000-0000-00009C100000}"/>
    <cellStyle name="Normal 33 2" xfId="4253" xr:uid="{00000000-0005-0000-0000-00009D100000}"/>
    <cellStyle name="Normal 33 2 10" xfId="4254" xr:uid="{00000000-0005-0000-0000-00009E100000}"/>
    <cellStyle name="Normal 33 2 11" xfId="4255" xr:uid="{00000000-0005-0000-0000-00009F100000}"/>
    <cellStyle name="Normal 33 2 12" xfId="4256" xr:uid="{00000000-0005-0000-0000-0000A0100000}"/>
    <cellStyle name="Normal 33 2 2" xfId="4257" xr:uid="{00000000-0005-0000-0000-0000A1100000}"/>
    <cellStyle name="Normal 33 2 3" xfId="4258" xr:uid="{00000000-0005-0000-0000-0000A2100000}"/>
    <cellStyle name="Normal 33 2 4" xfId="4259" xr:uid="{00000000-0005-0000-0000-0000A3100000}"/>
    <cellStyle name="Normal 33 2 5" xfId="4260" xr:uid="{00000000-0005-0000-0000-0000A4100000}"/>
    <cellStyle name="Normal 33 2 5 2" xfId="4261" xr:uid="{00000000-0005-0000-0000-0000A5100000}"/>
    <cellStyle name="Normal 33 2 5 2 2" xfId="4262" xr:uid="{00000000-0005-0000-0000-0000A6100000}"/>
    <cellStyle name="Normal 33 2 5 2 2 2" xfId="4263" xr:uid="{00000000-0005-0000-0000-0000A7100000}"/>
    <cellStyle name="Normal 33 2 5 3" xfId="4264" xr:uid="{00000000-0005-0000-0000-0000A8100000}"/>
    <cellStyle name="Normal 33 2 6" xfId="4265" xr:uid="{00000000-0005-0000-0000-0000A9100000}"/>
    <cellStyle name="Normal 33 2 6 2" xfId="4266" xr:uid="{00000000-0005-0000-0000-0000AA100000}"/>
    <cellStyle name="Normal 33 2 7" xfId="4267" xr:uid="{00000000-0005-0000-0000-0000AB100000}"/>
    <cellStyle name="Normal 33 2 8" xfId="4268" xr:uid="{00000000-0005-0000-0000-0000AC100000}"/>
    <cellStyle name="Normal 33 2 9" xfId="4269" xr:uid="{00000000-0005-0000-0000-0000AD100000}"/>
    <cellStyle name="Normal 33 3" xfId="4270" xr:uid="{00000000-0005-0000-0000-0000AE100000}"/>
    <cellStyle name="Normal 33 3 10" xfId="4271" xr:uid="{00000000-0005-0000-0000-0000AF100000}"/>
    <cellStyle name="Normal 33 3 11" xfId="4272" xr:uid="{00000000-0005-0000-0000-0000B0100000}"/>
    <cellStyle name="Normal 33 3 12" xfId="4273" xr:uid="{00000000-0005-0000-0000-0000B1100000}"/>
    <cellStyle name="Normal 33 3 2" xfId="4274" xr:uid="{00000000-0005-0000-0000-0000B2100000}"/>
    <cellStyle name="Normal 33 3 3" xfId="4275" xr:uid="{00000000-0005-0000-0000-0000B3100000}"/>
    <cellStyle name="Normal 33 3 4" xfId="4276" xr:uid="{00000000-0005-0000-0000-0000B4100000}"/>
    <cellStyle name="Normal 33 3 5" xfId="4277" xr:uid="{00000000-0005-0000-0000-0000B5100000}"/>
    <cellStyle name="Normal 33 3 5 2" xfId="4278" xr:uid="{00000000-0005-0000-0000-0000B6100000}"/>
    <cellStyle name="Normal 33 3 5 2 2" xfId="4279" xr:uid="{00000000-0005-0000-0000-0000B7100000}"/>
    <cellStyle name="Normal 33 3 5 2 2 2" xfId="4280" xr:uid="{00000000-0005-0000-0000-0000B8100000}"/>
    <cellStyle name="Normal 33 3 5 3" xfId="4281" xr:uid="{00000000-0005-0000-0000-0000B9100000}"/>
    <cellStyle name="Normal 33 3 6" xfId="4282" xr:uid="{00000000-0005-0000-0000-0000BA100000}"/>
    <cellStyle name="Normal 33 3 6 2" xfId="4283" xr:uid="{00000000-0005-0000-0000-0000BB100000}"/>
    <cellStyle name="Normal 33 3 7" xfId="4284" xr:uid="{00000000-0005-0000-0000-0000BC100000}"/>
    <cellStyle name="Normal 33 3 8" xfId="4285" xr:uid="{00000000-0005-0000-0000-0000BD100000}"/>
    <cellStyle name="Normal 33 3 9" xfId="4286" xr:uid="{00000000-0005-0000-0000-0000BE100000}"/>
    <cellStyle name="Normal 33 4" xfId="4287" xr:uid="{00000000-0005-0000-0000-0000BF100000}"/>
    <cellStyle name="Normal 33 4 10" xfId="4288" xr:uid="{00000000-0005-0000-0000-0000C0100000}"/>
    <cellStyle name="Normal 33 4 11" xfId="4289" xr:uid="{00000000-0005-0000-0000-0000C1100000}"/>
    <cellStyle name="Normal 33 4 12" xfId="4290" xr:uid="{00000000-0005-0000-0000-0000C2100000}"/>
    <cellStyle name="Normal 33 4 2" xfId="4291" xr:uid="{00000000-0005-0000-0000-0000C3100000}"/>
    <cellStyle name="Normal 33 4 3" xfId="4292" xr:uid="{00000000-0005-0000-0000-0000C4100000}"/>
    <cellStyle name="Normal 33 4 4" xfId="4293" xr:uid="{00000000-0005-0000-0000-0000C5100000}"/>
    <cellStyle name="Normal 33 4 5" xfId="4294" xr:uid="{00000000-0005-0000-0000-0000C6100000}"/>
    <cellStyle name="Normal 33 4 5 2" xfId="4295" xr:uid="{00000000-0005-0000-0000-0000C7100000}"/>
    <cellStyle name="Normal 33 4 5 2 2" xfId="4296" xr:uid="{00000000-0005-0000-0000-0000C8100000}"/>
    <cellStyle name="Normal 33 4 5 2 2 2" xfId="4297" xr:uid="{00000000-0005-0000-0000-0000C9100000}"/>
    <cellStyle name="Normal 33 4 5 3" xfId="4298" xr:uid="{00000000-0005-0000-0000-0000CA100000}"/>
    <cellStyle name="Normal 33 4 6" xfId="4299" xr:uid="{00000000-0005-0000-0000-0000CB100000}"/>
    <cellStyle name="Normal 33 4 6 2" xfId="4300" xr:uid="{00000000-0005-0000-0000-0000CC100000}"/>
    <cellStyle name="Normal 33 4 7" xfId="4301" xr:uid="{00000000-0005-0000-0000-0000CD100000}"/>
    <cellStyle name="Normal 33 4 8" xfId="4302" xr:uid="{00000000-0005-0000-0000-0000CE100000}"/>
    <cellStyle name="Normal 33 4 9" xfId="4303" xr:uid="{00000000-0005-0000-0000-0000CF100000}"/>
    <cellStyle name="Normal 33 5" xfId="4304" xr:uid="{00000000-0005-0000-0000-0000D0100000}"/>
    <cellStyle name="Normal 33 5 10" xfId="4305" xr:uid="{00000000-0005-0000-0000-0000D1100000}"/>
    <cellStyle name="Normal 33 5 11" xfId="4306" xr:uid="{00000000-0005-0000-0000-0000D2100000}"/>
    <cellStyle name="Normal 33 5 12" xfId="4307" xr:uid="{00000000-0005-0000-0000-0000D3100000}"/>
    <cellStyle name="Normal 33 5 2" xfId="4308" xr:uid="{00000000-0005-0000-0000-0000D4100000}"/>
    <cellStyle name="Normal 33 5 3" xfId="4309" xr:uid="{00000000-0005-0000-0000-0000D5100000}"/>
    <cellStyle name="Normal 33 5 4" xfId="4310" xr:uid="{00000000-0005-0000-0000-0000D6100000}"/>
    <cellStyle name="Normal 33 5 5" xfId="4311" xr:uid="{00000000-0005-0000-0000-0000D7100000}"/>
    <cellStyle name="Normal 33 5 5 2" xfId="4312" xr:uid="{00000000-0005-0000-0000-0000D8100000}"/>
    <cellStyle name="Normal 33 5 5 2 2" xfId="4313" xr:uid="{00000000-0005-0000-0000-0000D9100000}"/>
    <cellStyle name="Normal 33 5 5 2 2 2" xfId="4314" xr:uid="{00000000-0005-0000-0000-0000DA100000}"/>
    <cellStyle name="Normal 33 5 5 3" xfId="4315" xr:uid="{00000000-0005-0000-0000-0000DB100000}"/>
    <cellStyle name="Normal 33 5 6" xfId="4316" xr:uid="{00000000-0005-0000-0000-0000DC100000}"/>
    <cellStyle name="Normal 33 5 6 2" xfId="4317" xr:uid="{00000000-0005-0000-0000-0000DD100000}"/>
    <cellStyle name="Normal 33 5 7" xfId="4318" xr:uid="{00000000-0005-0000-0000-0000DE100000}"/>
    <cellStyle name="Normal 33 5 8" xfId="4319" xr:uid="{00000000-0005-0000-0000-0000DF100000}"/>
    <cellStyle name="Normal 33 5 9" xfId="4320" xr:uid="{00000000-0005-0000-0000-0000E0100000}"/>
    <cellStyle name="Normal 33 6" xfId="4321" xr:uid="{00000000-0005-0000-0000-0000E1100000}"/>
    <cellStyle name="Normal 33 7" xfId="4322" xr:uid="{00000000-0005-0000-0000-0000E2100000}"/>
    <cellStyle name="Normal 33 8" xfId="4323" xr:uid="{00000000-0005-0000-0000-0000E3100000}"/>
    <cellStyle name="Normal 33 9" xfId="4324" xr:uid="{00000000-0005-0000-0000-0000E4100000}"/>
    <cellStyle name="Normal 33 9 2" xfId="4325" xr:uid="{00000000-0005-0000-0000-0000E5100000}"/>
    <cellStyle name="Normal 33 9 2 2" xfId="4326" xr:uid="{00000000-0005-0000-0000-0000E6100000}"/>
    <cellStyle name="Normal 33 9 2 2 2" xfId="4327" xr:uid="{00000000-0005-0000-0000-0000E7100000}"/>
    <cellStyle name="Normal 33 9 3" xfId="4328" xr:uid="{00000000-0005-0000-0000-0000E8100000}"/>
    <cellStyle name="Normal 34" xfId="4329" xr:uid="{00000000-0005-0000-0000-0000E9100000}"/>
    <cellStyle name="Normal 35" xfId="4330" xr:uid="{00000000-0005-0000-0000-0000EA100000}"/>
    <cellStyle name="Normal 36" xfId="4331" xr:uid="{00000000-0005-0000-0000-0000EB100000}"/>
    <cellStyle name="Normal 37" xfId="4332" xr:uid="{00000000-0005-0000-0000-0000EC100000}"/>
    <cellStyle name="Normal 38" xfId="4333" xr:uid="{00000000-0005-0000-0000-0000ED100000}"/>
    <cellStyle name="Normal 39" xfId="4334" xr:uid="{00000000-0005-0000-0000-0000EE100000}"/>
    <cellStyle name="Normal 4" xfId="4335" xr:uid="{00000000-0005-0000-0000-0000EF100000}"/>
    <cellStyle name="Normal 4 10" xfId="4336" xr:uid="{00000000-0005-0000-0000-0000F0100000}"/>
    <cellStyle name="Normal 4 11" xfId="4337" xr:uid="{00000000-0005-0000-0000-0000F1100000}"/>
    <cellStyle name="Normal 4 11 2" xfId="4338" xr:uid="{00000000-0005-0000-0000-0000F2100000}"/>
    <cellStyle name="Normal 4 11 2 2" xfId="4339" xr:uid="{00000000-0005-0000-0000-0000F3100000}"/>
    <cellStyle name="Normal 4 11 2 2 2" xfId="4340" xr:uid="{00000000-0005-0000-0000-0000F4100000}"/>
    <cellStyle name="Normal 4 11 3" xfId="4341" xr:uid="{00000000-0005-0000-0000-0000F5100000}"/>
    <cellStyle name="Normal 4 12" xfId="4342" xr:uid="{00000000-0005-0000-0000-0000F6100000}"/>
    <cellStyle name="Normal 4 12 2" xfId="4343" xr:uid="{00000000-0005-0000-0000-0000F7100000}"/>
    <cellStyle name="Normal 4 13" xfId="4344" xr:uid="{00000000-0005-0000-0000-0000F8100000}"/>
    <cellStyle name="Normal 4 14" xfId="4345" xr:uid="{00000000-0005-0000-0000-0000F9100000}"/>
    <cellStyle name="Normal 4 15" xfId="4346" xr:uid="{00000000-0005-0000-0000-0000FA100000}"/>
    <cellStyle name="Normal 4 16" xfId="4347" xr:uid="{00000000-0005-0000-0000-0000FB100000}"/>
    <cellStyle name="Normal 4 17" xfId="4348" xr:uid="{00000000-0005-0000-0000-0000FC100000}"/>
    <cellStyle name="Normal 4 18" xfId="4349" xr:uid="{00000000-0005-0000-0000-0000FD100000}"/>
    <cellStyle name="Normal 4 2" xfId="4350" xr:uid="{00000000-0005-0000-0000-0000FE100000}"/>
    <cellStyle name="Normal 4 2 10" xfId="4351" xr:uid="{00000000-0005-0000-0000-0000FF100000}"/>
    <cellStyle name="Normal 4 2 10 2" xfId="4352" xr:uid="{00000000-0005-0000-0000-000000110000}"/>
    <cellStyle name="Normal 4 2 10 3" xfId="4353" xr:uid="{00000000-0005-0000-0000-000001110000}"/>
    <cellStyle name="Normal 4 2 11" xfId="4354" xr:uid="{00000000-0005-0000-0000-000002110000}"/>
    <cellStyle name="Normal 4 2 11 2" xfId="4355" xr:uid="{00000000-0005-0000-0000-000003110000}"/>
    <cellStyle name="Normal 4 2 11 3" xfId="4356" xr:uid="{00000000-0005-0000-0000-000004110000}"/>
    <cellStyle name="Normal 4 2 12" xfId="4357" xr:uid="{00000000-0005-0000-0000-000005110000}"/>
    <cellStyle name="Normal 4 2 12 2" xfId="4358" xr:uid="{00000000-0005-0000-0000-000006110000}"/>
    <cellStyle name="Normal 4 2 12 3" xfId="4359" xr:uid="{00000000-0005-0000-0000-000007110000}"/>
    <cellStyle name="Normal 4 2 13" xfId="4360" xr:uid="{00000000-0005-0000-0000-000008110000}"/>
    <cellStyle name="Normal 4 2 13 2" xfId="4361" xr:uid="{00000000-0005-0000-0000-000009110000}"/>
    <cellStyle name="Normal 4 2 13 3" xfId="4362" xr:uid="{00000000-0005-0000-0000-00000A110000}"/>
    <cellStyle name="Normal 4 2 14" xfId="4363" xr:uid="{00000000-0005-0000-0000-00000B110000}"/>
    <cellStyle name="Normal 4 2 14 2" xfId="4364" xr:uid="{00000000-0005-0000-0000-00000C110000}"/>
    <cellStyle name="Normal 4 2 14 3" xfId="4365" xr:uid="{00000000-0005-0000-0000-00000D110000}"/>
    <cellStyle name="Normal 4 2 15" xfId="4366" xr:uid="{00000000-0005-0000-0000-00000E110000}"/>
    <cellStyle name="Normal 4 2 15 2" xfId="4367" xr:uid="{00000000-0005-0000-0000-00000F110000}"/>
    <cellStyle name="Normal 4 2 15 3" xfId="4368" xr:uid="{00000000-0005-0000-0000-000010110000}"/>
    <cellStyle name="Normal 4 2 16" xfId="4369" xr:uid="{00000000-0005-0000-0000-000011110000}"/>
    <cellStyle name="Normal 4 2 16 2" xfId="4370" xr:uid="{00000000-0005-0000-0000-000012110000}"/>
    <cellStyle name="Normal 4 2 16 3" xfId="4371" xr:uid="{00000000-0005-0000-0000-000013110000}"/>
    <cellStyle name="Normal 4 2 17" xfId="4372" xr:uid="{00000000-0005-0000-0000-000014110000}"/>
    <cellStyle name="Normal 4 2 17 2" xfId="4373" xr:uid="{00000000-0005-0000-0000-000015110000}"/>
    <cellStyle name="Normal 4 2 17 3" xfId="4374" xr:uid="{00000000-0005-0000-0000-000016110000}"/>
    <cellStyle name="Normal 4 2 18" xfId="4375" xr:uid="{00000000-0005-0000-0000-000017110000}"/>
    <cellStyle name="Normal 4 2 18 2" xfId="4376" xr:uid="{00000000-0005-0000-0000-000018110000}"/>
    <cellStyle name="Normal 4 2 18 3" xfId="4377" xr:uid="{00000000-0005-0000-0000-000019110000}"/>
    <cellStyle name="Normal 4 2 19" xfId="4378" xr:uid="{00000000-0005-0000-0000-00001A110000}"/>
    <cellStyle name="Normal 4 2 19 2" xfId="4379" xr:uid="{00000000-0005-0000-0000-00001B110000}"/>
    <cellStyle name="Normal 4 2 19 3" xfId="4380" xr:uid="{00000000-0005-0000-0000-00001C110000}"/>
    <cellStyle name="Normal 4 2 2" xfId="4381" xr:uid="{00000000-0005-0000-0000-00001D110000}"/>
    <cellStyle name="Normal 4 2 2 10" xfId="4382" xr:uid="{00000000-0005-0000-0000-00001E110000}"/>
    <cellStyle name="Normal 4 2 2 11" xfId="4383" xr:uid="{00000000-0005-0000-0000-00001F110000}"/>
    <cellStyle name="Normal 4 2 2 12" xfId="4384" xr:uid="{00000000-0005-0000-0000-000020110000}"/>
    <cellStyle name="Normal 4 2 2 2" xfId="4385" xr:uid="{00000000-0005-0000-0000-000021110000}"/>
    <cellStyle name="Normal 4 2 2 3" xfId="4386" xr:uid="{00000000-0005-0000-0000-000022110000}"/>
    <cellStyle name="Normal 4 2 2 4" xfId="4387" xr:uid="{00000000-0005-0000-0000-000023110000}"/>
    <cellStyle name="Normal 4 2 2 5" xfId="4388" xr:uid="{00000000-0005-0000-0000-000024110000}"/>
    <cellStyle name="Normal 4 2 2 5 2" xfId="4389" xr:uid="{00000000-0005-0000-0000-000025110000}"/>
    <cellStyle name="Normal 4 2 2 5 2 2" xfId="4390" xr:uid="{00000000-0005-0000-0000-000026110000}"/>
    <cellStyle name="Normal 4 2 2 5 2 2 2" xfId="4391" xr:uid="{00000000-0005-0000-0000-000027110000}"/>
    <cellStyle name="Normal 4 2 2 5 3" xfId="4392" xr:uid="{00000000-0005-0000-0000-000028110000}"/>
    <cellStyle name="Normal 4 2 2 6" xfId="4393" xr:uid="{00000000-0005-0000-0000-000029110000}"/>
    <cellStyle name="Normal 4 2 2 6 2" xfId="4394" xr:uid="{00000000-0005-0000-0000-00002A110000}"/>
    <cellStyle name="Normal 4 2 2 7" xfId="4395" xr:uid="{00000000-0005-0000-0000-00002B110000}"/>
    <cellStyle name="Normal 4 2 2 8" xfId="4396" xr:uid="{00000000-0005-0000-0000-00002C110000}"/>
    <cellStyle name="Normal 4 2 2 9" xfId="4397" xr:uid="{00000000-0005-0000-0000-00002D110000}"/>
    <cellStyle name="Normal 4 2 20" xfId="4398" xr:uid="{00000000-0005-0000-0000-00002E110000}"/>
    <cellStyle name="Normal 4 2 20 2" xfId="4399" xr:uid="{00000000-0005-0000-0000-00002F110000}"/>
    <cellStyle name="Normal 4 2 20 3" xfId="4400" xr:uid="{00000000-0005-0000-0000-000030110000}"/>
    <cellStyle name="Normal 4 2 21" xfId="4401" xr:uid="{00000000-0005-0000-0000-000031110000}"/>
    <cellStyle name="Normal 4 2 21 2" xfId="4402" xr:uid="{00000000-0005-0000-0000-000032110000}"/>
    <cellStyle name="Normal 4 2 21 3" xfId="4403" xr:uid="{00000000-0005-0000-0000-000033110000}"/>
    <cellStyle name="Normal 4 2 22" xfId="4404" xr:uid="{00000000-0005-0000-0000-000034110000}"/>
    <cellStyle name="Normal 4 2 22 2" xfId="4405" xr:uid="{00000000-0005-0000-0000-000035110000}"/>
    <cellStyle name="Normal 4 2 22 3" xfId="4406" xr:uid="{00000000-0005-0000-0000-000036110000}"/>
    <cellStyle name="Normal 4 2 23" xfId="4407" xr:uid="{00000000-0005-0000-0000-000037110000}"/>
    <cellStyle name="Normal 4 2 23 2" xfId="4408" xr:uid="{00000000-0005-0000-0000-000038110000}"/>
    <cellStyle name="Normal 4 2 23 3" xfId="4409" xr:uid="{00000000-0005-0000-0000-000039110000}"/>
    <cellStyle name="Normal 4 2 24" xfId="4410" xr:uid="{00000000-0005-0000-0000-00003A110000}"/>
    <cellStyle name="Normal 4 2 24 2" xfId="4411" xr:uid="{00000000-0005-0000-0000-00003B110000}"/>
    <cellStyle name="Normal 4 2 24 3" xfId="4412" xr:uid="{00000000-0005-0000-0000-00003C110000}"/>
    <cellStyle name="Normal 4 2 25" xfId="4413" xr:uid="{00000000-0005-0000-0000-00003D110000}"/>
    <cellStyle name="Normal 4 2 25 2" xfId="4414" xr:uid="{00000000-0005-0000-0000-00003E110000}"/>
    <cellStyle name="Normal 4 2 25 3" xfId="4415" xr:uid="{00000000-0005-0000-0000-00003F110000}"/>
    <cellStyle name="Normal 4 2 26" xfId="4416" xr:uid="{00000000-0005-0000-0000-000040110000}"/>
    <cellStyle name="Normal 4 2 26 2" xfId="4417" xr:uid="{00000000-0005-0000-0000-000041110000}"/>
    <cellStyle name="Normal 4 2 26 3" xfId="4418" xr:uid="{00000000-0005-0000-0000-000042110000}"/>
    <cellStyle name="Normal 4 2 27" xfId="4419" xr:uid="{00000000-0005-0000-0000-000043110000}"/>
    <cellStyle name="Normal 4 2 27 2" xfId="4420" xr:uid="{00000000-0005-0000-0000-000044110000}"/>
    <cellStyle name="Normal 4 2 27 3" xfId="4421" xr:uid="{00000000-0005-0000-0000-000045110000}"/>
    <cellStyle name="Normal 4 2 28" xfId="4422" xr:uid="{00000000-0005-0000-0000-000046110000}"/>
    <cellStyle name="Normal 4 2 28 2" xfId="4423" xr:uid="{00000000-0005-0000-0000-000047110000}"/>
    <cellStyle name="Normal 4 2 28 3" xfId="4424" xr:uid="{00000000-0005-0000-0000-000048110000}"/>
    <cellStyle name="Normal 4 2 29" xfId="4425" xr:uid="{00000000-0005-0000-0000-000049110000}"/>
    <cellStyle name="Normal 4 2 29 2" xfId="4426" xr:uid="{00000000-0005-0000-0000-00004A110000}"/>
    <cellStyle name="Normal 4 2 29 3" xfId="4427" xr:uid="{00000000-0005-0000-0000-00004B110000}"/>
    <cellStyle name="Normal 4 2 3" xfId="4428" xr:uid="{00000000-0005-0000-0000-00004C110000}"/>
    <cellStyle name="Normal 4 2 3 10" xfId="4429" xr:uid="{00000000-0005-0000-0000-00004D110000}"/>
    <cellStyle name="Normal 4 2 3 11" xfId="4430" xr:uid="{00000000-0005-0000-0000-00004E110000}"/>
    <cellStyle name="Normal 4 2 3 12" xfId="4431" xr:uid="{00000000-0005-0000-0000-00004F110000}"/>
    <cellStyle name="Normal 4 2 3 2" xfId="4432" xr:uid="{00000000-0005-0000-0000-000050110000}"/>
    <cellStyle name="Normal 4 2 3 3" xfId="4433" xr:uid="{00000000-0005-0000-0000-000051110000}"/>
    <cellStyle name="Normal 4 2 3 4" xfId="4434" xr:uid="{00000000-0005-0000-0000-000052110000}"/>
    <cellStyle name="Normal 4 2 3 5" xfId="4435" xr:uid="{00000000-0005-0000-0000-000053110000}"/>
    <cellStyle name="Normal 4 2 3 5 2" xfId="4436" xr:uid="{00000000-0005-0000-0000-000054110000}"/>
    <cellStyle name="Normal 4 2 3 5 2 2" xfId="4437" xr:uid="{00000000-0005-0000-0000-000055110000}"/>
    <cellStyle name="Normal 4 2 3 5 2 2 2" xfId="4438" xr:uid="{00000000-0005-0000-0000-000056110000}"/>
    <cellStyle name="Normal 4 2 3 5 3" xfId="4439" xr:uid="{00000000-0005-0000-0000-000057110000}"/>
    <cellStyle name="Normal 4 2 3 6" xfId="4440" xr:uid="{00000000-0005-0000-0000-000058110000}"/>
    <cellStyle name="Normal 4 2 3 6 2" xfId="4441" xr:uid="{00000000-0005-0000-0000-000059110000}"/>
    <cellStyle name="Normal 4 2 3 7" xfId="4442" xr:uid="{00000000-0005-0000-0000-00005A110000}"/>
    <cellStyle name="Normal 4 2 3 8" xfId="4443" xr:uid="{00000000-0005-0000-0000-00005B110000}"/>
    <cellStyle name="Normal 4 2 3 9" xfId="4444" xr:uid="{00000000-0005-0000-0000-00005C110000}"/>
    <cellStyle name="Normal 4 2 30" xfId="4445" xr:uid="{00000000-0005-0000-0000-00005D110000}"/>
    <cellStyle name="Normal 4 2 30 2" xfId="4446" xr:uid="{00000000-0005-0000-0000-00005E110000}"/>
    <cellStyle name="Normal 4 2 30 3" xfId="4447" xr:uid="{00000000-0005-0000-0000-00005F110000}"/>
    <cellStyle name="Normal 4 2 31" xfId="4448" xr:uid="{00000000-0005-0000-0000-000060110000}"/>
    <cellStyle name="Normal 4 2 31 2" xfId="4449" xr:uid="{00000000-0005-0000-0000-000061110000}"/>
    <cellStyle name="Normal 4 2 31 3" xfId="4450" xr:uid="{00000000-0005-0000-0000-000062110000}"/>
    <cellStyle name="Normal 4 2 32" xfId="4451" xr:uid="{00000000-0005-0000-0000-000063110000}"/>
    <cellStyle name="Normal 4 2 32 2" xfId="4452" xr:uid="{00000000-0005-0000-0000-000064110000}"/>
    <cellStyle name="Normal 4 2 32 3" xfId="4453" xr:uid="{00000000-0005-0000-0000-000065110000}"/>
    <cellStyle name="Normal 4 2 33" xfId="4454" xr:uid="{00000000-0005-0000-0000-000066110000}"/>
    <cellStyle name="Normal 4 2 33 2" xfId="4455" xr:uid="{00000000-0005-0000-0000-000067110000}"/>
    <cellStyle name="Normal 4 2 33 3" xfId="4456" xr:uid="{00000000-0005-0000-0000-000068110000}"/>
    <cellStyle name="Normal 4 2 34" xfId="4457" xr:uid="{00000000-0005-0000-0000-000069110000}"/>
    <cellStyle name="Normal 4 2 34 2" xfId="4458" xr:uid="{00000000-0005-0000-0000-00006A110000}"/>
    <cellStyle name="Normal 4 2 34 3" xfId="4459" xr:uid="{00000000-0005-0000-0000-00006B110000}"/>
    <cellStyle name="Normal 4 2 35" xfId="4460" xr:uid="{00000000-0005-0000-0000-00006C110000}"/>
    <cellStyle name="Normal 4 2 36" xfId="4461" xr:uid="{00000000-0005-0000-0000-00006D110000}"/>
    <cellStyle name="Normal 4 2 37" xfId="4462" xr:uid="{00000000-0005-0000-0000-00006E110000}"/>
    <cellStyle name="Normal 4 2 38" xfId="4463" xr:uid="{00000000-0005-0000-0000-00006F110000}"/>
    <cellStyle name="Normal 4 2 38 2" xfId="4464" xr:uid="{00000000-0005-0000-0000-000070110000}"/>
    <cellStyle name="Normal 4 2 38 2 2" xfId="4465" xr:uid="{00000000-0005-0000-0000-000071110000}"/>
    <cellStyle name="Normal 4 2 38 2 2 2" xfId="4466" xr:uid="{00000000-0005-0000-0000-000072110000}"/>
    <cellStyle name="Normal 4 2 38 3" xfId="4467" xr:uid="{00000000-0005-0000-0000-000073110000}"/>
    <cellStyle name="Normal 4 2 39" xfId="4468" xr:uid="{00000000-0005-0000-0000-000074110000}"/>
    <cellStyle name="Normal 4 2 39 2" xfId="4469" xr:uid="{00000000-0005-0000-0000-000075110000}"/>
    <cellStyle name="Normal 4 2 4" xfId="4470" xr:uid="{00000000-0005-0000-0000-000076110000}"/>
    <cellStyle name="Normal 4 2 4 10" xfId="4471" xr:uid="{00000000-0005-0000-0000-000077110000}"/>
    <cellStyle name="Normal 4 2 4 11" xfId="4472" xr:uid="{00000000-0005-0000-0000-000078110000}"/>
    <cellStyle name="Normal 4 2 4 12" xfId="4473" xr:uid="{00000000-0005-0000-0000-000079110000}"/>
    <cellStyle name="Normal 4 2 4 2" xfId="4474" xr:uid="{00000000-0005-0000-0000-00007A110000}"/>
    <cellStyle name="Normal 4 2 4 3" xfId="4475" xr:uid="{00000000-0005-0000-0000-00007B110000}"/>
    <cellStyle name="Normal 4 2 4 4" xfId="4476" xr:uid="{00000000-0005-0000-0000-00007C110000}"/>
    <cellStyle name="Normal 4 2 4 5" xfId="4477" xr:uid="{00000000-0005-0000-0000-00007D110000}"/>
    <cellStyle name="Normal 4 2 4 5 2" xfId="4478" xr:uid="{00000000-0005-0000-0000-00007E110000}"/>
    <cellStyle name="Normal 4 2 4 5 2 2" xfId="4479" xr:uid="{00000000-0005-0000-0000-00007F110000}"/>
    <cellStyle name="Normal 4 2 4 5 2 2 2" xfId="4480" xr:uid="{00000000-0005-0000-0000-000080110000}"/>
    <cellStyle name="Normal 4 2 4 5 3" xfId="4481" xr:uid="{00000000-0005-0000-0000-000081110000}"/>
    <cellStyle name="Normal 4 2 4 6" xfId="4482" xr:uid="{00000000-0005-0000-0000-000082110000}"/>
    <cellStyle name="Normal 4 2 4 6 2" xfId="4483" xr:uid="{00000000-0005-0000-0000-000083110000}"/>
    <cellStyle name="Normal 4 2 4 7" xfId="4484" xr:uid="{00000000-0005-0000-0000-000084110000}"/>
    <cellStyle name="Normal 4 2 4 8" xfId="4485" xr:uid="{00000000-0005-0000-0000-000085110000}"/>
    <cellStyle name="Normal 4 2 4 9" xfId="4486" xr:uid="{00000000-0005-0000-0000-000086110000}"/>
    <cellStyle name="Normal 4 2 40" xfId="4487" xr:uid="{00000000-0005-0000-0000-000087110000}"/>
    <cellStyle name="Normal 4 2 41" xfId="4488" xr:uid="{00000000-0005-0000-0000-000088110000}"/>
    <cellStyle name="Normal 4 2 42" xfId="4489" xr:uid="{00000000-0005-0000-0000-000089110000}"/>
    <cellStyle name="Normal 4 2 43" xfId="4490" xr:uid="{00000000-0005-0000-0000-00008A110000}"/>
    <cellStyle name="Normal 4 2 44" xfId="4491" xr:uid="{00000000-0005-0000-0000-00008B110000}"/>
    <cellStyle name="Normal 4 2 45" xfId="4492" xr:uid="{00000000-0005-0000-0000-00008C110000}"/>
    <cellStyle name="Normal 4 2 5" xfId="4493" xr:uid="{00000000-0005-0000-0000-00008D110000}"/>
    <cellStyle name="Normal 4 2 5 10" xfId="4494" xr:uid="{00000000-0005-0000-0000-00008E110000}"/>
    <cellStyle name="Normal 4 2 5 11" xfId="4495" xr:uid="{00000000-0005-0000-0000-00008F110000}"/>
    <cellStyle name="Normal 4 2 5 12" xfId="4496" xr:uid="{00000000-0005-0000-0000-000090110000}"/>
    <cellStyle name="Normal 4 2 5 2" xfId="4497" xr:uid="{00000000-0005-0000-0000-000091110000}"/>
    <cellStyle name="Normal 4 2 5 3" xfId="4498" xr:uid="{00000000-0005-0000-0000-000092110000}"/>
    <cellStyle name="Normal 4 2 5 4" xfId="4499" xr:uid="{00000000-0005-0000-0000-000093110000}"/>
    <cellStyle name="Normal 4 2 5 5" xfId="4500" xr:uid="{00000000-0005-0000-0000-000094110000}"/>
    <cellStyle name="Normal 4 2 5 5 2" xfId="4501" xr:uid="{00000000-0005-0000-0000-000095110000}"/>
    <cellStyle name="Normal 4 2 5 5 2 2" xfId="4502" xr:uid="{00000000-0005-0000-0000-000096110000}"/>
    <cellStyle name="Normal 4 2 5 5 2 2 2" xfId="4503" xr:uid="{00000000-0005-0000-0000-000097110000}"/>
    <cellStyle name="Normal 4 2 5 5 3" xfId="4504" xr:uid="{00000000-0005-0000-0000-000098110000}"/>
    <cellStyle name="Normal 4 2 5 6" xfId="4505" xr:uid="{00000000-0005-0000-0000-000099110000}"/>
    <cellStyle name="Normal 4 2 5 6 2" xfId="4506" xr:uid="{00000000-0005-0000-0000-00009A110000}"/>
    <cellStyle name="Normal 4 2 5 7" xfId="4507" xr:uid="{00000000-0005-0000-0000-00009B110000}"/>
    <cellStyle name="Normal 4 2 5 8" xfId="4508" xr:uid="{00000000-0005-0000-0000-00009C110000}"/>
    <cellStyle name="Normal 4 2 5 9" xfId="4509" xr:uid="{00000000-0005-0000-0000-00009D110000}"/>
    <cellStyle name="Normal 4 2 6" xfId="4510" xr:uid="{00000000-0005-0000-0000-00009E110000}"/>
    <cellStyle name="Normal 4 2 6 10" xfId="4511" xr:uid="{00000000-0005-0000-0000-00009F110000}"/>
    <cellStyle name="Normal 4 2 6 11" xfId="4512" xr:uid="{00000000-0005-0000-0000-0000A0110000}"/>
    <cellStyle name="Normal 4 2 6 12" xfId="4513" xr:uid="{00000000-0005-0000-0000-0000A1110000}"/>
    <cellStyle name="Normal 4 2 6 2" xfId="4514" xr:uid="{00000000-0005-0000-0000-0000A2110000}"/>
    <cellStyle name="Normal 4 2 6 2 10" xfId="4515" xr:uid="{00000000-0005-0000-0000-0000A3110000}"/>
    <cellStyle name="Normal 4 2 6 2 11" xfId="4516" xr:uid="{00000000-0005-0000-0000-0000A4110000}"/>
    <cellStyle name="Normal 4 2 6 2 2" xfId="4517" xr:uid="{00000000-0005-0000-0000-0000A5110000}"/>
    <cellStyle name="Normal 4 2 6 2 3" xfId="4518" xr:uid="{00000000-0005-0000-0000-0000A6110000}"/>
    <cellStyle name="Normal 4 2 6 2 4" xfId="4519" xr:uid="{00000000-0005-0000-0000-0000A7110000}"/>
    <cellStyle name="Normal 4 2 6 2 4 2" xfId="4520" xr:uid="{00000000-0005-0000-0000-0000A8110000}"/>
    <cellStyle name="Normal 4 2 6 2 4 2 2" xfId="4521" xr:uid="{00000000-0005-0000-0000-0000A9110000}"/>
    <cellStyle name="Normal 4 2 6 2 4 2 2 2" xfId="4522" xr:uid="{00000000-0005-0000-0000-0000AA110000}"/>
    <cellStyle name="Normal 4 2 6 2 4 3" xfId="4523" xr:uid="{00000000-0005-0000-0000-0000AB110000}"/>
    <cellStyle name="Normal 4 2 6 2 5" xfId="4524" xr:uid="{00000000-0005-0000-0000-0000AC110000}"/>
    <cellStyle name="Normal 4 2 6 2 5 2" xfId="4525" xr:uid="{00000000-0005-0000-0000-0000AD110000}"/>
    <cellStyle name="Normal 4 2 6 2 6" xfId="4526" xr:uid="{00000000-0005-0000-0000-0000AE110000}"/>
    <cellStyle name="Normal 4 2 6 2 7" xfId="4527" xr:uid="{00000000-0005-0000-0000-0000AF110000}"/>
    <cellStyle name="Normal 4 2 6 2 8" xfId="4528" xr:uid="{00000000-0005-0000-0000-0000B0110000}"/>
    <cellStyle name="Normal 4 2 6 2 9" xfId="4529" xr:uid="{00000000-0005-0000-0000-0000B1110000}"/>
    <cellStyle name="Normal 4 2 6 3" xfId="4530" xr:uid="{00000000-0005-0000-0000-0000B2110000}"/>
    <cellStyle name="Normal 4 2 6 4" xfId="4531" xr:uid="{00000000-0005-0000-0000-0000B3110000}"/>
    <cellStyle name="Normal 4 2 6 5" xfId="4532" xr:uid="{00000000-0005-0000-0000-0000B4110000}"/>
    <cellStyle name="Normal 4 2 6 5 2" xfId="4533" xr:uid="{00000000-0005-0000-0000-0000B5110000}"/>
    <cellStyle name="Normal 4 2 6 5 2 2" xfId="4534" xr:uid="{00000000-0005-0000-0000-0000B6110000}"/>
    <cellStyle name="Normal 4 2 6 5 2 2 2" xfId="4535" xr:uid="{00000000-0005-0000-0000-0000B7110000}"/>
    <cellStyle name="Normal 4 2 6 5 3" xfId="4536" xr:uid="{00000000-0005-0000-0000-0000B8110000}"/>
    <cellStyle name="Normal 4 2 6 6" xfId="4537" xr:uid="{00000000-0005-0000-0000-0000B9110000}"/>
    <cellStyle name="Normal 4 2 6 6 2" xfId="4538" xr:uid="{00000000-0005-0000-0000-0000BA110000}"/>
    <cellStyle name="Normal 4 2 6 7" xfId="4539" xr:uid="{00000000-0005-0000-0000-0000BB110000}"/>
    <cellStyle name="Normal 4 2 6 8" xfId="4540" xr:uid="{00000000-0005-0000-0000-0000BC110000}"/>
    <cellStyle name="Normal 4 2 6 9" xfId="4541" xr:uid="{00000000-0005-0000-0000-0000BD110000}"/>
    <cellStyle name="Normal 4 2 7" xfId="4542" xr:uid="{00000000-0005-0000-0000-0000BE110000}"/>
    <cellStyle name="Normal 4 2 7 2" xfId="4543" xr:uid="{00000000-0005-0000-0000-0000BF110000}"/>
    <cellStyle name="Normal 4 2 7 3" xfId="4544" xr:uid="{00000000-0005-0000-0000-0000C0110000}"/>
    <cellStyle name="Normal 4 2 8" xfId="4545" xr:uid="{00000000-0005-0000-0000-0000C1110000}"/>
    <cellStyle name="Normal 4 2 8 2" xfId="4546" xr:uid="{00000000-0005-0000-0000-0000C2110000}"/>
    <cellStyle name="Normal 4 2 8 3" xfId="4547" xr:uid="{00000000-0005-0000-0000-0000C3110000}"/>
    <cellStyle name="Normal 4 2 9" xfId="4548" xr:uid="{00000000-0005-0000-0000-0000C4110000}"/>
    <cellStyle name="Normal 4 2 9 2" xfId="4549" xr:uid="{00000000-0005-0000-0000-0000C5110000}"/>
    <cellStyle name="Normal 4 2 9 3" xfId="4550" xr:uid="{00000000-0005-0000-0000-0000C6110000}"/>
    <cellStyle name="Normal 4 3" xfId="4551" xr:uid="{00000000-0005-0000-0000-0000C7110000}"/>
    <cellStyle name="Normal 4 3 10" xfId="4552" xr:uid="{00000000-0005-0000-0000-0000C8110000}"/>
    <cellStyle name="Normal 4 3 10 2" xfId="4553" xr:uid="{00000000-0005-0000-0000-0000C9110000}"/>
    <cellStyle name="Normal 4 3 10 3" xfId="4554" xr:uid="{00000000-0005-0000-0000-0000CA110000}"/>
    <cellStyle name="Normal 4 3 11" xfId="4555" xr:uid="{00000000-0005-0000-0000-0000CB110000}"/>
    <cellStyle name="Normal 4 3 11 2" xfId="4556" xr:uid="{00000000-0005-0000-0000-0000CC110000}"/>
    <cellStyle name="Normal 4 3 11 3" xfId="4557" xr:uid="{00000000-0005-0000-0000-0000CD110000}"/>
    <cellStyle name="Normal 4 3 12" xfId="4558" xr:uid="{00000000-0005-0000-0000-0000CE110000}"/>
    <cellStyle name="Normal 4 3 12 2" xfId="4559" xr:uid="{00000000-0005-0000-0000-0000CF110000}"/>
    <cellStyle name="Normal 4 3 12 3" xfId="4560" xr:uid="{00000000-0005-0000-0000-0000D0110000}"/>
    <cellStyle name="Normal 4 3 13" xfId="4561" xr:uid="{00000000-0005-0000-0000-0000D1110000}"/>
    <cellStyle name="Normal 4 3 13 2" xfId="4562" xr:uid="{00000000-0005-0000-0000-0000D2110000}"/>
    <cellStyle name="Normal 4 3 13 3" xfId="4563" xr:uid="{00000000-0005-0000-0000-0000D3110000}"/>
    <cellStyle name="Normal 4 3 14" xfId="4564" xr:uid="{00000000-0005-0000-0000-0000D4110000}"/>
    <cellStyle name="Normal 4 3 14 2" xfId="4565" xr:uid="{00000000-0005-0000-0000-0000D5110000}"/>
    <cellStyle name="Normal 4 3 14 3" xfId="4566" xr:uid="{00000000-0005-0000-0000-0000D6110000}"/>
    <cellStyle name="Normal 4 3 15" xfId="4567" xr:uid="{00000000-0005-0000-0000-0000D7110000}"/>
    <cellStyle name="Normal 4 3 15 2" xfId="4568" xr:uid="{00000000-0005-0000-0000-0000D8110000}"/>
    <cellStyle name="Normal 4 3 15 3" xfId="4569" xr:uid="{00000000-0005-0000-0000-0000D9110000}"/>
    <cellStyle name="Normal 4 3 16" xfId="4570" xr:uid="{00000000-0005-0000-0000-0000DA110000}"/>
    <cellStyle name="Normal 4 3 16 2" xfId="4571" xr:uid="{00000000-0005-0000-0000-0000DB110000}"/>
    <cellStyle name="Normal 4 3 16 3" xfId="4572" xr:uid="{00000000-0005-0000-0000-0000DC110000}"/>
    <cellStyle name="Normal 4 3 17" xfId="4573" xr:uid="{00000000-0005-0000-0000-0000DD110000}"/>
    <cellStyle name="Normal 4 3 17 2" xfId="4574" xr:uid="{00000000-0005-0000-0000-0000DE110000}"/>
    <cellStyle name="Normal 4 3 17 3" xfId="4575" xr:uid="{00000000-0005-0000-0000-0000DF110000}"/>
    <cellStyle name="Normal 4 3 18" xfId="4576" xr:uid="{00000000-0005-0000-0000-0000E0110000}"/>
    <cellStyle name="Normal 4 3 18 2" xfId="4577" xr:uid="{00000000-0005-0000-0000-0000E1110000}"/>
    <cellStyle name="Normal 4 3 18 3" xfId="4578" xr:uid="{00000000-0005-0000-0000-0000E2110000}"/>
    <cellStyle name="Normal 4 3 19" xfId="4579" xr:uid="{00000000-0005-0000-0000-0000E3110000}"/>
    <cellStyle name="Normal 4 3 19 2" xfId="4580" xr:uid="{00000000-0005-0000-0000-0000E4110000}"/>
    <cellStyle name="Normal 4 3 19 3" xfId="4581" xr:uid="{00000000-0005-0000-0000-0000E5110000}"/>
    <cellStyle name="Normal 4 3 2" xfId="4582" xr:uid="{00000000-0005-0000-0000-0000E6110000}"/>
    <cellStyle name="Normal 4 3 2 10" xfId="4583" xr:uid="{00000000-0005-0000-0000-0000E7110000}"/>
    <cellStyle name="Normal 4 3 2 11" xfId="4584" xr:uid="{00000000-0005-0000-0000-0000E8110000}"/>
    <cellStyle name="Normal 4 3 2 12" xfId="4585" xr:uid="{00000000-0005-0000-0000-0000E9110000}"/>
    <cellStyle name="Normal 4 3 2 2" xfId="4586" xr:uid="{00000000-0005-0000-0000-0000EA110000}"/>
    <cellStyle name="Normal 4 3 2 3" xfId="4587" xr:uid="{00000000-0005-0000-0000-0000EB110000}"/>
    <cellStyle name="Normal 4 3 2 4" xfId="4588" xr:uid="{00000000-0005-0000-0000-0000EC110000}"/>
    <cellStyle name="Normal 4 3 2 5" xfId="4589" xr:uid="{00000000-0005-0000-0000-0000ED110000}"/>
    <cellStyle name="Normal 4 3 2 5 2" xfId="4590" xr:uid="{00000000-0005-0000-0000-0000EE110000}"/>
    <cellStyle name="Normal 4 3 2 5 2 2" xfId="4591" xr:uid="{00000000-0005-0000-0000-0000EF110000}"/>
    <cellStyle name="Normal 4 3 2 5 2 2 2" xfId="4592" xr:uid="{00000000-0005-0000-0000-0000F0110000}"/>
    <cellStyle name="Normal 4 3 2 5 3" xfId="4593" xr:uid="{00000000-0005-0000-0000-0000F1110000}"/>
    <cellStyle name="Normal 4 3 2 6" xfId="4594" xr:uid="{00000000-0005-0000-0000-0000F2110000}"/>
    <cellStyle name="Normal 4 3 2 6 2" xfId="4595" xr:uid="{00000000-0005-0000-0000-0000F3110000}"/>
    <cellStyle name="Normal 4 3 2 7" xfId="4596" xr:uid="{00000000-0005-0000-0000-0000F4110000}"/>
    <cellStyle name="Normal 4 3 2 8" xfId="4597" xr:uid="{00000000-0005-0000-0000-0000F5110000}"/>
    <cellStyle name="Normal 4 3 2 9" xfId="4598" xr:uid="{00000000-0005-0000-0000-0000F6110000}"/>
    <cellStyle name="Normal 4 3 20" xfId="4599" xr:uid="{00000000-0005-0000-0000-0000F7110000}"/>
    <cellStyle name="Normal 4 3 20 2" xfId="4600" xr:uid="{00000000-0005-0000-0000-0000F8110000}"/>
    <cellStyle name="Normal 4 3 20 3" xfId="4601" xr:uid="{00000000-0005-0000-0000-0000F9110000}"/>
    <cellStyle name="Normal 4 3 21" xfId="4602" xr:uid="{00000000-0005-0000-0000-0000FA110000}"/>
    <cellStyle name="Normal 4 3 21 2" xfId="4603" xr:uid="{00000000-0005-0000-0000-0000FB110000}"/>
    <cellStyle name="Normal 4 3 21 3" xfId="4604" xr:uid="{00000000-0005-0000-0000-0000FC110000}"/>
    <cellStyle name="Normal 4 3 22" xfId="4605" xr:uid="{00000000-0005-0000-0000-0000FD110000}"/>
    <cellStyle name="Normal 4 3 22 2" xfId="4606" xr:uid="{00000000-0005-0000-0000-0000FE110000}"/>
    <cellStyle name="Normal 4 3 22 3" xfId="4607" xr:uid="{00000000-0005-0000-0000-0000FF110000}"/>
    <cellStyle name="Normal 4 3 23" xfId="4608" xr:uid="{00000000-0005-0000-0000-000000120000}"/>
    <cellStyle name="Normal 4 3 23 2" xfId="4609" xr:uid="{00000000-0005-0000-0000-000001120000}"/>
    <cellStyle name="Normal 4 3 23 3" xfId="4610" xr:uid="{00000000-0005-0000-0000-000002120000}"/>
    <cellStyle name="Normal 4 3 24" xfId="4611" xr:uid="{00000000-0005-0000-0000-000003120000}"/>
    <cellStyle name="Normal 4 3 24 2" xfId="4612" xr:uid="{00000000-0005-0000-0000-000004120000}"/>
    <cellStyle name="Normal 4 3 24 3" xfId="4613" xr:uid="{00000000-0005-0000-0000-000005120000}"/>
    <cellStyle name="Normal 4 3 25" xfId="4614" xr:uid="{00000000-0005-0000-0000-000006120000}"/>
    <cellStyle name="Normal 4 3 25 2" xfId="4615" xr:uid="{00000000-0005-0000-0000-000007120000}"/>
    <cellStyle name="Normal 4 3 25 3" xfId="4616" xr:uid="{00000000-0005-0000-0000-000008120000}"/>
    <cellStyle name="Normal 4 3 26" xfId="4617" xr:uid="{00000000-0005-0000-0000-000009120000}"/>
    <cellStyle name="Normal 4 3 26 2" xfId="4618" xr:uid="{00000000-0005-0000-0000-00000A120000}"/>
    <cellStyle name="Normal 4 3 26 3" xfId="4619" xr:uid="{00000000-0005-0000-0000-00000B120000}"/>
    <cellStyle name="Normal 4 3 27" xfId="4620" xr:uid="{00000000-0005-0000-0000-00000C120000}"/>
    <cellStyle name="Normal 4 3 27 2" xfId="4621" xr:uid="{00000000-0005-0000-0000-00000D120000}"/>
    <cellStyle name="Normal 4 3 27 3" xfId="4622" xr:uid="{00000000-0005-0000-0000-00000E120000}"/>
    <cellStyle name="Normal 4 3 28" xfId="4623" xr:uid="{00000000-0005-0000-0000-00000F120000}"/>
    <cellStyle name="Normal 4 3 28 2" xfId="4624" xr:uid="{00000000-0005-0000-0000-000010120000}"/>
    <cellStyle name="Normal 4 3 28 3" xfId="4625" xr:uid="{00000000-0005-0000-0000-000011120000}"/>
    <cellStyle name="Normal 4 3 29" xfId="4626" xr:uid="{00000000-0005-0000-0000-000012120000}"/>
    <cellStyle name="Normal 4 3 29 2" xfId="4627" xr:uid="{00000000-0005-0000-0000-000013120000}"/>
    <cellStyle name="Normal 4 3 29 3" xfId="4628" xr:uid="{00000000-0005-0000-0000-000014120000}"/>
    <cellStyle name="Normal 4 3 3" xfId="4629" xr:uid="{00000000-0005-0000-0000-000015120000}"/>
    <cellStyle name="Normal 4 3 3 10" xfId="4630" xr:uid="{00000000-0005-0000-0000-000016120000}"/>
    <cellStyle name="Normal 4 3 3 11" xfId="4631" xr:uid="{00000000-0005-0000-0000-000017120000}"/>
    <cellStyle name="Normal 4 3 3 12" xfId="4632" xr:uid="{00000000-0005-0000-0000-000018120000}"/>
    <cellStyle name="Normal 4 3 3 2" xfId="4633" xr:uid="{00000000-0005-0000-0000-000019120000}"/>
    <cellStyle name="Normal 4 3 3 3" xfId="4634" xr:uid="{00000000-0005-0000-0000-00001A120000}"/>
    <cellStyle name="Normal 4 3 3 4" xfId="4635" xr:uid="{00000000-0005-0000-0000-00001B120000}"/>
    <cellStyle name="Normal 4 3 3 5" xfId="4636" xr:uid="{00000000-0005-0000-0000-00001C120000}"/>
    <cellStyle name="Normal 4 3 3 5 2" xfId="4637" xr:uid="{00000000-0005-0000-0000-00001D120000}"/>
    <cellStyle name="Normal 4 3 3 5 2 2" xfId="4638" xr:uid="{00000000-0005-0000-0000-00001E120000}"/>
    <cellStyle name="Normal 4 3 3 5 2 2 2" xfId="4639" xr:uid="{00000000-0005-0000-0000-00001F120000}"/>
    <cellStyle name="Normal 4 3 3 5 3" xfId="4640" xr:uid="{00000000-0005-0000-0000-000020120000}"/>
    <cellStyle name="Normal 4 3 3 6" xfId="4641" xr:uid="{00000000-0005-0000-0000-000021120000}"/>
    <cellStyle name="Normal 4 3 3 6 2" xfId="4642" xr:uid="{00000000-0005-0000-0000-000022120000}"/>
    <cellStyle name="Normal 4 3 3 7" xfId="4643" xr:uid="{00000000-0005-0000-0000-000023120000}"/>
    <cellStyle name="Normal 4 3 3 8" xfId="4644" xr:uid="{00000000-0005-0000-0000-000024120000}"/>
    <cellStyle name="Normal 4 3 3 9" xfId="4645" xr:uid="{00000000-0005-0000-0000-000025120000}"/>
    <cellStyle name="Normal 4 3 30" xfId="4646" xr:uid="{00000000-0005-0000-0000-000026120000}"/>
    <cellStyle name="Normal 4 3 30 2" xfId="4647" xr:uid="{00000000-0005-0000-0000-000027120000}"/>
    <cellStyle name="Normal 4 3 30 3" xfId="4648" xr:uid="{00000000-0005-0000-0000-000028120000}"/>
    <cellStyle name="Normal 4 3 31" xfId="4649" xr:uid="{00000000-0005-0000-0000-000029120000}"/>
    <cellStyle name="Normal 4 3 31 2" xfId="4650" xr:uid="{00000000-0005-0000-0000-00002A120000}"/>
    <cellStyle name="Normal 4 3 31 3" xfId="4651" xr:uid="{00000000-0005-0000-0000-00002B120000}"/>
    <cellStyle name="Normal 4 3 32" xfId="4652" xr:uid="{00000000-0005-0000-0000-00002C120000}"/>
    <cellStyle name="Normal 4 3 32 2" xfId="4653" xr:uid="{00000000-0005-0000-0000-00002D120000}"/>
    <cellStyle name="Normal 4 3 32 3" xfId="4654" xr:uid="{00000000-0005-0000-0000-00002E120000}"/>
    <cellStyle name="Normal 4 3 33" xfId="4655" xr:uid="{00000000-0005-0000-0000-00002F120000}"/>
    <cellStyle name="Normal 4 3 33 2" xfId="4656" xr:uid="{00000000-0005-0000-0000-000030120000}"/>
    <cellStyle name="Normal 4 3 33 3" xfId="4657" xr:uid="{00000000-0005-0000-0000-000031120000}"/>
    <cellStyle name="Normal 4 3 34" xfId="4658" xr:uid="{00000000-0005-0000-0000-000032120000}"/>
    <cellStyle name="Normal 4 3 34 2" xfId="4659" xr:uid="{00000000-0005-0000-0000-000033120000}"/>
    <cellStyle name="Normal 4 3 34 3" xfId="4660" xr:uid="{00000000-0005-0000-0000-000034120000}"/>
    <cellStyle name="Normal 4 3 35" xfId="4661" xr:uid="{00000000-0005-0000-0000-000035120000}"/>
    <cellStyle name="Normal 4 3 36" xfId="4662" xr:uid="{00000000-0005-0000-0000-000036120000}"/>
    <cellStyle name="Normal 4 3 37" xfId="4663" xr:uid="{00000000-0005-0000-0000-000037120000}"/>
    <cellStyle name="Normal 4 3 38" xfId="4664" xr:uid="{00000000-0005-0000-0000-000038120000}"/>
    <cellStyle name="Normal 4 3 38 2" xfId="4665" xr:uid="{00000000-0005-0000-0000-000039120000}"/>
    <cellStyle name="Normal 4 3 38 2 2" xfId="4666" xr:uid="{00000000-0005-0000-0000-00003A120000}"/>
    <cellStyle name="Normal 4 3 38 2 2 2" xfId="4667" xr:uid="{00000000-0005-0000-0000-00003B120000}"/>
    <cellStyle name="Normal 4 3 38 3" xfId="4668" xr:uid="{00000000-0005-0000-0000-00003C120000}"/>
    <cellStyle name="Normal 4 3 39" xfId="4669" xr:uid="{00000000-0005-0000-0000-00003D120000}"/>
    <cellStyle name="Normal 4 3 39 2" xfId="4670" xr:uid="{00000000-0005-0000-0000-00003E120000}"/>
    <cellStyle name="Normal 4 3 4" xfId="4671" xr:uid="{00000000-0005-0000-0000-00003F120000}"/>
    <cellStyle name="Normal 4 3 4 10" xfId="4672" xr:uid="{00000000-0005-0000-0000-000040120000}"/>
    <cellStyle name="Normal 4 3 4 11" xfId="4673" xr:uid="{00000000-0005-0000-0000-000041120000}"/>
    <cellStyle name="Normal 4 3 4 12" xfId="4674" xr:uid="{00000000-0005-0000-0000-000042120000}"/>
    <cellStyle name="Normal 4 3 4 2" xfId="4675" xr:uid="{00000000-0005-0000-0000-000043120000}"/>
    <cellStyle name="Normal 4 3 4 3" xfId="4676" xr:uid="{00000000-0005-0000-0000-000044120000}"/>
    <cellStyle name="Normal 4 3 4 4" xfId="4677" xr:uid="{00000000-0005-0000-0000-000045120000}"/>
    <cellStyle name="Normal 4 3 4 5" xfId="4678" xr:uid="{00000000-0005-0000-0000-000046120000}"/>
    <cellStyle name="Normal 4 3 4 5 2" xfId="4679" xr:uid="{00000000-0005-0000-0000-000047120000}"/>
    <cellStyle name="Normal 4 3 4 5 2 2" xfId="4680" xr:uid="{00000000-0005-0000-0000-000048120000}"/>
    <cellStyle name="Normal 4 3 4 5 2 2 2" xfId="4681" xr:uid="{00000000-0005-0000-0000-000049120000}"/>
    <cellStyle name="Normal 4 3 4 5 3" xfId="4682" xr:uid="{00000000-0005-0000-0000-00004A120000}"/>
    <cellStyle name="Normal 4 3 4 6" xfId="4683" xr:uid="{00000000-0005-0000-0000-00004B120000}"/>
    <cellStyle name="Normal 4 3 4 6 2" xfId="4684" xr:uid="{00000000-0005-0000-0000-00004C120000}"/>
    <cellStyle name="Normal 4 3 4 7" xfId="4685" xr:uid="{00000000-0005-0000-0000-00004D120000}"/>
    <cellStyle name="Normal 4 3 4 8" xfId="4686" xr:uid="{00000000-0005-0000-0000-00004E120000}"/>
    <cellStyle name="Normal 4 3 4 9" xfId="4687" xr:uid="{00000000-0005-0000-0000-00004F120000}"/>
    <cellStyle name="Normal 4 3 40" xfId="4688" xr:uid="{00000000-0005-0000-0000-000050120000}"/>
    <cellStyle name="Normal 4 3 41" xfId="4689" xr:uid="{00000000-0005-0000-0000-000051120000}"/>
    <cellStyle name="Normal 4 3 42" xfId="4690" xr:uid="{00000000-0005-0000-0000-000052120000}"/>
    <cellStyle name="Normal 4 3 43" xfId="4691" xr:uid="{00000000-0005-0000-0000-000053120000}"/>
    <cellStyle name="Normal 4 3 44" xfId="4692" xr:uid="{00000000-0005-0000-0000-000054120000}"/>
    <cellStyle name="Normal 4 3 45" xfId="4693" xr:uid="{00000000-0005-0000-0000-000055120000}"/>
    <cellStyle name="Normal 4 3 5" xfId="4694" xr:uid="{00000000-0005-0000-0000-000056120000}"/>
    <cellStyle name="Normal 4 3 5 10" xfId="4695" xr:uid="{00000000-0005-0000-0000-000057120000}"/>
    <cellStyle name="Normal 4 3 5 11" xfId="4696" xr:uid="{00000000-0005-0000-0000-000058120000}"/>
    <cellStyle name="Normal 4 3 5 12" xfId="4697" xr:uid="{00000000-0005-0000-0000-000059120000}"/>
    <cellStyle name="Normal 4 3 5 2" xfId="4698" xr:uid="{00000000-0005-0000-0000-00005A120000}"/>
    <cellStyle name="Normal 4 3 5 3" xfId="4699" xr:uid="{00000000-0005-0000-0000-00005B120000}"/>
    <cellStyle name="Normal 4 3 5 4" xfId="4700" xr:uid="{00000000-0005-0000-0000-00005C120000}"/>
    <cellStyle name="Normal 4 3 5 5" xfId="4701" xr:uid="{00000000-0005-0000-0000-00005D120000}"/>
    <cellStyle name="Normal 4 3 5 5 2" xfId="4702" xr:uid="{00000000-0005-0000-0000-00005E120000}"/>
    <cellStyle name="Normal 4 3 5 5 2 2" xfId="4703" xr:uid="{00000000-0005-0000-0000-00005F120000}"/>
    <cellStyle name="Normal 4 3 5 5 2 2 2" xfId="4704" xr:uid="{00000000-0005-0000-0000-000060120000}"/>
    <cellStyle name="Normal 4 3 5 5 3" xfId="4705" xr:uid="{00000000-0005-0000-0000-000061120000}"/>
    <cellStyle name="Normal 4 3 5 6" xfId="4706" xr:uid="{00000000-0005-0000-0000-000062120000}"/>
    <cellStyle name="Normal 4 3 5 6 2" xfId="4707" xr:uid="{00000000-0005-0000-0000-000063120000}"/>
    <cellStyle name="Normal 4 3 5 7" xfId="4708" xr:uid="{00000000-0005-0000-0000-000064120000}"/>
    <cellStyle name="Normal 4 3 5 8" xfId="4709" xr:uid="{00000000-0005-0000-0000-000065120000}"/>
    <cellStyle name="Normal 4 3 5 9" xfId="4710" xr:uid="{00000000-0005-0000-0000-000066120000}"/>
    <cellStyle name="Normal 4 3 6" xfId="4711" xr:uid="{00000000-0005-0000-0000-000067120000}"/>
    <cellStyle name="Normal 4 3 6 10" xfId="4712" xr:uid="{00000000-0005-0000-0000-000068120000}"/>
    <cellStyle name="Normal 4 3 6 11" xfId="4713" xr:uid="{00000000-0005-0000-0000-000069120000}"/>
    <cellStyle name="Normal 4 3 6 12" xfId="4714" xr:uid="{00000000-0005-0000-0000-00006A120000}"/>
    <cellStyle name="Normal 4 3 6 2" xfId="4715" xr:uid="{00000000-0005-0000-0000-00006B120000}"/>
    <cellStyle name="Normal 4 3 6 2 10" xfId="4716" xr:uid="{00000000-0005-0000-0000-00006C120000}"/>
    <cellStyle name="Normal 4 3 6 2 11" xfId="4717" xr:uid="{00000000-0005-0000-0000-00006D120000}"/>
    <cellStyle name="Normal 4 3 6 2 2" xfId="4718" xr:uid="{00000000-0005-0000-0000-00006E120000}"/>
    <cellStyle name="Normal 4 3 6 2 3" xfId="4719" xr:uid="{00000000-0005-0000-0000-00006F120000}"/>
    <cellStyle name="Normal 4 3 6 2 4" xfId="4720" xr:uid="{00000000-0005-0000-0000-000070120000}"/>
    <cellStyle name="Normal 4 3 6 2 4 2" xfId="4721" xr:uid="{00000000-0005-0000-0000-000071120000}"/>
    <cellStyle name="Normal 4 3 6 2 4 2 2" xfId="4722" xr:uid="{00000000-0005-0000-0000-000072120000}"/>
    <cellStyle name="Normal 4 3 6 2 4 2 2 2" xfId="4723" xr:uid="{00000000-0005-0000-0000-000073120000}"/>
    <cellStyle name="Normal 4 3 6 2 4 3" xfId="4724" xr:uid="{00000000-0005-0000-0000-000074120000}"/>
    <cellStyle name="Normal 4 3 6 2 5" xfId="4725" xr:uid="{00000000-0005-0000-0000-000075120000}"/>
    <cellStyle name="Normal 4 3 6 2 5 2" xfId="4726" xr:uid="{00000000-0005-0000-0000-000076120000}"/>
    <cellStyle name="Normal 4 3 6 2 6" xfId="4727" xr:uid="{00000000-0005-0000-0000-000077120000}"/>
    <cellStyle name="Normal 4 3 6 2 7" xfId="4728" xr:uid="{00000000-0005-0000-0000-000078120000}"/>
    <cellStyle name="Normal 4 3 6 2 8" xfId="4729" xr:uid="{00000000-0005-0000-0000-000079120000}"/>
    <cellStyle name="Normal 4 3 6 2 9" xfId="4730" xr:uid="{00000000-0005-0000-0000-00007A120000}"/>
    <cellStyle name="Normal 4 3 6 3" xfId="4731" xr:uid="{00000000-0005-0000-0000-00007B120000}"/>
    <cellStyle name="Normal 4 3 6 4" xfId="4732" xr:uid="{00000000-0005-0000-0000-00007C120000}"/>
    <cellStyle name="Normal 4 3 6 5" xfId="4733" xr:uid="{00000000-0005-0000-0000-00007D120000}"/>
    <cellStyle name="Normal 4 3 6 5 2" xfId="4734" xr:uid="{00000000-0005-0000-0000-00007E120000}"/>
    <cellStyle name="Normal 4 3 6 5 2 2" xfId="4735" xr:uid="{00000000-0005-0000-0000-00007F120000}"/>
    <cellStyle name="Normal 4 3 6 5 2 2 2" xfId="4736" xr:uid="{00000000-0005-0000-0000-000080120000}"/>
    <cellStyle name="Normal 4 3 6 5 3" xfId="4737" xr:uid="{00000000-0005-0000-0000-000081120000}"/>
    <cellStyle name="Normal 4 3 6 6" xfId="4738" xr:uid="{00000000-0005-0000-0000-000082120000}"/>
    <cellStyle name="Normal 4 3 6 6 2" xfId="4739" xr:uid="{00000000-0005-0000-0000-000083120000}"/>
    <cellStyle name="Normal 4 3 6 7" xfId="4740" xr:uid="{00000000-0005-0000-0000-000084120000}"/>
    <cellStyle name="Normal 4 3 6 8" xfId="4741" xr:uid="{00000000-0005-0000-0000-000085120000}"/>
    <cellStyle name="Normal 4 3 6 9" xfId="4742" xr:uid="{00000000-0005-0000-0000-000086120000}"/>
    <cellStyle name="Normal 4 3 7" xfId="4743" xr:uid="{00000000-0005-0000-0000-000087120000}"/>
    <cellStyle name="Normal 4 3 7 2" xfId="4744" xr:uid="{00000000-0005-0000-0000-000088120000}"/>
    <cellStyle name="Normal 4 3 7 3" xfId="4745" xr:uid="{00000000-0005-0000-0000-000089120000}"/>
    <cellStyle name="Normal 4 3 8" xfId="4746" xr:uid="{00000000-0005-0000-0000-00008A120000}"/>
    <cellStyle name="Normal 4 3 8 2" xfId="4747" xr:uid="{00000000-0005-0000-0000-00008B120000}"/>
    <cellStyle name="Normal 4 3 8 3" xfId="4748" xr:uid="{00000000-0005-0000-0000-00008C120000}"/>
    <cellStyle name="Normal 4 3 9" xfId="4749" xr:uid="{00000000-0005-0000-0000-00008D120000}"/>
    <cellStyle name="Normal 4 3 9 2" xfId="4750" xr:uid="{00000000-0005-0000-0000-00008E120000}"/>
    <cellStyle name="Normal 4 3 9 3" xfId="4751" xr:uid="{00000000-0005-0000-0000-00008F120000}"/>
    <cellStyle name="Normal 4 4" xfId="4752" xr:uid="{00000000-0005-0000-0000-000090120000}"/>
    <cellStyle name="Normal 4 4 10" xfId="4753" xr:uid="{00000000-0005-0000-0000-000091120000}"/>
    <cellStyle name="Normal 4 4 10 2" xfId="4754" xr:uid="{00000000-0005-0000-0000-000092120000}"/>
    <cellStyle name="Normal 4 4 11" xfId="4755" xr:uid="{00000000-0005-0000-0000-000093120000}"/>
    <cellStyle name="Normal 4 4 12" xfId="4756" xr:uid="{00000000-0005-0000-0000-000094120000}"/>
    <cellStyle name="Normal 4 4 13" xfId="4757" xr:uid="{00000000-0005-0000-0000-000095120000}"/>
    <cellStyle name="Normal 4 4 14" xfId="4758" xr:uid="{00000000-0005-0000-0000-000096120000}"/>
    <cellStyle name="Normal 4 4 15" xfId="4759" xr:uid="{00000000-0005-0000-0000-000097120000}"/>
    <cellStyle name="Normal 4 4 16" xfId="4760" xr:uid="{00000000-0005-0000-0000-000098120000}"/>
    <cellStyle name="Normal 4 4 2" xfId="4761" xr:uid="{00000000-0005-0000-0000-000099120000}"/>
    <cellStyle name="Normal 4 4 2 10" xfId="4762" xr:uid="{00000000-0005-0000-0000-00009A120000}"/>
    <cellStyle name="Normal 4 4 2 11" xfId="4763" xr:uid="{00000000-0005-0000-0000-00009B120000}"/>
    <cellStyle name="Normal 4 4 2 12" xfId="4764" xr:uid="{00000000-0005-0000-0000-00009C120000}"/>
    <cellStyle name="Normal 4 4 2 2" xfId="4765" xr:uid="{00000000-0005-0000-0000-00009D120000}"/>
    <cellStyle name="Normal 4 4 2 3" xfId="4766" xr:uid="{00000000-0005-0000-0000-00009E120000}"/>
    <cellStyle name="Normal 4 4 2 4" xfId="4767" xr:uid="{00000000-0005-0000-0000-00009F120000}"/>
    <cellStyle name="Normal 4 4 2 5" xfId="4768" xr:uid="{00000000-0005-0000-0000-0000A0120000}"/>
    <cellStyle name="Normal 4 4 2 5 2" xfId="4769" xr:uid="{00000000-0005-0000-0000-0000A1120000}"/>
    <cellStyle name="Normal 4 4 2 5 2 2" xfId="4770" xr:uid="{00000000-0005-0000-0000-0000A2120000}"/>
    <cellStyle name="Normal 4 4 2 5 2 2 2" xfId="4771" xr:uid="{00000000-0005-0000-0000-0000A3120000}"/>
    <cellStyle name="Normal 4 4 2 5 3" xfId="4772" xr:uid="{00000000-0005-0000-0000-0000A4120000}"/>
    <cellStyle name="Normal 4 4 2 6" xfId="4773" xr:uid="{00000000-0005-0000-0000-0000A5120000}"/>
    <cellStyle name="Normal 4 4 2 6 2" xfId="4774" xr:uid="{00000000-0005-0000-0000-0000A6120000}"/>
    <cellStyle name="Normal 4 4 2 7" xfId="4775" xr:uid="{00000000-0005-0000-0000-0000A7120000}"/>
    <cellStyle name="Normal 4 4 2 8" xfId="4776" xr:uid="{00000000-0005-0000-0000-0000A8120000}"/>
    <cellStyle name="Normal 4 4 2 9" xfId="4777" xr:uid="{00000000-0005-0000-0000-0000A9120000}"/>
    <cellStyle name="Normal 4 4 3" xfId="4778" xr:uid="{00000000-0005-0000-0000-0000AA120000}"/>
    <cellStyle name="Normal 4 4 3 10" xfId="4779" xr:uid="{00000000-0005-0000-0000-0000AB120000}"/>
    <cellStyle name="Normal 4 4 3 11" xfId="4780" xr:uid="{00000000-0005-0000-0000-0000AC120000}"/>
    <cellStyle name="Normal 4 4 3 12" xfId="4781" xr:uid="{00000000-0005-0000-0000-0000AD120000}"/>
    <cellStyle name="Normal 4 4 3 2" xfId="4782" xr:uid="{00000000-0005-0000-0000-0000AE120000}"/>
    <cellStyle name="Normal 4 4 3 3" xfId="4783" xr:uid="{00000000-0005-0000-0000-0000AF120000}"/>
    <cellStyle name="Normal 4 4 3 4" xfId="4784" xr:uid="{00000000-0005-0000-0000-0000B0120000}"/>
    <cellStyle name="Normal 4 4 3 5" xfId="4785" xr:uid="{00000000-0005-0000-0000-0000B1120000}"/>
    <cellStyle name="Normal 4 4 3 5 2" xfId="4786" xr:uid="{00000000-0005-0000-0000-0000B2120000}"/>
    <cellStyle name="Normal 4 4 3 5 2 2" xfId="4787" xr:uid="{00000000-0005-0000-0000-0000B3120000}"/>
    <cellStyle name="Normal 4 4 3 5 2 2 2" xfId="4788" xr:uid="{00000000-0005-0000-0000-0000B4120000}"/>
    <cellStyle name="Normal 4 4 3 5 3" xfId="4789" xr:uid="{00000000-0005-0000-0000-0000B5120000}"/>
    <cellStyle name="Normal 4 4 3 6" xfId="4790" xr:uid="{00000000-0005-0000-0000-0000B6120000}"/>
    <cellStyle name="Normal 4 4 3 6 2" xfId="4791" xr:uid="{00000000-0005-0000-0000-0000B7120000}"/>
    <cellStyle name="Normal 4 4 3 7" xfId="4792" xr:uid="{00000000-0005-0000-0000-0000B8120000}"/>
    <cellStyle name="Normal 4 4 3 8" xfId="4793" xr:uid="{00000000-0005-0000-0000-0000B9120000}"/>
    <cellStyle name="Normal 4 4 3 9" xfId="4794" xr:uid="{00000000-0005-0000-0000-0000BA120000}"/>
    <cellStyle name="Normal 4 4 4" xfId="4795" xr:uid="{00000000-0005-0000-0000-0000BB120000}"/>
    <cellStyle name="Normal 4 4 4 10" xfId="4796" xr:uid="{00000000-0005-0000-0000-0000BC120000}"/>
    <cellStyle name="Normal 4 4 4 11" xfId="4797" xr:uid="{00000000-0005-0000-0000-0000BD120000}"/>
    <cellStyle name="Normal 4 4 4 12" xfId="4798" xr:uid="{00000000-0005-0000-0000-0000BE120000}"/>
    <cellStyle name="Normal 4 4 4 2" xfId="4799" xr:uid="{00000000-0005-0000-0000-0000BF120000}"/>
    <cellStyle name="Normal 4 4 4 3" xfId="4800" xr:uid="{00000000-0005-0000-0000-0000C0120000}"/>
    <cellStyle name="Normal 4 4 4 4" xfId="4801" xr:uid="{00000000-0005-0000-0000-0000C1120000}"/>
    <cellStyle name="Normal 4 4 4 5" xfId="4802" xr:uid="{00000000-0005-0000-0000-0000C2120000}"/>
    <cellStyle name="Normal 4 4 4 5 2" xfId="4803" xr:uid="{00000000-0005-0000-0000-0000C3120000}"/>
    <cellStyle name="Normal 4 4 4 5 2 2" xfId="4804" xr:uid="{00000000-0005-0000-0000-0000C4120000}"/>
    <cellStyle name="Normal 4 4 4 5 2 2 2" xfId="4805" xr:uid="{00000000-0005-0000-0000-0000C5120000}"/>
    <cellStyle name="Normal 4 4 4 5 3" xfId="4806" xr:uid="{00000000-0005-0000-0000-0000C6120000}"/>
    <cellStyle name="Normal 4 4 4 6" xfId="4807" xr:uid="{00000000-0005-0000-0000-0000C7120000}"/>
    <cellStyle name="Normal 4 4 4 6 2" xfId="4808" xr:uid="{00000000-0005-0000-0000-0000C8120000}"/>
    <cellStyle name="Normal 4 4 4 7" xfId="4809" xr:uid="{00000000-0005-0000-0000-0000C9120000}"/>
    <cellStyle name="Normal 4 4 4 8" xfId="4810" xr:uid="{00000000-0005-0000-0000-0000CA120000}"/>
    <cellStyle name="Normal 4 4 4 9" xfId="4811" xr:uid="{00000000-0005-0000-0000-0000CB120000}"/>
    <cellStyle name="Normal 4 4 5" xfId="4812" xr:uid="{00000000-0005-0000-0000-0000CC120000}"/>
    <cellStyle name="Normal 4 4 5 10" xfId="4813" xr:uid="{00000000-0005-0000-0000-0000CD120000}"/>
    <cellStyle name="Normal 4 4 5 11" xfId="4814" xr:uid="{00000000-0005-0000-0000-0000CE120000}"/>
    <cellStyle name="Normal 4 4 5 12" xfId="4815" xr:uid="{00000000-0005-0000-0000-0000CF120000}"/>
    <cellStyle name="Normal 4 4 5 2" xfId="4816" xr:uid="{00000000-0005-0000-0000-0000D0120000}"/>
    <cellStyle name="Normal 4 4 5 3" xfId="4817" xr:uid="{00000000-0005-0000-0000-0000D1120000}"/>
    <cellStyle name="Normal 4 4 5 4" xfId="4818" xr:uid="{00000000-0005-0000-0000-0000D2120000}"/>
    <cellStyle name="Normal 4 4 5 5" xfId="4819" xr:uid="{00000000-0005-0000-0000-0000D3120000}"/>
    <cellStyle name="Normal 4 4 5 5 2" xfId="4820" xr:uid="{00000000-0005-0000-0000-0000D4120000}"/>
    <cellStyle name="Normal 4 4 5 5 2 2" xfId="4821" xr:uid="{00000000-0005-0000-0000-0000D5120000}"/>
    <cellStyle name="Normal 4 4 5 5 2 2 2" xfId="4822" xr:uid="{00000000-0005-0000-0000-0000D6120000}"/>
    <cellStyle name="Normal 4 4 5 5 3" xfId="4823" xr:uid="{00000000-0005-0000-0000-0000D7120000}"/>
    <cellStyle name="Normal 4 4 5 6" xfId="4824" xr:uid="{00000000-0005-0000-0000-0000D8120000}"/>
    <cellStyle name="Normal 4 4 5 6 2" xfId="4825" xr:uid="{00000000-0005-0000-0000-0000D9120000}"/>
    <cellStyle name="Normal 4 4 5 7" xfId="4826" xr:uid="{00000000-0005-0000-0000-0000DA120000}"/>
    <cellStyle name="Normal 4 4 5 8" xfId="4827" xr:uid="{00000000-0005-0000-0000-0000DB120000}"/>
    <cellStyle name="Normal 4 4 5 9" xfId="4828" xr:uid="{00000000-0005-0000-0000-0000DC120000}"/>
    <cellStyle name="Normal 4 4 6" xfId="4829" xr:uid="{00000000-0005-0000-0000-0000DD120000}"/>
    <cellStyle name="Normal 4 4 7" xfId="4830" xr:uid="{00000000-0005-0000-0000-0000DE120000}"/>
    <cellStyle name="Normal 4 4 8" xfId="4831" xr:uid="{00000000-0005-0000-0000-0000DF120000}"/>
    <cellStyle name="Normal 4 4 9" xfId="4832" xr:uid="{00000000-0005-0000-0000-0000E0120000}"/>
    <cellStyle name="Normal 4 4 9 2" xfId="4833" xr:uid="{00000000-0005-0000-0000-0000E1120000}"/>
    <cellStyle name="Normal 4 4 9 2 2" xfId="4834" xr:uid="{00000000-0005-0000-0000-0000E2120000}"/>
    <cellStyle name="Normal 4 4 9 2 2 2" xfId="4835" xr:uid="{00000000-0005-0000-0000-0000E3120000}"/>
    <cellStyle name="Normal 4 4 9 3" xfId="4836" xr:uid="{00000000-0005-0000-0000-0000E4120000}"/>
    <cellStyle name="Normal 4 5" xfId="4837" xr:uid="{00000000-0005-0000-0000-0000E5120000}"/>
    <cellStyle name="Normal 4 5 10" xfId="4838" xr:uid="{00000000-0005-0000-0000-0000E6120000}"/>
    <cellStyle name="Normal 4 5 10 2" xfId="4839" xr:uid="{00000000-0005-0000-0000-0000E7120000}"/>
    <cellStyle name="Normal 4 5 11" xfId="4840" xr:uid="{00000000-0005-0000-0000-0000E8120000}"/>
    <cellStyle name="Normal 4 5 12" xfId="4841" xr:uid="{00000000-0005-0000-0000-0000E9120000}"/>
    <cellStyle name="Normal 4 5 13" xfId="4842" xr:uid="{00000000-0005-0000-0000-0000EA120000}"/>
    <cellStyle name="Normal 4 5 14" xfId="4843" xr:uid="{00000000-0005-0000-0000-0000EB120000}"/>
    <cellStyle name="Normal 4 5 15" xfId="4844" xr:uid="{00000000-0005-0000-0000-0000EC120000}"/>
    <cellStyle name="Normal 4 5 16" xfId="4845" xr:uid="{00000000-0005-0000-0000-0000ED120000}"/>
    <cellStyle name="Normal 4 5 2" xfId="4846" xr:uid="{00000000-0005-0000-0000-0000EE120000}"/>
    <cellStyle name="Normal 4 5 2 10" xfId="4847" xr:uid="{00000000-0005-0000-0000-0000EF120000}"/>
    <cellStyle name="Normal 4 5 2 11" xfId="4848" xr:uid="{00000000-0005-0000-0000-0000F0120000}"/>
    <cellStyle name="Normal 4 5 2 12" xfId="4849" xr:uid="{00000000-0005-0000-0000-0000F1120000}"/>
    <cellStyle name="Normal 4 5 2 2" xfId="4850" xr:uid="{00000000-0005-0000-0000-0000F2120000}"/>
    <cellStyle name="Normal 4 5 2 3" xfId="4851" xr:uid="{00000000-0005-0000-0000-0000F3120000}"/>
    <cellStyle name="Normal 4 5 2 4" xfId="4852" xr:uid="{00000000-0005-0000-0000-0000F4120000}"/>
    <cellStyle name="Normal 4 5 2 5" xfId="4853" xr:uid="{00000000-0005-0000-0000-0000F5120000}"/>
    <cellStyle name="Normal 4 5 2 5 2" xfId="4854" xr:uid="{00000000-0005-0000-0000-0000F6120000}"/>
    <cellStyle name="Normal 4 5 2 5 2 2" xfId="4855" xr:uid="{00000000-0005-0000-0000-0000F7120000}"/>
    <cellStyle name="Normal 4 5 2 5 2 2 2" xfId="4856" xr:uid="{00000000-0005-0000-0000-0000F8120000}"/>
    <cellStyle name="Normal 4 5 2 5 3" xfId="4857" xr:uid="{00000000-0005-0000-0000-0000F9120000}"/>
    <cellStyle name="Normal 4 5 2 6" xfId="4858" xr:uid="{00000000-0005-0000-0000-0000FA120000}"/>
    <cellStyle name="Normal 4 5 2 6 2" xfId="4859" xr:uid="{00000000-0005-0000-0000-0000FB120000}"/>
    <cellStyle name="Normal 4 5 2 7" xfId="4860" xr:uid="{00000000-0005-0000-0000-0000FC120000}"/>
    <cellStyle name="Normal 4 5 2 8" xfId="4861" xr:uid="{00000000-0005-0000-0000-0000FD120000}"/>
    <cellStyle name="Normal 4 5 2 9" xfId="4862" xr:uid="{00000000-0005-0000-0000-0000FE120000}"/>
    <cellStyle name="Normal 4 5 3" xfId="4863" xr:uid="{00000000-0005-0000-0000-0000FF120000}"/>
    <cellStyle name="Normal 4 5 3 10" xfId="4864" xr:uid="{00000000-0005-0000-0000-000000130000}"/>
    <cellStyle name="Normal 4 5 3 11" xfId="4865" xr:uid="{00000000-0005-0000-0000-000001130000}"/>
    <cellStyle name="Normal 4 5 3 12" xfId="4866" xr:uid="{00000000-0005-0000-0000-000002130000}"/>
    <cellStyle name="Normal 4 5 3 2" xfId="4867" xr:uid="{00000000-0005-0000-0000-000003130000}"/>
    <cellStyle name="Normal 4 5 3 3" xfId="4868" xr:uid="{00000000-0005-0000-0000-000004130000}"/>
    <cellStyle name="Normal 4 5 3 4" xfId="4869" xr:uid="{00000000-0005-0000-0000-000005130000}"/>
    <cellStyle name="Normal 4 5 3 5" xfId="4870" xr:uid="{00000000-0005-0000-0000-000006130000}"/>
    <cellStyle name="Normal 4 5 3 5 2" xfId="4871" xr:uid="{00000000-0005-0000-0000-000007130000}"/>
    <cellStyle name="Normal 4 5 3 5 2 2" xfId="4872" xr:uid="{00000000-0005-0000-0000-000008130000}"/>
    <cellStyle name="Normal 4 5 3 5 2 2 2" xfId="4873" xr:uid="{00000000-0005-0000-0000-000009130000}"/>
    <cellStyle name="Normal 4 5 3 5 3" xfId="4874" xr:uid="{00000000-0005-0000-0000-00000A130000}"/>
    <cellStyle name="Normal 4 5 3 6" xfId="4875" xr:uid="{00000000-0005-0000-0000-00000B130000}"/>
    <cellStyle name="Normal 4 5 3 6 2" xfId="4876" xr:uid="{00000000-0005-0000-0000-00000C130000}"/>
    <cellStyle name="Normal 4 5 3 7" xfId="4877" xr:uid="{00000000-0005-0000-0000-00000D130000}"/>
    <cellStyle name="Normal 4 5 3 8" xfId="4878" xr:uid="{00000000-0005-0000-0000-00000E130000}"/>
    <cellStyle name="Normal 4 5 3 9" xfId="4879" xr:uid="{00000000-0005-0000-0000-00000F130000}"/>
    <cellStyle name="Normal 4 5 4" xfId="4880" xr:uid="{00000000-0005-0000-0000-000010130000}"/>
    <cellStyle name="Normal 4 5 4 10" xfId="4881" xr:uid="{00000000-0005-0000-0000-000011130000}"/>
    <cellStyle name="Normal 4 5 4 11" xfId="4882" xr:uid="{00000000-0005-0000-0000-000012130000}"/>
    <cellStyle name="Normal 4 5 4 12" xfId="4883" xr:uid="{00000000-0005-0000-0000-000013130000}"/>
    <cellStyle name="Normal 4 5 4 2" xfId="4884" xr:uid="{00000000-0005-0000-0000-000014130000}"/>
    <cellStyle name="Normal 4 5 4 3" xfId="4885" xr:uid="{00000000-0005-0000-0000-000015130000}"/>
    <cellStyle name="Normal 4 5 4 4" xfId="4886" xr:uid="{00000000-0005-0000-0000-000016130000}"/>
    <cellStyle name="Normal 4 5 4 5" xfId="4887" xr:uid="{00000000-0005-0000-0000-000017130000}"/>
    <cellStyle name="Normal 4 5 4 5 2" xfId="4888" xr:uid="{00000000-0005-0000-0000-000018130000}"/>
    <cellStyle name="Normal 4 5 4 5 2 2" xfId="4889" xr:uid="{00000000-0005-0000-0000-000019130000}"/>
    <cellStyle name="Normal 4 5 4 5 2 2 2" xfId="4890" xr:uid="{00000000-0005-0000-0000-00001A130000}"/>
    <cellStyle name="Normal 4 5 4 5 3" xfId="4891" xr:uid="{00000000-0005-0000-0000-00001B130000}"/>
    <cellStyle name="Normal 4 5 4 6" xfId="4892" xr:uid="{00000000-0005-0000-0000-00001C130000}"/>
    <cellStyle name="Normal 4 5 4 6 2" xfId="4893" xr:uid="{00000000-0005-0000-0000-00001D130000}"/>
    <cellStyle name="Normal 4 5 4 7" xfId="4894" xr:uid="{00000000-0005-0000-0000-00001E130000}"/>
    <cellStyle name="Normal 4 5 4 8" xfId="4895" xr:uid="{00000000-0005-0000-0000-00001F130000}"/>
    <cellStyle name="Normal 4 5 4 9" xfId="4896" xr:uid="{00000000-0005-0000-0000-000020130000}"/>
    <cellStyle name="Normal 4 5 5" xfId="4897" xr:uid="{00000000-0005-0000-0000-000021130000}"/>
    <cellStyle name="Normal 4 5 5 10" xfId="4898" xr:uid="{00000000-0005-0000-0000-000022130000}"/>
    <cellStyle name="Normal 4 5 5 11" xfId="4899" xr:uid="{00000000-0005-0000-0000-000023130000}"/>
    <cellStyle name="Normal 4 5 5 12" xfId="4900" xr:uid="{00000000-0005-0000-0000-000024130000}"/>
    <cellStyle name="Normal 4 5 5 2" xfId="4901" xr:uid="{00000000-0005-0000-0000-000025130000}"/>
    <cellStyle name="Normal 4 5 5 3" xfId="4902" xr:uid="{00000000-0005-0000-0000-000026130000}"/>
    <cellStyle name="Normal 4 5 5 4" xfId="4903" xr:uid="{00000000-0005-0000-0000-000027130000}"/>
    <cellStyle name="Normal 4 5 5 5" xfId="4904" xr:uid="{00000000-0005-0000-0000-000028130000}"/>
    <cellStyle name="Normal 4 5 5 5 2" xfId="4905" xr:uid="{00000000-0005-0000-0000-000029130000}"/>
    <cellStyle name="Normal 4 5 5 5 2 2" xfId="4906" xr:uid="{00000000-0005-0000-0000-00002A130000}"/>
    <cellStyle name="Normal 4 5 5 5 2 2 2" xfId="4907" xr:uid="{00000000-0005-0000-0000-00002B130000}"/>
    <cellStyle name="Normal 4 5 5 5 3" xfId="4908" xr:uid="{00000000-0005-0000-0000-00002C130000}"/>
    <cellStyle name="Normal 4 5 5 6" xfId="4909" xr:uid="{00000000-0005-0000-0000-00002D130000}"/>
    <cellStyle name="Normal 4 5 5 6 2" xfId="4910" xr:uid="{00000000-0005-0000-0000-00002E130000}"/>
    <cellStyle name="Normal 4 5 5 7" xfId="4911" xr:uid="{00000000-0005-0000-0000-00002F130000}"/>
    <cellStyle name="Normal 4 5 5 8" xfId="4912" xr:uid="{00000000-0005-0000-0000-000030130000}"/>
    <cellStyle name="Normal 4 5 5 9" xfId="4913" xr:uid="{00000000-0005-0000-0000-000031130000}"/>
    <cellStyle name="Normal 4 5 6" xfId="4914" xr:uid="{00000000-0005-0000-0000-000032130000}"/>
    <cellStyle name="Normal 4 5 7" xfId="4915" xr:uid="{00000000-0005-0000-0000-000033130000}"/>
    <cellStyle name="Normal 4 5 8" xfId="4916" xr:uid="{00000000-0005-0000-0000-000034130000}"/>
    <cellStyle name="Normal 4 5 9" xfId="4917" xr:uid="{00000000-0005-0000-0000-000035130000}"/>
    <cellStyle name="Normal 4 5 9 2" xfId="4918" xr:uid="{00000000-0005-0000-0000-000036130000}"/>
    <cellStyle name="Normal 4 5 9 2 2" xfId="4919" xr:uid="{00000000-0005-0000-0000-000037130000}"/>
    <cellStyle name="Normal 4 5 9 2 2 2" xfId="4920" xr:uid="{00000000-0005-0000-0000-000038130000}"/>
    <cellStyle name="Normal 4 5 9 3" xfId="4921" xr:uid="{00000000-0005-0000-0000-000039130000}"/>
    <cellStyle name="Normal 4 6" xfId="4922" xr:uid="{00000000-0005-0000-0000-00003A130000}"/>
    <cellStyle name="Normal 4 6 10" xfId="4923" xr:uid="{00000000-0005-0000-0000-00003B130000}"/>
    <cellStyle name="Normal 4 6 10 2" xfId="4924" xr:uid="{00000000-0005-0000-0000-00003C130000}"/>
    <cellStyle name="Normal 4 6 11" xfId="4925" xr:uid="{00000000-0005-0000-0000-00003D130000}"/>
    <cellStyle name="Normal 4 6 12" xfId="4926" xr:uid="{00000000-0005-0000-0000-00003E130000}"/>
    <cellStyle name="Normal 4 6 13" xfId="4927" xr:uid="{00000000-0005-0000-0000-00003F130000}"/>
    <cellStyle name="Normal 4 6 14" xfId="4928" xr:uid="{00000000-0005-0000-0000-000040130000}"/>
    <cellStyle name="Normal 4 6 15" xfId="4929" xr:uid="{00000000-0005-0000-0000-000041130000}"/>
    <cellStyle name="Normal 4 6 16" xfId="4930" xr:uid="{00000000-0005-0000-0000-000042130000}"/>
    <cellStyle name="Normal 4 6 2" xfId="4931" xr:uid="{00000000-0005-0000-0000-000043130000}"/>
    <cellStyle name="Normal 4 6 2 10" xfId="4932" xr:uid="{00000000-0005-0000-0000-000044130000}"/>
    <cellStyle name="Normal 4 6 2 11" xfId="4933" xr:uid="{00000000-0005-0000-0000-000045130000}"/>
    <cellStyle name="Normal 4 6 2 12" xfId="4934" xr:uid="{00000000-0005-0000-0000-000046130000}"/>
    <cellStyle name="Normal 4 6 2 2" xfId="4935" xr:uid="{00000000-0005-0000-0000-000047130000}"/>
    <cellStyle name="Normal 4 6 2 3" xfId="4936" xr:uid="{00000000-0005-0000-0000-000048130000}"/>
    <cellStyle name="Normal 4 6 2 4" xfId="4937" xr:uid="{00000000-0005-0000-0000-000049130000}"/>
    <cellStyle name="Normal 4 6 2 5" xfId="4938" xr:uid="{00000000-0005-0000-0000-00004A130000}"/>
    <cellStyle name="Normal 4 6 2 5 2" xfId="4939" xr:uid="{00000000-0005-0000-0000-00004B130000}"/>
    <cellStyle name="Normal 4 6 2 5 2 2" xfId="4940" xr:uid="{00000000-0005-0000-0000-00004C130000}"/>
    <cellStyle name="Normal 4 6 2 5 2 2 2" xfId="4941" xr:uid="{00000000-0005-0000-0000-00004D130000}"/>
    <cellStyle name="Normal 4 6 2 5 3" xfId="4942" xr:uid="{00000000-0005-0000-0000-00004E130000}"/>
    <cellStyle name="Normal 4 6 2 6" xfId="4943" xr:uid="{00000000-0005-0000-0000-00004F130000}"/>
    <cellStyle name="Normal 4 6 2 6 2" xfId="4944" xr:uid="{00000000-0005-0000-0000-000050130000}"/>
    <cellStyle name="Normal 4 6 2 7" xfId="4945" xr:uid="{00000000-0005-0000-0000-000051130000}"/>
    <cellStyle name="Normal 4 6 2 8" xfId="4946" xr:uid="{00000000-0005-0000-0000-000052130000}"/>
    <cellStyle name="Normal 4 6 2 9" xfId="4947" xr:uid="{00000000-0005-0000-0000-000053130000}"/>
    <cellStyle name="Normal 4 6 3" xfId="4948" xr:uid="{00000000-0005-0000-0000-000054130000}"/>
    <cellStyle name="Normal 4 6 3 10" xfId="4949" xr:uid="{00000000-0005-0000-0000-000055130000}"/>
    <cellStyle name="Normal 4 6 3 11" xfId="4950" xr:uid="{00000000-0005-0000-0000-000056130000}"/>
    <cellStyle name="Normal 4 6 3 12" xfId="4951" xr:uid="{00000000-0005-0000-0000-000057130000}"/>
    <cellStyle name="Normal 4 6 3 2" xfId="4952" xr:uid="{00000000-0005-0000-0000-000058130000}"/>
    <cellStyle name="Normal 4 6 3 3" xfId="4953" xr:uid="{00000000-0005-0000-0000-000059130000}"/>
    <cellStyle name="Normal 4 6 3 4" xfId="4954" xr:uid="{00000000-0005-0000-0000-00005A130000}"/>
    <cellStyle name="Normal 4 6 3 5" xfId="4955" xr:uid="{00000000-0005-0000-0000-00005B130000}"/>
    <cellStyle name="Normal 4 6 3 5 2" xfId="4956" xr:uid="{00000000-0005-0000-0000-00005C130000}"/>
    <cellStyle name="Normal 4 6 3 5 2 2" xfId="4957" xr:uid="{00000000-0005-0000-0000-00005D130000}"/>
    <cellStyle name="Normal 4 6 3 5 2 2 2" xfId="4958" xr:uid="{00000000-0005-0000-0000-00005E130000}"/>
    <cellStyle name="Normal 4 6 3 5 3" xfId="4959" xr:uid="{00000000-0005-0000-0000-00005F130000}"/>
    <cellStyle name="Normal 4 6 3 6" xfId="4960" xr:uid="{00000000-0005-0000-0000-000060130000}"/>
    <cellStyle name="Normal 4 6 3 6 2" xfId="4961" xr:uid="{00000000-0005-0000-0000-000061130000}"/>
    <cellStyle name="Normal 4 6 3 7" xfId="4962" xr:uid="{00000000-0005-0000-0000-000062130000}"/>
    <cellStyle name="Normal 4 6 3 8" xfId="4963" xr:uid="{00000000-0005-0000-0000-000063130000}"/>
    <cellStyle name="Normal 4 6 3 9" xfId="4964" xr:uid="{00000000-0005-0000-0000-000064130000}"/>
    <cellStyle name="Normal 4 6 4" xfId="4965" xr:uid="{00000000-0005-0000-0000-000065130000}"/>
    <cellStyle name="Normal 4 6 4 10" xfId="4966" xr:uid="{00000000-0005-0000-0000-000066130000}"/>
    <cellStyle name="Normal 4 6 4 11" xfId="4967" xr:uid="{00000000-0005-0000-0000-000067130000}"/>
    <cellStyle name="Normal 4 6 4 12" xfId="4968" xr:uid="{00000000-0005-0000-0000-000068130000}"/>
    <cellStyle name="Normal 4 6 4 2" xfId="4969" xr:uid="{00000000-0005-0000-0000-000069130000}"/>
    <cellStyle name="Normal 4 6 4 3" xfId="4970" xr:uid="{00000000-0005-0000-0000-00006A130000}"/>
    <cellStyle name="Normal 4 6 4 4" xfId="4971" xr:uid="{00000000-0005-0000-0000-00006B130000}"/>
    <cellStyle name="Normal 4 6 4 5" xfId="4972" xr:uid="{00000000-0005-0000-0000-00006C130000}"/>
    <cellStyle name="Normal 4 6 4 5 2" xfId="4973" xr:uid="{00000000-0005-0000-0000-00006D130000}"/>
    <cellStyle name="Normal 4 6 4 5 2 2" xfId="4974" xr:uid="{00000000-0005-0000-0000-00006E130000}"/>
    <cellStyle name="Normal 4 6 4 5 2 2 2" xfId="4975" xr:uid="{00000000-0005-0000-0000-00006F130000}"/>
    <cellStyle name="Normal 4 6 4 5 3" xfId="4976" xr:uid="{00000000-0005-0000-0000-000070130000}"/>
    <cellStyle name="Normal 4 6 4 6" xfId="4977" xr:uid="{00000000-0005-0000-0000-000071130000}"/>
    <cellStyle name="Normal 4 6 4 6 2" xfId="4978" xr:uid="{00000000-0005-0000-0000-000072130000}"/>
    <cellStyle name="Normal 4 6 4 7" xfId="4979" xr:uid="{00000000-0005-0000-0000-000073130000}"/>
    <cellStyle name="Normal 4 6 4 8" xfId="4980" xr:uid="{00000000-0005-0000-0000-000074130000}"/>
    <cellStyle name="Normal 4 6 4 9" xfId="4981" xr:uid="{00000000-0005-0000-0000-000075130000}"/>
    <cellStyle name="Normal 4 6 5" xfId="4982" xr:uid="{00000000-0005-0000-0000-000076130000}"/>
    <cellStyle name="Normal 4 6 5 10" xfId="4983" xr:uid="{00000000-0005-0000-0000-000077130000}"/>
    <cellStyle name="Normal 4 6 5 11" xfId="4984" xr:uid="{00000000-0005-0000-0000-000078130000}"/>
    <cellStyle name="Normal 4 6 5 12" xfId="4985" xr:uid="{00000000-0005-0000-0000-000079130000}"/>
    <cellStyle name="Normal 4 6 5 2" xfId="4986" xr:uid="{00000000-0005-0000-0000-00007A130000}"/>
    <cellStyle name="Normal 4 6 5 3" xfId="4987" xr:uid="{00000000-0005-0000-0000-00007B130000}"/>
    <cellStyle name="Normal 4 6 5 4" xfId="4988" xr:uid="{00000000-0005-0000-0000-00007C130000}"/>
    <cellStyle name="Normal 4 6 5 5" xfId="4989" xr:uid="{00000000-0005-0000-0000-00007D130000}"/>
    <cellStyle name="Normal 4 6 5 5 2" xfId="4990" xr:uid="{00000000-0005-0000-0000-00007E130000}"/>
    <cellStyle name="Normal 4 6 5 5 2 2" xfId="4991" xr:uid="{00000000-0005-0000-0000-00007F130000}"/>
    <cellStyle name="Normal 4 6 5 5 2 2 2" xfId="4992" xr:uid="{00000000-0005-0000-0000-000080130000}"/>
    <cellStyle name="Normal 4 6 5 5 3" xfId="4993" xr:uid="{00000000-0005-0000-0000-000081130000}"/>
    <cellStyle name="Normal 4 6 5 6" xfId="4994" xr:uid="{00000000-0005-0000-0000-000082130000}"/>
    <cellStyle name="Normal 4 6 5 6 2" xfId="4995" xr:uid="{00000000-0005-0000-0000-000083130000}"/>
    <cellStyle name="Normal 4 6 5 7" xfId="4996" xr:uid="{00000000-0005-0000-0000-000084130000}"/>
    <cellStyle name="Normal 4 6 5 8" xfId="4997" xr:uid="{00000000-0005-0000-0000-000085130000}"/>
    <cellStyle name="Normal 4 6 5 9" xfId="4998" xr:uid="{00000000-0005-0000-0000-000086130000}"/>
    <cellStyle name="Normal 4 6 6" xfId="4999" xr:uid="{00000000-0005-0000-0000-000087130000}"/>
    <cellStyle name="Normal 4 6 7" xfId="5000" xr:uid="{00000000-0005-0000-0000-000088130000}"/>
    <cellStyle name="Normal 4 6 8" xfId="5001" xr:uid="{00000000-0005-0000-0000-000089130000}"/>
    <cellStyle name="Normal 4 6 9" xfId="5002" xr:uid="{00000000-0005-0000-0000-00008A130000}"/>
    <cellStyle name="Normal 4 6 9 2" xfId="5003" xr:uid="{00000000-0005-0000-0000-00008B130000}"/>
    <cellStyle name="Normal 4 6 9 2 2" xfId="5004" xr:uid="{00000000-0005-0000-0000-00008C130000}"/>
    <cellStyle name="Normal 4 6 9 2 2 2" xfId="5005" xr:uid="{00000000-0005-0000-0000-00008D130000}"/>
    <cellStyle name="Normal 4 6 9 3" xfId="5006" xr:uid="{00000000-0005-0000-0000-00008E130000}"/>
    <cellStyle name="Normal 4 7" xfId="5007" xr:uid="{00000000-0005-0000-0000-00008F130000}"/>
    <cellStyle name="Normal 4 7 10" xfId="5008" xr:uid="{00000000-0005-0000-0000-000090130000}"/>
    <cellStyle name="Normal 4 7 10 2" xfId="5009" xr:uid="{00000000-0005-0000-0000-000091130000}"/>
    <cellStyle name="Normal 4 7 11" xfId="5010" xr:uid="{00000000-0005-0000-0000-000092130000}"/>
    <cellStyle name="Normal 4 7 12" xfId="5011" xr:uid="{00000000-0005-0000-0000-000093130000}"/>
    <cellStyle name="Normal 4 7 13" xfId="5012" xr:uid="{00000000-0005-0000-0000-000094130000}"/>
    <cellStyle name="Normal 4 7 14" xfId="5013" xr:uid="{00000000-0005-0000-0000-000095130000}"/>
    <cellStyle name="Normal 4 7 15" xfId="5014" xr:uid="{00000000-0005-0000-0000-000096130000}"/>
    <cellStyle name="Normal 4 7 16" xfId="5015" xr:uid="{00000000-0005-0000-0000-000097130000}"/>
    <cellStyle name="Normal 4 7 2" xfId="5016" xr:uid="{00000000-0005-0000-0000-000098130000}"/>
    <cellStyle name="Normal 4 7 2 10" xfId="5017" xr:uid="{00000000-0005-0000-0000-000099130000}"/>
    <cellStyle name="Normal 4 7 2 11" xfId="5018" xr:uid="{00000000-0005-0000-0000-00009A130000}"/>
    <cellStyle name="Normal 4 7 2 12" xfId="5019" xr:uid="{00000000-0005-0000-0000-00009B130000}"/>
    <cellStyle name="Normal 4 7 2 2" xfId="5020" xr:uid="{00000000-0005-0000-0000-00009C130000}"/>
    <cellStyle name="Normal 4 7 2 3" xfId="5021" xr:uid="{00000000-0005-0000-0000-00009D130000}"/>
    <cellStyle name="Normal 4 7 2 4" xfId="5022" xr:uid="{00000000-0005-0000-0000-00009E130000}"/>
    <cellStyle name="Normal 4 7 2 5" xfId="5023" xr:uid="{00000000-0005-0000-0000-00009F130000}"/>
    <cellStyle name="Normal 4 7 2 5 2" xfId="5024" xr:uid="{00000000-0005-0000-0000-0000A0130000}"/>
    <cellStyle name="Normal 4 7 2 5 2 2" xfId="5025" xr:uid="{00000000-0005-0000-0000-0000A1130000}"/>
    <cellStyle name="Normal 4 7 2 5 2 2 2" xfId="5026" xr:uid="{00000000-0005-0000-0000-0000A2130000}"/>
    <cellStyle name="Normal 4 7 2 5 3" xfId="5027" xr:uid="{00000000-0005-0000-0000-0000A3130000}"/>
    <cellStyle name="Normal 4 7 2 6" xfId="5028" xr:uid="{00000000-0005-0000-0000-0000A4130000}"/>
    <cellStyle name="Normal 4 7 2 6 2" xfId="5029" xr:uid="{00000000-0005-0000-0000-0000A5130000}"/>
    <cellStyle name="Normal 4 7 2 7" xfId="5030" xr:uid="{00000000-0005-0000-0000-0000A6130000}"/>
    <cellStyle name="Normal 4 7 2 8" xfId="5031" xr:uid="{00000000-0005-0000-0000-0000A7130000}"/>
    <cellStyle name="Normal 4 7 2 9" xfId="5032" xr:uid="{00000000-0005-0000-0000-0000A8130000}"/>
    <cellStyle name="Normal 4 7 3" xfId="5033" xr:uid="{00000000-0005-0000-0000-0000A9130000}"/>
    <cellStyle name="Normal 4 7 3 10" xfId="5034" xr:uid="{00000000-0005-0000-0000-0000AA130000}"/>
    <cellStyle name="Normal 4 7 3 11" xfId="5035" xr:uid="{00000000-0005-0000-0000-0000AB130000}"/>
    <cellStyle name="Normal 4 7 3 12" xfId="5036" xr:uid="{00000000-0005-0000-0000-0000AC130000}"/>
    <cellStyle name="Normal 4 7 3 2" xfId="5037" xr:uid="{00000000-0005-0000-0000-0000AD130000}"/>
    <cellStyle name="Normal 4 7 3 3" xfId="5038" xr:uid="{00000000-0005-0000-0000-0000AE130000}"/>
    <cellStyle name="Normal 4 7 3 4" xfId="5039" xr:uid="{00000000-0005-0000-0000-0000AF130000}"/>
    <cellStyle name="Normal 4 7 3 5" xfId="5040" xr:uid="{00000000-0005-0000-0000-0000B0130000}"/>
    <cellStyle name="Normal 4 7 3 5 2" xfId="5041" xr:uid="{00000000-0005-0000-0000-0000B1130000}"/>
    <cellStyle name="Normal 4 7 3 5 2 2" xfId="5042" xr:uid="{00000000-0005-0000-0000-0000B2130000}"/>
    <cellStyle name="Normal 4 7 3 5 2 2 2" xfId="5043" xr:uid="{00000000-0005-0000-0000-0000B3130000}"/>
    <cellStyle name="Normal 4 7 3 5 3" xfId="5044" xr:uid="{00000000-0005-0000-0000-0000B4130000}"/>
    <cellStyle name="Normal 4 7 3 6" xfId="5045" xr:uid="{00000000-0005-0000-0000-0000B5130000}"/>
    <cellStyle name="Normal 4 7 3 6 2" xfId="5046" xr:uid="{00000000-0005-0000-0000-0000B6130000}"/>
    <cellStyle name="Normal 4 7 3 7" xfId="5047" xr:uid="{00000000-0005-0000-0000-0000B7130000}"/>
    <cellStyle name="Normal 4 7 3 8" xfId="5048" xr:uid="{00000000-0005-0000-0000-0000B8130000}"/>
    <cellStyle name="Normal 4 7 3 9" xfId="5049" xr:uid="{00000000-0005-0000-0000-0000B9130000}"/>
    <cellStyle name="Normal 4 7 4" xfId="5050" xr:uid="{00000000-0005-0000-0000-0000BA130000}"/>
    <cellStyle name="Normal 4 7 4 10" xfId="5051" xr:uid="{00000000-0005-0000-0000-0000BB130000}"/>
    <cellStyle name="Normal 4 7 4 11" xfId="5052" xr:uid="{00000000-0005-0000-0000-0000BC130000}"/>
    <cellStyle name="Normal 4 7 4 12" xfId="5053" xr:uid="{00000000-0005-0000-0000-0000BD130000}"/>
    <cellStyle name="Normal 4 7 4 2" xfId="5054" xr:uid="{00000000-0005-0000-0000-0000BE130000}"/>
    <cellStyle name="Normal 4 7 4 3" xfId="5055" xr:uid="{00000000-0005-0000-0000-0000BF130000}"/>
    <cellStyle name="Normal 4 7 4 4" xfId="5056" xr:uid="{00000000-0005-0000-0000-0000C0130000}"/>
    <cellStyle name="Normal 4 7 4 5" xfId="5057" xr:uid="{00000000-0005-0000-0000-0000C1130000}"/>
    <cellStyle name="Normal 4 7 4 5 2" xfId="5058" xr:uid="{00000000-0005-0000-0000-0000C2130000}"/>
    <cellStyle name="Normal 4 7 4 5 2 2" xfId="5059" xr:uid="{00000000-0005-0000-0000-0000C3130000}"/>
    <cellStyle name="Normal 4 7 4 5 2 2 2" xfId="5060" xr:uid="{00000000-0005-0000-0000-0000C4130000}"/>
    <cellStyle name="Normal 4 7 4 5 3" xfId="5061" xr:uid="{00000000-0005-0000-0000-0000C5130000}"/>
    <cellStyle name="Normal 4 7 4 6" xfId="5062" xr:uid="{00000000-0005-0000-0000-0000C6130000}"/>
    <cellStyle name="Normal 4 7 4 6 2" xfId="5063" xr:uid="{00000000-0005-0000-0000-0000C7130000}"/>
    <cellStyle name="Normal 4 7 4 7" xfId="5064" xr:uid="{00000000-0005-0000-0000-0000C8130000}"/>
    <cellStyle name="Normal 4 7 4 8" xfId="5065" xr:uid="{00000000-0005-0000-0000-0000C9130000}"/>
    <cellStyle name="Normal 4 7 4 9" xfId="5066" xr:uid="{00000000-0005-0000-0000-0000CA130000}"/>
    <cellStyle name="Normal 4 7 5" xfId="5067" xr:uid="{00000000-0005-0000-0000-0000CB130000}"/>
    <cellStyle name="Normal 4 7 5 10" xfId="5068" xr:uid="{00000000-0005-0000-0000-0000CC130000}"/>
    <cellStyle name="Normal 4 7 5 11" xfId="5069" xr:uid="{00000000-0005-0000-0000-0000CD130000}"/>
    <cellStyle name="Normal 4 7 5 12" xfId="5070" xr:uid="{00000000-0005-0000-0000-0000CE130000}"/>
    <cellStyle name="Normal 4 7 5 2" xfId="5071" xr:uid="{00000000-0005-0000-0000-0000CF130000}"/>
    <cellStyle name="Normal 4 7 5 3" xfId="5072" xr:uid="{00000000-0005-0000-0000-0000D0130000}"/>
    <cellStyle name="Normal 4 7 5 4" xfId="5073" xr:uid="{00000000-0005-0000-0000-0000D1130000}"/>
    <cellStyle name="Normal 4 7 5 5" xfId="5074" xr:uid="{00000000-0005-0000-0000-0000D2130000}"/>
    <cellStyle name="Normal 4 7 5 5 2" xfId="5075" xr:uid="{00000000-0005-0000-0000-0000D3130000}"/>
    <cellStyle name="Normal 4 7 5 5 2 2" xfId="5076" xr:uid="{00000000-0005-0000-0000-0000D4130000}"/>
    <cellStyle name="Normal 4 7 5 5 2 2 2" xfId="5077" xr:uid="{00000000-0005-0000-0000-0000D5130000}"/>
    <cellStyle name="Normal 4 7 5 5 3" xfId="5078" xr:uid="{00000000-0005-0000-0000-0000D6130000}"/>
    <cellStyle name="Normal 4 7 5 6" xfId="5079" xr:uid="{00000000-0005-0000-0000-0000D7130000}"/>
    <cellStyle name="Normal 4 7 5 6 2" xfId="5080" xr:uid="{00000000-0005-0000-0000-0000D8130000}"/>
    <cellStyle name="Normal 4 7 5 7" xfId="5081" xr:uid="{00000000-0005-0000-0000-0000D9130000}"/>
    <cellStyle name="Normal 4 7 5 8" xfId="5082" xr:uid="{00000000-0005-0000-0000-0000DA130000}"/>
    <cellStyle name="Normal 4 7 5 9" xfId="5083" xr:uid="{00000000-0005-0000-0000-0000DB130000}"/>
    <cellStyle name="Normal 4 7 6" xfId="5084" xr:uid="{00000000-0005-0000-0000-0000DC130000}"/>
    <cellStyle name="Normal 4 7 7" xfId="5085" xr:uid="{00000000-0005-0000-0000-0000DD130000}"/>
    <cellStyle name="Normal 4 7 8" xfId="5086" xr:uid="{00000000-0005-0000-0000-0000DE130000}"/>
    <cellStyle name="Normal 4 7 9" xfId="5087" xr:uid="{00000000-0005-0000-0000-0000DF130000}"/>
    <cellStyle name="Normal 4 7 9 2" xfId="5088" xr:uid="{00000000-0005-0000-0000-0000E0130000}"/>
    <cellStyle name="Normal 4 7 9 2 2" xfId="5089" xr:uid="{00000000-0005-0000-0000-0000E1130000}"/>
    <cellStyle name="Normal 4 7 9 2 2 2" xfId="5090" xr:uid="{00000000-0005-0000-0000-0000E2130000}"/>
    <cellStyle name="Normal 4 7 9 3" xfId="5091" xr:uid="{00000000-0005-0000-0000-0000E3130000}"/>
    <cellStyle name="Normal 4 8" xfId="5092" xr:uid="{00000000-0005-0000-0000-0000E4130000}"/>
    <cellStyle name="Normal 4 9" xfId="5093" xr:uid="{00000000-0005-0000-0000-0000E5130000}"/>
    <cellStyle name="Normal 40" xfId="5094" xr:uid="{00000000-0005-0000-0000-0000E6130000}"/>
    <cellStyle name="Normal 41" xfId="5095" xr:uid="{00000000-0005-0000-0000-0000E7130000}"/>
    <cellStyle name="Normal 42 2" xfId="5096" xr:uid="{00000000-0005-0000-0000-0000E8130000}"/>
    <cellStyle name="Normal 42 3" xfId="5097" xr:uid="{00000000-0005-0000-0000-0000E9130000}"/>
    <cellStyle name="Normal 43" xfId="5098" xr:uid="{00000000-0005-0000-0000-0000EA130000}"/>
    <cellStyle name="Normal 43 2" xfId="5099" xr:uid="{00000000-0005-0000-0000-0000EB130000}"/>
    <cellStyle name="Normal 44" xfId="5100" xr:uid="{00000000-0005-0000-0000-0000EC130000}"/>
    <cellStyle name="Normal 45" xfId="5101" xr:uid="{00000000-0005-0000-0000-0000ED130000}"/>
    <cellStyle name="Normal 46" xfId="5102" xr:uid="{00000000-0005-0000-0000-0000EE130000}"/>
    <cellStyle name="Normal 47" xfId="5103" xr:uid="{00000000-0005-0000-0000-0000EF130000}"/>
    <cellStyle name="Normal 5" xfId="5104" xr:uid="{00000000-0005-0000-0000-0000F0130000}"/>
    <cellStyle name="Normal 5 10" xfId="5105" xr:uid="{00000000-0005-0000-0000-0000F1130000}"/>
    <cellStyle name="Normal 5 10 2" xfId="5106" xr:uid="{00000000-0005-0000-0000-0000F2130000}"/>
    <cellStyle name="Normal 5 11" xfId="5107" xr:uid="{00000000-0005-0000-0000-0000F3130000}"/>
    <cellStyle name="Normal 5 12" xfId="5108" xr:uid="{00000000-0005-0000-0000-0000F4130000}"/>
    <cellStyle name="Normal 5 13" xfId="5109" xr:uid="{00000000-0005-0000-0000-0000F5130000}"/>
    <cellStyle name="Normal 5 14" xfId="5110" xr:uid="{00000000-0005-0000-0000-0000F6130000}"/>
    <cellStyle name="Normal 5 15" xfId="5111" xr:uid="{00000000-0005-0000-0000-0000F7130000}"/>
    <cellStyle name="Normal 5 16" xfId="5112" xr:uid="{00000000-0005-0000-0000-0000F8130000}"/>
    <cellStyle name="Normal 5 2" xfId="5113" xr:uid="{00000000-0005-0000-0000-0000F9130000}"/>
    <cellStyle name="Normal 5 2 10" xfId="5114" xr:uid="{00000000-0005-0000-0000-0000FA130000}"/>
    <cellStyle name="Normal 5 2 10 2" xfId="5115" xr:uid="{00000000-0005-0000-0000-0000FB130000}"/>
    <cellStyle name="Normal 5 2 10 3" xfId="5116" xr:uid="{00000000-0005-0000-0000-0000FC130000}"/>
    <cellStyle name="Normal 5 2 11" xfId="5117" xr:uid="{00000000-0005-0000-0000-0000FD130000}"/>
    <cellStyle name="Normal 5 2 11 2" xfId="5118" xr:uid="{00000000-0005-0000-0000-0000FE130000}"/>
    <cellStyle name="Normal 5 2 11 3" xfId="5119" xr:uid="{00000000-0005-0000-0000-0000FF130000}"/>
    <cellStyle name="Normal 5 2 12" xfId="5120" xr:uid="{00000000-0005-0000-0000-000000140000}"/>
    <cellStyle name="Normal 5 2 12 2" xfId="5121" xr:uid="{00000000-0005-0000-0000-000001140000}"/>
    <cellStyle name="Normal 5 2 12 3" xfId="5122" xr:uid="{00000000-0005-0000-0000-000002140000}"/>
    <cellStyle name="Normal 5 2 13" xfId="5123" xr:uid="{00000000-0005-0000-0000-000003140000}"/>
    <cellStyle name="Normal 5 2 13 2" xfId="5124" xr:uid="{00000000-0005-0000-0000-000004140000}"/>
    <cellStyle name="Normal 5 2 13 3" xfId="5125" xr:uid="{00000000-0005-0000-0000-000005140000}"/>
    <cellStyle name="Normal 5 2 14" xfId="5126" xr:uid="{00000000-0005-0000-0000-000006140000}"/>
    <cellStyle name="Normal 5 2 14 2" xfId="5127" xr:uid="{00000000-0005-0000-0000-000007140000}"/>
    <cellStyle name="Normal 5 2 14 3" xfId="5128" xr:uid="{00000000-0005-0000-0000-000008140000}"/>
    <cellStyle name="Normal 5 2 15" xfId="5129" xr:uid="{00000000-0005-0000-0000-000009140000}"/>
    <cellStyle name="Normal 5 2 15 2" xfId="5130" xr:uid="{00000000-0005-0000-0000-00000A140000}"/>
    <cellStyle name="Normal 5 2 15 3" xfId="5131" xr:uid="{00000000-0005-0000-0000-00000B140000}"/>
    <cellStyle name="Normal 5 2 16" xfId="5132" xr:uid="{00000000-0005-0000-0000-00000C140000}"/>
    <cellStyle name="Normal 5 2 16 2" xfId="5133" xr:uid="{00000000-0005-0000-0000-00000D140000}"/>
    <cellStyle name="Normal 5 2 16 3" xfId="5134" xr:uid="{00000000-0005-0000-0000-00000E140000}"/>
    <cellStyle name="Normal 5 2 17" xfId="5135" xr:uid="{00000000-0005-0000-0000-00000F140000}"/>
    <cellStyle name="Normal 5 2 17 2" xfId="5136" xr:uid="{00000000-0005-0000-0000-000010140000}"/>
    <cellStyle name="Normal 5 2 17 3" xfId="5137" xr:uid="{00000000-0005-0000-0000-000011140000}"/>
    <cellStyle name="Normal 5 2 18" xfId="5138" xr:uid="{00000000-0005-0000-0000-000012140000}"/>
    <cellStyle name="Normal 5 2 18 2" xfId="5139" xr:uid="{00000000-0005-0000-0000-000013140000}"/>
    <cellStyle name="Normal 5 2 18 3" xfId="5140" xr:uid="{00000000-0005-0000-0000-000014140000}"/>
    <cellStyle name="Normal 5 2 19" xfId="5141" xr:uid="{00000000-0005-0000-0000-000015140000}"/>
    <cellStyle name="Normal 5 2 19 2" xfId="5142" xr:uid="{00000000-0005-0000-0000-000016140000}"/>
    <cellStyle name="Normal 5 2 19 3" xfId="5143" xr:uid="{00000000-0005-0000-0000-000017140000}"/>
    <cellStyle name="Normal 5 2 2" xfId="5144" xr:uid="{00000000-0005-0000-0000-000018140000}"/>
    <cellStyle name="Normal 5 2 2 10" xfId="5145" xr:uid="{00000000-0005-0000-0000-000019140000}"/>
    <cellStyle name="Normal 5 2 2 11" xfId="5146" xr:uid="{00000000-0005-0000-0000-00001A140000}"/>
    <cellStyle name="Normal 5 2 2 12" xfId="5147" xr:uid="{00000000-0005-0000-0000-00001B140000}"/>
    <cellStyle name="Normal 5 2 2 2" xfId="5148" xr:uid="{00000000-0005-0000-0000-00001C140000}"/>
    <cellStyle name="Normal 5 2 2 2 10" xfId="5149" xr:uid="{00000000-0005-0000-0000-00001D140000}"/>
    <cellStyle name="Normal 5 2 2 2 11" xfId="5150" xr:uid="{00000000-0005-0000-0000-00001E140000}"/>
    <cellStyle name="Normal 5 2 2 2 2" xfId="5151" xr:uid="{00000000-0005-0000-0000-00001F140000}"/>
    <cellStyle name="Normal 5 2 2 2 3" xfId="5152" xr:uid="{00000000-0005-0000-0000-000020140000}"/>
    <cellStyle name="Normal 5 2 2 2 4" xfId="5153" xr:uid="{00000000-0005-0000-0000-000021140000}"/>
    <cellStyle name="Normal 5 2 2 2 4 2" xfId="5154" xr:uid="{00000000-0005-0000-0000-000022140000}"/>
    <cellStyle name="Normal 5 2 2 2 4 2 2" xfId="5155" xr:uid="{00000000-0005-0000-0000-000023140000}"/>
    <cellStyle name="Normal 5 2 2 2 4 2 2 2" xfId="5156" xr:uid="{00000000-0005-0000-0000-000024140000}"/>
    <cellStyle name="Normal 5 2 2 2 4 3" xfId="5157" xr:uid="{00000000-0005-0000-0000-000025140000}"/>
    <cellStyle name="Normal 5 2 2 2 5" xfId="5158" xr:uid="{00000000-0005-0000-0000-000026140000}"/>
    <cellStyle name="Normal 5 2 2 2 5 2" xfId="5159" xr:uid="{00000000-0005-0000-0000-000027140000}"/>
    <cellStyle name="Normal 5 2 2 2 6" xfId="5160" xr:uid="{00000000-0005-0000-0000-000028140000}"/>
    <cellStyle name="Normal 5 2 2 2 7" xfId="5161" xr:uid="{00000000-0005-0000-0000-000029140000}"/>
    <cellStyle name="Normal 5 2 2 2 8" xfId="5162" xr:uid="{00000000-0005-0000-0000-00002A140000}"/>
    <cellStyle name="Normal 5 2 2 2 9" xfId="5163" xr:uid="{00000000-0005-0000-0000-00002B140000}"/>
    <cellStyle name="Normal 5 2 2 3" xfId="5164" xr:uid="{00000000-0005-0000-0000-00002C140000}"/>
    <cellStyle name="Normal 5 2 2 4" xfId="5165" xr:uid="{00000000-0005-0000-0000-00002D140000}"/>
    <cellStyle name="Normal 5 2 2 5" xfId="5166" xr:uid="{00000000-0005-0000-0000-00002E140000}"/>
    <cellStyle name="Normal 5 2 2 5 2" xfId="5167" xr:uid="{00000000-0005-0000-0000-00002F140000}"/>
    <cellStyle name="Normal 5 2 2 5 2 2" xfId="5168" xr:uid="{00000000-0005-0000-0000-000030140000}"/>
    <cellStyle name="Normal 5 2 2 5 2 2 2" xfId="5169" xr:uid="{00000000-0005-0000-0000-000031140000}"/>
    <cellStyle name="Normal 5 2 2 5 3" xfId="5170" xr:uid="{00000000-0005-0000-0000-000032140000}"/>
    <cellStyle name="Normal 5 2 2 6" xfId="5171" xr:uid="{00000000-0005-0000-0000-000033140000}"/>
    <cellStyle name="Normal 5 2 2 6 2" xfId="5172" xr:uid="{00000000-0005-0000-0000-000034140000}"/>
    <cellStyle name="Normal 5 2 2 7" xfId="5173" xr:uid="{00000000-0005-0000-0000-000035140000}"/>
    <cellStyle name="Normal 5 2 2 8" xfId="5174" xr:uid="{00000000-0005-0000-0000-000036140000}"/>
    <cellStyle name="Normal 5 2 2 9" xfId="5175" xr:uid="{00000000-0005-0000-0000-000037140000}"/>
    <cellStyle name="Normal 5 2 20" xfId="5176" xr:uid="{00000000-0005-0000-0000-000038140000}"/>
    <cellStyle name="Normal 5 2 20 2" xfId="5177" xr:uid="{00000000-0005-0000-0000-000039140000}"/>
    <cellStyle name="Normal 5 2 20 3" xfId="5178" xr:uid="{00000000-0005-0000-0000-00003A140000}"/>
    <cellStyle name="Normal 5 2 21" xfId="5179" xr:uid="{00000000-0005-0000-0000-00003B140000}"/>
    <cellStyle name="Normal 5 2 21 2" xfId="5180" xr:uid="{00000000-0005-0000-0000-00003C140000}"/>
    <cellStyle name="Normal 5 2 21 3" xfId="5181" xr:uid="{00000000-0005-0000-0000-00003D140000}"/>
    <cellStyle name="Normal 5 2 22" xfId="5182" xr:uid="{00000000-0005-0000-0000-00003E140000}"/>
    <cellStyle name="Normal 5 2 22 2" xfId="5183" xr:uid="{00000000-0005-0000-0000-00003F140000}"/>
    <cellStyle name="Normal 5 2 22 3" xfId="5184" xr:uid="{00000000-0005-0000-0000-000040140000}"/>
    <cellStyle name="Normal 5 2 23" xfId="5185" xr:uid="{00000000-0005-0000-0000-000041140000}"/>
    <cellStyle name="Normal 5 2 23 2" xfId="5186" xr:uid="{00000000-0005-0000-0000-000042140000}"/>
    <cellStyle name="Normal 5 2 23 3" xfId="5187" xr:uid="{00000000-0005-0000-0000-000043140000}"/>
    <cellStyle name="Normal 5 2 24" xfId="5188" xr:uid="{00000000-0005-0000-0000-000044140000}"/>
    <cellStyle name="Normal 5 2 24 2" xfId="5189" xr:uid="{00000000-0005-0000-0000-000045140000}"/>
    <cellStyle name="Normal 5 2 24 3" xfId="5190" xr:uid="{00000000-0005-0000-0000-000046140000}"/>
    <cellStyle name="Normal 5 2 25" xfId="5191" xr:uid="{00000000-0005-0000-0000-000047140000}"/>
    <cellStyle name="Normal 5 2 25 2" xfId="5192" xr:uid="{00000000-0005-0000-0000-000048140000}"/>
    <cellStyle name="Normal 5 2 25 3" xfId="5193" xr:uid="{00000000-0005-0000-0000-000049140000}"/>
    <cellStyle name="Normal 5 2 26" xfId="5194" xr:uid="{00000000-0005-0000-0000-00004A140000}"/>
    <cellStyle name="Normal 5 2 26 2" xfId="5195" xr:uid="{00000000-0005-0000-0000-00004B140000}"/>
    <cellStyle name="Normal 5 2 26 3" xfId="5196" xr:uid="{00000000-0005-0000-0000-00004C140000}"/>
    <cellStyle name="Normal 5 2 27" xfId="5197" xr:uid="{00000000-0005-0000-0000-00004D140000}"/>
    <cellStyle name="Normal 5 2 27 2" xfId="5198" xr:uid="{00000000-0005-0000-0000-00004E140000}"/>
    <cellStyle name="Normal 5 2 27 3" xfId="5199" xr:uid="{00000000-0005-0000-0000-00004F140000}"/>
    <cellStyle name="Normal 5 2 28" xfId="5200" xr:uid="{00000000-0005-0000-0000-000050140000}"/>
    <cellStyle name="Normal 5 2 28 2" xfId="5201" xr:uid="{00000000-0005-0000-0000-000051140000}"/>
    <cellStyle name="Normal 5 2 28 3" xfId="5202" xr:uid="{00000000-0005-0000-0000-000052140000}"/>
    <cellStyle name="Normal 5 2 29" xfId="5203" xr:uid="{00000000-0005-0000-0000-000053140000}"/>
    <cellStyle name="Normal 5 2 29 2" xfId="5204" xr:uid="{00000000-0005-0000-0000-000054140000}"/>
    <cellStyle name="Normal 5 2 29 3" xfId="5205" xr:uid="{00000000-0005-0000-0000-000055140000}"/>
    <cellStyle name="Normal 5 2 3" xfId="5206" xr:uid="{00000000-0005-0000-0000-000056140000}"/>
    <cellStyle name="Normal 5 2 3 2" xfId="5207" xr:uid="{00000000-0005-0000-0000-000057140000}"/>
    <cellStyle name="Normal 5 2 3 3" xfId="5208" xr:uid="{00000000-0005-0000-0000-000058140000}"/>
    <cellStyle name="Normal 5 2 30" xfId="5209" xr:uid="{00000000-0005-0000-0000-000059140000}"/>
    <cellStyle name="Normal 5 2 30 2" xfId="5210" xr:uid="{00000000-0005-0000-0000-00005A140000}"/>
    <cellStyle name="Normal 5 2 30 3" xfId="5211" xr:uid="{00000000-0005-0000-0000-00005B140000}"/>
    <cellStyle name="Normal 5 2 31" xfId="5212" xr:uid="{00000000-0005-0000-0000-00005C140000}"/>
    <cellStyle name="Normal 5 2 31 2" xfId="5213" xr:uid="{00000000-0005-0000-0000-00005D140000}"/>
    <cellStyle name="Normal 5 2 31 3" xfId="5214" xr:uid="{00000000-0005-0000-0000-00005E140000}"/>
    <cellStyle name="Normal 5 2 32" xfId="5215" xr:uid="{00000000-0005-0000-0000-00005F140000}"/>
    <cellStyle name="Normal 5 2 33" xfId="5216" xr:uid="{00000000-0005-0000-0000-000060140000}"/>
    <cellStyle name="Normal 5 2 34" xfId="5217" xr:uid="{00000000-0005-0000-0000-000061140000}"/>
    <cellStyle name="Normal 5 2 35" xfId="5218" xr:uid="{00000000-0005-0000-0000-000062140000}"/>
    <cellStyle name="Normal 5 2 35 2" xfId="5219" xr:uid="{00000000-0005-0000-0000-000063140000}"/>
    <cellStyle name="Normal 5 2 35 2 2" xfId="5220" xr:uid="{00000000-0005-0000-0000-000064140000}"/>
    <cellStyle name="Normal 5 2 35 2 2 2" xfId="5221" xr:uid="{00000000-0005-0000-0000-000065140000}"/>
    <cellStyle name="Normal 5 2 35 3" xfId="5222" xr:uid="{00000000-0005-0000-0000-000066140000}"/>
    <cellStyle name="Normal 5 2 36" xfId="5223" xr:uid="{00000000-0005-0000-0000-000067140000}"/>
    <cellStyle name="Normal 5 2 36 2" xfId="5224" xr:uid="{00000000-0005-0000-0000-000068140000}"/>
    <cellStyle name="Normal 5 2 37" xfId="5225" xr:uid="{00000000-0005-0000-0000-000069140000}"/>
    <cellStyle name="Normal 5 2 38" xfId="5226" xr:uid="{00000000-0005-0000-0000-00006A140000}"/>
    <cellStyle name="Normal 5 2 39" xfId="5227" xr:uid="{00000000-0005-0000-0000-00006B140000}"/>
    <cellStyle name="Normal 5 2 4" xfId="5228" xr:uid="{00000000-0005-0000-0000-00006C140000}"/>
    <cellStyle name="Normal 5 2 4 2" xfId="5229" xr:uid="{00000000-0005-0000-0000-00006D140000}"/>
    <cellStyle name="Normal 5 2 4 3" xfId="5230" xr:uid="{00000000-0005-0000-0000-00006E140000}"/>
    <cellStyle name="Normal 5 2 40" xfId="5231" xr:uid="{00000000-0005-0000-0000-00006F140000}"/>
    <cellStyle name="Normal 5 2 41" xfId="5232" xr:uid="{00000000-0005-0000-0000-000070140000}"/>
    <cellStyle name="Normal 5 2 42" xfId="5233" xr:uid="{00000000-0005-0000-0000-000071140000}"/>
    <cellStyle name="Normal 5 2 5" xfId="5234" xr:uid="{00000000-0005-0000-0000-000072140000}"/>
    <cellStyle name="Normal 5 2 5 2" xfId="5235" xr:uid="{00000000-0005-0000-0000-000073140000}"/>
    <cellStyle name="Normal 5 2 5 3" xfId="5236" xr:uid="{00000000-0005-0000-0000-000074140000}"/>
    <cellStyle name="Normal 5 2 6" xfId="5237" xr:uid="{00000000-0005-0000-0000-000075140000}"/>
    <cellStyle name="Normal 5 2 6 2" xfId="5238" xr:uid="{00000000-0005-0000-0000-000076140000}"/>
    <cellStyle name="Normal 5 2 6 3" xfId="5239" xr:uid="{00000000-0005-0000-0000-000077140000}"/>
    <cellStyle name="Normal 5 2 7" xfId="5240" xr:uid="{00000000-0005-0000-0000-000078140000}"/>
    <cellStyle name="Normal 5 2 7 2" xfId="5241" xr:uid="{00000000-0005-0000-0000-000079140000}"/>
    <cellStyle name="Normal 5 2 7 3" xfId="5242" xr:uid="{00000000-0005-0000-0000-00007A140000}"/>
    <cellStyle name="Normal 5 2 8" xfId="5243" xr:uid="{00000000-0005-0000-0000-00007B140000}"/>
    <cellStyle name="Normal 5 2 8 2" xfId="5244" xr:uid="{00000000-0005-0000-0000-00007C140000}"/>
    <cellStyle name="Normal 5 2 8 3" xfId="5245" xr:uid="{00000000-0005-0000-0000-00007D140000}"/>
    <cellStyle name="Normal 5 2 9" xfId="5246" xr:uid="{00000000-0005-0000-0000-00007E140000}"/>
    <cellStyle name="Normal 5 2 9 2" xfId="5247" xr:uid="{00000000-0005-0000-0000-00007F140000}"/>
    <cellStyle name="Normal 5 2 9 3" xfId="5248" xr:uid="{00000000-0005-0000-0000-000080140000}"/>
    <cellStyle name="Normal 5 3" xfId="5249" xr:uid="{00000000-0005-0000-0000-000081140000}"/>
    <cellStyle name="Normal 5 3 10" xfId="5250" xr:uid="{00000000-0005-0000-0000-000082140000}"/>
    <cellStyle name="Normal 5 3 10 2" xfId="5251" xr:uid="{00000000-0005-0000-0000-000083140000}"/>
    <cellStyle name="Normal 5 3 10 3" xfId="5252" xr:uid="{00000000-0005-0000-0000-000084140000}"/>
    <cellStyle name="Normal 5 3 11" xfId="5253" xr:uid="{00000000-0005-0000-0000-000085140000}"/>
    <cellStyle name="Normal 5 3 11 2" xfId="5254" xr:uid="{00000000-0005-0000-0000-000086140000}"/>
    <cellStyle name="Normal 5 3 11 3" xfId="5255" xr:uid="{00000000-0005-0000-0000-000087140000}"/>
    <cellStyle name="Normal 5 3 12" xfId="5256" xr:uid="{00000000-0005-0000-0000-000088140000}"/>
    <cellStyle name="Normal 5 3 12 2" xfId="5257" xr:uid="{00000000-0005-0000-0000-000089140000}"/>
    <cellStyle name="Normal 5 3 12 3" xfId="5258" xr:uid="{00000000-0005-0000-0000-00008A140000}"/>
    <cellStyle name="Normal 5 3 13" xfId="5259" xr:uid="{00000000-0005-0000-0000-00008B140000}"/>
    <cellStyle name="Normal 5 3 13 2" xfId="5260" xr:uid="{00000000-0005-0000-0000-00008C140000}"/>
    <cellStyle name="Normal 5 3 13 3" xfId="5261" xr:uid="{00000000-0005-0000-0000-00008D140000}"/>
    <cellStyle name="Normal 5 3 14" xfId="5262" xr:uid="{00000000-0005-0000-0000-00008E140000}"/>
    <cellStyle name="Normal 5 3 14 2" xfId="5263" xr:uid="{00000000-0005-0000-0000-00008F140000}"/>
    <cellStyle name="Normal 5 3 14 3" xfId="5264" xr:uid="{00000000-0005-0000-0000-000090140000}"/>
    <cellStyle name="Normal 5 3 15" xfId="5265" xr:uid="{00000000-0005-0000-0000-000091140000}"/>
    <cellStyle name="Normal 5 3 15 2" xfId="5266" xr:uid="{00000000-0005-0000-0000-000092140000}"/>
    <cellStyle name="Normal 5 3 15 3" xfId="5267" xr:uid="{00000000-0005-0000-0000-000093140000}"/>
    <cellStyle name="Normal 5 3 16" xfId="5268" xr:uid="{00000000-0005-0000-0000-000094140000}"/>
    <cellStyle name="Normal 5 3 16 2" xfId="5269" xr:uid="{00000000-0005-0000-0000-000095140000}"/>
    <cellStyle name="Normal 5 3 16 3" xfId="5270" xr:uid="{00000000-0005-0000-0000-000096140000}"/>
    <cellStyle name="Normal 5 3 17" xfId="5271" xr:uid="{00000000-0005-0000-0000-000097140000}"/>
    <cellStyle name="Normal 5 3 17 2" xfId="5272" xr:uid="{00000000-0005-0000-0000-000098140000}"/>
    <cellStyle name="Normal 5 3 17 3" xfId="5273" xr:uid="{00000000-0005-0000-0000-000099140000}"/>
    <cellStyle name="Normal 5 3 18" xfId="5274" xr:uid="{00000000-0005-0000-0000-00009A140000}"/>
    <cellStyle name="Normal 5 3 18 2" xfId="5275" xr:uid="{00000000-0005-0000-0000-00009B140000}"/>
    <cellStyle name="Normal 5 3 18 3" xfId="5276" xr:uid="{00000000-0005-0000-0000-00009C140000}"/>
    <cellStyle name="Normal 5 3 19" xfId="5277" xr:uid="{00000000-0005-0000-0000-00009D140000}"/>
    <cellStyle name="Normal 5 3 19 2" xfId="5278" xr:uid="{00000000-0005-0000-0000-00009E140000}"/>
    <cellStyle name="Normal 5 3 19 3" xfId="5279" xr:uid="{00000000-0005-0000-0000-00009F140000}"/>
    <cellStyle name="Normal 5 3 2" xfId="5280" xr:uid="{00000000-0005-0000-0000-0000A0140000}"/>
    <cellStyle name="Normal 5 3 2 10" xfId="5281" xr:uid="{00000000-0005-0000-0000-0000A1140000}"/>
    <cellStyle name="Normal 5 3 2 11" xfId="5282" xr:uid="{00000000-0005-0000-0000-0000A2140000}"/>
    <cellStyle name="Normal 5 3 2 12" xfId="5283" xr:uid="{00000000-0005-0000-0000-0000A3140000}"/>
    <cellStyle name="Normal 5 3 2 2" xfId="5284" xr:uid="{00000000-0005-0000-0000-0000A4140000}"/>
    <cellStyle name="Normal 5 3 2 2 10" xfId="5285" xr:uid="{00000000-0005-0000-0000-0000A5140000}"/>
    <cellStyle name="Normal 5 3 2 2 11" xfId="5286" xr:uid="{00000000-0005-0000-0000-0000A6140000}"/>
    <cellStyle name="Normal 5 3 2 2 2" xfId="5287" xr:uid="{00000000-0005-0000-0000-0000A7140000}"/>
    <cellStyle name="Normal 5 3 2 2 3" xfId="5288" xr:uid="{00000000-0005-0000-0000-0000A8140000}"/>
    <cellStyle name="Normal 5 3 2 2 4" xfId="5289" xr:uid="{00000000-0005-0000-0000-0000A9140000}"/>
    <cellStyle name="Normal 5 3 2 2 4 2" xfId="5290" xr:uid="{00000000-0005-0000-0000-0000AA140000}"/>
    <cellStyle name="Normal 5 3 2 2 4 2 2" xfId="5291" xr:uid="{00000000-0005-0000-0000-0000AB140000}"/>
    <cellStyle name="Normal 5 3 2 2 4 2 2 2" xfId="5292" xr:uid="{00000000-0005-0000-0000-0000AC140000}"/>
    <cellStyle name="Normal 5 3 2 2 4 3" xfId="5293" xr:uid="{00000000-0005-0000-0000-0000AD140000}"/>
    <cellStyle name="Normal 5 3 2 2 5" xfId="5294" xr:uid="{00000000-0005-0000-0000-0000AE140000}"/>
    <cellStyle name="Normal 5 3 2 2 5 2" xfId="5295" xr:uid="{00000000-0005-0000-0000-0000AF140000}"/>
    <cellStyle name="Normal 5 3 2 2 6" xfId="5296" xr:uid="{00000000-0005-0000-0000-0000B0140000}"/>
    <cellStyle name="Normal 5 3 2 2 7" xfId="5297" xr:uid="{00000000-0005-0000-0000-0000B1140000}"/>
    <cellStyle name="Normal 5 3 2 2 8" xfId="5298" xr:uid="{00000000-0005-0000-0000-0000B2140000}"/>
    <cellStyle name="Normal 5 3 2 2 9" xfId="5299" xr:uid="{00000000-0005-0000-0000-0000B3140000}"/>
    <cellStyle name="Normal 5 3 2 3" xfId="5300" xr:uid="{00000000-0005-0000-0000-0000B4140000}"/>
    <cellStyle name="Normal 5 3 2 4" xfId="5301" xr:uid="{00000000-0005-0000-0000-0000B5140000}"/>
    <cellStyle name="Normal 5 3 2 5" xfId="5302" xr:uid="{00000000-0005-0000-0000-0000B6140000}"/>
    <cellStyle name="Normal 5 3 2 5 2" xfId="5303" xr:uid="{00000000-0005-0000-0000-0000B7140000}"/>
    <cellStyle name="Normal 5 3 2 5 2 2" xfId="5304" xr:uid="{00000000-0005-0000-0000-0000B8140000}"/>
    <cellStyle name="Normal 5 3 2 5 2 2 2" xfId="5305" xr:uid="{00000000-0005-0000-0000-0000B9140000}"/>
    <cellStyle name="Normal 5 3 2 5 3" xfId="5306" xr:uid="{00000000-0005-0000-0000-0000BA140000}"/>
    <cellStyle name="Normal 5 3 2 6" xfId="5307" xr:uid="{00000000-0005-0000-0000-0000BB140000}"/>
    <cellStyle name="Normal 5 3 2 6 2" xfId="5308" xr:uid="{00000000-0005-0000-0000-0000BC140000}"/>
    <cellStyle name="Normal 5 3 2 7" xfId="5309" xr:uid="{00000000-0005-0000-0000-0000BD140000}"/>
    <cellStyle name="Normal 5 3 2 8" xfId="5310" xr:uid="{00000000-0005-0000-0000-0000BE140000}"/>
    <cellStyle name="Normal 5 3 2 9" xfId="5311" xr:uid="{00000000-0005-0000-0000-0000BF140000}"/>
    <cellStyle name="Normal 5 3 20" xfId="5312" xr:uid="{00000000-0005-0000-0000-0000C0140000}"/>
    <cellStyle name="Normal 5 3 20 2" xfId="5313" xr:uid="{00000000-0005-0000-0000-0000C1140000}"/>
    <cellStyle name="Normal 5 3 20 3" xfId="5314" xr:uid="{00000000-0005-0000-0000-0000C2140000}"/>
    <cellStyle name="Normal 5 3 21" xfId="5315" xr:uid="{00000000-0005-0000-0000-0000C3140000}"/>
    <cellStyle name="Normal 5 3 21 2" xfId="5316" xr:uid="{00000000-0005-0000-0000-0000C4140000}"/>
    <cellStyle name="Normal 5 3 21 3" xfId="5317" xr:uid="{00000000-0005-0000-0000-0000C5140000}"/>
    <cellStyle name="Normal 5 3 22" xfId="5318" xr:uid="{00000000-0005-0000-0000-0000C6140000}"/>
    <cellStyle name="Normal 5 3 22 2" xfId="5319" xr:uid="{00000000-0005-0000-0000-0000C7140000}"/>
    <cellStyle name="Normal 5 3 22 3" xfId="5320" xr:uid="{00000000-0005-0000-0000-0000C8140000}"/>
    <cellStyle name="Normal 5 3 23" xfId="5321" xr:uid="{00000000-0005-0000-0000-0000C9140000}"/>
    <cellStyle name="Normal 5 3 23 2" xfId="5322" xr:uid="{00000000-0005-0000-0000-0000CA140000}"/>
    <cellStyle name="Normal 5 3 23 3" xfId="5323" xr:uid="{00000000-0005-0000-0000-0000CB140000}"/>
    <cellStyle name="Normal 5 3 24" xfId="5324" xr:uid="{00000000-0005-0000-0000-0000CC140000}"/>
    <cellStyle name="Normal 5 3 24 2" xfId="5325" xr:uid="{00000000-0005-0000-0000-0000CD140000}"/>
    <cellStyle name="Normal 5 3 24 3" xfId="5326" xr:uid="{00000000-0005-0000-0000-0000CE140000}"/>
    <cellStyle name="Normal 5 3 25" xfId="5327" xr:uid="{00000000-0005-0000-0000-0000CF140000}"/>
    <cellStyle name="Normal 5 3 25 2" xfId="5328" xr:uid="{00000000-0005-0000-0000-0000D0140000}"/>
    <cellStyle name="Normal 5 3 25 3" xfId="5329" xr:uid="{00000000-0005-0000-0000-0000D1140000}"/>
    <cellStyle name="Normal 5 3 26" xfId="5330" xr:uid="{00000000-0005-0000-0000-0000D2140000}"/>
    <cellStyle name="Normal 5 3 26 2" xfId="5331" xr:uid="{00000000-0005-0000-0000-0000D3140000}"/>
    <cellStyle name="Normal 5 3 26 3" xfId="5332" xr:uid="{00000000-0005-0000-0000-0000D4140000}"/>
    <cellStyle name="Normal 5 3 27" xfId="5333" xr:uid="{00000000-0005-0000-0000-0000D5140000}"/>
    <cellStyle name="Normal 5 3 27 2" xfId="5334" xr:uid="{00000000-0005-0000-0000-0000D6140000}"/>
    <cellStyle name="Normal 5 3 27 3" xfId="5335" xr:uid="{00000000-0005-0000-0000-0000D7140000}"/>
    <cellStyle name="Normal 5 3 28" xfId="5336" xr:uid="{00000000-0005-0000-0000-0000D8140000}"/>
    <cellStyle name="Normal 5 3 28 2" xfId="5337" xr:uid="{00000000-0005-0000-0000-0000D9140000}"/>
    <cellStyle name="Normal 5 3 28 3" xfId="5338" xr:uid="{00000000-0005-0000-0000-0000DA140000}"/>
    <cellStyle name="Normal 5 3 29" xfId="5339" xr:uid="{00000000-0005-0000-0000-0000DB140000}"/>
    <cellStyle name="Normal 5 3 29 2" xfId="5340" xr:uid="{00000000-0005-0000-0000-0000DC140000}"/>
    <cellStyle name="Normal 5 3 29 3" xfId="5341" xr:uid="{00000000-0005-0000-0000-0000DD140000}"/>
    <cellStyle name="Normal 5 3 3" xfId="5342" xr:uid="{00000000-0005-0000-0000-0000DE140000}"/>
    <cellStyle name="Normal 5 3 3 2" xfId="5343" xr:uid="{00000000-0005-0000-0000-0000DF140000}"/>
    <cellStyle name="Normal 5 3 3 3" xfId="5344" xr:uid="{00000000-0005-0000-0000-0000E0140000}"/>
    <cellStyle name="Normal 5 3 30" xfId="5345" xr:uid="{00000000-0005-0000-0000-0000E1140000}"/>
    <cellStyle name="Normal 5 3 30 2" xfId="5346" xr:uid="{00000000-0005-0000-0000-0000E2140000}"/>
    <cellStyle name="Normal 5 3 30 3" xfId="5347" xr:uid="{00000000-0005-0000-0000-0000E3140000}"/>
    <cellStyle name="Normal 5 3 31" xfId="5348" xr:uid="{00000000-0005-0000-0000-0000E4140000}"/>
    <cellStyle name="Normal 5 3 31 2" xfId="5349" xr:uid="{00000000-0005-0000-0000-0000E5140000}"/>
    <cellStyle name="Normal 5 3 31 3" xfId="5350" xr:uid="{00000000-0005-0000-0000-0000E6140000}"/>
    <cellStyle name="Normal 5 3 32" xfId="5351" xr:uid="{00000000-0005-0000-0000-0000E7140000}"/>
    <cellStyle name="Normal 5 3 33" xfId="5352" xr:uid="{00000000-0005-0000-0000-0000E8140000}"/>
    <cellStyle name="Normal 5 3 34" xfId="5353" xr:uid="{00000000-0005-0000-0000-0000E9140000}"/>
    <cellStyle name="Normal 5 3 35" xfId="5354" xr:uid="{00000000-0005-0000-0000-0000EA140000}"/>
    <cellStyle name="Normal 5 3 35 2" xfId="5355" xr:uid="{00000000-0005-0000-0000-0000EB140000}"/>
    <cellStyle name="Normal 5 3 35 2 2" xfId="5356" xr:uid="{00000000-0005-0000-0000-0000EC140000}"/>
    <cellStyle name="Normal 5 3 35 2 2 2" xfId="5357" xr:uid="{00000000-0005-0000-0000-0000ED140000}"/>
    <cellStyle name="Normal 5 3 35 3" xfId="5358" xr:uid="{00000000-0005-0000-0000-0000EE140000}"/>
    <cellStyle name="Normal 5 3 36" xfId="5359" xr:uid="{00000000-0005-0000-0000-0000EF140000}"/>
    <cellStyle name="Normal 5 3 36 2" xfId="5360" xr:uid="{00000000-0005-0000-0000-0000F0140000}"/>
    <cellStyle name="Normal 5 3 37" xfId="5361" xr:uid="{00000000-0005-0000-0000-0000F1140000}"/>
    <cellStyle name="Normal 5 3 38" xfId="5362" xr:uid="{00000000-0005-0000-0000-0000F2140000}"/>
    <cellStyle name="Normal 5 3 39" xfId="5363" xr:uid="{00000000-0005-0000-0000-0000F3140000}"/>
    <cellStyle name="Normal 5 3 4" xfId="5364" xr:uid="{00000000-0005-0000-0000-0000F4140000}"/>
    <cellStyle name="Normal 5 3 4 2" xfId="5365" xr:uid="{00000000-0005-0000-0000-0000F5140000}"/>
    <cellStyle name="Normal 5 3 4 3" xfId="5366" xr:uid="{00000000-0005-0000-0000-0000F6140000}"/>
    <cellStyle name="Normal 5 3 40" xfId="5367" xr:uid="{00000000-0005-0000-0000-0000F7140000}"/>
    <cellStyle name="Normal 5 3 41" xfId="5368" xr:uid="{00000000-0005-0000-0000-0000F8140000}"/>
    <cellStyle name="Normal 5 3 42" xfId="5369" xr:uid="{00000000-0005-0000-0000-0000F9140000}"/>
    <cellStyle name="Normal 5 3 5" xfId="5370" xr:uid="{00000000-0005-0000-0000-0000FA140000}"/>
    <cellStyle name="Normal 5 3 5 2" xfId="5371" xr:uid="{00000000-0005-0000-0000-0000FB140000}"/>
    <cellStyle name="Normal 5 3 5 3" xfId="5372" xr:uid="{00000000-0005-0000-0000-0000FC140000}"/>
    <cellStyle name="Normal 5 3 6" xfId="5373" xr:uid="{00000000-0005-0000-0000-0000FD140000}"/>
    <cellStyle name="Normal 5 3 6 2" xfId="5374" xr:uid="{00000000-0005-0000-0000-0000FE140000}"/>
    <cellStyle name="Normal 5 3 6 3" xfId="5375" xr:uid="{00000000-0005-0000-0000-0000FF140000}"/>
    <cellStyle name="Normal 5 3 7" xfId="5376" xr:uid="{00000000-0005-0000-0000-000000150000}"/>
    <cellStyle name="Normal 5 3 7 2" xfId="5377" xr:uid="{00000000-0005-0000-0000-000001150000}"/>
    <cellStyle name="Normal 5 3 7 3" xfId="5378" xr:uid="{00000000-0005-0000-0000-000002150000}"/>
    <cellStyle name="Normal 5 3 8" xfId="5379" xr:uid="{00000000-0005-0000-0000-000003150000}"/>
    <cellStyle name="Normal 5 3 8 2" xfId="5380" xr:uid="{00000000-0005-0000-0000-000004150000}"/>
    <cellStyle name="Normal 5 3 8 3" xfId="5381" xr:uid="{00000000-0005-0000-0000-000005150000}"/>
    <cellStyle name="Normal 5 3 9" xfId="5382" xr:uid="{00000000-0005-0000-0000-000006150000}"/>
    <cellStyle name="Normal 5 3 9 2" xfId="5383" xr:uid="{00000000-0005-0000-0000-000007150000}"/>
    <cellStyle name="Normal 5 3 9 3" xfId="5384" xr:uid="{00000000-0005-0000-0000-000008150000}"/>
    <cellStyle name="Normal 5 4" xfId="5385" xr:uid="{00000000-0005-0000-0000-000009150000}"/>
    <cellStyle name="Normal 5 4 10" xfId="5386" xr:uid="{00000000-0005-0000-0000-00000A150000}"/>
    <cellStyle name="Normal 5 4 11" xfId="5387" xr:uid="{00000000-0005-0000-0000-00000B150000}"/>
    <cellStyle name="Normal 5 4 12" xfId="5388" xr:uid="{00000000-0005-0000-0000-00000C150000}"/>
    <cellStyle name="Normal 5 4 2" xfId="5389" xr:uid="{00000000-0005-0000-0000-00000D150000}"/>
    <cellStyle name="Normal 5 4 3" xfId="5390" xr:uid="{00000000-0005-0000-0000-00000E150000}"/>
    <cellStyle name="Normal 5 4 4" xfId="5391" xr:uid="{00000000-0005-0000-0000-00000F150000}"/>
    <cellStyle name="Normal 5 4 5" xfId="5392" xr:uid="{00000000-0005-0000-0000-000010150000}"/>
    <cellStyle name="Normal 5 4 5 2" xfId="5393" xr:uid="{00000000-0005-0000-0000-000011150000}"/>
    <cellStyle name="Normal 5 4 5 2 2" xfId="5394" xr:uid="{00000000-0005-0000-0000-000012150000}"/>
    <cellStyle name="Normal 5 4 5 2 2 2" xfId="5395" xr:uid="{00000000-0005-0000-0000-000013150000}"/>
    <cellStyle name="Normal 5 4 5 3" xfId="5396" xr:uid="{00000000-0005-0000-0000-000014150000}"/>
    <cellStyle name="Normal 5 4 6" xfId="5397" xr:uid="{00000000-0005-0000-0000-000015150000}"/>
    <cellStyle name="Normal 5 4 6 2" xfId="5398" xr:uid="{00000000-0005-0000-0000-000016150000}"/>
    <cellStyle name="Normal 5 4 7" xfId="5399" xr:uid="{00000000-0005-0000-0000-000017150000}"/>
    <cellStyle name="Normal 5 4 8" xfId="5400" xr:uid="{00000000-0005-0000-0000-000018150000}"/>
    <cellStyle name="Normal 5 4 9" xfId="5401" xr:uid="{00000000-0005-0000-0000-000019150000}"/>
    <cellStyle name="Normal 5 5" xfId="5402" xr:uid="{00000000-0005-0000-0000-00001A150000}"/>
    <cellStyle name="Normal 5 5 10" xfId="5403" xr:uid="{00000000-0005-0000-0000-00001B150000}"/>
    <cellStyle name="Normal 5 5 11" xfId="5404" xr:uid="{00000000-0005-0000-0000-00001C150000}"/>
    <cellStyle name="Normal 5 5 12" xfId="5405" xr:uid="{00000000-0005-0000-0000-00001D150000}"/>
    <cellStyle name="Normal 5 5 2" xfId="5406" xr:uid="{00000000-0005-0000-0000-00001E150000}"/>
    <cellStyle name="Normal 5 5 3" xfId="5407" xr:uid="{00000000-0005-0000-0000-00001F150000}"/>
    <cellStyle name="Normal 5 5 4" xfId="5408" xr:uid="{00000000-0005-0000-0000-000020150000}"/>
    <cellStyle name="Normal 5 5 5" xfId="5409" xr:uid="{00000000-0005-0000-0000-000021150000}"/>
    <cellStyle name="Normal 5 5 5 2" xfId="5410" xr:uid="{00000000-0005-0000-0000-000022150000}"/>
    <cellStyle name="Normal 5 5 5 2 2" xfId="5411" xr:uid="{00000000-0005-0000-0000-000023150000}"/>
    <cellStyle name="Normal 5 5 5 2 2 2" xfId="5412" xr:uid="{00000000-0005-0000-0000-000024150000}"/>
    <cellStyle name="Normal 5 5 5 3" xfId="5413" xr:uid="{00000000-0005-0000-0000-000025150000}"/>
    <cellStyle name="Normal 5 5 6" xfId="5414" xr:uid="{00000000-0005-0000-0000-000026150000}"/>
    <cellStyle name="Normal 5 5 6 2" xfId="5415" xr:uid="{00000000-0005-0000-0000-000027150000}"/>
    <cellStyle name="Normal 5 5 7" xfId="5416" xr:uid="{00000000-0005-0000-0000-000028150000}"/>
    <cellStyle name="Normal 5 5 8" xfId="5417" xr:uid="{00000000-0005-0000-0000-000029150000}"/>
    <cellStyle name="Normal 5 5 9" xfId="5418" xr:uid="{00000000-0005-0000-0000-00002A150000}"/>
    <cellStyle name="Normal 5 6" xfId="5419" xr:uid="{00000000-0005-0000-0000-00002B150000}"/>
    <cellStyle name="Normal 5 7" xfId="5420" xr:uid="{00000000-0005-0000-0000-00002C150000}"/>
    <cellStyle name="Normal 5 8" xfId="5421" xr:uid="{00000000-0005-0000-0000-00002D150000}"/>
    <cellStyle name="Normal 5 9" xfId="5422" xr:uid="{00000000-0005-0000-0000-00002E150000}"/>
    <cellStyle name="Normal 5 9 2" xfId="5423" xr:uid="{00000000-0005-0000-0000-00002F150000}"/>
    <cellStyle name="Normal 5 9 2 2" xfId="5424" xr:uid="{00000000-0005-0000-0000-000030150000}"/>
    <cellStyle name="Normal 5 9 2 2 2" xfId="5425" xr:uid="{00000000-0005-0000-0000-000031150000}"/>
    <cellStyle name="Normal 5 9 3" xfId="5426" xr:uid="{00000000-0005-0000-0000-000032150000}"/>
    <cellStyle name="Normal 6" xfId="5427" xr:uid="{00000000-0005-0000-0000-000033150000}"/>
    <cellStyle name="Normal 6 10" xfId="5428" xr:uid="{00000000-0005-0000-0000-000034150000}"/>
    <cellStyle name="Normal 6 10 2" xfId="5429" xr:uid="{00000000-0005-0000-0000-000035150000}"/>
    <cellStyle name="Normal 6 11" xfId="5430" xr:uid="{00000000-0005-0000-0000-000036150000}"/>
    <cellStyle name="Normal 6 12" xfId="5431" xr:uid="{00000000-0005-0000-0000-000037150000}"/>
    <cellStyle name="Normal 6 13" xfId="5432" xr:uid="{00000000-0005-0000-0000-000038150000}"/>
    <cellStyle name="Normal 6 14" xfId="5433" xr:uid="{00000000-0005-0000-0000-000039150000}"/>
    <cellStyle name="Normal 6 15" xfId="5434" xr:uid="{00000000-0005-0000-0000-00003A150000}"/>
    <cellStyle name="Normal 6 16" xfId="5435" xr:uid="{00000000-0005-0000-0000-00003B150000}"/>
    <cellStyle name="Normal 6 2" xfId="5436" xr:uid="{00000000-0005-0000-0000-00003C150000}"/>
    <cellStyle name="Normal 6 2 10" xfId="5437" xr:uid="{00000000-0005-0000-0000-00003D150000}"/>
    <cellStyle name="Normal 6 2 11" xfId="5438" xr:uid="{00000000-0005-0000-0000-00003E150000}"/>
    <cellStyle name="Normal 6 2 12" xfId="5439" xr:uid="{00000000-0005-0000-0000-00003F150000}"/>
    <cellStyle name="Normal 6 2 2" xfId="5440" xr:uid="{00000000-0005-0000-0000-000040150000}"/>
    <cellStyle name="Normal 6 2 3" xfId="5441" xr:uid="{00000000-0005-0000-0000-000041150000}"/>
    <cellStyle name="Normal 6 2 4" xfId="5442" xr:uid="{00000000-0005-0000-0000-000042150000}"/>
    <cellStyle name="Normal 6 2 5" xfId="5443" xr:uid="{00000000-0005-0000-0000-000043150000}"/>
    <cellStyle name="Normal 6 2 5 2" xfId="5444" xr:uid="{00000000-0005-0000-0000-000044150000}"/>
    <cellStyle name="Normal 6 2 5 2 2" xfId="5445" xr:uid="{00000000-0005-0000-0000-000045150000}"/>
    <cellStyle name="Normal 6 2 5 2 2 2" xfId="5446" xr:uid="{00000000-0005-0000-0000-000046150000}"/>
    <cellStyle name="Normal 6 2 5 3" xfId="5447" xr:uid="{00000000-0005-0000-0000-000047150000}"/>
    <cellStyle name="Normal 6 2 6" xfId="5448" xr:uid="{00000000-0005-0000-0000-000048150000}"/>
    <cellStyle name="Normal 6 2 6 2" xfId="5449" xr:uid="{00000000-0005-0000-0000-000049150000}"/>
    <cellStyle name="Normal 6 2 7" xfId="5450" xr:uid="{00000000-0005-0000-0000-00004A150000}"/>
    <cellStyle name="Normal 6 2 8" xfId="5451" xr:uid="{00000000-0005-0000-0000-00004B150000}"/>
    <cellStyle name="Normal 6 2 9" xfId="5452" xr:uid="{00000000-0005-0000-0000-00004C150000}"/>
    <cellStyle name="Normal 6 3" xfId="5453" xr:uid="{00000000-0005-0000-0000-00004D150000}"/>
    <cellStyle name="Normal 6 3 10" xfId="5454" xr:uid="{00000000-0005-0000-0000-00004E150000}"/>
    <cellStyle name="Normal 6 3 11" xfId="5455" xr:uid="{00000000-0005-0000-0000-00004F150000}"/>
    <cellStyle name="Normal 6 3 12" xfId="5456" xr:uid="{00000000-0005-0000-0000-000050150000}"/>
    <cellStyle name="Normal 6 3 2" xfId="5457" xr:uid="{00000000-0005-0000-0000-000051150000}"/>
    <cellStyle name="Normal 6 3 3" xfId="5458" xr:uid="{00000000-0005-0000-0000-000052150000}"/>
    <cellStyle name="Normal 6 3 4" xfId="5459" xr:uid="{00000000-0005-0000-0000-000053150000}"/>
    <cellStyle name="Normal 6 3 5" xfId="5460" xr:uid="{00000000-0005-0000-0000-000054150000}"/>
    <cellStyle name="Normal 6 3 5 2" xfId="5461" xr:uid="{00000000-0005-0000-0000-000055150000}"/>
    <cellStyle name="Normal 6 3 5 2 2" xfId="5462" xr:uid="{00000000-0005-0000-0000-000056150000}"/>
    <cellStyle name="Normal 6 3 5 2 2 2" xfId="5463" xr:uid="{00000000-0005-0000-0000-000057150000}"/>
    <cellStyle name="Normal 6 3 5 3" xfId="5464" xr:uid="{00000000-0005-0000-0000-000058150000}"/>
    <cellStyle name="Normal 6 3 6" xfId="5465" xr:uid="{00000000-0005-0000-0000-000059150000}"/>
    <cellStyle name="Normal 6 3 6 2" xfId="5466" xr:uid="{00000000-0005-0000-0000-00005A150000}"/>
    <cellStyle name="Normal 6 3 7" xfId="5467" xr:uid="{00000000-0005-0000-0000-00005B150000}"/>
    <cellStyle name="Normal 6 3 8" xfId="5468" xr:uid="{00000000-0005-0000-0000-00005C150000}"/>
    <cellStyle name="Normal 6 3 9" xfId="5469" xr:uid="{00000000-0005-0000-0000-00005D150000}"/>
    <cellStyle name="Normal 6 4" xfId="5470" xr:uid="{00000000-0005-0000-0000-00005E150000}"/>
    <cellStyle name="Normal 6 4 10" xfId="5471" xr:uid="{00000000-0005-0000-0000-00005F150000}"/>
    <cellStyle name="Normal 6 4 11" xfId="5472" xr:uid="{00000000-0005-0000-0000-000060150000}"/>
    <cellStyle name="Normal 6 4 12" xfId="5473" xr:uid="{00000000-0005-0000-0000-000061150000}"/>
    <cellStyle name="Normal 6 4 2" xfId="5474" xr:uid="{00000000-0005-0000-0000-000062150000}"/>
    <cellStyle name="Normal 6 4 3" xfId="5475" xr:uid="{00000000-0005-0000-0000-000063150000}"/>
    <cellStyle name="Normal 6 4 4" xfId="5476" xr:uid="{00000000-0005-0000-0000-000064150000}"/>
    <cellStyle name="Normal 6 4 5" xfId="5477" xr:uid="{00000000-0005-0000-0000-000065150000}"/>
    <cellStyle name="Normal 6 4 5 2" xfId="5478" xr:uid="{00000000-0005-0000-0000-000066150000}"/>
    <cellStyle name="Normal 6 4 5 2 2" xfId="5479" xr:uid="{00000000-0005-0000-0000-000067150000}"/>
    <cellStyle name="Normal 6 4 5 2 2 2" xfId="5480" xr:uid="{00000000-0005-0000-0000-000068150000}"/>
    <cellStyle name="Normal 6 4 5 3" xfId="5481" xr:uid="{00000000-0005-0000-0000-000069150000}"/>
    <cellStyle name="Normal 6 4 6" xfId="5482" xr:uid="{00000000-0005-0000-0000-00006A150000}"/>
    <cellStyle name="Normal 6 4 6 2" xfId="5483" xr:uid="{00000000-0005-0000-0000-00006B150000}"/>
    <cellStyle name="Normal 6 4 7" xfId="5484" xr:uid="{00000000-0005-0000-0000-00006C150000}"/>
    <cellStyle name="Normal 6 4 8" xfId="5485" xr:uid="{00000000-0005-0000-0000-00006D150000}"/>
    <cellStyle name="Normal 6 4 9" xfId="5486" xr:uid="{00000000-0005-0000-0000-00006E150000}"/>
    <cellStyle name="Normal 6 5" xfId="5487" xr:uid="{00000000-0005-0000-0000-00006F150000}"/>
    <cellStyle name="Normal 6 5 10" xfId="5488" xr:uid="{00000000-0005-0000-0000-000070150000}"/>
    <cellStyle name="Normal 6 5 11" xfId="5489" xr:uid="{00000000-0005-0000-0000-000071150000}"/>
    <cellStyle name="Normal 6 5 12" xfId="5490" xr:uid="{00000000-0005-0000-0000-000072150000}"/>
    <cellStyle name="Normal 6 5 2" xfId="5491" xr:uid="{00000000-0005-0000-0000-000073150000}"/>
    <cellStyle name="Normal 6 5 3" xfId="5492" xr:uid="{00000000-0005-0000-0000-000074150000}"/>
    <cellStyle name="Normal 6 5 4" xfId="5493" xr:uid="{00000000-0005-0000-0000-000075150000}"/>
    <cellStyle name="Normal 6 5 5" xfId="5494" xr:uid="{00000000-0005-0000-0000-000076150000}"/>
    <cellStyle name="Normal 6 5 5 2" xfId="5495" xr:uid="{00000000-0005-0000-0000-000077150000}"/>
    <cellStyle name="Normal 6 5 5 2 2" xfId="5496" xr:uid="{00000000-0005-0000-0000-000078150000}"/>
    <cellStyle name="Normal 6 5 5 2 2 2" xfId="5497" xr:uid="{00000000-0005-0000-0000-000079150000}"/>
    <cellStyle name="Normal 6 5 5 3" xfId="5498" xr:uid="{00000000-0005-0000-0000-00007A150000}"/>
    <cellStyle name="Normal 6 5 6" xfId="5499" xr:uid="{00000000-0005-0000-0000-00007B150000}"/>
    <cellStyle name="Normal 6 5 6 2" xfId="5500" xr:uid="{00000000-0005-0000-0000-00007C150000}"/>
    <cellStyle name="Normal 6 5 7" xfId="5501" xr:uid="{00000000-0005-0000-0000-00007D150000}"/>
    <cellStyle name="Normal 6 5 8" xfId="5502" xr:uid="{00000000-0005-0000-0000-00007E150000}"/>
    <cellStyle name="Normal 6 5 9" xfId="5503" xr:uid="{00000000-0005-0000-0000-00007F150000}"/>
    <cellStyle name="Normal 6 6" xfId="5504" xr:uid="{00000000-0005-0000-0000-000080150000}"/>
    <cellStyle name="Normal 6 7" xfId="5505" xr:uid="{00000000-0005-0000-0000-000081150000}"/>
    <cellStyle name="Normal 6 8" xfId="5506" xr:uid="{00000000-0005-0000-0000-000082150000}"/>
    <cellStyle name="Normal 6 9" xfId="5507" xr:uid="{00000000-0005-0000-0000-000083150000}"/>
    <cellStyle name="Normal 6 9 2" xfId="5508" xr:uid="{00000000-0005-0000-0000-000084150000}"/>
    <cellStyle name="Normal 6 9 2 2" xfId="5509" xr:uid="{00000000-0005-0000-0000-000085150000}"/>
    <cellStyle name="Normal 6 9 2 2 2" xfId="5510" xr:uid="{00000000-0005-0000-0000-000086150000}"/>
    <cellStyle name="Normal 6 9 3" xfId="5511" xr:uid="{00000000-0005-0000-0000-000087150000}"/>
    <cellStyle name="Normal 7" xfId="5512" xr:uid="{00000000-0005-0000-0000-000088150000}"/>
    <cellStyle name="Normal 7 10" xfId="5513" xr:uid="{00000000-0005-0000-0000-000089150000}"/>
    <cellStyle name="Normal 7 10 2" xfId="5514" xr:uid="{00000000-0005-0000-0000-00008A150000}"/>
    <cellStyle name="Normal 7 11" xfId="5515" xr:uid="{00000000-0005-0000-0000-00008B150000}"/>
    <cellStyle name="Normal 7 12" xfId="5516" xr:uid="{00000000-0005-0000-0000-00008C150000}"/>
    <cellStyle name="Normal 7 13" xfId="5517" xr:uid="{00000000-0005-0000-0000-00008D150000}"/>
    <cellStyle name="Normal 7 14" xfId="5518" xr:uid="{00000000-0005-0000-0000-00008E150000}"/>
    <cellStyle name="Normal 7 15" xfId="5519" xr:uid="{00000000-0005-0000-0000-00008F150000}"/>
    <cellStyle name="Normal 7 16" xfId="5520" xr:uid="{00000000-0005-0000-0000-000090150000}"/>
    <cellStyle name="Normal 7 2" xfId="5521" xr:uid="{00000000-0005-0000-0000-000091150000}"/>
    <cellStyle name="Normal 7 2 10" xfId="5522" xr:uid="{00000000-0005-0000-0000-000092150000}"/>
    <cellStyle name="Normal 7 2 11" xfId="5523" xr:uid="{00000000-0005-0000-0000-000093150000}"/>
    <cellStyle name="Normal 7 2 12" xfId="5524" xr:uid="{00000000-0005-0000-0000-000094150000}"/>
    <cellStyle name="Normal 7 2 2" xfId="5525" xr:uid="{00000000-0005-0000-0000-000095150000}"/>
    <cellStyle name="Normal 7 2 3" xfId="5526" xr:uid="{00000000-0005-0000-0000-000096150000}"/>
    <cellStyle name="Normal 7 2 4" xfId="5527" xr:uid="{00000000-0005-0000-0000-000097150000}"/>
    <cellStyle name="Normal 7 2 5" xfId="5528" xr:uid="{00000000-0005-0000-0000-000098150000}"/>
    <cellStyle name="Normal 7 2 5 2" xfId="5529" xr:uid="{00000000-0005-0000-0000-000099150000}"/>
    <cellStyle name="Normal 7 2 5 2 2" xfId="5530" xr:uid="{00000000-0005-0000-0000-00009A150000}"/>
    <cellStyle name="Normal 7 2 5 2 2 2" xfId="5531" xr:uid="{00000000-0005-0000-0000-00009B150000}"/>
    <cellStyle name="Normal 7 2 5 3" xfId="5532" xr:uid="{00000000-0005-0000-0000-00009C150000}"/>
    <cellStyle name="Normal 7 2 6" xfId="5533" xr:uid="{00000000-0005-0000-0000-00009D150000}"/>
    <cellStyle name="Normal 7 2 6 2" xfId="5534" xr:uid="{00000000-0005-0000-0000-00009E150000}"/>
    <cellStyle name="Normal 7 2 7" xfId="5535" xr:uid="{00000000-0005-0000-0000-00009F150000}"/>
    <cellStyle name="Normal 7 2 8" xfId="5536" xr:uid="{00000000-0005-0000-0000-0000A0150000}"/>
    <cellStyle name="Normal 7 2 9" xfId="5537" xr:uid="{00000000-0005-0000-0000-0000A1150000}"/>
    <cellStyle name="Normal 7 3" xfId="5538" xr:uid="{00000000-0005-0000-0000-0000A2150000}"/>
    <cellStyle name="Normal 7 3 10" xfId="5539" xr:uid="{00000000-0005-0000-0000-0000A3150000}"/>
    <cellStyle name="Normal 7 3 11" xfId="5540" xr:uid="{00000000-0005-0000-0000-0000A4150000}"/>
    <cellStyle name="Normal 7 3 12" xfId="5541" xr:uid="{00000000-0005-0000-0000-0000A5150000}"/>
    <cellStyle name="Normal 7 3 2" xfId="5542" xr:uid="{00000000-0005-0000-0000-0000A6150000}"/>
    <cellStyle name="Normal 7 3 3" xfId="5543" xr:uid="{00000000-0005-0000-0000-0000A7150000}"/>
    <cellStyle name="Normal 7 3 4" xfId="5544" xr:uid="{00000000-0005-0000-0000-0000A8150000}"/>
    <cellStyle name="Normal 7 3 5" xfId="5545" xr:uid="{00000000-0005-0000-0000-0000A9150000}"/>
    <cellStyle name="Normal 7 3 5 2" xfId="5546" xr:uid="{00000000-0005-0000-0000-0000AA150000}"/>
    <cellStyle name="Normal 7 3 5 2 2" xfId="5547" xr:uid="{00000000-0005-0000-0000-0000AB150000}"/>
    <cellStyle name="Normal 7 3 5 2 2 2" xfId="5548" xr:uid="{00000000-0005-0000-0000-0000AC150000}"/>
    <cellStyle name="Normal 7 3 5 3" xfId="5549" xr:uid="{00000000-0005-0000-0000-0000AD150000}"/>
    <cellStyle name="Normal 7 3 6" xfId="5550" xr:uid="{00000000-0005-0000-0000-0000AE150000}"/>
    <cellStyle name="Normal 7 3 6 2" xfId="5551" xr:uid="{00000000-0005-0000-0000-0000AF150000}"/>
    <cellStyle name="Normal 7 3 7" xfId="5552" xr:uid="{00000000-0005-0000-0000-0000B0150000}"/>
    <cellStyle name="Normal 7 3 8" xfId="5553" xr:uid="{00000000-0005-0000-0000-0000B1150000}"/>
    <cellStyle name="Normal 7 3 9" xfId="5554" xr:uid="{00000000-0005-0000-0000-0000B2150000}"/>
    <cellStyle name="Normal 7 4" xfId="5555" xr:uid="{00000000-0005-0000-0000-0000B3150000}"/>
    <cellStyle name="Normal 7 4 10" xfId="5556" xr:uid="{00000000-0005-0000-0000-0000B4150000}"/>
    <cellStyle name="Normal 7 4 11" xfId="5557" xr:uid="{00000000-0005-0000-0000-0000B5150000}"/>
    <cellStyle name="Normal 7 4 12" xfId="5558" xr:uid="{00000000-0005-0000-0000-0000B6150000}"/>
    <cellStyle name="Normal 7 4 2" xfId="5559" xr:uid="{00000000-0005-0000-0000-0000B7150000}"/>
    <cellStyle name="Normal 7 4 3" xfId="5560" xr:uid="{00000000-0005-0000-0000-0000B8150000}"/>
    <cellStyle name="Normal 7 4 4" xfId="5561" xr:uid="{00000000-0005-0000-0000-0000B9150000}"/>
    <cellStyle name="Normal 7 4 5" xfId="5562" xr:uid="{00000000-0005-0000-0000-0000BA150000}"/>
    <cellStyle name="Normal 7 4 5 2" xfId="5563" xr:uid="{00000000-0005-0000-0000-0000BB150000}"/>
    <cellStyle name="Normal 7 4 5 2 2" xfId="5564" xr:uid="{00000000-0005-0000-0000-0000BC150000}"/>
    <cellStyle name="Normal 7 4 5 2 2 2" xfId="5565" xr:uid="{00000000-0005-0000-0000-0000BD150000}"/>
    <cellStyle name="Normal 7 4 5 3" xfId="5566" xr:uid="{00000000-0005-0000-0000-0000BE150000}"/>
    <cellStyle name="Normal 7 4 6" xfId="5567" xr:uid="{00000000-0005-0000-0000-0000BF150000}"/>
    <cellStyle name="Normal 7 4 6 2" xfId="5568" xr:uid="{00000000-0005-0000-0000-0000C0150000}"/>
    <cellStyle name="Normal 7 4 7" xfId="5569" xr:uid="{00000000-0005-0000-0000-0000C1150000}"/>
    <cellStyle name="Normal 7 4 8" xfId="5570" xr:uid="{00000000-0005-0000-0000-0000C2150000}"/>
    <cellStyle name="Normal 7 4 9" xfId="5571" xr:uid="{00000000-0005-0000-0000-0000C3150000}"/>
    <cellStyle name="Normal 7 5" xfId="5572" xr:uid="{00000000-0005-0000-0000-0000C4150000}"/>
    <cellStyle name="Normal 7 5 10" xfId="5573" xr:uid="{00000000-0005-0000-0000-0000C5150000}"/>
    <cellStyle name="Normal 7 5 11" xfId="5574" xr:uid="{00000000-0005-0000-0000-0000C6150000}"/>
    <cellStyle name="Normal 7 5 12" xfId="5575" xr:uid="{00000000-0005-0000-0000-0000C7150000}"/>
    <cellStyle name="Normal 7 5 2" xfId="5576" xr:uid="{00000000-0005-0000-0000-0000C8150000}"/>
    <cellStyle name="Normal 7 5 3" xfId="5577" xr:uid="{00000000-0005-0000-0000-0000C9150000}"/>
    <cellStyle name="Normal 7 5 4" xfId="5578" xr:uid="{00000000-0005-0000-0000-0000CA150000}"/>
    <cellStyle name="Normal 7 5 5" xfId="5579" xr:uid="{00000000-0005-0000-0000-0000CB150000}"/>
    <cellStyle name="Normal 7 5 5 2" xfId="5580" xr:uid="{00000000-0005-0000-0000-0000CC150000}"/>
    <cellStyle name="Normal 7 5 5 2 2" xfId="5581" xr:uid="{00000000-0005-0000-0000-0000CD150000}"/>
    <cellStyle name="Normal 7 5 5 2 2 2" xfId="5582" xr:uid="{00000000-0005-0000-0000-0000CE150000}"/>
    <cellStyle name="Normal 7 5 5 3" xfId="5583" xr:uid="{00000000-0005-0000-0000-0000CF150000}"/>
    <cellStyle name="Normal 7 5 6" xfId="5584" xr:uid="{00000000-0005-0000-0000-0000D0150000}"/>
    <cellStyle name="Normal 7 5 6 2" xfId="5585" xr:uid="{00000000-0005-0000-0000-0000D1150000}"/>
    <cellStyle name="Normal 7 5 7" xfId="5586" xr:uid="{00000000-0005-0000-0000-0000D2150000}"/>
    <cellStyle name="Normal 7 5 8" xfId="5587" xr:uid="{00000000-0005-0000-0000-0000D3150000}"/>
    <cellStyle name="Normal 7 5 9" xfId="5588" xr:uid="{00000000-0005-0000-0000-0000D4150000}"/>
    <cellStyle name="Normal 7 6" xfId="5589" xr:uid="{00000000-0005-0000-0000-0000D5150000}"/>
    <cellStyle name="Normal 7 7" xfId="5590" xr:uid="{00000000-0005-0000-0000-0000D6150000}"/>
    <cellStyle name="Normal 7 8" xfId="5591" xr:uid="{00000000-0005-0000-0000-0000D7150000}"/>
    <cellStyle name="Normal 7 9" xfId="5592" xr:uid="{00000000-0005-0000-0000-0000D8150000}"/>
    <cellStyle name="Normal 7 9 2" xfId="5593" xr:uid="{00000000-0005-0000-0000-0000D9150000}"/>
    <cellStyle name="Normal 7 9 2 2" xfId="5594" xr:uid="{00000000-0005-0000-0000-0000DA150000}"/>
    <cellStyle name="Normal 7 9 2 2 2" xfId="5595" xr:uid="{00000000-0005-0000-0000-0000DB150000}"/>
    <cellStyle name="Normal 7 9 3" xfId="5596" xr:uid="{00000000-0005-0000-0000-0000DC150000}"/>
    <cellStyle name="Normal 8" xfId="5597" xr:uid="{00000000-0005-0000-0000-0000DD150000}"/>
    <cellStyle name="Normal 8 10" xfId="5598" xr:uid="{00000000-0005-0000-0000-0000DE150000}"/>
    <cellStyle name="Normal 8 10 2" xfId="5599" xr:uid="{00000000-0005-0000-0000-0000DF150000}"/>
    <cellStyle name="Normal 8 11" xfId="5600" xr:uid="{00000000-0005-0000-0000-0000E0150000}"/>
    <cellStyle name="Normal 8 12" xfId="5601" xr:uid="{00000000-0005-0000-0000-0000E1150000}"/>
    <cellStyle name="Normal 8 13" xfId="5602" xr:uid="{00000000-0005-0000-0000-0000E2150000}"/>
    <cellStyle name="Normal 8 14" xfId="5603" xr:uid="{00000000-0005-0000-0000-0000E3150000}"/>
    <cellStyle name="Normal 8 15" xfId="5604" xr:uid="{00000000-0005-0000-0000-0000E4150000}"/>
    <cellStyle name="Normal 8 16" xfId="5605" xr:uid="{00000000-0005-0000-0000-0000E5150000}"/>
    <cellStyle name="Normal 8 2" xfId="5606" xr:uid="{00000000-0005-0000-0000-0000E6150000}"/>
    <cellStyle name="Normal 8 2 10" xfId="5607" xr:uid="{00000000-0005-0000-0000-0000E7150000}"/>
    <cellStyle name="Normal 8 2 11" xfId="5608" xr:uid="{00000000-0005-0000-0000-0000E8150000}"/>
    <cellStyle name="Normal 8 2 12" xfId="5609" xr:uid="{00000000-0005-0000-0000-0000E9150000}"/>
    <cellStyle name="Normal 8 2 2" xfId="5610" xr:uid="{00000000-0005-0000-0000-0000EA150000}"/>
    <cellStyle name="Normal 8 2 3" xfId="5611" xr:uid="{00000000-0005-0000-0000-0000EB150000}"/>
    <cellStyle name="Normal 8 2 4" xfId="5612" xr:uid="{00000000-0005-0000-0000-0000EC150000}"/>
    <cellStyle name="Normal 8 2 5" xfId="5613" xr:uid="{00000000-0005-0000-0000-0000ED150000}"/>
    <cellStyle name="Normal 8 2 5 2" xfId="5614" xr:uid="{00000000-0005-0000-0000-0000EE150000}"/>
    <cellStyle name="Normal 8 2 5 2 2" xfId="5615" xr:uid="{00000000-0005-0000-0000-0000EF150000}"/>
    <cellStyle name="Normal 8 2 5 2 2 2" xfId="5616" xr:uid="{00000000-0005-0000-0000-0000F0150000}"/>
    <cellStyle name="Normal 8 2 5 3" xfId="5617" xr:uid="{00000000-0005-0000-0000-0000F1150000}"/>
    <cellStyle name="Normal 8 2 6" xfId="5618" xr:uid="{00000000-0005-0000-0000-0000F2150000}"/>
    <cellStyle name="Normal 8 2 6 2" xfId="5619" xr:uid="{00000000-0005-0000-0000-0000F3150000}"/>
    <cellStyle name="Normal 8 2 7" xfId="5620" xr:uid="{00000000-0005-0000-0000-0000F4150000}"/>
    <cellStyle name="Normal 8 2 8" xfId="5621" xr:uid="{00000000-0005-0000-0000-0000F5150000}"/>
    <cellStyle name="Normal 8 2 9" xfId="5622" xr:uid="{00000000-0005-0000-0000-0000F6150000}"/>
    <cellStyle name="Normal 8 3" xfId="5623" xr:uid="{00000000-0005-0000-0000-0000F7150000}"/>
    <cellStyle name="Normal 8 3 10" xfId="5624" xr:uid="{00000000-0005-0000-0000-0000F8150000}"/>
    <cellStyle name="Normal 8 3 11" xfId="5625" xr:uid="{00000000-0005-0000-0000-0000F9150000}"/>
    <cellStyle name="Normal 8 3 12" xfId="5626" xr:uid="{00000000-0005-0000-0000-0000FA150000}"/>
    <cellStyle name="Normal 8 3 2" xfId="5627" xr:uid="{00000000-0005-0000-0000-0000FB150000}"/>
    <cellStyle name="Normal 8 3 3" xfId="5628" xr:uid="{00000000-0005-0000-0000-0000FC150000}"/>
    <cellStyle name="Normal 8 3 4" xfId="5629" xr:uid="{00000000-0005-0000-0000-0000FD150000}"/>
    <cellStyle name="Normal 8 3 5" xfId="5630" xr:uid="{00000000-0005-0000-0000-0000FE150000}"/>
    <cellStyle name="Normal 8 3 5 2" xfId="5631" xr:uid="{00000000-0005-0000-0000-0000FF150000}"/>
    <cellStyle name="Normal 8 3 5 2 2" xfId="5632" xr:uid="{00000000-0005-0000-0000-000000160000}"/>
    <cellStyle name="Normal 8 3 5 2 2 2" xfId="5633" xr:uid="{00000000-0005-0000-0000-000001160000}"/>
    <cellStyle name="Normal 8 3 5 3" xfId="5634" xr:uid="{00000000-0005-0000-0000-000002160000}"/>
    <cellStyle name="Normal 8 3 6" xfId="5635" xr:uid="{00000000-0005-0000-0000-000003160000}"/>
    <cellStyle name="Normal 8 3 6 2" xfId="5636" xr:uid="{00000000-0005-0000-0000-000004160000}"/>
    <cellStyle name="Normal 8 3 7" xfId="5637" xr:uid="{00000000-0005-0000-0000-000005160000}"/>
    <cellStyle name="Normal 8 3 8" xfId="5638" xr:uid="{00000000-0005-0000-0000-000006160000}"/>
    <cellStyle name="Normal 8 3 9" xfId="5639" xr:uid="{00000000-0005-0000-0000-000007160000}"/>
    <cellStyle name="Normal 8 4" xfId="5640" xr:uid="{00000000-0005-0000-0000-000008160000}"/>
    <cellStyle name="Normal 8 4 10" xfId="5641" xr:uid="{00000000-0005-0000-0000-000009160000}"/>
    <cellStyle name="Normal 8 4 11" xfId="5642" xr:uid="{00000000-0005-0000-0000-00000A160000}"/>
    <cellStyle name="Normal 8 4 12" xfId="5643" xr:uid="{00000000-0005-0000-0000-00000B160000}"/>
    <cellStyle name="Normal 8 4 2" xfId="5644" xr:uid="{00000000-0005-0000-0000-00000C160000}"/>
    <cellStyle name="Normal 8 4 3" xfId="5645" xr:uid="{00000000-0005-0000-0000-00000D160000}"/>
    <cellStyle name="Normal 8 4 4" xfId="5646" xr:uid="{00000000-0005-0000-0000-00000E160000}"/>
    <cellStyle name="Normal 8 4 5" xfId="5647" xr:uid="{00000000-0005-0000-0000-00000F160000}"/>
    <cellStyle name="Normal 8 4 5 2" xfId="5648" xr:uid="{00000000-0005-0000-0000-000010160000}"/>
    <cellStyle name="Normal 8 4 5 2 2" xfId="5649" xr:uid="{00000000-0005-0000-0000-000011160000}"/>
    <cellStyle name="Normal 8 4 5 2 2 2" xfId="5650" xr:uid="{00000000-0005-0000-0000-000012160000}"/>
    <cellStyle name="Normal 8 4 5 3" xfId="5651" xr:uid="{00000000-0005-0000-0000-000013160000}"/>
    <cellStyle name="Normal 8 4 6" xfId="5652" xr:uid="{00000000-0005-0000-0000-000014160000}"/>
    <cellStyle name="Normal 8 4 6 2" xfId="5653" xr:uid="{00000000-0005-0000-0000-000015160000}"/>
    <cellStyle name="Normal 8 4 7" xfId="5654" xr:uid="{00000000-0005-0000-0000-000016160000}"/>
    <cellStyle name="Normal 8 4 8" xfId="5655" xr:uid="{00000000-0005-0000-0000-000017160000}"/>
    <cellStyle name="Normal 8 4 9" xfId="5656" xr:uid="{00000000-0005-0000-0000-000018160000}"/>
    <cellStyle name="Normal 8 5" xfId="5657" xr:uid="{00000000-0005-0000-0000-000019160000}"/>
    <cellStyle name="Normal 8 5 10" xfId="5658" xr:uid="{00000000-0005-0000-0000-00001A160000}"/>
    <cellStyle name="Normal 8 5 11" xfId="5659" xr:uid="{00000000-0005-0000-0000-00001B160000}"/>
    <cellStyle name="Normal 8 5 12" xfId="5660" xr:uid="{00000000-0005-0000-0000-00001C160000}"/>
    <cellStyle name="Normal 8 5 2" xfId="5661" xr:uid="{00000000-0005-0000-0000-00001D160000}"/>
    <cellStyle name="Normal 8 5 3" xfId="5662" xr:uid="{00000000-0005-0000-0000-00001E160000}"/>
    <cellStyle name="Normal 8 5 4" xfId="5663" xr:uid="{00000000-0005-0000-0000-00001F160000}"/>
    <cellStyle name="Normal 8 5 5" xfId="5664" xr:uid="{00000000-0005-0000-0000-000020160000}"/>
    <cellStyle name="Normal 8 5 5 2" xfId="5665" xr:uid="{00000000-0005-0000-0000-000021160000}"/>
    <cellStyle name="Normal 8 5 5 2 2" xfId="5666" xr:uid="{00000000-0005-0000-0000-000022160000}"/>
    <cellStyle name="Normal 8 5 5 2 2 2" xfId="5667" xr:uid="{00000000-0005-0000-0000-000023160000}"/>
    <cellStyle name="Normal 8 5 5 3" xfId="5668" xr:uid="{00000000-0005-0000-0000-000024160000}"/>
    <cellStyle name="Normal 8 5 6" xfId="5669" xr:uid="{00000000-0005-0000-0000-000025160000}"/>
    <cellStyle name="Normal 8 5 6 2" xfId="5670" xr:uid="{00000000-0005-0000-0000-000026160000}"/>
    <cellStyle name="Normal 8 5 7" xfId="5671" xr:uid="{00000000-0005-0000-0000-000027160000}"/>
    <cellStyle name="Normal 8 5 8" xfId="5672" xr:uid="{00000000-0005-0000-0000-000028160000}"/>
    <cellStyle name="Normal 8 5 9" xfId="5673" xr:uid="{00000000-0005-0000-0000-000029160000}"/>
    <cellStyle name="Normal 8 6" xfId="5674" xr:uid="{00000000-0005-0000-0000-00002A160000}"/>
    <cellStyle name="Normal 8 7" xfId="5675" xr:uid="{00000000-0005-0000-0000-00002B160000}"/>
    <cellStyle name="Normal 8 8" xfId="5676" xr:uid="{00000000-0005-0000-0000-00002C160000}"/>
    <cellStyle name="Normal 8 9" xfId="5677" xr:uid="{00000000-0005-0000-0000-00002D160000}"/>
    <cellStyle name="Normal 8 9 2" xfId="5678" xr:uid="{00000000-0005-0000-0000-00002E160000}"/>
    <cellStyle name="Normal 8 9 2 2" xfId="5679" xr:uid="{00000000-0005-0000-0000-00002F160000}"/>
    <cellStyle name="Normal 8 9 2 2 2" xfId="5680" xr:uid="{00000000-0005-0000-0000-000030160000}"/>
    <cellStyle name="Normal 8 9 3" xfId="5681" xr:uid="{00000000-0005-0000-0000-000031160000}"/>
    <cellStyle name="Normal 9" xfId="5682" xr:uid="{00000000-0005-0000-0000-000032160000}"/>
    <cellStyle name="Normal 9 10" xfId="5683" xr:uid="{00000000-0005-0000-0000-000033160000}"/>
    <cellStyle name="Normal 9 10 2" xfId="5684" xr:uid="{00000000-0005-0000-0000-000034160000}"/>
    <cellStyle name="Normal 9 11" xfId="5685" xr:uid="{00000000-0005-0000-0000-000035160000}"/>
    <cellStyle name="Normal 9 12" xfId="5686" xr:uid="{00000000-0005-0000-0000-000036160000}"/>
    <cellStyle name="Normal 9 13" xfId="5687" xr:uid="{00000000-0005-0000-0000-000037160000}"/>
    <cellStyle name="Normal 9 14" xfId="5688" xr:uid="{00000000-0005-0000-0000-000038160000}"/>
    <cellStyle name="Normal 9 15" xfId="5689" xr:uid="{00000000-0005-0000-0000-000039160000}"/>
    <cellStyle name="Normal 9 16" xfId="5690" xr:uid="{00000000-0005-0000-0000-00003A160000}"/>
    <cellStyle name="Normal 9 2" xfId="5691" xr:uid="{00000000-0005-0000-0000-00003B160000}"/>
    <cellStyle name="Normal 9 2 10" xfId="5692" xr:uid="{00000000-0005-0000-0000-00003C160000}"/>
    <cellStyle name="Normal 9 2 11" xfId="5693" xr:uid="{00000000-0005-0000-0000-00003D160000}"/>
    <cellStyle name="Normal 9 2 12" xfId="5694" xr:uid="{00000000-0005-0000-0000-00003E160000}"/>
    <cellStyle name="Normal 9 2 2" xfId="5695" xr:uid="{00000000-0005-0000-0000-00003F160000}"/>
    <cellStyle name="Normal 9 2 3" xfId="5696" xr:uid="{00000000-0005-0000-0000-000040160000}"/>
    <cellStyle name="Normal 9 2 4" xfId="5697" xr:uid="{00000000-0005-0000-0000-000041160000}"/>
    <cellStyle name="Normal 9 2 5" xfId="5698" xr:uid="{00000000-0005-0000-0000-000042160000}"/>
    <cellStyle name="Normal 9 2 5 2" xfId="5699" xr:uid="{00000000-0005-0000-0000-000043160000}"/>
    <cellStyle name="Normal 9 2 5 2 2" xfId="5700" xr:uid="{00000000-0005-0000-0000-000044160000}"/>
    <cellStyle name="Normal 9 2 5 2 2 2" xfId="5701" xr:uid="{00000000-0005-0000-0000-000045160000}"/>
    <cellStyle name="Normal 9 2 5 3" xfId="5702" xr:uid="{00000000-0005-0000-0000-000046160000}"/>
    <cellStyle name="Normal 9 2 6" xfId="5703" xr:uid="{00000000-0005-0000-0000-000047160000}"/>
    <cellStyle name="Normal 9 2 6 2" xfId="5704" xr:uid="{00000000-0005-0000-0000-000048160000}"/>
    <cellStyle name="Normal 9 2 7" xfId="5705" xr:uid="{00000000-0005-0000-0000-000049160000}"/>
    <cellStyle name="Normal 9 2 8" xfId="5706" xr:uid="{00000000-0005-0000-0000-00004A160000}"/>
    <cellStyle name="Normal 9 2 9" xfId="5707" xr:uid="{00000000-0005-0000-0000-00004B160000}"/>
    <cellStyle name="Normal 9 3" xfId="5708" xr:uid="{00000000-0005-0000-0000-00004C160000}"/>
    <cellStyle name="Normal 9 3 10" xfId="5709" xr:uid="{00000000-0005-0000-0000-00004D160000}"/>
    <cellStyle name="Normal 9 3 11" xfId="5710" xr:uid="{00000000-0005-0000-0000-00004E160000}"/>
    <cellStyle name="Normal 9 3 12" xfId="5711" xr:uid="{00000000-0005-0000-0000-00004F160000}"/>
    <cellStyle name="Normal 9 3 2" xfId="5712" xr:uid="{00000000-0005-0000-0000-000050160000}"/>
    <cellStyle name="Normal 9 3 3" xfId="5713" xr:uid="{00000000-0005-0000-0000-000051160000}"/>
    <cellStyle name="Normal 9 3 4" xfId="5714" xr:uid="{00000000-0005-0000-0000-000052160000}"/>
    <cellStyle name="Normal 9 3 5" xfId="5715" xr:uid="{00000000-0005-0000-0000-000053160000}"/>
    <cellStyle name="Normal 9 3 5 2" xfId="5716" xr:uid="{00000000-0005-0000-0000-000054160000}"/>
    <cellStyle name="Normal 9 3 5 2 2" xfId="5717" xr:uid="{00000000-0005-0000-0000-000055160000}"/>
    <cellStyle name="Normal 9 3 5 2 2 2" xfId="5718" xr:uid="{00000000-0005-0000-0000-000056160000}"/>
    <cellStyle name="Normal 9 3 5 3" xfId="5719" xr:uid="{00000000-0005-0000-0000-000057160000}"/>
    <cellStyle name="Normal 9 3 6" xfId="5720" xr:uid="{00000000-0005-0000-0000-000058160000}"/>
    <cellStyle name="Normal 9 3 6 2" xfId="5721" xr:uid="{00000000-0005-0000-0000-000059160000}"/>
    <cellStyle name="Normal 9 3 7" xfId="5722" xr:uid="{00000000-0005-0000-0000-00005A160000}"/>
    <cellStyle name="Normal 9 3 8" xfId="5723" xr:uid="{00000000-0005-0000-0000-00005B160000}"/>
    <cellStyle name="Normal 9 3 9" xfId="5724" xr:uid="{00000000-0005-0000-0000-00005C160000}"/>
    <cellStyle name="Normal 9 4" xfId="5725" xr:uid="{00000000-0005-0000-0000-00005D160000}"/>
    <cellStyle name="Normal 9 4 10" xfId="5726" xr:uid="{00000000-0005-0000-0000-00005E160000}"/>
    <cellStyle name="Normal 9 4 11" xfId="5727" xr:uid="{00000000-0005-0000-0000-00005F160000}"/>
    <cellStyle name="Normal 9 4 12" xfId="5728" xr:uid="{00000000-0005-0000-0000-000060160000}"/>
    <cellStyle name="Normal 9 4 2" xfId="5729" xr:uid="{00000000-0005-0000-0000-000061160000}"/>
    <cellStyle name="Normal 9 4 3" xfId="5730" xr:uid="{00000000-0005-0000-0000-000062160000}"/>
    <cellStyle name="Normal 9 4 4" xfId="5731" xr:uid="{00000000-0005-0000-0000-000063160000}"/>
    <cellStyle name="Normal 9 4 5" xfId="5732" xr:uid="{00000000-0005-0000-0000-000064160000}"/>
    <cellStyle name="Normal 9 4 5 2" xfId="5733" xr:uid="{00000000-0005-0000-0000-000065160000}"/>
    <cellStyle name="Normal 9 4 5 2 2" xfId="5734" xr:uid="{00000000-0005-0000-0000-000066160000}"/>
    <cellStyle name="Normal 9 4 5 2 2 2" xfId="5735" xr:uid="{00000000-0005-0000-0000-000067160000}"/>
    <cellStyle name="Normal 9 4 5 3" xfId="5736" xr:uid="{00000000-0005-0000-0000-000068160000}"/>
    <cellStyle name="Normal 9 4 6" xfId="5737" xr:uid="{00000000-0005-0000-0000-000069160000}"/>
    <cellStyle name="Normal 9 4 6 2" xfId="5738" xr:uid="{00000000-0005-0000-0000-00006A160000}"/>
    <cellStyle name="Normal 9 4 7" xfId="5739" xr:uid="{00000000-0005-0000-0000-00006B160000}"/>
    <cellStyle name="Normal 9 4 8" xfId="5740" xr:uid="{00000000-0005-0000-0000-00006C160000}"/>
    <cellStyle name="Normal 9 4 9" xfId="5741" xr:uid="{00000000-0005-0000-0000-00006D160000}"/>
    <cellStyle name="Normal 9 5" xfId="5742" xr:uid="{00000000-0005-0000-0000-00006E160000}"/>
    <cellStyle name="Normal 9 5 10" xfId="5743" xr:uid="{00000000-0005-0000-0000-00006F160000}"/>
    <cellStyle name="Normal 9 5 11" xfId="5744" xr:uid="{00000000-0005-0000-0000-000070160000}"/>
    <cellStyle name="Normal 9 5 12" xfId="5745" xr:uid="{00000000-0005-0000-0000-000071160000}"/>
    <cellStyle name="Normal 9 5 2" xfId="5746" xr:uid="{00000000-0005-0000-0000-000072160000}"/>
    <cellStyle name="Normal 9 5 3" xfId="5747" xr:uid="{00000000-0005-0000-0000-000073160000}"/>
    <cellStyle name="Normal 9 5 4" xfId="5748" xr:uid="{00000000-0005-0000-0000-000074160000}"/>
    <cellStyle name="Normal 9 5 5" xfId="5749" xr:uid="{00000000-0005-0000-0000-000075160000}"/>
    <cellStyle name="Normal 9 5 5 2" xfId="5750" xr:uid="{00000000-0005-0000-0000-000076160000}"/>
    <cellStyle name="Normal 9 5 5 2 2" xfId="5751" xr:uid="{00000000-0005-0000-0000-000077160000}"/>
    <cellStyle name="Normal 9 5 5 2 2 2" xfId="5752" xr:uid="{00000000-0005-0000-0000-000078160000}"/>
    <cellStyle name="Normal 9 5 5 3" xfId="5753" xr:uid="{00000000-0005-0000-0000-000079160000}"/>
    <cellStyle name="Normal 9 5 6" xfId="5754" xr:uid="{00000000-0005-0000-0000-00007A160000}"/>
    <cellStyle name="Normal 9 5 6 2" xfId="5755" xr:uid="{00000000-0005-0000-0000-00007B160000}"/>
    <cellStyle name="Normal 9 5 7" xfId="5756" xr:uid="{00000000-0005-0000-0000-00007C160000}"/>
    <cellStyle name="Normal 9 5 8" xfId="5757" xr:uid="{00000000-0005-0000-0000-00007D160000}"/>
    <cellStyle name="Normal 9 5 9" xfId="5758" xr:uid="{00000000-0005-0000-0000-00007E160000}"/>
    <cellStyle name="Normal 9 6" xfId="5759" xr:uid="{00000000-0005-0000-0000-00007F160000}"/>
    <cellStyle name="Normal 9 7" xfId="5760" xr:uid="{00000000-0005-0000-0000-000080160000}"/>
    <cellStyle name="Normal 9 8" xfId="5761" xr:uid="{00000000-0005-0000-0000-000081160000}"/>
    <cellStyle name="Normal 9 9" xfId="5762" xr:uid="{00000000-0005-0000-0000-000082160000}"/>
    <cellStyle name="Normal 9 9 2" xfId="5763" xr:uid="{00000000-0005-0000-0000-000083160000}"/>
    <cellStyle name="Normal 9 9 2 2" xfId="5764" xr:uid="{00000000-0005-0000-0000-000084160000}"/>
    <cellStyle name="Normal 9 9 2 2 2" xfId="5765" xr:uid="{00000000-0005-0000-0000-000085160000}"/>
    <cellStyle name="Normal 9 9 3" xfId="5766" xr:uid="{00000000-0005-0000-0000-000086160000}"/>
    <cellStyle name="Note 10" xfId="5767" xr:uid="{00000000-0005-0000-0000-000087160000}"/>
    <cellStyle name="Note 11" xfId="5768" xr:uid="{00000000-0005-0000-0000-000088160000}"/>
    <cellStyle name="Note 2" xfId="5769" xr:uid="{00000000-0005-0000-0000-000089160000}"/>
    <cellStyle name="Note 2 2" xfId="5770" xr:uid="{00000000-0005-0000-0000-00008A160000}"/>
    <cellStyle name="Note 3" xfId="5771" xr:uid="{00000000-0005-0000-0000-00008B160000}"/>
    <cellStyle name="Note 4" xfId="5772" xr:uid="{00000000-0005-0000-0000-00008C160000}"/>
    <cellStyle name="Note 4 2" xfId="5773" xr:uid="{00000000-0005-0000-0000-00008D160000}"/>
    <cellStyle name="Note 4 2 2" xfId="5774" xr:uid="{00000000-0005-0000-0000-00008E160000}"/>
    <cellStyle name="Note 4 2 2 2" xfId="5775" xr:uid="{00000000-0005-0000-0000-00008F160000}"/>
    <cellStyle name="Note 4 3" xfId="5776" xr:uid="{00000000-0005-0000-0000-000090160000}"/>
    <cellStyle name="Note 5" xfId="5777" xr:uid="{00000000-0005-0000-0000-000091160000}"/>
    <cellStyle name="Note 5 2" xfId="5778" xr:uid="{00000000-0005-0000-0000-000092160000}"/>
    <cellStyle name="Note 6" xfId="5779" xr:uid="{00000000-0005-0000-0000-000093160000}"/>
    <cellStyle name="Note 7" xfId="5780" xr:uid="{00000000-0005-0000-0000-000094160000}"/>
    <cellStyle name="Note 8" xfId="5781" xr:uid="{00000000-0005-0000-0000-000095160000}"/>
    <cellStyle name="Note 9" xfId="5782" xr:uid="{00000000-0005-0000-0000-000096160000}"/>
    <cellStyle name="Output 10" xfId="5783" xr:uid="{00000000-0005-0000-0000-000097160000}"/>
    <cellStyle name="Output 11" xfId="5784" xr:uid="{00000000-0005-0000-0000-000098160000}"/>
    <cellStyle name="Output 2" xfId="5785" xr:uid="{00000000-0005-0000-0000-000099160000}"/>
    <cellStyle name="Output 2 2" xfId="5786" xr:uid="{00000000-0005-0000-0000-00009A160000}"/>
    <cellStyle name="Output 3" xfId="5787" xr:uid="{00000000-0005-0000-0000-00009B160000}"/>
    <cellStyle name="Output 4" xfId="5788" xr:uid="{00000000-0005-0000-0000-00009C160000}"/>
    <cellStyle name="Output 4 2" xfId="5789" xr:uid="{00000000-0005-0000-0000-00009D160000}"/>
    <cellStyle name="Output 4 2 2" xfId="5790" xr:uid="{00000000-0005-0000-0000-00009E160000}"/>
    <cellStyle name="Output 4 2 2 2" xfId="5791" xr:uid="{00000000-0005-0000-0000-00009F160000}"/>
    <cellStyle name="Output 4 3" xfId="5792" xr:uid="{00000000-0005-0000-0000-0000A0160000}"/>
    <cellStyle name="Output 5" xfId="5793" xr:uid="{00000000-0005-0000-0000-0000A1160000}"/>
    <cellStyle name="Output 5 2" xfId="5794" xr:uid="{00000000-0005-0000-0000-0000A2160000}"/>
    <cellStyle name="Output 6" xfId="5795" xr:uid="{00000000-0005-0000-0000-0000A3160000}"/>
    <cellStyle name="Output 7" xfId="5796" xr:uid="{00000000-0005-0000-0000-0000A4160000}"/>
    <cellStyle name="Output 8" xfId="5797" xr:uid="{00000000-0005-0000-0000-0000A5160000}"/>
    <cellStyle name="Output 9" xfId="5798" xr:uid="{00000000-0005-0000-0000-0000A6160000}"/>
    <cellStyle name="Title 10" xfId="5799" xr:uid="{00000000-0005-0000-0000-0000A7160000}"/>
    <cellStyle name="Title 11" xfId="5800" xr:uid="{00000000-0005-0000-0000-0000A8160000}"/>
    <cellStyle name="Title 2" xfId="5801" xr:uid="{00000000-0005-0000-0000-0000A9160000}"/>
    <cellStyle name="Title 2 2" xfId="5802" xr:uid="{00000000-0005-0000-0000-0000AA160000}"/>
    <cellStyle name="Title 3" xfId="5803" xr:uid="{00000000-0005-0000-0000-0000AB160000}"/>
    <cellStyle name="Title 4" xfId="5804" xr:uid="{00000000-0005-0000-0000-0000AC160000}"/>
    <cellStyle name="Title 4 2" xfId="5805" xr:uid="{00000000-0005-0000-0000-0000AD160000}"/>
    <cellStyle name="Title 4 2 2" xfId="5806" xr:uid="{00000000-0005-0000-0000-0000AE160000}"/>
    <cellStyle name="Title 4 2 2 2" xfId="5807" xr:uid="{00000000-0005-0000-0000-0000AF160000}"/>
    <cellStyle name="Title 4 3" xfId="5808" xr:uid="{00000000-0005-0000-0000-0000B0160000}"/>
    <cellStyle name="Title 5" xfId="5809" xr:uid="{00000000-0005-0000-0000-0000B1160000}"/>
    <cellStyle name="Title 5 2" xfId="5810" xr:uid="{00000000-0005-0000-0000-0000B2160000}"/>
    <cellStyle name="Title 6" xfId="5811" xr:uid="{00000000-0005-0000-0000-0000B3160000}"/>
    <cellStyle name="Title 7" xfId="5812" xr:uid="{00000000-0005-0000-0000-0000B4160000}"/>
    <cellStyle name="Title 8" xfId="5813" xr:uid="{00000000-0005-0000-0000-0000B5160000}"/>
    <cellStyle name="Title 9" xfId="5814" xr:uid="{00000000-0005-0000-0000-0000B6160000}"/>
    <cellStyle name="Total 10" xfId="5815" xr:uid="{00000000-0005-0000-0000-0000B7160000}"/>
    <cellStyle name="Total 11" xfId="5816" xr:uid="{00000000-0005-0000-0000-0000B8160000}"/>
    <cellStyle name="Total 2" xfId="5817" xr:uid="{00000000-0005-0000-0000-0000B9160000}"/>
    <cellStyle name="Total 2 2" xfId="5818" xr:uid="{00000000-0005-0000-0000-0000BA160000}"/>
    <cellStyle name="Total 3" xfId="5819" xr:uid="{00000000-0005-0000-0000-0000BB160000}"/>
    <cellStyle name="Total 4" xfId="5820" xr:uid="{00000000-0005-0000-0000-0000BC160000}"/>
    <cellStyle name="Total 4 2" xfId="5821" xr:uid="{00000000-0005-0000-0000-0000BD160000}"/>
    <cellStyle name="Total 4 2 2" xfId="5822" xr:uid="{00000000-0005-0000-0000-0000BE160000}"/>
    <cellStyle name="Total 4 2 2 2" xfId="5823" xr:uid="{00000000-0005-0000-0000-0000BF160000}"/>
    <cellStyle name="Total 4 3" xfId="5824" xr:uid="{00000000-0005-0000-0000-0000C0160000}"/>
    <cellStyle name="Total 5" xfId="5825" xr:uid="{00000000-0005-0000-0000-0000C1160000}"/>
    <cellStyle name="Total 5 2" xfId="5826" xr:uid="{00000000-0005-0000-0000-0000C2160000}"/>
    <cellStyle name="Total 6" xfId="5827" xr:uid="{00000000-0005-0000-0000-0000C3160000}"/>
    <cellStyle name="Total 7" xfId="5828" xr:uid="{00000000-0005-0000-0000-0000C4160000}"/>
    <cellStyle name="Total 8" xfId="5829" xr:uid="{00000000-0005-0000-0000-0000C5160000}"/>
    <cellStyle name="Total 9" xfId="5830" xr:uid="{00000000-0005-0000-0000-0000C6160000}"/>
    <cellStyle name="Warning Text 10" xfId="5831" xr:uid="{00000000-0005-0000-0000-0000C7160000}"/>
    <cellStyle name="Warning Text 11" xfId="5832" xr:uid="{00000000-0005-0000-0000-0000C8160000}"/>
    <cellStyle name="Warning Text 2" xfId="5833" xr:uid="{00000000-0005-0000-0000-0000C9160000}"/>
    <cellStyle name="Warning Text 2 2" xfId="5834" xr:uid="{00000000-0005-0000-0000-0000CA160000}"/>
    <cellStyle name="Warning Text 3" xfId="5835" xr:uid="{00000000-0005-0000-0000-0000CB160000}"/>
    <cellStyle name="Warning Text 4" xfId="5836" xr:uid="{00000000-0005-0000-0000-0000CC160000}"/>
    <cellStyle name="Warning Text 4 2" xfId="5837" xr:uid="{00000000-0005-0000-0000-0000CD160000}"/>
    <cellStyle name="Warning Text 4 2 2" xfId="5838" xr:uid="{00000000-0005-0000-0000-0000CE160000}"/>
    <cellStyle name="Warning Text 4 2 2 2" xfId="5839" xr:uid="{00000000-0005-0000-0000-0000CF160000}"/>
    <cellStyle name="Warning Text 4 3" xfId="5840" xr:uid="{00000000-0005-0000-0000-0000D0160000}"/>
    <cellStyle name="Warning Text 5" xfId="5841" xr:uid="{00000000-0005-0000-0000-0000D1160000}"/>
    <cellStyle name="Warning Text 5 2" xfId="5842" xr:uid="{00000000-0005-0000-0000-0000D2160000}"/>
    <cellStyle name="Warning Text 6" xfId="5843" xr:uid="{00000000-0005-0000-0000-0000D3160000}"/>
    <cellStyle name="Warning Text 7" xfId="5844" xr:uid="{00000000-0005-0000-0000-0000D4160000}"/>
    <cellStyle name="Warning Text 8" xfId="5845" xr:uid="{00000000-0005-0000-0000-0000D5160000}"/>
    <cellStyle name="Warning Text 9" xfId="5846" xr:uid="{00000000-0005-0000-0000-0000D61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ge JARRIN" id="{4BA5E411-1886-47A2-9047-F85A50CE2D4C}" userId="Jorge JARRIN" providerId="None"/>
  <person displayName="Frank CAMA IV" id="{930339B2-C823-4627-8B76-EA24F474706A}" userId="Frank CAMA IV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2-06T19:24:02.20" personId="{4BA5E411-1886-47A2-9047-F85A50CE2D4C}" id="{AF31FA7C-36E9-437A-A5A4-98BBD66432A2}">
    <text>fmeName,String</text>
  </threadedComment>
  <threadedComment ref="D8" dT="2024-01-30T19:30:30.58" personId="{4BA5E411-1886-47A2-9047-F85A50CE2D4C}" id="{BFB82211-CCBA-486B-977D-1FC3D36EF78F}">
    <text>fmeTags,String</text>
  </threadedComment>
  <threadedComment ref="E8" dT="2024-01-30T19:30:55.13" personId="{4BA5E411-1886-47A2-9047-F85A50CE2D4C}" id="{31521886-CE62-4475-B665-03794706E367}">
    <text>fmeEffectiveDate,Timestamp</text>
  </threadedComment>
  <threadedComment ref="F8" dT="2024-01-30T19:31:17.49" personId="{4BA5E411-1886-47A2-9047-F85A50CE2D4C}" id="{BCE8807E-3095-40C2-8D2A-6C4AEBACA536}">
    <text>fmeDiscontinueDate,Timestamp</text>
  </threadedComment>
  <threadedComment ref="G8" dT="2024-01-30T19:31:31.12" personId="{4BA5E411-1886-47A2-9047-F85A50CE2D4C}" id="{78178DD9-E47A-4646-88C6-BC4D26511F72}">
    <text>fmeOwner,String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4-02-06T19:30:08.71" personId="{4BA5E411-1886-47A2-9047-F85A50CE2D4C}" id="{2B2BD6F2-AB8E-41AB-A4DE-DFCD6E0FFB5F}">
    <text>fcoCustomerId,String</text>
  </threadedComment>
  <threadedComment ref="D7" dT="2024-02-06T19:30:27.95" personId="{4BA5E411-1886-47A2-9047-F85A50CE2D4C}" id="{6FE9133F-4187-44CB-A7E2-5C5171446DE6}">
    <text>fcoName,String</text>
  </threadedComment>
  <threadedComment ref="E7" dT="2024-02-06T19:30:58.67" personId="{4BA5E411-1886-47A2-9047-F85A50CE2D4C}" id="{88748EF5-F077-40AE-92A5-C01C45E9A260}">
    <text>fcoDisplayName,String</text>
  </threadedComment>
  <threadedComment ref="F7" dT="2024-02-06T19:31:26.44" personId="{4BA5E411-1886-47A2-9047-F85A50CE2D4C}" id="{3E66CBE6-E03D-4991-9D91-D5FCDC485E44}">
    <text>fcoRemark,String</text>
  </threadedComment>
  <threadedComment ref="G7" dT="2024-02-06T19:31:46.65" personId="{4BA5E411-1886-47A2-9047-F85A50CE2D4C}" id="{7691B78D-86EA-4400-9DDD-DC483AEC61D3}">
    <text>fcoTags,String</text>
  </threadedComment>
  <threadedComment ref="H7" dT="2024-02-06T19:32:08.13" personId="{4BA5E411-1886-47A2-9047-F85A50CE2D4C}" id="{3E4DC96C-76FF-4472-BF8D-FF7641139CAD}">
    <text>fcoRdeInternalcode,String</text>
  </threadedComment>
  <threadedComment ref="I7" dT="2024-02-06T19:32:30.91" personId="{4BA5E411-1886-47A2-9047-F85A50CE2D4C}" id="{389D5D00-0F18-43CA-9D4A-D0556A60EFAB}">
    <text>fcoAdminStatus,String</text>
  </threadedComment>
  <threadedComment ref="J7" dT="2024-02-06T19:32:51.82" personId="{4BA5E411-1886-47A2-9047-F85A50CE2D4C}" id="{0D66E11E-C607-4503-B1E1-CB8F8C4BAE6A}">
    <text>fcoLedLayout,String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4-02-06T19:34:22.79" personId="{4BA5E411-1886-47A2-9047-F85A50CE2D4C}" id="{04A975D2-9CAA-44C4-A1A2-B2D4E0EFC476}">
    <text>fmoName,String</text>
  </threadedComment>
  <threadedComment ref="E7" dT="2024-02-06T19:35:08.19" personId="{4BA5E411-1886-47A2-9047-F85A50CE2D4C}" id="{566D1375-89CF-4E78-9D66-229E11E38356}">
    <text>fmoDisplayName,String</text>
  </threadedComment>
  <threadedComment ref="F7" dT="2024-02-06T19:35:26.09" personId="{4BA5E411-1886-47A2-9047-F85A50CE2D4C}" id="{9A1FDC5C-84EE-4681-B814-A5C3058DB96E}">
    <text>fmoRemark,String</text>
  </threadedComment>
  <threadedComment ref="G7" dT="2024-02-06T19:36:05.54" personId="{4BA5E411-1886-47A2-9047-F85A50CE2D4C}" id="{70BA35C8-F351-4D7C-BBC1-7B1BD55365D8}">
    <text>fmoTags,String</text>
  </threadedComment>
  <threadedComment ref="H7" dT="2024-02-06T19:36:29.93" personId="{4BA5E411-1886-47A2-9047-F85A50CE2D4C}" id="{A9F33948-DA4E-4658-9029-0983CA894EA3}">
    <text>fmoLeft,Integer</text>
  </threadedComment>
  <threadedComment ref="I7" dT="2024-02-06T19:36:45.09" personId="{4BA5E411-1886-47A2-9047-F85A50CE2D4C}" id="{204CA234-DC7A-49CD-AD99-0127123BF239}">
    <text>fmoTop,Integer</text>
  </threadedComment>
  <threadedComment ref="J7" dT="2024-02-06T19:37:01.81" personId="{4BA5E411-1886-47A2-9047-F85A50CE2D4C}" id="{8CE73BD1-39D4-4F80-8025-7B17B3F0A557}">
    <text>fmoHeight,Integer</text>
  </threadedComment>
  <threadedComment ref="K7" dT="2024-02-06T19:37:12.95" personId="{4BA5E411-1886-47A2-9047-F85A50CE2D4C}" id="{1BE8868A-841C-46D5-BE13-5B0B753150FE}">
    <text>fmoWidth,Integer</text>
  </threadedComment>
  <threadedComment ref="L7" dT="2024-05-14T18:47:58.47" personId="{930339B2-C823-4627-8B76-EA24F474706A}" id="{A0DB8B78-0AC1-4394-8F90-B830B0782082}">
    <text>fmoType,String</text>
  </threadedComment>
  <threadedComment ref="M7" dT="2024-02-06T19:37:28.23" personId="{4BA5E411-1886-47A2-9047-F85A50CE2D4C}" id="{D61F2D91-FFA8-49A9-93D5-4E62CBD9A59E}">
    <text>fmoAdminStatus,String</text>
  </threadedComment>
  <threadedComment ref="O7" dT="2024-02-06T19:38:12.70" personId="{4BA5E411-1886-47A2-9047-F85A50CE2D4C}" id="{F202B389-C382-42EC-A479-6C8658A0E8B4}">
    <text>fmoOrder,Integer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" dT="2024-02-06T19:40:36.01" personId="{4BA5E411-1886-47A2-9047-F85A50CE2D4C}" id="{4FF3834C-287D-4ED8-841A-8E172EB295AC}">
    <text>slaLanguageCode,String</text>
  </threadedComment>
  <threadedComment ref="D10" dT="2024-02-06T19:40:54.60" personId="{4BA5E411-1886-47A2-9047-F85A50CE2D4C}" id="{633B5614-4DC5-4801-A935-1C2A627C13CE}">
    <text>slaName,String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4-02-06T19:42:15.77" personId="{4BA5E411-1886-47A2-9047-F85A50CE2D4C}" id="{DD743405-FA77-4C91-927B-85F3D89EA452}">
    <text>rlgKey,String</text>
  </threadedComment>
  <threadedComment ref="D7" dT="2024-02-06T19:42:32.52" personId="{4BA5E411-1886-47A2-9047-F85A50CE2D4C}" id="{EE994605-652A-4CAC-95BE-AEB4A4C0A31F}">
    <text>rlgAltKey,String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4-02-06T19:43:19.54" personId="{4BA5E411-1886-47A2-9047-F85A50CE2D4C}" id="{41F1555F-7B9E-4A60-9682-9A95D62BEC30}">
    <text>rlgKey,String</text>
  </threadedComment>
  <threadedComment ref="D7" dT="2024-02-06T19:43:29.55" personId="{4BA5E411-1886-47A2-9047-F85A50CE2D4C}" id="{A7B901ED-4D28-4A29-9C74-818D326EE0A5}">
    <text>rlgAltKey,String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4-02-06T19:44:06.83" personId="{4BA5E411-1886-47A2-9047-F85A50CE2D4C}" id="{83D6489B-696B-4907-941B-ACFFE0CBC14C}">
    <text>rlgKey,String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4-02-06T19:45:29.67" personId="{4BA5E411-1886-47A2-9047-F85A50CE2D4C}" id="{FB1D763C-1858-410A-A8B2-60A4A4E4C00A}">
    <text>xwsName,String</text>
  </threadedComment>
  <threadedComment ref="D7" dT="2024-02-06T19:45:47.09" personId="{4BA5E411-1886-47A2-9047-F85A50CE2D4C}" id="{1E96BFCF-0EBA-4227-B3FD-C3479AA42A19}">
    <text>xwsIpAddress,String</text>
  </threadedComment>
  <threadedComment ref="E7" dT="2024-02-06T19:46:03.97" personId="{4BA5E411-1886-47A2-9047-F85A50CE2D4C}" id="{58C115D9-15A1-481C-9DEF-1A9E024F8B03}">
    <text>xwsType,String</text>
  </threadedComment>
  <threadedComment ref="F7" dT="2024-02-06T19:46:16.01" personId="{4BA5E411-1886-47A2-9047-F85A50CE2D4C}" id="{8879F9A7-FE1C-47E5-9B17-32ED921AEE68}">
    <text>xwsAdjacentResources,String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7" dT="2024-02-06T19:46:57.30" personId="{4BA5E411-1886-47A2-9047-F85A50CE2D4C}" id="{7587DD05-FACF-4E4C-A07C-E46AF25A41E5}">
    <text>xcmMessage,String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zoomScaleNormal="100" workbookViewId="0">
      <selection activeCell="C47" sqref="C47"/>
    </sheetView>
  </sheetViews>
  <sheetFormatPr defaultColWidth="23.28515625" defaultRowHeight="15" x14ac:dyDescent="0.25"/>
  <cols>
    <col min="1" max="1" width="9.28515625" style="32" customWidth="1"/>
    <col min="2" max="2" width="32.42578125" style="32" customWidth="1"/>
    <col min="3" max="3" width="19.28515625" style="32" customWidth="1"/>
    <col min="4" max="4" width="45" style="32" customWidth="1"/>
    <col min="5" max="5" width="33.28515625" style="32" customWidth="1"/>
    <col min="6" max="6" width="23.7109375" style="32" customWidth="1"/>
    <col min="7" max="16384" width="23.28515625" style="32"/>
  </cols>
  <sheetData>
    <row r="1" spans="1:9" x14ac:dyDescent="0.25">
      <c r="A1" s="31"/>
      <c r="B1" s="33"/>
      <c r="C1" s="33"/>
      <c r="D1" s="31"/>
      <c r="E1" s="31"/>
      <c r="F1" s="31"/>
      <c r="G1" s="31"/>
      <c r="H1" s="31"/>
      <c r="I1" s="31"/>
    </row>
    <row r="2" spans="1:9" ht="41.25" customHeight="1" x14ac:dyDescent="0.25">
      <c r="A2" s="31"/>
      <c r="B2" s="88" t="s">
        <v>106</v>
      </c>
      <c r="C2" s="89"/>
      <c r="D2" s="89"/>
      <c r="E2" s="89"/>
      <c r="F2" s="89"/>
      <c r="G2" s="89"/>
      <c r="H2" s="31"/>
      <c r="I2" s="31"/>
    </row>
    <row r="3" spans="1:9" ht="37.5" customHeight="1" x14ac:dyDescent="0.25">
      <c r="A3" s="31"/>
      <c r="B3" s="90" t="s">
        <v>64</v>
      </c>
      <c r="C3" s="90"/>
      <c r="D3" s="90"/>
      <c r="E3" s="90"/>
      <c r="F3" s="90"/>
      <c r="G3" s="90"/>
      <c r="H3" s="31"/>
      <c r="I3" s="31"/>
    </row>
    <row r="4" spans="1:9" ht="15.75" thickBot="1" x14ac:dyDescent="0.3">
      <c r="A4" s="31"/>
      <c r="B4" s="34" t="s">
        <v>0</v>
      </c>
      <c r="C4" s="33"/>
      <c r="D4" s="31"/>
      <c r="E4" s="31"/>
      <c r="F4" s="31"/>
      <c r="G4" s="31"/>
      <c r="H4" s="31"/>
      <c r="I4" s="31"/>
    </row>
    <row r="5" spans="1:9" x14ac:dyDescent="0.25">
      <c r="A5" s="31"/>
      <c r="B5" s="35" t="s">
        <v>1</v>
      </c>
      <c r="C5" s="91" t="s">
        <v>2</v>
      </c>
      <c r="D5" s="91"/>
      <c r="E5" s="91"/>
      <c r="F5" s="92"/>
      <c r="G5" s="31"/>
      <c r="H5" s="31"/>
      <c r="I5" s="31"/>
    </row>
    <row r="6" spans="1:9" x14ac:dyDescent="0.25">
      <c r="A6" s="31"/>
      <c r="B6" s="1" t="s">
        <v>3</v>
      </c>
      <c r="C6" s="99" t="s">
        <v>4</v>
      </c>
      <c r="D6" s="99"/>
      <c r="E6" s="99"/>
      <c r="F6" s="100"/>
      <c r="G6" s="31"/>
      <c r="H6" s="31"/>
      <c r="I6" s="31"/>
    </row>
    <row r="7" spans="1:9" x14ac:dyDescent="0.25">
      <c r="A7" s="31"/>
      <c r="B7" s="1" t="s">
        <v>5</v>
      </c>
      <c r="C7" s="99" t="s">
        <v>6</v>
      </c>
      <c r="D7" s="99"/>
      <c r="E7" s="99"/>
      <c r="F7" s="100"/>
      <c r="G7" s="31"/>
      <c r="H7" s="31"/>
      <c r="I7" s="31"/>
    </row>
    <row r="8" spans="1:9" x14ac:dyDescent="0.25">
      <c r="A8" s="31"/>
      <c r="B8" s="1" t="s">
        <v>7</v>
      </c>
      <c r="C8" s="99" t="s">
        <v>8</v>
      </c>
      <c r="D8" s="99"/>
      <c r="E8" s="99"/>
      <c r="F8" s="100"/>
      <c r="G8" s="31"/>
      <c r="H8" s="31"/>
      <c r="I8" s="31"/>
    </row>
    <row r="9" spans="1:9" ht="12.75" customHeight="1" x14ac:dyDescent="0.25">
      <c r="A9" s="31"/>
      <c r="B9" s="1" t="s">
        <v>9</v>
      </c>
      <c r="C9" s="99" t="s">
        <v>10</v>
      </c>
      <c r="D9" s="99"/>
      <c r="E9" s="99"/>
      <c r="F9" s="100"/>
      <c r="G9" s="31"/>
      <c r="H9" s="31"/>
      <c r="I9" s="31"/>
    </row>
    <row r="10" spans="1:9" ht="15.75" thickBot="1" x14ac:dyDescent="0.3">
      <c r="A10" s="31"/>
      <c r="B10" s="2" t="s">
        <v>11</v>
      </c>
      <c r="C10" s="101" t="s">
        <v>63</v>
      </c>
      <c r="D10" s="101"/>
      <c r="E10" s="101"/>
      <c r="F10" s="102"/>
      <c r="G10" s="31"/>
      <c r="H10" s="31"/>
      <c r="I10" s="31"/>
    </row>
    <row r="11" spans="1:9" x14ac:dyDescent="0.25">
      <c r="A11" s="31"/>
      <c r="B11" s="3" t="s">
        <v>12</v>
      </c>
      <c r="C11" s="97"/>
      <c r="D11" s="98"/>
      <c r="E11" s="4" t="s">
        <v>13</v>
      </c>
      <c r="F11" s="5"/>
      <c r="G11" s="31"/>
      <c r="H11" s="31"/>
      <c r="I11" s="31"/>
    </row>
    <row r="12" spans="1:9" ht="12.75" customHeight="1" x14ac:dyDescent="0.25">
      <c r="A12" s="31"/>
      <c r="B12" s="6"/>
      <c r="C12" s="93"/>
      <c r="D12" s="94"/>
      <c r="E12" s="7" t="s">
        <v>13</v>
      </c>
      <c r="F12" s="8"/>
      <c r="G12" s="31"/>
      <c r="H12" s="31"/>
      <c r="I12" s="31"/>
    </row>
    <row r="13" spans="1:9" ht="15.75" thickBot="1" x14ac:dyDescent="0.3">
      <c r="A13" s="31"/>
      <c r="B13" s="9"/>
      <c r="C13" s="95"/>
      <c r="D13" s="96"/>
      <c r="E13" s="10"/>
      <c r="F13" s="11"/>
      <c r="G13" s="31"/>
      <c r="H13" s="31"/>
      <c r="I13" s="31"/>
    </row>
    <row r="14" spans="1:9" x14ac:dyDescent="0.25">
      <c r="A14" s="31"/>
      <c r="B14" s="3" t="s">
        <v>14</v>
      </c>
      <c r="C14" s="97"/>
      <c r="D14" s="98"/>
      <c r="E14" s="4" t="s">
        <v>13</v>
      </c>
      <c r="F14" s="12"/>
      <c r="G14" s="31"/>
      <c r="H14" s="31"/>
      <c r="I14" s="31"/>
    </row>
    <row r="15" spans="1:9" x14ac:dyDescent="0.25">
      <c r="A15" s="31"/>
      <c r="B15" s="6"/>
      <c r="C15" s="93"/>
      <c r="D15" s="94"/>
      <c r="E15" s="7" t="s">
        <v>13</v>
      </c>
      <c r="F15" s="13"/>
      <c r="G15" s="31"/>
      <c r="H15" s="31"/>
      <c r="I15" s="31"/>
    </row>
    <row r="16" spans="1:9" ht="15.75" thickBot="1" x14ac:dyDescent="0.3">
      <c r="A16" s="31"/>
      <c r="B16" s="9"/>
      <c r="C16" s="14"/>
      <c r="D16" s="15"/>
      <c r="E16" s="10"/>
      <c r="F16" s="11"/>
      <c r="G16" s="31"/>
      <c r="H16" s="31"/>
      <c r="I16" s="31"/>
    </row>
    <row r="17" spans="1:9" ht="15.75" thickBot="1" x14ac:dyDescent="0.3">
      <c r="A17" s="31"/>
      <c r="B17" s="16" t="s">
        <v>15</v>
      </c>
      <c r="C17" s="17" t="s">
        <v>13</v>
      </c>
      <c r="D17" s="18" t="s">
        <v>16</v>
      </c>
      <c r="E17" s="18" t="s">
        <v>17</v>
      </c>
      <c r="F17" s="19" t="s">
        <v>18</v>
      </c>
      <c r="G17" s="31"/>
      <c r="H17" s="31"/>
      <c r="I17" s="31"/>
    </row>
    <row r="18" spans="1:9" ht="12.75" hidden="1" customHeight="1" x14ac:dyDescent="0.25">
      <c r="A18" s="31"/>
      <c r="B18" s="20"/>
      <c r="C18" s="21"/>
      <c r="D18" s="22"/>
      <c r="E18" s="22"/>
      <c r="F18" s="22"/>
      <c r="G18" s="31"/>
      <c r="H18" s="31"/>
      <c r="I18" s="31"/>
    </row>
    <row r="19" spans="1:9" x14ac:dyDescent="0.25">
      <c r="A19" s="31"/>
      <c r="B19" s="23"/>
      <c r="C19" s="24"/>
      <c r="D19" s="67"/>
      <c r="E19" s="67"/>
      <c r="F19" s="68"/>
      <c r="G19" s="31"/>
      <c r="H19" s="31"/>
      <c r="I19" s="31"/>
    </row>
    <row r="20" spans="1:9" x14ac:dyDescent="0.25">
      <c r="A20" s="31"/>
      <c r="B20" s="37"/>
      <c r="C20" s="38"/>
      <c r="D20" s="39"/>
      <c r="E20" s="39"/>
      <c r="F20" s="40"/>
      <c r="G20" s="31"/>
      <c r="H20" s="31"/>
      <c r="I20" s="31"/>
    </row>
    <row r="21" spans="1:9" x14ac:dyDescent="0.25">
      <c r="A21" s="31"/>
      <c r="B21" s="25"/>
      <c r="C21" s="26"/>
      <c r="D21" s="27"/>
      <c r="E21" s="69"/>
      <c r="F21" s="70"/>
      <c r="G21" s="31"/>
      <c r="H21" s="31"/>
      <c r="I21" s="31"/>
    </row>
    <row r="22" spans="1:9" x14ac:dyDescent="0.25">
      <c r="A22" s="31"/>
      <c r="B22" s="25"/>
      <c r="C22" s="26"/>
      <c r="D22" s="69"/>
      <c r="E22" s="41"/>
      <c r="F22" s="70"/>
      <c r="G22" s="31"/>
      <c r="H22" s="31"/>
      <c r="I22" s="31"/>
    </row>
    <row r="23" spans="1:9" x14ac:dyDescent="0.25">
      <c r="A23" s="31"/>
      <c r="B23" s="25"/>
      <c r="C23" s="26"/>
      <c r="D23" s="69"/>
      <c r="E23" s="69"/>
      <c r="F23" s="70"/>
      <c r="G23" s="31"/>
      <c r="H23" s="31"/>
      <c r="I23" s="31"/>
    </row>
    <row r="24" spans="1:9" x14ac:dyDescent="0.25">
      <c r="A24" s="31"/>
      <c r="B24" s="25"/>
      <c r="C24" s="26"/>
      <c r="D24" s="27"/>
      <c r="E24" s="69"/>
      <c r="F24" s="70"/>
      <c r="G24" s="31"/>
      <c r="H24" s="31"/>
      <c r="I24" s="31"/>
    </row>
    <row r="25" spans="1:9" x14ac:dyDescent="0.25">
      <c r="A25" s="31"/>
      <c r="B25" s="25"/>
      <c r="C25" s="26"/>
      <c r="D25" s="69"/>
      <c r="E25" s="69"/>
      <c r="F25" s="70"/>
      <c r="G25" s="31"/>
      <c r="H25" s="31"/>
      <c r="I25" s="31"/>
    </row>
    <row r="26" spans="1:9" x14ac:dyDescent="0.25">
      <c r="A26" s="31"/>
      <c r="B26" s="25"/>
      <c r="C26" s="26"/>
      <c r="D26" s="69"/>
      <c r="E26" s="69"/>
      <c r="F26" s="70"/>
      <c r="G26" s="31"/>
      <c r="H26" s="31"/>
      <c r="I26" s="31"/>
    </row>
    <row r="27" spans="1:9" x14ac:dyDescent="0.25">
      <c r="A27" s="31"/>
      <c r="B27" s="25"/>
      <c r="C27" s="26"/>
      <c r="D27" s="69"/>
      <c r="E27" s="69"/>
      <c r="F27" s="70"/>
      <c r="G27" s="31"/>
      <c r="H27" s="31"/>
      <c r="I27" s="31"/>
    </row>
    <row r="28" spans="1:9" ht="15.75" thickBot="1" x14ac:dyDescent="0.3">
      <c r="A28" s="31"/>
      <c r="B28" s="28"/>
      <c r="C28" s="29"/>
      <c r="D28" s="30"/>
      <c r="E28" s="15"/>
      <c r="F28" s="11"/>
      <c r="G28" s="31"/>
      <c r="H28" s="31"/>
      <c r="I28" s="31"/>
    </row>
    <row r="29" spans="1:9" x14ac:dyDescent="0.25">
      <c r="A29" s="31"/>
      <c r="B29" s="36"/>
      <c r="C29" s="31"/>
      <c r="D29" s="31"/>
      <c r="E29" s="31"/>
      <c r="F29" s="31"/>
      <c r="G29" s="31"/>
      <c r="H29" s="31"/>
      <c r="I29" s="31"/>
    </row>
    <row r="30" spans="1:9" x14ac:dyDescent="0.25">
      <c r="A30" s="31"/>
      <c r="B30" s="31"/>
      <c r="C30" s="31"/>
      <c r="D30" s="31"/>
      <c r="E30" s="31"/>
      <c r="F30" s="31"/>
      <c r="G30" s="31"/>
      <c r="H30" s="31"/>
      <c r="I30" s="31"/>
    </row>
    <row r="31" spans="1:9" x14ac:dyDescent="0.25">
      <c r="A31" s="31"/>
      <c r="B31" s="31"/>
      <c r="C31" s="31"/>
      <c r="D31" s="31"/>
      <c r="E31" s="31"/>
      <c r="F31" s="31"/>
      <c r="G31" s="31"/>
      <c r="H31" s="31"/>
      <c r="I31" s="31"/>
    </row>
    <row r="32" spans="1:9" ht="15.75" thickBot="1" x14ac:dyDescent="0.3">
      <c r="A32" s="31"/>
      <c r="B32" s="34" t="s">
        <v>19</v>
      </c>
      <c r="C32" s="31"/>
      <c r="D32" s="31"/>
      <c r="E32" s="31"/>
      <c r="F32" s="31"/>
      <c r="G32" s="31"/>
      <c r="H32" s="31"/>
      <c r="I32" s="31"/>
    </row>
    <row r="33" spans="1:9" ht="15.75" thickBot="1" x14ac:dyDescent="0.3">
      <c r="A33" s="31"/>
      <c r="B33" s="52" t="s">
        <v>20</v>
      </c>
      <c r="C33" s="53" t="s">
        <v>21</v>
      </c>
      <c r="D33" s="54" t="s">
        <v>22</v>
      </c>
      <c r="E33" s="31"/>
      <c r="F33" s="31"/>
      <c r="G33" s="31"/>
      <c r="H33" s="31"/>
      <c r="I33" s="31"/>
    </row>
    <row r="34" spans="1:9" x14ac:dyDescent="0.25">
      <c r="A34" s="31"/>
      <c r="B34" s="81" t="s">
        <v>112</v>
      </c>
      <c r="C34" s="55" t="s">
        <v>23</v>
      </c>
      <c r="D34" s="49" t="s">
        <v>55</v>
      </c>
      <c r="E34" s="31"/>
      <c r="F34" s="31"/>
      <c r="G34" s="31"/>
      <c r="H34" s="31"/>
      <c r="I34" s="31"/>
    </row>
    <row r="35" spans="1:9" x14ac:dyDescent="0.25">
      <c r="A35" s="31"/>
      <c r="B35" s="82" t="s">
        <v>111</v>
      </c>
      <c r="C35" s="56" t="s">
        <v>23</v>
      </c>
      <c r="D35" s="46" t="s">
        <v>56</v>
      </c>
      <c r="E35" s="31"/>
      <c r="F35" s="31"/>
      <c r="G35" s="31"/>
      <c r="H35" s="31"/>
      <c r="I35" s="31"/>
    </row>
    <row r="36" spans="1:9" x14ac:dyDescent="0.25">
      <c r="A36" s="31"/>
      <c r="B36" s="82" t="s">
        <v>110</v>
      </c>
      <c r="C36" s="56" t="s">
        <v>23</v>
      </c>
      <c r="D36" s="46" t="s">
        <v>57</v>
      </c>
      <c r="E36" s="31"/>
      <c r="F36" s="31"/>
      <c r="G36" s="31"/>
      <c r="H36" s="31"/>
      <c r="I36" s="31"/>
    </row>
    <row r="37" spans="1:9" x14ac:dyDescent="0.25">
      <c r="A37" s="31"/>
      <c r="B37" s="82" t="s">
        <v>113</v>
      </c>
      <c r="C37" s="56" t="s">
        <v>23</v>
      </c>
      <c r="D37" s="46" t="s">
        <v>58</v>
      </c>
      <c r="E37" s="31"/>
      <c r="F37" s="31"/>
      <c r="G37" s="31"/>
      <c r="H37" s="31"/>
      <c r="I37" s="31"/>
    </row>
    <row r="38" spans="1:9" x14ac:dyDescent="0.25">
      <c r="A38" s="31"/>
      <c r="B38" s="82" t="s">
        <v>114</v>
      </c>
      <c r="C38" s="56" t="s">
        <v>23</v>
      </c>
      <c r="D38" s="46" t="s">
        <v>59</v>
      </c>
      <c r="E38" s="31"/>
      <c r="F38" s="31"/>
      <c r="G38" s="31"/>
      <c r="H38" s="31"/>
      <c r="I38" s="31"/>
    </row>
    <row r="39" spans="1:9" x14ac:dyDescent="0.25">
      <c r="A39" s="31"/>
      <c r="B39" s="82" t="s">
        <v>116</v>
      </c>
      <c r="C39" s="56" t="s">
        <v>23</v>
      </c>
      <c r="D39" s="46" t="s">
        <v>60</v>
      </c>
      <c r="E39" s="31"/>
      <c r="F39" s="31"/>
      <c r="G39" s="31"/>
      <c r="H39" s="31"/>
      <c r="I39" s="31"/>
    </row>
    <row r="40" spans="1:9" x14ac:dyDescent="0.25">
      <c r="A40" s="31"/>
      <c r="B40" s="47" t="s">
        <v>71</v>
      </c>
      <c r="C40" s="56" t="s">
        <v>23</v>
      </c>
      <c r="D40" s="46" t="s">
        <v>61</v>
      </c>
      <c r="E40" s="31"/>
      <c r="F40" s="31"/>
      <c r="G40" s="31"/>
      <c r="H40" s="31"/>
      <c r="I40" s="31"/>
    </row>
    <row r="41" spans="1:9" x14ac:dyDescent="0.25">
      <c r="A41" s="31"/>
      <c r="B41" s="47" t="s">
        <v>70</v>
      </c>
      <c r="C41" s="56" t="s">
        <v>23</v>
      </c>
      <c r="D41" s="46" t="s">
        <v>73</v>
      </c>
      <c r="E41" s="31"/>
      <c r="F41" s="31"/>
      <c r="G41" s="31"/>
      <c r="H41" s="31"/>
      <c r="I41" s="31"/>
    </row>
    <row r="42" spans="1:9" x14ac:dyDescent="0.25">
      <c r="A42" s="31"/>
      <c r="B42" s="47" t="s">
        <v>72</v>
      </c>
      <c r="C42" s="56" t="s">
        <v>23</v>
      </c>
      <c r="D42" s="46" t="s">
        <v>74</v>
      </c>
      <c r="E42" s="31"/>
      <c r="F42" s="31"/>
      <c r="G42" s="31"/>
      <c r="H42" s="31"/>
      <c r="I42" s="31"/>
    </row>
    <row r="43" spans="1:9" ht="15.75" thickBot="1" x14ac:dyDescent="0.3">
      <c r="A43" s="31"/>
      <c r="B43" s="83" t="s">
        <v>115</v>
      </c>
      <c r="C43" s="57" t="s">
        <v>23</v>
      </c>
      <c r="D43" s="48" t="s">
        <v>62</v>
      </c>
      <c r="E43" s="31"/>
      <c r="F43" s="31"/>
      <c r="G43" s="31"/>
      <c r="H43" s="31"/>
      <c r="I43" s="31"/>
    </row>
    <row r="44" spans="1:9" x14ac:dyDescent="0.25">
      <c r="A44" s="31"/>
      <c r="B44" s="31"/>
      <c r="C44" s="31"/>
      <c r="D44" s="31"/>
      <c r="E44" s="31"/>
      <c r="F44" s="31"/>
      <c r="G44" s="31"/>
      <c r="H44" s="31"/>
      <c r="I44" s="31"/>
    </row>
    <row r="45" spans="1:9" x14ac:dyDescent="0.25">
      <c r="A45" s="31"/>
      <c r="B45" s="84" t="s">
        <v>124</v>
      </c>
      <c r="C45" s="31"/>
      <c r="D45" s="31"/>
      <c r="E45" s="31"/>
      <c r="F45" s="31"/>
      <c r="G45" s="31"/>
      <c r="H45" s="31"/>
      <c r="I45" s="31"/>
    </row>
    <row r="46" spans="1:9" x14ac:dyDescent="0.25">
      <c r="A46" s="31"/>
      <c r="C46" s="31"/>
      <c r="D46" s="31"/>
      <c r="E46" s="31"/>
      <c r="F46" s="31"/>
      <c r="G46" s="31"/>
      <c r="H46" s="31"/>
      <c r="I46" s="31"/>
    </row>
    <row r="47" spans="1:9" x14ac:dyDescent="0.25">
      <c r="A47" s="31"/>
      <c r="B47" s="31"/>
      <c r="C47" s="31"/>
      <c r="D47" s="31"/>
      <c r="E47" s="31"/>
      <c r="F47" s="31"/>
      <c r="G47" s="31"/>
      <c r="H47" s="31"/>
      <c r="I47" s="31"/>
    </row>
  </sheetData>
  <mergeCells count="13">
    <mergeCell ref="C14:D14"/>
    <mergeCell ref="C15:D15"/>
    <mergeCell ref="C6:F6"/>
    <mergeCell ref="C7:F7"/>
    <mergeCell ref="C8:F8"/>
    <mergeCell ref="C9:F9"/>
    <mergeCell ref="C10:F10"/>
    <mergeCell ref="C11:D11"/>
    <mergeCell ref="B2:G2"/>
    <mergeCell ref="B3:G3"/>
    <mergeCell ref="C5:F5"/>
    <mergeCell ref="C12:D12"/>
    <mergeCell ref="C13:D13"/>
  </mergeCell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9CFC-67D1-43D3-B31B-195C4FCA0DA4}">
  <dimension ref="A1:G214"/>
  <sheetViews>
    <sheetView zoomScaleNormal="100" workbookViewId="0">
      <selection activeCell="C8" sqref="C8"/>
    </sheetView>
  </sheetViews>
  <sheetFormatPr defaultRowHeight="15" x14ac:dyDescent="0.25"/>
  <cols>
    <col min="1" max="1" width="12.140625" bestFit="1" customWidth="1"/>
    <col min="2" max="2" width="23.28515625" customWidth="1"/>
    <col min="3" max="3" width="28.42578125" customWidth="1"/>
    <col min="4" max="4" width="16.7109375" bestFit="1" customWidth="1"/>
    <col min="5" max="5" width="18" customWidth="1"/>
    <col min="6" max="6" width="18.140625" customWidth="1"/>
    <col min="7" max="7" width="23.5703125" customWidth="1"/>
    <col min="8" max="8" width="12.85546875" customWidth="1"/>
    <col min="9" max="9" width="18.28515625" customWidth="1"/>
    <col min="10" max="10" width="16.85546875" customWidth="1"/>
    <col min="11" max="12" width="18.28515625" customWidth="1"/>
    <col min="13" max="13" width="18.140625" customWidth="1"/>
    <col min="14" max="14" width="18.28515625" customWidth="1"/>
    <col min="15" max="17" width="18.42578125" customWidth="1"/>
    <col min="18" max="18" width="17.7109375" customWidth="1"/>
    <col min="19" max="19" width="18.140625" customWidth="1"/>
    <col min="20" max="20" width="18.28515625" customWidth="1"/>
    <col min="21" max="21" width="18.140625" customWidth="1"/>
  </cols>
  <sheetData>
    <row r="1" spans="1:7" x14ac:dyDescent="0.25">
      <c r="A1" t="s">
        <v>24</v>
      </c>
      <c r="B1" s="51" t="s">
        <v>103</v>
      </c>
      <c r="F1" s="59" t="s">
        <v>26</v>
      </c>
      <c r="G1" s="60">
        <f>COUNTIF($B$8:$B$10000,"1. To Check")</f>
        <v>0</v>
      </c>
    </row>
    <row r="2" spans="1:7" x14ac:dyDescent="0.25">
      <c r="A2" t="s">
        <v>25</v>
      </c>
      <c r="B2" s="65"/>
      <c r="F2" s="59" t="s">
        <v>28</v>
      </c>
      <c r="G2" s="60">
        <f>COUNTIF($B$8:$B$10000,"2. To Keep")</f>
        <v>0</v>
      </c>
    </row>
    <row r="3" spans="1:7" x14ac:dyDescent="0.25">
      <c r="A3" t="s">
        <v>27</v>
      </c>
      <c r="B3" s="66" t="s">
        <v>83</v>
      </c>
      <c r="F3" s="59" t="s">
        <v>30</v>
      </c>
      <c r="G3" s="60">
        <f>COUNTIF($B$8:$B$10000,"3. To Remove")</f>
        <v>0</v>
      </c>
    </row>
    <row r="4" spans="1:7" ht="30.75" thickBot="1" x14ac:dyDescent="0.3">
      <c r="A4" s="50" t="s">
        <v>29</v>
      </c>
      <c r="B4" s="51" t="s">
        <v>37</v>
      </c>
      <c r="F4" s="61" t="s">
        <v>33</v>
      </c>
      <c r="G4" s="62">
        <f>COUNTIF($B$8:$B$10000,"4. Approved")</f>
        <v>0</v>
      </c>
    </row>
    <row r="5" spans="1:7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7" spans="1:7" x14ac:dyDescent="0.25">
      <c r="A7" s="42" t="s">
        <v>39</v>
      </c>
      <c r="B7" s="42" t="s">
        <v>35</v>
      </c>
      <c r="C7" s="44" t="s">
        <v>98</v>
      </c>
      <c r="D7" s="43" t="s">
        <v>95</v>
      </c>
      <c r="E7" s="43" t="s">
        <v>94</v>
      </c>
      <c r="F7" s="43" t="s">
        <v>96</v>
      </c>
      <c r="G7" s="43" t="s">
        <v>99</v>
      </c>
    </row>
    <row r="8" spans="1:7" x14ac:dyDescent="0.25">
      <c r="A8" s="42"/>
      <c r="B8" s="42"/>
    </row>
    <row r="9" spans="1:7" x14ac:dyDescent="0.25">
      <c r="A9" s="42"/>
      <c r="B9" s="42"/>
    </row>
    <row r="10" spans="1:7" x14ac:dyDescent="0.25">
      <c r="A10" s="42"/>
      <c r="B10" s="42"/>
    </row>
    <row r="11" spans="1:7" x14ac:dyDescent="0.25">
      <c r="A11" s="42"/>
      <c r="B11" s="42"/>
    </row>
    <row r="12" spans="1:7" x14ac:dyDescent="0.25">
      <c r="A12" s="42"/>
      <c r="B12" s="42"/>
    </row>
    <row r="13" spans="1:7" x14ac:dyDescent="0.25">
      <c r="A13" s="42"/>
      <c r="B13" s="42"/>
    </row>
    <row r="14" spans="1:7" x14ac:dyDescent="0.25">
      <c r="A14" s="42"/>
      <c r="B14" s="42"/>
    </row>
    <row r="15" spans="1:7" x14ac:dyDescent="0.25">
      <c r="A15" s="42"/>
      <c r="B15" s="42"/>
    </row>
    <row r="16" spans="1:7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2" x14ac:dyDescent="0.25">
      <c r="A81" s="42"/>
      <c r="B81" s="42"/>
    </row>
    <row r="82" spans="1:2" x14ac:dyDescent="0.25">
      <c r="A82" s="42"/>
      <c r="B82" s="42"/>
    </row>
    <row r="83" spans="1:2" x14ac:dyDescent="0.25">
      <c r="A83" s="42"/>
      <c r="B83" s="42"/>
    </row>
    <row r="84" spans="1:2" x14ac:dyDescent="0.25">
      <c r="A84" s="42"/>
      <c r="B84" s="42"/>
    </row>
    <row r="85" spans="1:2" x14ac:dyDescent="0.25">
      <c r="A85" s="42"/>
      <c r="B85" s="42"/>
    </row>
    <row r="86" spans="1:2" x14ac:dyDescent="0.25">
      <c r="A86" s="42"/>
      <c r="B86" s="42"/>
    </row>
    <row r="87" spans="1:2" x14ac:dyDescent="0.25">
      <c r="A87" s="42"/>
      <c r="B87" s="42"/>
    </row>
    <row r="88" spans="1:2" x14ac:dyDescent="0.25">
      <c r="A88" s="42"/>
      <c r="B88" s="42"/>
    </row>
    <row r="89" spans="1:2" x14ac:dyDescent="0.25">
      <c r="A89" s="42"/>
      <c r="B89" s="42"/>
    </row>
    <row r="90" spans="1:2" x14ac:dyDescent="0.25">
      <c r="A90" s="42"/>
      <c r="B90" s="42"/>
    </row>
    <row r="91" spans="1:2" x14ac:dyDescent="0.25">
      <c r="A91" s="42"/>
      <c r="B91" s="42"/>
    </row>
    <row r="92" spans="1:2" x14ac:dyDescent="0.25">
      <c r="A92" s="42"/>
      <c r="B92" s="42"/>
    </row>
    <row r="93" spans="1:2" x14ac:dyDescent="0.25">
      <c r="A93" s="42"/>
      <c r="B93" s="42"/>
    </row>
    <row r="94" spans="1:2" x14ac:dyDescent="0.25">
      <c r="A94" s="42"/>
      <c r="B94" s="42"/>
    </row>
    <row r="95" spans="1:2" x14ac:dyDescent="0.25">
      <c r="A95" s="42"/>
      <c r="B95" s="42"/>
    </row>
    <row r="96" spans="1:2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G10" xr:uid="{6B699CFC-67D1-43D3-B31B-195C4FCA0DA4}"/>
  <dataValidations count="22">
    <dataValidation type="list" allowBlank="1" showInputMessage="1" showErrorMessage="1" promptTitle="Action" prompt="1. To Check_x000a_2. To Keep_x000a_3. To Remove_x000a_4. Approved" sqref="B8:B214" xr:uid="{25D6B715-6C35-4AD3-8C91-FEA805806416}">
      <formula1>"1. To Check, 2. To Keep, 3. To Remove, 4. Approved"</formula1>
    </dataValidation>
    <dataValidation allowBlank="1" showInputMessage="1" showErrorMessage="1" promptTitle="Type" prompt="Type_x000a_FCO_RDE_INTERNALCODE_x000a_(Mandatory)" sqref="H7" xr:uid="{1B684559-8DAB-4EC1-A918-E42B62AD3C25}"/>
    <dataValidation allowBlank="1" showInputMessage="1" showErrorMessage="1" promptTitle="Admin Status" prompt="Admin Status_x000a_FCO_ADMIN_STATUS_x000a_(Mandatory)" sqref="I7" xr:uid="{59332358-2987-4800-9E72-D84A14DC7A24}"/>
    <dataValidation allowBlank="1" showInputMessage="1" showErrorMessage="1" promptTitle="LED Layout" prompt="LED Layout_x000a_FCO_LED_LAYOUT_x000a_(Optional)" sqref="J7" xr:uid="{C7EBF624-7F3C-47C0-AD93-F84EF7ED9E4D}"/>
    <dataValidation allowBlank="1" showInputMessage="1" showErrorMessage="1" promptTitle="LED Selection Rule" prompt="LED Selection Rule_x000a_FCO_LED_FDR_ID_x000a_(Optional)" sqref="K7" xr:uid="{F8F9416C-0790-46DB-9827-2082DB706ACB}"/>
    <dataValidation allowBlank="1" showInputMessage="1" showErrorMessage="1" promptTitle="Parameter 1" prompt="Parameter 1_x000a_name=value_x000a_(Optional)" sqref="L7" xr:uid="{5A503DBA-F61E-42A4-9F6B-FDE72061EB39}"/>
    <dataValidation allowBlank="1" showInputMessage="1" showErrorMessage="1" promptTitle="Parameter 2" prompt="Parameter 2_x000a_name=value_x000a_(Optional)" sqref="M7" xr:uid="{AB87D8EC-1B51-4CE2-A215-040C8F7529BE}"/>
    <dataValidation allowBlank="1" showInputMessage="1" showErrorMessage="1" promptTitle="Parameter 3" prompt="Parameter 3_x000a_name=value_x000a_(Optional)" sqref="N7" xr:uid="{5962F787-31F4-4FC6-B707-E477C6116D61}"/>
    <dataValidation allowBlank="1" showInputMessage="1" showErrorMessage="1" promptTitle="Parameter 4" prompt="Parameter 4_x000a_name=value_x000a_(Optional)" sqref="O7" xr:uid="{E8E31676-F438-4DEF-9FD4-C9DBAC088F2D}"/>
    <dataValidation allowBlank="1" showInputMessage="1" showErrorMessage="1" promptTitle="Parameter 5" prompt="Parameter 5_x000a_name=value_x000a_(Optional)" sqref="P7" xr:uid="{6DFC75BA-ADD0-489E-B7FD-6F23740DB487}"/>
    <dataValidation allowBlank="1" showInputMessage="1" showErrorMessage="1" promptTitle="Parameter 6" prompt="Parameter 6_x000a_name=value_x000a_(Optional)" sqref="Q7" xr:uid="{B05104BF-612E-497F-8ADA-0F8F89978076}"/>
    <dataValidation allowBlank="1" showInputMessage="1" showErrorMessage="1" promptTitle="Parameter 7" prompt="Parameter 7_x000a_name=value_x000a_(Optional)" sqref="R7" xr:uid="{29B429D4-B0CD-44FA-905C-426A8409F53A}"/>
    <dataValidation allowBlank="1" showInputMessage="1" showErrorMessage="1" promptTitle="Parameter 8" prompt="Parameter 8_x000a_name=value_x000a_(Optional)" sqref="S7" xr:uid="{6FFBB0CD-7922-4D60-A93B-E7551AC47404}"/>
    <dataValidation allowBlank="1" showInputMessage="1" showErrorMessage="1" promptTitle="Parameter 9" prompt="Parameter 9_x000a_name=value_x000a_(Optional)" sqref="T7" xr:uid="{AB28CA0D-6883-47FE-8563-0D9BAB1AD928}"/>
    <dataValidation allowBlank="1" showInputMessage="1" showErrorMessage="1" promptTitle="Parameter 10" prompt="Parameter 10_x000a_name=value_x000a_(Optional)" sqref="U7" xr:uid="{7AF0695C-EC1A-409C-9A08-9C9106A80A52}"/>
    <dataValidation allowBlank="1" showInputMessage="1" showErrorMessage="1" promptTitle="Action" prompt="1. To Check_x000a_2. To Keep_x000a_3. To Remove_x000a_4. Approved" sqref="B7" xr:uid="{28ECBE9B-9D4F-44F0-9E5C-521EAFDD9E13}"/>
    <dataValidation allowBlank="1" showInputMessage="1" showErrorMessage="1" promptTitle="Message" prompt="Message_x000a_XCM_MESSAGE_x000a_(Mandatory)" sqref="C7" xr:uid="{D054726F-DB33-4138-9C99-A2E8EC079578}"/>
    <dataValidation allowBlank="1" showInputMessage="1" showErrorMessage="1" promptTitle="Modules" prompt="VPID_x000a_XCM_MODULES_x000a_(Optional)" sqref="G7" xr:uid="{B908EE68-AD6A-46BE-9B58-742EBC15410A}"/>
    <dataValidation allowBlank="1" showInputMessage="1" showErrorMessage="1" promptTitle="Modules" prompt="GMID_x000a_XCM_MODULES_x000a_(Optional)" sqref="D7" xr:uid="{C3CF883B-7C1D-47D7-B9B0-0FDDD22715C1}"/>
    <dataValidation allowBlank="1" showInputMessage="1" showErrorMessage="1" promptTitle="Modules" prompt="BMID_x000a_XCM_MODULES_x000a_(Optional)" sqref="E7" xr:uid="{1851B864-B581-483E-826D-C7F8BA54776E}"/>
    <dataValidation allowBlank="1" showInputMessage="1" showErrorMessage="1" promptTitle="Modules" prompt="CMID_x000a_XCM_MODULES_x000a_(Optional)" sqref="F7" xr:uid="{E83491EC-F77F-4A0E-AA4E-5D2F39EA4614}"/>
    <dataValidation type="list" allowBlank="1" showInputMessage="1" showErrorMessage="1" sqref="D8:G214" xr:uid="{7947757F-4083-4A09-B92B-7CED9BBAB4CB}">
      <formula1>"TRUE,FALSE"</formula1>
    </dataValidation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1334-8357-49F2-97F0-363C631F6032}">
  <dimension ref="A1:G214"/>
  <sheetViews>
    <sheetView zoomScaleNormal="100" workbookViewId="0">
      <selection activeCell="E10" sqref="E10"/>
    </sheetView>
  </sheetViews>
  <sheetFormatPr defaultRowHeight="15" x14ac:dyDescent="0.25"/>
  <cols>
    <col min="1" max="1" width="12.140625" bestFit="1" customWidth="1"/>
    <col min="2" max="2" width="23.28515625" customWidth="1"/>
    <col min="3" max="3" width="14.7109375" bestFit="1" customWidth="1"/>
    <col min="4" max="4" width="34.7109375" customWidth="1"/>
    <col min="5" max="5" width="18" customWidth="1"/>
    <col min="6" max="6" width="35" customWidth="1"/>
    <col min="7" max="7" width="10.7109375" customWidth="1"/>
    <col min="8" max="8" width="12.85546875" customWidth="1"/>
    <col min="9" max="9" width="18.28515625" customWidth="1"/>
    <col min="10" max="10" width="16.85546875" customWidth="1"/>
    <col min="11" max="12" width="18.28515625" customWidth="1"/>
    <col min="13" max="13" width="18.140625" customWidth="1"/>
    <col min="14" max="14" width="18.28515625" customWidth="1"/>
    <col min="15" max="17" width="18.42578125" customWidth="1"/>
    <col min="18" max="18" width="17.7109375" customWidth="1"/>
    <col min="19" max="19" width="18.140625" customWidth="1"/>
    <col min="20" max="20" width="18.28515625" customWidth="1"/>
    <col min="21" max="21" width="18.140625" customWidth="1"/>
  </cols>
  <sheetData>
    <row r="1" spans="1:7" x14ac:dyDescent="0.25">
      <c r="A1" t="s">
        <v>24</v>
      </c>
      <c r="B1" s="51" t="s">
        <v>104</v>
      </c>
      <c r="F1" s="59" t="s">
        <v>26</v>
      </c>
      <c r="G1" s="60">
        <f>COUNTIF($B$8:$B$10000,"1. To Check")</f>
        <v>0</v>
      </c>
    </row>
    <row r="2" spans="1:7" x14ac:dyDescent="0.25">
      <c r="A2" t="s">
        <v>25</v>
      </c>
      <c r="B2" s="65"/>
      <c r="F2" s="59" t="s">
        <v>28</v>
      </c>
      <c r="G2" s="60">
        <f>COUNTIF($B$8:$B$10000,"2. To Keep")</f>
        <v>0</v>
      </c>
    </row>
    <row r="3" spans="1:7" x14ac:dyDescent="0.25">
      <c r="A3" t="s">
        <v>27</v>
      </c>
      <c r="B3" s="66" t="s">
        <v>84</v>
      </c>
      <c r="F3" s="59" t="s">
        <v>30</v>
      </c>
      <c r="G3" s="60">
        <f>COUNTIF($B$8:$B$10000,"3. To Remove")</f>
        <v>0</v>
      </c>
    </row>
    <row r="4" spans="1:7" ht="30.75" thickBot="1" x14ac:dyDescent="0.3">
      <c r="A4" s="50" t="s">
        <v>29</v>
      </c>
      <c r="B4" s="51" t="s">
        <v>37</v>
      </c>
      <c r="F4" s="61" t="s">
        <v>33</v>
      </c>
      <c r="G4" s="62">
        <f>COUNTIF($B$8:$B$10000,"4. Approved")</f>
        <v>0</v>
      </c>
    </row>
    <row r="5" spans="1:7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7" spans="1:7" x14ac:dyDescent="0.25">
      <c r="A7" s="42" t="s">
        <v>39</v>
      </c>
      <c r="B7" s="42" t="s">
        <v>35</v>
      </c>
      <c r="C7" s="44" t="s">
        <v>90</v>
      </c>
      <c r="D7" s="44" t="s">
        <v>36</v>
      </c>
      <c r="E7" s="44" t="s">
        <v>125</v>
      </c>
    </row>
    <row r="8" spans="1:7" x14ac:dyDescent="0.25">
      <c r="A8" s="42"/>
      <c r="B8" s="42"/>
    </row>
    <row r="9" spans="1:7" x14ac:dyDescent="0.25">
      <c r="A9" s="42"/>
      <c r="B9" s="42"/>
    </row>
    <row r="10" spans="1:7" x14ac:dyDescent="0.25">
      <c r="A10" s="42"/>
      <c r="B10" s="42"/>
    </row>
    <row r="11" spans="1:7" x14ac:dyDescent="0.25">
      <c r="A11" s="42"/>
      <c r="B11" s="42"/>
    </row>
    <row r="12" spans="1:7" x14ac:dyDescent="0.25">
      <c r="A12" s="42"/>
      <c r="B12" s="42"/>
    </row>
    <row r="13" spans="1:7" x14ac:dyDescent="0.25">
      <c r="A13" s="42"/>
      <c r="B13" s="42"/>
    </row>
    <row r="14" spans="1:7" x14ac:dyDescent="0.25">
      <c r="A14" s="42"/>
      <c r="B14" s="42"/>
    </row>
    <row r="15" spans="1:7" x14ac:dyDescent="0.25">
      <c r="A15" s="42"/>
      <c r="B15" s="42"/>
    </row>
    <row r="16" spans="1:7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4" x14ac:dyDescent="0.25">
      <c r="A81" s="42"/>
      <c r="B81" s="42"/>
    </row>
    <row r="82" spans="1:4" x14ac:dyDescent="0.25">
      <c r="A82" s="42"/>
      <c r="B82" s="42"/>
    </row>
    <row r="83" spans="1:4" x14ac:dyDescent="0.25">
      <c r="A83" s="42"/>
      <c r="B83" s="42"/>
    </row>
    <row r="84" spans="1:4" x14ac:dyDescent="0.25">
      <c r="A84" s="42"/>
      <c r="B84" s="42"/>
    </row>
    <row r="85" spans="1:4" x14ac:dyDescent="0.25">
      <c r="A85" s="42"/>
      <c r="B85" s="42"/>
    </row>
    <row r="86" spans="1:4" x14ac:dyDescent="0.25">
      <c r="A86" s="42"/>
      <c r="B86" s="42"/>
    </row>
    <row r="87" spans="1:4" x14ac:dyDescent="0.25">
      <c r="A87" s="42"/>
      <c r="B87" s="42"/>
    </row>
    <row r="88" spans="1:4" x14ac:dyDescent="0.25">
      <c r="A88" s="42"/>
      <c r="B88" s="42"/>
    </row>
    <row r="89" spans="1:4" x14ac:dyDescent="0.25">
      <c r="A89" s="42"/>
      <c r="B89" s="42"/>
    </row>
    <row r="90" spans="1:4" x14ac:dyDescent="0.25">
      <c r="A90" s="42"/>
      <c r="B90" s="42"/>
    </row>
    <row r="91" spans="1:4" x14ac:dyDescent="0.25">
      <c r="A91" s="42"/>
      <c r="B91" s="42"/>
      <c r="D91" s="58"/>
    </row>
    <row r="92" spans="1:4" x14ac:dyDescent="0.25">
      <c r="A92" s="42"/>
      <c r="B92" s="42"/>
    </row>
    <row r="93" spans="1:4" x14ac:dyDescent="0.25">
      <c r="A93" s="42"/>
      <c r="B93" s="42"/>
    </row>
    <row r="94" spans="1:4" x14ac:dyDescent="0.25">
      <c r="A94" s="42"/>
      <c r="B94" s="42"/>
    </row>
    <row r="95" spans="1:4" x14ac:dyDescent="0.25">
      <c r="A95" s="42"/>
      <c r="B95" s="42"/>
    </row>
    <row r="96" spans="1:4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E7" xr:uid="{9C3D1334-8357-49F2-97F0-363C631F6032}"/>
  <dataValidations count="21">
    <dataValidation allowBlank="1" showInputMessage="1" showErrorMessage="1" promptTitle="Action" prompt="1. To Check_x000a_2. To Keep_x000a_3. To Remove_x000a_4. Approved" sqref="B7" xr:uid="{176AFBB5-E238-4A78-9D05-CF4052D229EB}"/>
    <dataValidation allowBlank="1" showInputMessage="1" showErrorMessage="1" promptTitle="Parameter 10" prompt="Parameter 10_x000a_name=value_x000a_(Optional)" sqref="U7" xr:uid="{9CFB6280-2755-4816-B961-EEBCB8107C59}"/>
    <dataValidation allowBlank="1" showInputMessage="1" showErrorMessage="1" promptTitle="Parameter 9" prompt="Parameter 9_x000a_name=value_x000a_(Optional)" sqref="T7" xr:uid="{CF264D3D-D624-4482-A850-E9DCBCE5B55E}"/>
    <dataValidation allowBlank="1" showInputMessage="1" showErrorMessage="1" promptTitle="Parameter 8" prompt="Parameter 8_x000a_name=value_x000a_(Optional)" sqref="S7" xr:uid="{B114EBAB-8D92-4072-A55F-E12C1049055D}"/>
    <dataValidation allowBlank="1" showInputMessage="1" showErrorMessage="1" promptTitle="Parameter 7" prompt="Parameter 7_x000a_name=value_x000a_(Optional)" sqref="R7" xr:uid="{18F59EB5-098B-4237-9E7D-98EFE02FBCE5}"/>
    <dataValidation allowBlank="1" showInputMessage="1" showErrorMessage="1" promptTitle="Parameter 6" prompt="Parameter 6_x000a_name=value_x000a_(Optional)" sqref="Q7" xr:uid="{4CDAB207-A6B8-4BAA-9D39-7DC3F0FC6606}"/>
    <dataValidation allowBlank="1" showInputMessage="1" showErrorMessage="1" promptTitle="Parameter 5" prompt="Parameter 5_x000a_name=value_x000a_(Optional)" sqref="P7" xr:uid="{D48A82C2-3C26-4D38-A2AD-5781EA6C30E3}"/>
    <dataValidation allowBlank="1" showInputMessage="1" showErrorMessage="1" promptTitle="Parameter 4" prompt="Parameter 4_x000a_name=value_x000a_(Optional)" sqref="O7" xr:uid="{A6F2EC10-0A01-42A7-AFDB-7A1F65DAA918}"/>
    <dataValidation allowBlank="1" showInputMessage="1" showErrorMessage="1" promptTitle="Parameter 3" prompt="Parameter 3_x000a_name=value_x000a_(Optional)" sqref="N7" xr:uid="{595CDA2F-C499-4780-A54C-6D01F048C866}"/>
    <dataValidation allowBlank="1" showInputMessage="1" showErrorMessage="1" promptTitle="Parameter 2" prompt="Parameter 2_x000a_name=value_x000a_(Optional)" sqref="M7" xr:uid="{F048F6BF-A58F-4FC4-9B9D-D7C99D15E6AA}"/>
    <dataValidation allowBlank="1" showInputMessage="1" showErrorMessage="1" promptTitle="Parameter 1" prompt="Parameter 1_x000a_name=value_x000a_(Optional)" sqref="L7" xr:uid="{91B3DCD2-4FDE-44F6-A922-2A9F90660C1A}"/>
    <dataValidation allowBlank="1" showInputMessage="1" showErrorMessage="1" promptTitle="LED Selection Rule" prompt="LED Selection Rule_x000a_FCO_LED_FDR_ID_x000a_(Optional)" sqref="K7" xr:uid="{6E27874A-7C0E-4898-92CF-C2506C3ED19E}"/>
    <dataValidation allowBlank="1" showInputMessage="1" showErrorMessage="1" promptTitle="LED Layout" prompt="LED Layout_x000a_FCO_LED_LAYOUT_x000a_(Optional)" sqref="J7" xr:uid="{2C3CC06D-07E5-4C9F-AB6F-4BFFCF351EA1}"/>
    <dataValidation allowBlank="1" showInputMessage="1" showErrorMessage="1" promptTitle="Admin Status" prompt="Admin Status_x000a_FCO_ADMIN_STATUS_x000a_(Mandatory)" sqref="I7" xr:uid="{C6C2B199-9EEE-4302-B41C-F927DCDB36C7}"/>
    <dataValidation allowBlank="1" showInputMessage="1" showErrorMessage="1" promptTitle="Type" prompt="Type_x000a_FCO_RDE_INTERNALCODE_x000a_(Mandatory)" sqref="H7" xr:uid="{E8213B32-C6C2-4E89-8CA5-08019642D03E}"/>
    <dataValidation allowBlank="1" showInputMessage="1" showErrorMessage="1" promptTitle="Tags" prompt="Tags_x000a_FCO_TAGS_x000a_(Optional)_x000a_" sqref="G7" xr:uid="{C23200DC-8BBB-4A88-AA94-4291DE5320B2}"/>
    <dataValidation allowBlank="1" showInputMessage="1" showErrorMessage="1" promptTitle="Code" prompt="Code_x000a_REMI_x000a_(Mandatory)" sqref="C7" xr:uid="{AF87256D-9B39-42B6-98BE-17124B314EE2}"/>
    <dataValidation allowBlank="1" showInputMessage="1" showErrorMessage="1" promptTitle="Display Name" prompt="Class Name_x000a_BEMD_x000a_(Mandatory)" sqref="E7" xr:uid="{98C148DD-0559-4B14-BFD9-E891E71A3935}"/>
    <dataValidation allowBlank="1" showInputMessage="1" showErrorMessage="1" promptTitle="Name" prompt="Class Name_x000a_BEME_x000a_(Mandatory)" sqref="D7" xr:uid="{0C39945D-13CB-4277-AE98-6943C5CAF1BF}"/>
    <dataValidation allowBlank="1" showInputMessage="1" showErrorMessage="1" promptTitle="Remark" prompt="Remark_x000a_FCO_REMARK_x000a_(Optional)" sqref="F7" xr:uid="{BC16555A-5C9C-4E6E-BFE5-89D58967F1CE}"/>
    <dataValidation type="list" allowBlank="1" showInputMessage="1" showErrorMessage="1" promptTitle="Action" prompt="1. To Check_x000a_2. To Keep_x000a_3. To Remove_x000a_4. Approved" sqref="B8:B214" xr:uid="{452DEC52-EBC0-4488-9E80-AB37BCEBEB8C}">
      <formula1>"1. To Check, 2. To Keep, 3. To Remove, 4. Approved"</formula1>
    </dataValidation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CF83-D648-4EA5-B387-AE82F537ABE3}">
  <dimension ref="A1:G7079"/>
  <sheetViews>
    <sheetView topLeftCell="A4" zoomScaleNormal="100" workbookViewId="0">
      <selection activeCell="H8" sqref="H8:K8"/>
    </sheetView>
  </sheetViews>
  <sheetFormatPr defaultRowHeight="15" x14ac:dyDescent="0.25"/>
  <cols>
    <col min="1" max="1" width="12.140625" bestFit="1" customWidth="1"/>
    <col min="2" max="2" width="23.28515625" customWidth="1"/>
    <col min="3" max="3" width="14.7109375" bestFit="1" customWidth="1"/>
    <col min="4" max="4" width="16.7109375" bestFit="1" customWidth="1"/>
    <col min="5" max="5" width="28.5703125" customWidth="1"/>
    <col min="6" max="6" width="35" customWidth="1"/>
    <col min="7" max="7" width="25" customWidth="1"/>
    <col min="8" max="8" width="31.28515625" customWidth="1"/>
    <col min="9" max="9" width="30.140625" customWidth="1"/>
    <col min="10" max="10" width="25.5703125" customWidth="1"/>
    <col min="11" max="11" width="22" customWidth="1"/>
    <col min="12" max="12" width="18.28515625" customWidth="1"/>
    <col min="13" max="13" width="18.140625" customWidth="1"/>
    <col min="14" max="14" width="18.28515625" customWidth="1"/>
    <col min="15" max="17" width="18.42578125" customWidth="1"/>
    <col min="18" max="18" width="17.7109375" customWidth="1"/>
    <col min="19" max="19" width="18.140625" customWidth="1"/>
    <col min="20" max="20" width="18.28515625" customWidth="1"/>
    <col min="21" max="21" width="18.140625" customWidth="1"/>
  </cols>
  <sheetData>
    <row r="1" spans="1:7" x14ac:dyDescent="0.25">
      <c r="A1" t="s">
        <v>24</v>
      </c>
      <c r="B1" s="51" t="s">
        <v>100</v>
      </c>
      <c r="F1" s="59" t="s">
        <v>26</v>
      </c>
      <c r="G1" s="60">
        <f>COUNTIF($B$9:$B$10001,"1. To Check")</f>
        <v>0</v>
      </c>
    </row>
    <row r="2" spans="1:7" x14ac:dyDescent="0.25">
      <c r="A2" t="s">
        <v>25</v>
      </c>
      <c r="B2" s="65"/>
      <c r="F2" s="59" t="s">
        <v>28</v>
      </c>
      <c r="G2" s="60">
        <f>COUNTIF($B$9:$B$10001,"2. To Keep")</f>
        <v>0</v>
      </c>
    </row>
    <row r="3" spans="1:7" x14ac:dyDescent="0.25">
      <c r="A3" t="s">
        <v>27</v>
      </c>
      <c r="B3" s="66" t="s">
        <v>65</v>
      </c>
      <c r="F3" s="59" t="s">
        <v>30</v>
      </c>
      <c r="G3" s="60">
        <f>COUNTIF($B$9:$B$10001,"3. To Remove")</f>
        <v>0</v>
      </c>
    </row>
    <row r="4" spans="1:7" ht="30.75" thickBot="1" x14ac:dyDescent="0.3">
      <c r="A4" s="50" t="s">
        <v>29</v>
      </c>
      <c r="B4" s="51" t="s">
        <v>37</v>
      </c>
      <c r="F4" s="61" t="s">
        <v>33</v>
      </c>
      <c r="G4" s="62">
        <f>COUNTIF($B$9:$B$10001,"4. Approved")</f>
        <v>0</v>
      </c>
    </row>
    <row r="5" spans="1:7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6" spans="1:7" x14ac:dyDescent="0.25">
      <c r="B6" s="51" t="s">
        <v>121</v>
      </c>
    </row>
    <row r="7" spans="1:7" x14ac:dyDescent="0.25">
      <c r="B7" s="51"/>
    </row>
    <row r="8" spans="1:7" x14ac:dyDescent="0.25">
      <c r="A8" s="42" t="s">
        <v>39</v>
      </c>
      <c r="B8" s="42" t="s">
        <v>35</v>
      </c>
      <c r="C8" s="44" t="s">
        <v>66</v>
      </c>
      <c r="D8" s="43" t="s">
        <v>40</v>
      </c>
      <c r="E8" s="43" t="s">
        <v>67</v>
      </c>
      <c r="F8" s="43" t="s">
        <v>68</v>
      </c>
      <c r="G8" s="43" t="s">
        <v>69</v>
      </c>
    </row>
    <row r="9" spans="1:7" x14ac:dyDescent="0.25">
      <c r="A9" s="42"/>
      <c r="B9" s="42"/>
      <c r="E9" s="86"/>
      <c r="F9" s="86"/>
    </row>
    <row r="10" spans="1:7" x14ac:dyDescent="0.25">
      <c r="A10" s="42"/>
      <c r="B10" s="42"/>
      <c r="E10" s="86"/>
      <c r="F10" s="86"/>
    </row>
    <row r="11" spans="1:7" x14ac:dyDescent="0.25">
      <c r="A11" s="42"/>
      <c r="B11" s="42"/>
      <c r="E11" s="86"/>
      <c r="F11" s="86"/>
    </row>
    <row r="12" spans="1:7" x14ac:dyDescent="0.25">
      <c r="A12" s="42"/>
      <c r="B12" s="42"/>
      <c r="E12" s="86"/>
      <c r="F12" s="86"/>
    </row>
    <row r="13" spans="1:7" x14ac:dyDescent="0.25">
      <c r="A13" s="42"/>
      <c r="B13" s="42"/>
      <c r="E13" s="86"/>
      <c r="F13" s="86"/>
    </row>
    <row r="14" spans="1:7" x14ac:dyDescent="0.25">
      <c r="A14" s="42"/>
      <c r="B14" s="42"/>
      <c r="E14" s="86"/>
      <c r="F14" s="86"/>
    </row>
    <row r="15" spans="1:7" x14ac:dyDescent="0.25">
      <c r="A15" s="42"/>
      <c r="B15" s="42"/>
      <c r="E15" s="86"/>
      <c r="F15" s="86"/>
    </row>
    <row r="16" spans="1:7" x14ac:dyDescent="0.25">
      <c r="A16" s="42"/>
      <c r="B16" s="42"/>
      <c r="E16" s="86"/>
      <c r="F16" s="86"/>
    </row>
    <row r="17" spans="1:6" x14ac:dyDescent="0.25">
      <c r="A17" s="42"/>
      <c r="B17" s="42"/>
      <c r="E17" s="86"/>
      <c r="F17" s="86"/>
    </row>
    <row r="18" spans="1:6" x14ac:dyDescent="0.25">
      <c r="A18" s="42"/>
      <c r="B18" s="42"/>
      <c r="E18" s="86"/>
      <c r="F18" s="86"/>
    </row>
    <row r="19" spans="1:6" x14ac:dyDescent="0.25">
      <c r="A19" s="42"/>
      <c r="B19" s="42"/>
      <c r="E19" s="86"/>
      <c r="F19" s="86"/>
    </row>
    <row r="20" spans="1:6" x14ac:dyDescent="0.25">
      <c r="A20" s="42"/>
      <c r="B20" s="42"/>
      <c r="E20" s="86"/>
      <c r="F20" s="86"/>
    </row>
    <row r="21" spans="1:6" x14ac:dyDescent="0.25">
      <c r="A21" s="42"/>
      <c r="B21" s="42"/>
      <c r="E21" s="86"/>
      <c r="F21" s="86"/>
    </row>
    <row r="22" spans="1:6" x14ac:dyDescent="0.25">
      <c r="A22" s="42"/>
      <c r="B22" s="42"/>
      <c r="E22" s="86"/>
      <c r="F22" s="86"/>
    </row>
    <row r="23" spans="1:6" x14ac:dyDescent="0.25">
      <c r="A23" s="42"/>
      <c r="B23" s="42"/>
      <c r="E23" s="86"/>
      <c r="F23" s="86"/>
    </row>
    <row r="24" spans="1:6" x14ac:dyDescent="0.25">
      <c r="A24" s="42"/>
      <c r="B24" s="42"/>
      <c r="E24" s="86"/>
      <c r="F24" s="86"/>
    </row>
    <row r="25" spans="1:6" x14ac:dyDescent="0.25">
      <c r="A25" s="42"/>
      <c r="B25" s="42"/>
      <c r="E25" s="86"/>
      <c r="F25" s="86"/>
    </row>
    <row r="26" spans="1:6" x14ac:dyDescent="0.25">
      <c r="A26" s="42"/>
      <c r="B26" s="42"/>
      <c r="E26" s="86"/>
      <c r="F26" s="86"/>
    </row>
    <row r="27" spans="1:6" x14ac:dyDescent="0.25">
      <c r="A27" s="42"/>
      <c r="B27" s="42"/>
      <c r="E27" s="86"/>
      <c r="F27" s="86"/>
    </row>
    <row r="28" spans="1:6" x14ac:dyDescent="0.25">
      <c r="A28" s="42"/>
      <c r="B28" s="42"/>
      <c r="E28" s="86"/>
      <c r="F28" s="86"/>
    </row>
    <row r="29" spans="1:6" x14ac:dyDescent="0.25">
      <c r="A29" s="42"/>
      <c r="B29" s="42"/>
      <c r="E29" s="86"/>
      <c r="F29" s="86"/>
    </row>
    <row r="30" spans="1:6" x14ac:dyDescent="0.25">
      <c r="A30" s="42"/>
      <c r="B30" s="42"/>
      <c r="E30" s="86"/>
      <c r="F30" s="86"/>
    </row>
    <row r="31" spans="1:6" x14ac:dyDescent="0.25">
      <c r="A31" s="42"/>
      <c r="B31" s="42"/>
      <c r="E31" s="86"/>
      <c r="F31" s="86"/>
    </row>
    <row r="32" spans="1:6" x14ac:dyDescent="0.25">
      <c r="A32" s="42"/>
      <c r="B32" s="42"/>
      <c r="E32" s="86"/>
      <c r="F32" s="86"/>
    </row>
    <row r="33" spans="1:6" x14ac:dyDescent="0.25">
      <c r="A33" s="42"/>
      <c r="B33" s="42"/>
      <c r="E33" s="86"/>
      <c r="F33" s="86"/>
    </row>
    <row r="34" spans="1:6" x14ac:dyDescent="0.25">
      <c r="A34" s="42"/>
      <c r="B34" s="42"/>
      <c r="E34" s="86"/>
      <c r="F34" s="86"/>
    </row>
    <row r="35" spans="1:6" x14ac:dyDescent="0.25">
      <c r="A35" s="42"/>
      <c r="B35" s="42"/>
      <c r="E35" s="86"/>
      <c r="F35" s="86"/>
    </row>
    <row r="36" spans="1:6" x14ac:dyDescent="0.25">
      <c r="A36" s="42"/>
      <c r="B36" s="42"/>
      <c r="E36" s="86"/>
      <c r="F36" s="86"/>
    </row>
    <row r="37" spans="1:6" x14ac:dyDescent="0.25">
      <c r="A37" s="42"/>
      <c r="B37" s="42"/>
      <c r="E37" s="86"/>
      <c r="F37" s="86"/>
    </row>
    <row r="38" spans="1:6" x14ac:dyDescent="0.25">
      <c r="A38" s="42"/>
      <c r="B38" s="42"/>
      <c r="E38" s="86"/>
      <c r="F38" s="86"/>
    </row>
    <row r="39" spans="1:6" x14ac:dyDescent="0.25">
      <c r="A39" s="42"/>
      <c r="B39" s="42"/>
      <c r="E39" s="86"/>
      <c r="F39" s="86"/>
    </row>
    <row r="40" spans="1:6" x14ac:dyDescent="0.25">
      <c r="A40" s="42"/>
      <c r="B40" s="42"/>
      <c r="E40" s="86"/>
      <c r="F40" s="86"/>
    </row>
    <row r="41" spans="1:6" x14ac:dyDescent="0.25">
      <c r="A41" s="42"/>
      <c r="B41" s="42"/>
      <c r="E41" s="86"/>
      <c r="F41" s="86"/>
    </row>
    <row r="42" spans="1:6" x14ac:dyDescent="0.25">
      <c r="A42" s="42"/>
      <c r="B42" s="42"/>
      <c r="E42" s="86"/>
      <c r="F42" s="86"/>
    </row>
    <row r="43" spans="1:6" x14ac:dyDescent="0.25">
      <c r="A43" s="42"/>
      <c r="B43" s="42"/>
      <c r="E43" s="86"/>
      <c r="F43" s="86"/>
    </row>
    <row r="44" spans="1:6" x14ac:dyDescent="0.25">
      <c r="A44" s="42"/>
      <c r="B44" s="42"/>
      <c r="E44" s="86"/>
      <c r="F44" s="86"/>
    </row>
    <row r="45" spans="1:6" x14ac:dyDescent="0.25">
      <c r="A45" s="42"/>
      <c r="B45" s="42"/>
      <c r="E45" s="86"/>
      <c r="F45" s="86"/>
    </row>
    <row r="46" spans="1:6" x14ac:dyDescent="0.25">
      <c r="A46" s="42"/>
      <c r="B46" s="42"/>
      <c r="E46" s="86"/>
      <c r="F46" s="86"/>
    </row>
    <row r="47" spans="1:6" x14ac:dyDescent="0.25">
      <c r="A47" s="42"/>
      <c r="B47" s="42"/>
      <c r="E47" s="86"/>
      <c r="F47" s="86"/>
    </row>
    <row r="48" spans="1:6" x14ac:dyDescent="0.25">
      <c r="A48" s="42"/>
      <c r="B48" s="42"/>
      <c r="E48" s="86"/>
      <c r="F48" s="86"/>
    </row>
    <row r="49" spans="1:6" x14ac:dyDescent="0.25">
      <c r="A49" s="42"/>
      <c r="B49" s="42"/>
      <c r="E49" s="86"/>
      <c r="F49" s="86"/>
    </row>
    <row r="50" spans="1:6" x14ac:dyDescent="0.25">
      <c r="A50" s="42"/>
      <c r="B50" s="42"/>
      <c r="E50" s="86"/>
      <c r="F50" s="86"/>
    </row>
    <row r="51" spans="1:6" x14ac:dyDescent="0.25">
      <c r="A51" s="42"/>
      <c r="B51" s="42"/>
      <c r="E51" s="86"/>
      <c r="F51" s="86"/>
    </row>
    <row r="52" spans="1:6" x14ac:dyDescent="0.25">
      <c r="A52" s="42"/>
      <c r="B52" s="42"/>
      <c r="E52" s="86"/>
      <c r="F52" s="86"/>
    </row>
    <row r="53" spans="1:6" x14ac:dyDescent="0.25">
      <c r="A53" s="42"/>
      <c r="B53" s="42"/>
      <c r="E53" s="86"/>
      <c r="F53" s="86"/>
    </row>
    <row r="54" spans="1:6" x14ac:dyDescent="0.25">
      <c r="A54" s="42"/>
      <c r="B54" s="42"/>
      <c r="E54" s="86"/>
      <c r="F54" s="86"/>
    </row>
    <row r="55" spans="1:6" x14ac:dyDescent="0.25">
      <c r="A55" s="42"/>
      <c r="B55" s="42"/>
      <c r="E55" s="86"/>
      <c r="F55" s="86"/>
    </row>
    <row r="56" spans="1:6" x14ac:dyDescent="0.25">
      <c r="A56" s="42"/>
      <c r="B56" s="42"/>
      <c r="E56" s="86"/>
      <c r="F56" s="86"/>
    </row>
    <row r="57" spans="1:6" x14ac:dyDescent="0.25">
      <c r="A57" s="42"/>
      <c r="B57" s="42"/>
      <c r="E57" s="86"/>
      <c r="F57" s="86"/>
    </row>
    <row r="58" spans="1:6" x14ac:dyDescent="0.25">
      <c r="A58" s="42"/>
      <c r="B58" s="42"/>
      <c r="E58" s="86"/>
      <c r="F58" s="86"/>
    </row>
    <row r="59" spans="1:6" x14ac:dyDescent="0.25">
      <c r="A59" s="42"/>
      <c r="B59" s="42"/>
      <c r="E59" s="86"/>
      <c r="F59" s="86"/>
    </row>
    <row r="60" spans="1:6" x14ac:dyDescent="0.25">
      <c r="A60" s="42"/>
      <c r="B60" s="42"/>
      <c r="E60" s="86"/>
      <c r="F60" s="86"/>
    </row>
    <row r="61" spans="1:6" x14ac:dyDescent="0.25">
      <c r="A61" s="42"/>
      <c r="B61" s="42"/>
      <c r="E61" s="86"/>
      <c r="F61" s="86"/>
    </row>
    <row r="62" spans="1:6" x14ac:dyDescent="0.25">
      <c r="A62" s="42"/>
      <c r="B62" s="42"/>
      <c r="E62" s="86"/>
      <c r="F62" s="86"/>
    </row>
    <row r="63" spans="1:6" x14ac:dyDescent="0.25">
      <c r="A63" s="42"/>
      <c r="B63" s="42"/>
      <c r="E63" s="86"/>
      <c r="F63" s="86"/>
    </row>
    <row r="64" spans="1:6" x14ac:dyDescent="0.25">
      <c r="A64" s="42"/>
      <c r="B64" s="42"/>
      <c r="E64" s="86"/>
      <c r="F64" s="86"/>
    </row>
    <row r="65" spans="1:6" x14ac:dyDescent="0.25">
      <c r="A65" s="42"/>
      <c r="B65" s="42"/>
      <c r="E65" s="86"/>
      <c r="F65" s="86"/>
    </row>
    <row r="66" spans="1:6" x14ac:dyDescent="0.25">
      <c r="A66" s="42"/>
      <c r="B66" s="42"/>
      <c r="E66" s="86"/>
      <c r="F66" s="86"/>
    </row>
    <row r="67" spans="1:6" x14ac:dyDescent="0.25">
      <c r="A67" s="42"/>
      <c r="B67" s="42"/>
      <c r="E67" s="86"/>
      <c r="F67" s="86"/>
    </row>
    <row r="68" spans="1:6" x14ac:dyDescent="0.25">
      <c r="A68" s="42"/>
      <c r="B68" s="42"/>
      <c r="E68" s="86"/>
      <c r="F68" s="86"/>
    </row>
    <row r="69" spans="1:6" x14ac:dyDescent="0.25">
      <c r="A69" s="42"/>
      <c r="B69" s="42"/>
      <c r="E69" s="86"/>
      <c r="F69" s="86"/>
    </row>
    <row r="70" spans="1:6" x14ac:dyDescent="0.25">
      <c r="A70" s="42"/>
      <c r="B70" s="42"/>
      <c r="E70" s="86"/>
      <c r="F70" s="86"/>
    </row>
    <row r="71" spans="1:6" x14ac:dyDescent="0.25">
      <c r="A71" s="42"/>
      <c r="B71" s="42"/>
      <c r="E71" s="86"/>
      <c r="F71" s="86"/>
    </row>
    <row r="72" spans="1:6" x14ac:dyDescent="0.25">
      <c r="A72" s="42"/>
      <c r="B72" s="42"/>
      <c r="E72" s="86"/>
      <c r="F72" s="86"/>
    </row>
    <row r="73" spans="1:6" x14ac:dyDescent="0.25">
      <c r="A73" s="42"/>
      <c r="B73" s="42"/>
      <c r="E73" s="86"/>
      <c r="F73" s="86"/>
    </row>
    <row r="74" spans="1:6" x14ac:dyDescent="0.25">
      <c r="A74" s="42"/>
      <c r="B74" s="42"/>
      <c r="E74" s="86"/>
      <c r="F74" s="86"/>
    </row>
    <row r="75" spans="1:6" x14ac:dyDescent="0.25">
      <c r="A75" s="42"/>
      <c r="B75" s="42"/>
      <c r="E75" s="86"/>
      <c r="F75" s="86"/>
    </row>
    <row r="76" spans="1:6" x14ac:dyDescent="0.25">
      <c r="A76" s="42"/>
      <c r="B76" s="42"/>
      <c r="E76" s="86"/>
      <c r="F76" s="86"/>
    </row>
    <row r="77" spans="1:6" x14ac:dyDescent="0.25">
      <c r="A77" s="42"/>
      <c r="B77" s="42"/>
      <c r="E77" s="86"/>
      <c r="F77" s="86"/>
    </row>
    <row r="78" spans="1:6" x14ac:dyDescent="0.25">
      <c r="A78" s="42"/>
      <c r="B78" s="42"/>
      <c r="E78" s="86"/>
      <c r="F78" s="86"/>
    </row>
    <row r="79" spans="1:6" x14ac:dyDescent="0.25">
      <c r="A79" s="42"/>
      <c r="B79" s="42"/>
      <c r="E79" s="86"/>
      <c r="F79" s="86"/>
    </row>
    <row r="80" spans="1:6" x14ac:dyDescent="0.25">
      <c r="A80" s="42"/>
      <c r="B80" s="42"/>
      <c r="E80" s="86"/>
      <c r="F80" s="86"/>
    </row>
    <row r="81" spans="1:6" x14ac:dyDescent="0.25">
      <c r="A81" s="42"/>
      <c r="B81" s="42"/>
      <c r="E81" s="86"/>
      <c r="F81" s="86"/>
    </row>
    <row r="82" spans="1:6" x14ac:dyDescent="0.25">
      <c r="A82" s="42"/>
      <c r="B82" s="42"/>
      <c r="E82" s="86"/>
      <c r="F82" s="86"/>
    </row>
    <row r="83" spans="1:6" x14ac:dyDescent="0.25">
      <c r="A83" s="42"/>
      <c r="B83" s="42"/>
      <c r="E83" s="86"/>
      <c r="F83" s="86"/>
    </row>
    <row r="84" spans="1:6" x14ac:dyDescent="0.25">
      <c r="A84" s="42"/>
      <c r="B84" s="42"/>
      <c r="E84" s="86"/>
      <c r="F84" s="86"/>
    </row>
    <row r="85" spans="1:6" x14ac:dyDescent="0.25">
      <c r="A85" s="42"/>
      <c r="B85" s="42"/>
      <c r="E85" s="86"/>
      <c r="F85" s="86"/>
    </row>
    <row r="86" spans="1:6" x14ac:dyDescent="0.25">
      <c r="A86" s="42"/>
      <c r="B86" s="42"/>
      <c r="E86" s="86"/>
      <c r="F86" s="86"/>
    </row>
    <row r="87" spans="1:6" x14ac:dyDescent="0.25">
      <c r="A87" s="42"/>
      <c r="B87" s="42"/>
      <c r="E87" s="86"/>
      <c r="F87" s="86"/>
    </row>
    <row r="88" spans="1:6" x14ac:dyDescent="0.25">
      <c r="A88" s="42"/>
      <c r="B88" s="42"/>
      <c r="E88" s="86"/>
      <c r="F88" s="86"/>
    </row>
    <row r="89" spans="1:6" x14ac:dyDescent="0.25">
      <c r="A89" s="42"/>
      <c r="B89" s="42"/>
      <c r="E89" s="86"/>
      <c r="F89" s="86"/>
    </row>
    <row r="90" spans="1:6" x14ac:dyDescent="0.25">
      <c r="A90" s="42"/>
      <c r="B90" s="42"/>
      <c r="E90" s="86"/>
      <c r="F90" s="86"/>
    </row>
    <row r="91" spans="1:6" x14ac:dyDescent="0.25">
      <c r="A91" s="42"/>
      <c r="B91" s="42"/>
      <c r="E91" s="86"/>
      <c r="F91" s="86"/>
    </row>
    <row r="92" spans="1:6" x14ac:dyDescent="0.25">
      <c r="A92" s="42"/>
      <c r="B92" s="42"/>
      <c r="D92" s="58"/>
      <c r="E92" s="86"/>
      <c r="F92" s="86"/>
    </row>
    <row r="93" spans="1:6" x14ac:dyDescent="0.25">
      <c r="A93" s="42"/>
      <c r="B93" s="42"/>
      <c r="E93" s="86"/>
      <c r="F93" s="86"/>
    </row>
    <row r="94" spans="1:6" x14ac:dyDescent="0.25">
      <c r="A94" s="42"/>
      <c r="B94" s="42"/>
      <c r="E94" s="86"/>
      <c r="F94" s="86"/>
    </row>
    <row r="95" spans="1:6" x14ac:dyDescent="0.25">
      <c r="A95" s="42"/>
      <c r="B95" s="42"/>
      <c r="E95" s="86"/>
      <c r="F95" s="86"/>
    </row>
    <row r="96" spans="1:6" x14ac:dyDescent="0.25">
      <c r="A96" s="42"/>
      <c r="B96" s="42"/>
      <c r="E96" s="86"/>
      <c r="F96" s="86"/>
    </row>
    <row r="97" spans="1:6" x14ac:dyDescent="0.25">
      <c r="A97" s="42"/>
      <c r="B97" s="42"/>
      <c r="E97" s="86"/>
      <c r="F97" s="86"/>
    </row>
    <row r="98" spans="1:6" x14ac:dyDescent="0.25">
      <c r="A98" s="42"/>
      <c r="B98" s="42"/>
      <c r="E98" s="86"/>
      <c r="F98" s="86"/>
    </row>
    <row r="99" spans="1:6" x14ac:dyDescent="0.25">
      <c r="A99" s="42"/>
      <c r="B99" s="42"/>
      <c r="E99" s="86"/>
      <c r="F99" s="86"/>
    </row>
    <row r="100" spans="1:6" x14ac:dyDescent="0.25">
      <c r="A100" s="42"/>
      <c r="B100" s="42"/>
      <c r="E100" s="86"/>
      <c r="F100" s="86"/>
    </row>
    <row r="101" spans="1:6" x14ac:dyDescent="0.25">
      <c r="A101" s="42"/>
      <c r="B101" s="42"/>
      <c r="E101" s="86"/>
      <c r="F101" s="86"/>
    </row>
    <row r="102" spans="1:6" x14ac:dyDescent="0.25">
      <c r="A102" s="42"/>
      <c r="B102" s="42"/>
      <c r="E102" s="86"/>
      <c r="F102" s="86"/>
    </row>
    <row r="103" spans="1:6" x14ac:dyDescent="0.25">
      <c r="A103" s="42"/>
      <c r="B103" s="42"/>
      <c r="E103" s="86"/>
      <c r="F103" s="86"/>
    </row>
    <row r="104" spans="1:6" x14ac:dyDescent="0.25">
      <c r="A104" s="42"/>
      <c r="B104" s="42"/>
      <c r="E104" s="86"/>
      <c r="F104" s="86"/>
    </row>
    <row r="105" spans="1:6" x14ac:dyDescent="0.25">
      <c r="A105" s="42"/>
      <c r="B105" s="42"/>
      <c r="E105" s="86"/>
      <c r="F105" s="86"/>
    </row>
    <row r="106" spans="1:6" x14ac:dyDescent="0.25">
      <c r="A106" s="42"/>
      <c r="B106" s="42"/>
      <c r="E106" s="86"/>
      <c r="F106" s="86"/>
    </row>
    <row r="107" spans="1:6" x14ac:dyDescent="0.25">
      <c r="A107" s="42"/>
      <c r="B107" s="42"/>
      <c r="E107" s="86"/>
      <c r="F107" s="86"/>
    </row>
    <row r="108" spans="1:6" x14ac:dyDescent="0.25">
      <c r="A108" s="42"/>
      <c r="B108" s="42"/>
      <c r="E108" s="86"/>
      <c r="F108" s="86"/>
    </row>
    <row r="109" spans="1:6" x14ac:dyDescent="0.25">
      <c r="A109" s="42"/>
      <c r="B109" s="42"/>
      <c r="E109" s="86"/>
      <c r="F109" s="86"/>
    </row>
    <row r="110" spans="1:6" x14ac:dyDescent="0.25">
      <c r="A110" s="42"/>
      <c r="B110" s="42"/>
      <c r="E110" s="86"/>
      <c r="F110" s="86"/>
    </row>
    <row r="111" spans="1:6" x14ac:dyDescent="0.25">
      <c r="A111" s="42"/>
      <c r="B111" s="42"/>
      <c r="E111" s="86"/>
      <c r="F111" s="86"/>
    </row>
    <row r="112" spans="1:6" x14ac:dyDescent="0.25">
      <c r="A112" s="42"/>
      <c r="B112" s="42"/>
      <c r="E112" s="86"/>
      <c r="F112" s="86"/>
    </row>
    <row r="113" spans="1:6" x14ac:dyDescent="0.25">
      <c r="A113" s="42"/>
      <c r="B113" s="42"/>
      <c r="E113" s="86"/>
      <c r="F113" s="86"/>
    </row>
    <row r="114" spans="1:6" x14ac:dyDescent="0.25">
      <c r="A114" s="42"/>
      <c r="B114" s="42"/>
      <c r="E114" s="86"/>
      <c r="F114" s="86"/>
    </row>
    <row r="115" spans="1:6" x14ac:dyDescent="0.25">
      <c r="A115" s="42"/>
      <c r="B115" s="42"/>
      <c r="E115" s="86"/>
      <c r="F115" s="86"/>
    </row>
    <row r="116" spans="1:6" x14ac:dyDescent="0.25">
      <c r="A116" s="42"/>
      <c r="B116" s="42"/>
      <c r="E116" s="86"/>
      <c r="F116" s="86"/>
    </row>
    <row r="117" spans="1:6" x14ac:dyDescent="0.25">
      <c r="A117" s="42"/>
      <c r="B117" s="42"/>
      <c r="E117" s="86"/>
      <c r="F117" s="86"/>
    </row>
    <row r="118" spans="1:6" x14ac:dyDescent="0.25">
      <c r="A118" s="42"/>
      <c r="B118" s="42"/>
      <c r="E118" s="86"/>
      <c r="F118" s="86"/>
    </row>
    <row r="119" spans="1:6" x14ac:dyDescent="0.25">
      <c r="A119" s="42"/>
      <c r="B119" s="42"/>
      <c r="E119" s="86"/>
      <c r="F119" s="86"/>
    </row>
    <row r="120" spans="1:6" x14ac:dyDescent="0.25">
      <c r="A120" s="42"/>
      <c r="B120" s="42"/>
      <c r="E120" s="86"/>
      <c r="F120" s="86"/>
    </row>
    <row r="121" spans="1:6" x14ac:dyDescent="0.25">
      <c r="A121" s="42"/>
      <c r="B121" s="42"/>
      <c r="E121" s="86"/>
      <c r="F121" s="86"/>
    </row>
    <row r="122" spans="1:6" x14ac:dyDescent="0.25">
      <c r="A122" s="42"/>
      <c r="B122" s="42"/>
      <c r="E122" s="86"/>
      <c r="F122" s="86"/>
    </row>
    <row r="123" spans="1:6" x14ac:dyDescent="0.25">
      <c r="A123" s="42"/>
      <c r="B123" s="42"/>
      <c r="E123" s="86"/>
      <c r="F123" s="86"/>
    </row>
    <row r="124" spans="1:6" x14ac:dyDescent="0.25">
      <c r="A124" s="42"/>
      <c r="B124" s="42"/>
      <c r="E124" s="86"/>
      <c r="F124" s="86"/>
    </row>
    <row r="125" spans="1:6" x14ac:dyDescent="0.25">
      <c r="A125" s="42"/>
      <c r="B125" s="42"/>
      <c r="E125" s="86"/>
      <c r="F125" s="86"/>
    </row>
    <row r="126" spans="1:6" x14ac:dyDescent="0.25">
      <c r="A126" s="42"/>
      <c r="B126" s="42"/>
      <c r="E126" s="86"/>
      <c r="F126" s="86"/>
    </row>
    <row r="127" spans="1:6" x14ac:dyDescent="0.25">
      <c r="A127" s="42"/>
      <c r="B127" s="42"/>
      <c r="E127" s="86"/>
      <c r="F127" s="86"/>
    </row>
    <row r="128" spans="1:6" x14ac:dyDescent="0.25">
      <c r="A128" s="42"/>
      <c r="B128" s="42"/>
      <c r="E128" s="86"/>
      <c r="F128" s="86"/>
    </row>
    <row r="129" spans="1:6" x14ac:dyDescent="0.25">
      <c r="A129" s="42"/>
      <c r="B129" s="42"/>
      <c r="E129" s="86"/>
      <c r="F129" s="86"/>
    </row>
    <row r="130" spans="1:6" x14ac:dyDescent="0.25">
      <c r="A130" s="42"/>
      <c r="B130" s="42"/>
      <c r="E130" s="86"/>
      <c r="F130" s="86"/>
    </row>
    <row r="131" spans="1:6" x14ac:dyDescent="0.25">
      <c r="A131" s="42"/>
      <c r="B131" s="42"/>
      <c r="E131" s="86"/>
      <c r="F131" s="86"/>
    </row>
    <row r="132" spans="1:6" x14ac:dyDescent="0.25">
      <c r="A132" s="42"/>
      <c r="B132" s="42"/>
      <c r="E132" s="86"/>
      <c r="F132" s="86"/>
    </row>
    <row r="133" spans="1:6" x14ac:dyDescent="0.25">
      <c r="A133" s="42"/>
      <c r="B133" s="42"/>
      <c r="E133" s="86"/>
      <c r="F133" s="86"/>
    </row>
    <row r="134" spans="1:6" x14ac:dyDescent="0.25">
      <c r="A134" s="42"/>
      <c r="B134" s="42"/>
      <c r="E134" s="86"/>
      <c r="F134" s="86"/>
    </row>
    <row r="135" spans="1:6" x14ac:dyDescent="0.25">
      <c r="A135" s="42"/>
      <c r="B135" s="42"/>
      <c r="E135" s="86"/>
      <c r="F135" s="86"/>
    </row>
    <row r="136" spans="1:6" x14ac:dyDescent="0.25">
      <c r="A136" s="42"/>
      <c r="B136" s="42"/>
      <c r="E136" s="86"/>
      <c r="F136" s="86"/>
    </row>
    <row r="137" spans="1:6" x14ac:dyDescent="0.25">
      <c r="A137" s="42"/>
      <c r="B137" s="42"/>
      <c r="E137" s="86"/>
      <c r="F137" s="86"/>
    </row>
    <row r="138" spans="1:6" x14ac:dyDescent="0.25">
      <c r="A138" s="42"/>
      <c r="B138" s="42"/>
      <c r="E138" s="86"/>
      <c r="F138" s="86"/>
    </row>
    <row r="139" spans="1:6" x14ac:dyDescent="0.25">
      <c r="A139" s="42"/>
      <c r="B139" s="42"/>
      <c r="E139" s="86"/>
      <c r="F139" s="86"/>
    </row>
    <row r="140" spans="1:6" x14ac:dyDescent="0.25">
      <c r="A140" s="42"/>
      <c r="B140" s="42"/>
      <c r="E140" s="86"/>
      <c r="F140" s="86"/>
    </row>
    <row r="141" spans="1:6" x14ac:dyDescent="0.25">
      <c r="A141" s="42"/>
      <c r="B141" s="42"/>
      <c r="E141" s="86"/>
      <c r="F141" s="86"/>
    </row>
    <row r="142" spans="1:6" x14ac:dyDescent="0.25">
      <c r="A142" s="42"/>
      <c r="B142" s="42"/>
      <c r="E142" s="86"/>
      <c r="F142" s="86"/>
    </row>
    <row r="143" spans="1:6" x14ac:dyDescent="0.25">
      <c r="A143" s="42"/>
      <c r="B143" s="42"/>
      <c r="E143" s="86"/>
      <c r="F143" s="86"/>
    </row>
    <row r="144" spans="1:6" x14ac:dyDescent="0.25">
      <c r="A144" s="42"/>
      <c r="B144" s="42"/>
      <c r="E144" s="86"/>
      <c r="F144" s="86"/>
    </row>
    <row r="145" spans="1:6" x14ac:dyDescent="0.25">
      <c r="A145" s="42"/>
      <c r="B145" s="42"/>
      <c r="E145" s="86"/>
      <c r="F145" s="86"/>
    </row>
    <row r="146" spans="1:6" x14ac:dyDescent="0.25">
      <c r="A146" s="42"/>
      <c r="B146" s="42"/>
      <c r="E146" s="86"/>
      <c r="F146" s="86"/>
    </row>
    <row r="147" spans="1:6" x14ac:dyDescent="0.25">
      <c r="A147" s="42"/>
      <c r="B147" s="42"/>
      <c r="E147" s="86"/>
      <c r="F147" s="86"/>
    </row>
    <row r="148" spans="1:6" x14ac:dyDescent="0.25">
      <c r="A148" s="42"/>
      <c r="B148" s="42"/>
      <c r="E148" s="86"/>
      <c r="F148" s="86"/>
    </row>
    <row r="149" spans="1:6" x14ac:dyDescent="0.25">
      <c r="A149" s="42"/>
      <c r="B149" s="42"/>
      <c r="E149" s="86"/>
      <c r="F149" s="86"/>
    </row>
    <row r="150" spans="1:6" x14ac:dyDescent="0.25">
      <c r="A150" s="42"/>
      <c r="B150" s="42"/>
      <c r="E150" s="86"/>
      <c r="F150" s="86"/>
    </row>
    <row r="151" spans="1:6" x14ac:dyDescent="0.25">
      <c r="A151" s="42"/>
      <c r="B151" s="42"/>
      <c r="E151" s="86"/>
      <c r="F151" s="86"/>
    </row>
    <row r="152" spans="1:6" x14ac:dyDescent="0.25">
      <c r="A152" s="42"/>
      <c r="B152" s="42"/>
      <c r="E152" s="86"/>
      <c r="F152" s="86"/>
    </row>
    <row r="153" spans="1:6" x14ac:dyDescent="0.25">
      <c r="A153" s="42"/>
      <c r="B153" s="42"/>
      <c r="E153" s="86"/>
      <c r="F153" s="86"/>
    </row>
    <row r="154" spans="1:6" x14ac:dyDescent="0.25">
      <c r="A154" s="42"/>
      <c r="B154" s="42"/>
      <c r="E154" s="86"/>
      <c r="F154" s="86"/>
    </row>
    <row r="155" spans="1:6" x14ac:dyDescent="0.25">
      <c r="A155" s="42"/>
      <c r="B155" s="42"/>
      <c r="E155" s="86"/>
      <c r="F155" s="86"/>
    </row>
    <row r="156" spans="1:6" x14ac:dyDescent="0.25">
      <c r="A156" s="42"/>
      <c r="B156" s="42"/>
      <c r="E156" s="86"/>
      <c r="F156" s="86"/>
    </row>
    <row r="157" spans="1:6" x14ac:dyDescent="0.25">
      <c r="A157" s="42"/>
      <c r="B157" s="42"/>
      <c r="E157" s="86"/>
      <c r="F157" s="86"/>
    </row>
    <row r="158" spans="1:6" x14ac:dyDescent="0.25">
      <c r="A158" s="42"/>
      <c r="B158" s="42"/>
      <c r="E158" s="86"/>
      <c r="F158" s="86"/>
    </row>
    <row r="159" spans="1:6" x14ac:dyDescent="0.25">
      <c r="A159" s="42"/>
      <c r="B159" s="42"/>
      <c r="E159" s="86"/>
      <c r="F159" s="86"/>
    </row>
    <row r="160" spans="1:6" x14ac:dyDescent="0.25">
      <c r="A160" s="42"/>
      <c r="B160" s="42"/>
      <c r="E160" s="86"/>
      <c r="F160" s="86"/>
    </row>
    <row r="161" spans="1:6" x14ac:dyDescent="0.25">
      <c r="A161" s="42"/>
      <c r="B161" s="42"/>
      <c r="E161" s="86"/>
      <c r="F161" s="86"/>
    </row>
    <row r="162" spans="1:6" x14ac:dyDescent="0.25">
      <c r="A162" s="42"/>
      <c r="B162" s="42"/>
      <c r="E162" s="86"/>
      <c r="F162" s="86"/>
    </row>
    <row r="163" spans="1:6" x14ac:dyDescent="0.25">
      <c r="A163" s="42"/>
      <c r="B163" s="42"/>
      <c r="E163" s="86"/>
      <c r="F163" s="86"/>
    </row>
    <row r="164" spans="1:6" x14ac:dyDescent="0.25">
      <c r="A164" s="42"/>
      <c r="B164" s="42"/>
      <c r="E164" s="86"/>
      <c r="F164" s="86"/>
    </row>
    <row r="165" spans="1:6" x14ac:dyDescent="0.25">
      <c r="A165" s="42"/>
      <c r="B165" s="42"/>
      <c r="E165" s="86"/>
      <c r="F165" s="86"/>
    </row>
    <row r="166" spans="1:6" x14ac:dyDescent="0.25">
      <c r="A166" s="42"/>
      <c r="B166" s="42"/>
      <c r="E166" s="86"/>
      <c r="F166" s="86"/>
    </row>
    <row r="167" spans="1:6" x14ac:dyDescent="0.25">
      <c r="A167" s="42"/>
      <c r="B167" s="42"/>
      <c r="E167" s="86"/>
      <c r="F167" s="86"/>
    </row>
    <row r="168" spans="1:6" x14ac:dyDescent="0.25">
      <c r="A168" s="42"/>
      <c r="B168" s="42"/>
      <c r="E168" s="86"/>
      <c r="F168" s="86"/>
    </row>
    <row r="169" spans="1:6" x14ac:dyDescent="0.25">
      <c r="A169" s="42"/>
      <c r="B169" s="42"/>
      <c r="E169" s="86"/>
      <c r="F169" s="86"/>
    </row>
    <row r="170" spans="1:6" x14ac:dyDescent="0.25">
      <c r="A170" s="42"/>
      <c r="B170" s="42"/>
      <c r="E170" s="86"/>
      <c r="F170" s="86"/>
    </row>
    <row r="171" spans="1:6" x14ac:dyDescent="0.25">
      <c r="A171" s="42"/>
      <c r="B171" s="42"/>
      <c r="E171" s="86"/>
      <c r="F171" s="86"/>
    </row>
    <row r="172" spans="1:6" x14ac:dyDescent="0.25">
      <c r="A172" s="42"/>
      <c r="B172" s="42"/>
      <c r="E172" s="86"/>
      <c r="F172" s="86"/>
    </row>
    <row r="173" spans="1:6" x14ac:dyDescent="0.25">
      <c r="A173" s="42"/>
      <c r="B173" s="42"/>
      <c r="E173" s="86"/>
      <c r="F173" s="86"/>
    </row>
    <row r="174" spans="1:6" x14ac:dyDescent="0.25">
      <c r="A174" s="42"/>
      <c r="B174" s="42"/>
      <c r="E174" s="86"/>
      <c r="F174" s="86"/>
    </row>
    <row r="175" spans="1:6" x14ac:dyDescent="0.25">
      <c r="A175" s="42"/>
      <c r="B175" s="42"/>
      <c r="E175" s="86"/>
      <c r="F175" s="86"/>
    </row>
    <row r="176" spans="1:6" x14ac:dyDescent="0.25">
      <c r="A176" s="42"/>
      <c r="B176" s="42"/>
      <c r="E176" s="86"/>
      <c r="F176" s="86"/>
    </row>
    <row r="177" spans="1:6" x14ac:dyDescent="0.25">
      <c r="A177" s="42"/>
      <c r="B177" s="42"/>
      <c r="E177" s="86"/>
      <c r="F177" s="86"/>
    </row>
    <row r="178" spans="1:6" x14ac:dyDescent="0.25">
      <c r="A178" s="42"/>
      <c r="B178" s="42"/>
      <c r="E178" s="86"/>
      <c r="F178" s="86"/>
    </row>
    <row r="179" spans="1:6" x14ac:dyDescent="0.25">
      <c r="A179" s="42"/>
      <c r="B179" s="42"/>
      <c r="E179" s="86"/>
      <c r="F179" s="86"/>
    </row>
    <row r="180" spans="1:6" x14ac:dyDescent="0.25">
      <c r="A180" s="42"/>
      <c r="B180" s="42"/>
      <c r="E180" s="86"/>
      <c r="F180" s="86"/>
    </row>
    <row r="181" spans="1:6" x14ac:dyDescent="0.25">
      <c r="A181" s="42"/>
      <c r="B181" s="42"/>
      <c r="E181" s="86"/>
      <c r="F181" s="86"/>
    </row>
    <row r="182" spans="1:6" x14ac:dyDescent="0.25">
      <c r="A182" s="42"/>
      <c r="B182" s="42"/>
      <c r="E182" s="86"/>
      <c r="F182" s="86"/>
    </row>
    <row r="183" spans="1:6" x14ac:dyDescent="0.25">
      <c r="A183" s="42"/>
      <c r="B183" s="42"/>
      <c r="E183" s="86"/>
      <c r="F183" s="86"/>
    </row>
    <row r="184" spans="1:6" x14ac:dyDescent="0.25">
      <c r="A184" s="42"/>
      <c r="B184" s="42"/>
      <c r="E184" s="86"/>
      <c r="F184" s="86"/>
    </row>
    <row r="185" spans="1:6" x14ac:dyDescent="0.25">
      <c r="A185" s="42"/>
      <c r="B185" s="42"/>
      <c r="E185" s="86"/>
      <c r="F185" s="86"/>
    </row>
    <row r="186" spans="1:6" x14ac:dyDescent="0.25">
      <c r="A186" s="42"/>
      <c r="B186" s="42"/>
      <c r="E186" s="86"/>
      <c r="F186" s="86"/>
    </row>
    <row r="187" spans="1:6" x14ac:dyDescent="0.25">
      <c r="A187" s="42"/>
      <c r="B187" s="42"/>
      <c r="E187" s="86"/>
      <c r="F187" s="86"/>
    </row>
    <row r="188" spans="1:6" x14ac:dyDescent="0.25">
      <c r="A188" s="42"/>
      <c r="B188" s="42"/>
      <c r="E188" s="86"/>
      <c r="F188" s="86"/>
    </row>
    <row r="189" spans="1:6" x14ac:dyDescent="0.25">
      <c r="A189" s="42"/>
      <c r="B189" s="42"/>
      <c r="E189" s="86"/>
      <c r="F189" s="86"/>
    </row>
    <row r="190" spans="1:6" x14ac:dyDescent="0.25">
      <c r="A190" s="42"/>
      <c r="B190" s="42"/>
      <c r="E190" s="86"/>
      <c r="F190" s="86"/>
    </row>
    <row r="191" spans="1:6" x14ac:dyDescent="0.25">
      <c r="A191" s="42"/>
      <c r="B191" s="42"/>
      <c r="E191" s="86"/>
      <c r="F191" s="86"/>
    </row>
    <row r="192" spans="1:6" x14ac:dyDescent="0.25">
      <c r="A192" s="42"/>
      <c r="B192" s="42"/>
      <c r="E192" s="86"/>
      <c r="F192" s="86"/>
    </row>
    <row r="193" spans="1:6" x14ac:dyDescent="0.25">
      <c r="A193" s="42"/>
      <c r="B193" s="42"/>
      <c r="E193" s="86"/>
      <c r="F193" s="86"/>
    </row>
    <row r="194" spans="1:6" x14ac:dyDescent="0.25">
      <c r="A194" s="42"/>
      <c r="B194" s="42"/>
      <c r="E194" s="86"/>
      <c r="F194" s="86"/>
    </row>
    <row r="195" spans="1:6" x14ac:dyDescent="0.25">
      <c r="A195" s="42"/>
      <c r="B195" s="42"/>
      <c r="E195" s="86"/>
      <c r="F195" s="86"/>
    </row>
    <row r="196" spans="1:6" x14ac:dyDescent="0.25">
      <c r="A196" s="42"/>
      <c r="B196" s="42"/>
      <c r="E196" s="86"/>
      <c r="F196" s="86"/>
    </row>
    <row r="197" spans="1:6" x14ac:dyDescent="0.25">
      <c r="A197" s="42"/>
      <c r="B197" s="42"/>
      <c r="E197" s="86"/>
      <c r="F197" s="86"/>
    </row>
    <row r="198" spans="1:6" x14ac:dyDescent="0.25">
      <c r="A198" s="42"/>
      <c r="B198" s="42"/>
      <c r="E198" s="86"/>
      <c r="F198" s="86"/>
    </row>
    <row r="199" spans="1:6" x14ac:dyDescent="0.25">
      <c r="A199" s="42"/>
      <c r="B199" s="42"/>
      <c r="E199" s="86"/>
      <c r="F199" s="86"/>
    </row>
    <row r="200" spans="1:6" x14ac:dyDescent="0.25">
      <c r="A200" s="42"/>
      <c r="B200" s="42"/>
      <c r="E200" s="86"/>
      <c r="F200" s="86"/>
    </row>
    <row r="201" spans="1:6" x14ac:dyDescent="0.25">
      <c r="A201" s="42"/>
      <c r="B201" s="42"/>
      <c r="E201" s="86"/>
      <c r="F201" s="86"/>
    </row>
    <row r="202" spans="1:6" x14ac:dyDescent="0.25">
      <c r="A202" s="42"/>
      <c r="B202" s="42"/>
      <c r="E202" s="86"/>
      <c r="F202" s="86"/>
    </row>
    <row r="203" spans="1:6" x14ac:dyDescent="0.25">
      <c r="A203" s="42"/>
      <c r="B203" s="42"/>
      <c r="E203" s="86"/>
      <c r="F203" s="86"/>
    </row>
    <row r="204" spans="1:6" x14ac:dyDescent="0.25">
      <c r="A204" s="42"/>
      <c r="B204" s="42"/>
      <c r="E204" s="86"/>
      <c r="F204" s="86"/>
    </row>
    <row r="205" spans="1:6" x14ac:dyDescent="0.25">
      <c r="A205" s="42"/>
      <c r="B205" s="42"/>
      <c r="E205" s="86"/>
      <c r="F205" s="86"/>
    </row>
    <row r="206" spans="1:6" x14ac:dyDescent="0.25">
      <c r="A206" s="42"/>
      <c r="B206" s="42"/>
      <c r="E206" s="86"/>
      <c r="F206" s="86"/>
    </row>
    <row r="207" spans="1:6" x14ac:dyDescent="0.25">
      <c r="A207" s="42"/>
      <c r="B207" s="42"/>
      <c r="E207" s="86"/>
      <c r="F207" s="86"/>
    </row>
    <row r="208" spans="1:6" x14ac:dyDescent="0.25">
      <c r="A208" s="42"/>
      <c r="B208" s="42"/>
      <c r="E208" s="86"/>
      <c r="F208" s="86"/>
    </row>
    <row r="209" spans="1:6" x14ac:dyDescent="0.25">
      <c r="A209" s="42"/>
      <c r="B209" s="42"/>
      <c r="E209" s="86"/>
      <c r="F209" s="86"/>
    </row>
    <row r="210" spans="1:6" x14ac:dyDescent="0.25">
      <c r="A210" s="42"/>
      <c r="B210" s="42"/>
      <c r="E210" s="86"/>
      <c r="F210" s="86"/>
    </row>
    <row r="211" spans="1:6" x14ac:dyDescent="0.25">
      <c r="A211" s="42"/>
      <c r="B211" s="42"/>
      <c r="E211" s="86"/>
      <c r="F211" s="86"/>
    </row>
    <row r="212" spans="1:6" x14ac:dyDescent="0.25">
      <c r="A212" s="42"/>
      <c r="B212" s="42"/>
      <c r="E212" s="86"/>
      <c r="F212" s="86"/>
    </row>
    <row r="213" spans="1:6" x14ac:dyDescent="0.25">
      <c r="A213" s="42"/>
      <c r="B213" s="42"/>
      <c r="E213" s="86"/>
      <c r="F213" s="86"/>
    </row>
    <row r="214" spans="1:6" x14ac:dyDescent="0.25">
      <c r="A214" s="42"/>
      <c r="B214" s="42"/>
      <c r="E214" s="86"/>
      <c r="F214" s="86"/>
    </row>
    <row r="215" spans="1:6" x14ac:dyDescent="0.25">
      <c r="A215" s="42"/>
      <c r="B215" s="42"/>
      <c r="E215" s="86"/>
      <c r="F215" s="86"/>
    </row>
    <row r="216" spans="1:6" x14ac:dyDescent="0.25">
      <c r="E216" s="86"/>
      <c r="F216" s="86"/>
    </row>
    <row r="217" spans="1:6" x14ac:dyDescent="0.25">
      <c r="E217" s="86"/>
      <c r="F217" s="86"/>
    </row>
    <row r="218" spans="1:6" x14ac:dyDescent="0.25">
      <c r="E218" s="86"/>
      <c r="F218" s="86"/>
    </row>
    <row r="219" spans="1:6" x14ac:dyDescent="0.25">
      <c r="E219" s="86"/>
      <c r="F219" s="86"/>
    </row>
    <row r="220" spans="1:6" x14ac:dyDescent="0.25">
      <c r="E220" s="86"/>
      <c r="F220" s="86"/>
    </row>
    <row r="221" spans="1:6" x14ac:dyDescent="0.25">
      <c r="E221" s="86"/>
      <c r="F221" s="86"/>
    </row>
    <row r="222" spans="1:6" x14ac:dyDescent="0.25">
      <c r="E222" s="86"/>
      <c r="F222" s="86"/>
    </row>
    <row r="223" spans="1:6" x14ac:dyDescent="0.25">
      <c r="E223" s="86"/>
      <c r="F223" s="86"/>
    </row>
    <row r="224" spans="1:6" x14ac:dyDescent="0.25">
      <c r="E224" s="86"/>
      <c r="F224" s="86"/>
    </row>
    <row r="225" spans="5:6" x14ac:dyDescent="0.25">
      <c r="E225" s="86"/>
      <c r="F225" s="86"/>
    </row>
    <row r="226" spans="5:6" x14ac:dyDescent="0.25">
      <c r="E226" s="86"/>
      <c r="F226" s="86"/>
    </row>
    <row r="227" spans="5:6" x14ac:dyDescent="0.25">
      <c r="E227" s="86"/>
      <c r="F227" s="86"/>
    </row>
    <row r="228" spans="5:6" x14ac:dyDescent="0.25">
      <c r="E228" s="86"/>
      <c r="F228" s="86"/>
    </row>
    <row r="229" spans="5:6" x14ac:dyDescent="0.25">
      <c r="E229" s="86"/>
      <c r="F229" s="86"/>
    </row>
    <row r="230" spans="5:6" x14ac:dyDescent="0.25">
      <c r="E230" s="86"/>
      <c r="F230" s="86"/>
    </row>
    <row r="231" spans="5:6" x14ac:dyDescent="0.25">
      <c r="E231" s="86"/>
      <c r="F231" s="86"/>
    </row>
    <row r="232" spans="5:6" x14ac:dyDescent="0.25">
      <c r="E232" s="86"/>
      <c r="F232" s="86"/>
    </row>
    <row r="233" spans="5:6" x14ac:dyDescent="0.25">
      <c r="E233" s="86"/>
      <c r="F233" s="86"/>
    </row>
    <row r="234" spans="5:6" x14ac:dyDescent="0.25">
      <c r="E234" s="86"/>
      <c r="F234" s="86"/>
    </row>
    <row r="235" spans="5:6" x14ac:dyDescent="0.25">
      <c r="E235" s="86"/>
      <c r="F235" s="86"/>
    </row>
    <row r="236" spans="5:6" x14ac:dyDescent="0.25">
      <c r="E236" s="86"/>
      <c r="F236" s="86"/>
    </row>
    <row r="237" spans="5:6" x14ac:dyDescent="0.25">
      <c r="E237" s="86"/>
      <c r="F237" s="86"/>
    </row>
    <row r="238" spans="5:6" x14ac:dyDescent="0.25">
      <c r="E238" s="86"/>
      <c r="F238" s="86"/>
    </row>
    <row r="239" spans="5:6" x14ac:dyDescent="0.25">
      <c r="E239" s="86"/>
      <c r="F239" s="86"/>
    </row>
    <row r="240" spans="5:6" x14ac:dyDescent="0.25">
      <c r="E240" s="86"/>
      <c r="F240" s="86"/>
    </row>
    <row r="241" spans="5:6" x14ac:dyDescent="0.25">
      <c r="E241" s="86"/>
      <c r="F241" s="86"/>
    </row>
    <row r="242" spans="5:6" x14ac:dyDescent="0.25">
      <c r="E242" s="86"/>
      <c r="F242" s="86"/>
    </row>
    <row r="243" spans="5:6" x14ac:dyDescent="0.25">
      <c r="E243" s="86"/>
      <c r="F243" s="86"/>
    </row>
    <row r="244" spans="5:6" x14ac:dyDescent="0.25">
      <c r="E244" s="86"/>
      <c r="F244" s="86"/>
    </row>
    <row r="245" spans="5:6" x14ac:dyDescent="0.25">
      <c r="E245" s="86"/>
      <c r="F245" s="86"/>
    </row>
    <row r="246" spans="5:6" x14ac:dyDescent="0.25">
      <c r="E246" s="86"/>
      <c r="F246" s="86"/>
    </row>
    <row r="247" spans="5:6" x14ac:dyDescent="0.25">
      <c r="E247" s="86"/>
      <c r="F247" s="86"/>
    </row>
    <row r="248" spans="5:6" x14ac:dyDescent="0.25">
      <c r="E248" s="86"/>
      <c r="F248" s="86"/>
    </row>
    <row r="249" spans="5:6" x14ac:dyDescent="0.25">
      <c r="E249" s="86"/>
      <c r="F249" s="86"/>
    </row>
    <row r="250" spans="5:6" x14ac:dyDescent="0.25">
      <c r="E250" s="86"/>
      <c r="F250" s="86"/>
    </row>
    <row r="251" spans="5:6" x14ac:dyDescent="0.25">
      <c r="E251" s="86"/>
      <c r="F251" s="86"/>
    </row>
    <row r="252" spans="5:6" x14ac:dyDescent="0.25">
      <c r="E252" s="86"/>
      <c r="F252" s="86"/>
    </row>
    <row r="253" spans="5:6" x14ac:dyDescent="0.25">
      <c r="E253" s="86"/>
      <c r="F253" s="86"/>
    </row>
    <row r="254" spans="5:6" x14ac:dyDescent="0.25">
      <c r="E254" s="86"/>
      <c r="F254" s="86"/>
    </row>
    <row r="255" spans="5:6" x14ac:dyDescent="0.25">
      <c r="E255" s="86"/>
      <c r="F255" s="86"/>
    </row>
    <row r="256" spans="5:6" x14ac:dyDescent="0.25">
      <c r="E256" s="86"/>
      <c r="F256" s="86"/>
    </row>
    <row r="257" spans="5:6" x14ac:dyDescent="0.25">
      <c r="E257" s="86"/>
      <c r="F257" s="86"/>
    </row>
    <row r="258" spans="5:6" x14ac:dyDescent="0.25">
      <c r="E258" s="86"/>
      <c r="F258" s="86"/>
    </row>
    <row r="259" spans="5:6" x14ac:dyDescent="0.25">
      <c r="E259" s="86"/>
      <c r="F259" s="86"/>
    </row>
    <row r="260" spans="5:6" x14ac:dyDescent="0.25">
      <c r="E260" s="86"/>
      <c r="F260" s="86"/>
    </row>
    <row r="261" spans="5:6" x14ac:dyDescent="0.25">
      <c r="E261" s="86"/>
      <c r="F261" s="86"/>
    </row>
    <row r="262" spans="5:6" x14ac:dyDescent="0.25">
      <c r="E262" s="86"/>
      <c r="F262" s="86"/>
    </row>
    <row r="263" spans="5:6" x14ac:dyDescent="0.25">
      <c r="E263" s="86"/>
      <c r="F263" s="86"/>
    </row>
    <row r="264" spans="5:6" x14ac:dyDescent="0.25">
      <c r="E264" s="86"/>
      <c r="F264" s="86"/>
    </row>
    <row r="265" spans="5:6" x14ac:dyDescent="0.25">
      <c r="E265" s="86"/>
      <c r="F265" s="86"/>
    </row>
    <row r="266" spans="5:6" x14ac:dyDescent="0.25">
      <c r="E266" s="86"/>
      <c r="F266" s="86"/>
    </row>
    <row r="267" spans="5:6" x14ac:dyDescent="0.25">
      <c r="E267" s="86"/>
      <c r="F267" s="86"/>
    </row>
    <row r="268" spans="5:6" x14ac:dyDescent="0.25">
      <c r="E268" s="86"/>
      <c r="F268" s="86"/>
    </row>
    <row r="269" spans="5:6" x14ac:dyDescent="0.25">
      <c r="E269" s="86"/>
      <c r="F269" s="86"/>
    </row>
    <row r="270" spans="5:6" x14ac:dyDescent="0.25">
      <c r="E270" s="86"/>
      <c r="F270" s="86"/>
    </row>
    <row r="271" spans="5:6" x14ac:dyDescent="0.25">
      <c r="E271" s="86"/>
      <c r="F271" s="86"/>
    </row>
    <row r="272" spans="5:6" x14ac:dyDescent="0.25">
      <c r="E272" s="86"/>
      <c r="F272" s="86"/>
    </row>
    <row r="273" spans="5:6" x14ac:dyDescent="0.25">
      <c r="E273" s="86"/>
      <c r="F273" s="86"/>
    </row>
    <row r="274" spans="5:6" x14ac:dyDescent="0.25">
      <c r="E274" s="86"/>
      <c r="F274" s="86"/>
    </row>
    <row r="275" spans="5:6" x14ac:dyDescent="0.25">
      <c r="E275" s="86"/>
      <c r="F275" s="86"/>
    </row>
    <row r="276" spans="5:6" x14ac:dyDescent="0.25">
      <c r="E276" s="86"/>
      <c r="F276" s="86"/>
    </row>
    <row r="277" spans="5:6" x14ac:dyDescent="0.25">
      <c r="E277" s="86"/>
      <c r="F277" s="86"/>
    </row>
    <row r="278" spans="5:6" x14ac:dyDescent="0.25">
      <c r="E278" s="86"/>
      <c r="F278" s="86"/>
    </row>
    <row r="279" spans="5:6" x14ac:dyDescent="0.25">
      <c r="E279" s="86"/>
      <c r="F279" s="86"/>
    </row>
    <row r="280" spans="5:6" x14ac:dyDescent="0.25">
      <c r="E280" s="86"/>
      <c r="F280" s="86"/>
    </row>
    <row r="281" spans="5:6" x14ac:dyDescent="0.25">
      <c r="E281" s="86"/>
      <c r="F281" s="86"/>
    </row>
    <row r="282" spans="5:6" x14ac:dyDescent="0.25">
      <c r="E282" s="86"/>
      <c r="F282" s="86"/>
    </row>
    <row r="283" spans="5:6" x14ac:dyDescent="0.25">
      <c r="E283" s="86"/>
      <c r="F283" s="86"/>
    </row>
    <row r="284" spans="5:6" x14ac:dyDescent="0.25">
      <c r="E284" s="86"/>
      <c r="F284" s="86"/>
    </row>
    <row r="285" spans="5:6" x14ac:dyDescent="0.25">
      <c r="E285" s="86"/>
      <c r="F285" s="86"/>
    </row>
    <row r="286" spans="5:6" x14ac:dyDescent="0.25">
      <c r="E286" s="86"/>
      <c r="F286" s="86"/>
    </row>
    <row r="287" spans="5:6" x14ac:dyDescent="0.25">
      <c r="E287" s="86"/>
      <c r="F287" s="86"/>
    </row>
    <row r="288" spans="5:6" x14ac:dyDescent="0.25">
      <c r="E288" s="86"/>
      <c r="F288" s="86"/>
    </row>
    <row r="289" spans="5:6" x14ac:dyDescent="0.25">
      <c r="E289" s="86"/>
      <c r="F289" s="86"/>
    </row>
    <row r="290" spans="5:6" x14ac:dyDescent="0.25">
      <c r="E290" s="86"/>
      <c r="F290" s="86"/>
    </row>
    <row r="291" spans="5:6" x14ac:dyDescent="0.25">
      <c r="E291" s="86"/>
      <c r="F291" s="86"/>
    </row>
    <row r="292" spans="5:6" x14ac:dyDescent="0.25">
      <c r="E292" s="86"/>
      <c r="F292" s="86"/>
    </row>
    <row r="293" spans="5:6" x14ac:dyDescent="0.25">
      <c r="E293" s="86"/>
      <c r="F293" s="86"/>
    </row>
    <row r="294" spans="5:6" x14ac:dyDescent="0.25">
      <c r="E294" s="86"/>
      <c r="F294" s="86"/>
    </row>
    <row r="295" spans="5:6" x14ac:dyDescent="0.25">
      <c r="E295" s="86"/>
      <c r="F295" s="86"/>
    </row>
    <row r="296" spans="5:6" x14ac:dyDescent="0.25">
      <c r="E296" s="86"/>
      <c r="F296" s="86"/>
    </row>
    <row r="297" spans="5:6" x14ac:dyDescent="0.25">
      <c r="E297" s="86"/>
      <c r="F297" s="86"/>
    </row>
    <row r="298" spans="5:6" x14ac:dyDescent="0.25">
      <c r="E298" s="86"/>
      <c r="F298" s="86"/>
    </row>
    <row r="299" spans="5:6" x14ac:dyDescent="0.25">
      <c r="E299" s="86"/>
      <c r="F299" s="86"/>
    </row>
    <row r="300" spans="5:6" x14ac:dyDescent="0.25">
      <c r="E300" s="86"/>
      <c r="F300" s="86"/>
    </row>
    <row r="301" spans="5:6" x14ac:dyDescent="0.25">
      <c r="E301" s="86"/>
      <c r="F301" s="86"/>
    </row>
    <row r="302" spans="5:6" x14ac:dyDescent="0.25">
      <c r="E302" s="86"/>
      <c r="F302" s="86"/>
    </row>
    <row r="303" spans="5:6" x14ac:dyDescent="0.25">
      <c r="E303" s="86"/>
      <c r="F303" s="86"/>
    </row>
    <row r="304" spans="5:6" x14ac:dyDescent="0.25">
      <c r="E304" s="86"/>
      <c r="F304" s="86"/>
    </row>
    <row r="305" spans="5:6" x14ac:dyDescent="0.25">
      <c r="E305" s="86"/>
      <c r="F305" s="86"/>
    </row>
    <row r="306" spans="5:6" x14ac:dyDescent="0.25">
      <c r="E306" s="86"/>
      <c r="F306" s="86"/>
    </row>
    <row r="307" spans="5:6" x14ac:dyDescent="0.25">
      <c r="E307" s="86"/>
      <c r="F307" s="86"/>
    </row>
    <row r="308" spans="5:6" x14ac:dyDescent="0.25">
      <c r="E308" s="86"/>
      <c r="F308" s="86"/>
    </row>
    <row r="309" spans="5:6" x14ac:dyDescent="0.25">
      <c r="E309" s="86"/>
      <c r="F309" s="86"/>
    </row>
    <row r="310" spans="5:6" x14ac:dyDescent="0.25">
      <c r="E310" s="86"/>
      <c r="F310" s="86"/>
    </row>
    <row r="311" spans="5:6" x14ac:dyDescent="0.25">
      <c r="E311" s="86"/>
      <c r="F311" s="86"/>
    </row>
    <row r="312" spans="5:6" x14ac:dyDescent="0.25">
      <c r="E312" s="86"/>
      <c r="F312" s="86"/>
    </row>
    <row r="313" spans="5:6" x14ac:dyDescent="0.25">
      <c r="E313" s="86"/>
      <c r="F313" s="86"/>
    </row>
    <row r="314" spans="5:6" x14ac:dyDescent="0.25">
      <c r="E314" s="86"/>
      <c r="F314" s="86"/>
    </row>
    <row r="315" spans="5:6" x14ac:dyDescent="0.25">
      <c r="E315" s="86"/>
      <c r="F315" s="86"/>
    </row>
    <row r="316" spans="5:6" x14ac:dyDescent="0.25">
      <c r="E316" s="86"/>
      <c r="F316" s="86"/>
    </row>
    <row r="317" spans="5:6" x14ac:dyDescent="0.25">
      <c r="E317" s="86"/>
      <c r="F317" s="86"/>
    </row>
    <row r="318" spans="5:6" x14ac:dyDescent="0.25">
      <c r="E318" s="86"/>
      <c r="F318" s="86"/>
    </row>
    <row r="319" spans="5:6" x14ac:dyDescent="0.25">
      <c r="E319" s="86"/>
      <c r="F319" s="86"/>
    </row>
    <row r="320" spans="5:6" x14ac:dyDescent="0.25">
      <c r="E320" s="86"/>
      <c r="F320" s="86"/>
    </row>
    <row r="321" spans="5:6" x14ac:dyDescent="0.25">
      <c r="E321" s="86"/>
      <c r="F321" s="86"/>
    </row>
    <row r="322" spans="5:6" x14ac:dyDescent="0.25">
      <c r="E322" s="86"/>
      <c r="F322" s="86"/>
    </row>
    <row r="323" spans="5:6" x14ac:dyDescent="0.25">
      <c r="E323" s="86"/>
      <c r="F323" s="86"/>
    </row>
    <row r="324" spans="5:6" x14ac:dyDescent="0.25">
      <c r="E324" s="86"/>
      <c r="F324" s="86"/>
    </row>
    <row r="325" spans="5:6" x14ac:dyDescent="0.25">
      <c r="E325" s="86"/>
      <c r="F325" s="86"/>
    </row>
    <row r="326" spans="5:6" x14ac:dyDescent="0.25">
      <c r="E326" s="86"/>
      <c r="F326" s="86"/>
    </row>
    <row r="327" spans="5:6" x14ac:dyDescent="0.25">
      <c r="E327" s="86"/>
      <c r="F327" s="86"/>
    </row>
    <row r="328" spans="5:6" x14ac:dyDescent="0.25">
      <c r="E328" s="86"/>
      <c r="F328" s="86"/>
    </row>
    <row r="329" spans="5:6" x14ac:dyDescent="0.25">
      <c r="E329" s="86"/>
      <c r="F329" s="86"/>
    </row>
    <row r="330" spans="5:6" x14ac:dyDescent="0.25">
      <c r="E330" s="86"/>
      <c r="F330" s="86"/>
    </row>
    <row r="331" spans="5:6" x14ac:dyDescent="0.25">
      <c r="E331" s="86"/>
      <c r="F331" s="86"/>
    </row>
    <row r="332" spans="5:6" x14ac:dyDescent="0.25">
      <c r="E332" s="86"/>
      <c r="F332" s="86"/>
    </row>
    <row r="333" spans="5:6" x14ac:dyDescent="0.25">
      <c r="E333" s="86"/>
      <c r="F333" s="86"/>
    </row>
    <row r="334" spans="5:6" x14ac:dyDescent="0.25">
      <c r="E334" s="86"/>
      <c r="F334" s="86"/>
    </row>
    <row r="335" spans="5:6" x14ac:dyDescent="0.25">
      <c r="E335" s="86"/>
      <c r="F335" s="86"/>
    </row>
    <row r="336" spans="5:6" x14ac:dyDescent="0.25">
      <c r="E336" s="86"/>
      <c r="F336" s="86"/>
    </row>
    <row r="337" spans="5:6" x14ac:dyDescent="0.25">
      <c r="E337" s="86"/>
      <c r="F337" s="86"/>
    </row>
    <row r="338" spans="5:6" x14ac:dyDescent="0.25">
      <c r="E338" s="86"/>
      <c r="F338" s="86"/>
    </row>
    <row r="339" spans="5:6" x14ac:dyDescent="0.25">
      <c r="E339" s="86"/>
      <c r="F339" s="86"/>
    </row>
    <row r="340" spans="5:6" x14ac:dyDescent="0.25">
      <c r="E340" s="86"/>
      <c r="F340" s="86"/>
    </row>
    <row r="341" spans="5:6" x14ac:dyDescent="0.25">
      <c r="E341" s="86"/>
      <c r="F341" s="86"/>
    </row>
    <row r="342" spans="5:6" x14ac:dyDescent="0.25">
      <c r="E342" s="86"/>
      <c r="F342" s="86"/>
    </row>
    <row r="343" spans="5:6" x14ac:dyDescent="0.25">
      <c r="E343" s="86"/>
      <c r="F343" s="86"/>
    </row>
    <row r="344" spans="5:6" x14ac:dyDescent="0.25">
      <c r="E344" s="86"/>
      <c r="F344" s="86"/>
    </row>
    <row r="345" spans="5:6" x14ac:dyDescent="0.25">
      <c r="E345" s="86"/>
      <c r="F345" s="86"/>
    </row>
    <row r="346" spans="5:6" x14ac:dyDescent="0.25">
      <c r="E346" s="86"/>
      <c r="F346" s="86"/>
    </row>
    <row r="347" spans="5:6" x14ac:dyDescent="0.25">
      <c r="E347" s="86"/>
      <c r="F347" s="86"/>
    </row>
    <row r="348" spans="5:6" x14ac:dyDescent="0.25">
      <c r="E348" s="86"/>
      <c r="F348" s="86"/>
    </row>
    <row r="349" spans="5:6" x14ac:dyDescent="0.25">
      <c r="E349" s="86"/>
      <c r="F349" s="86"/>
    </row>
    <row r="350" spans="5:6" x14ac:dyDescent="0.25">
      <c r="E350" s="86"/>
      <c r="F350" s="86"/>
    </row>
    <row r="351" spans="5:6" x14ac:dyDescent="0.25">
      <c r="E351" s="86"/>
      <c r="F351" s="86"/>
    </row>
    <row r="352" spans="5:6" x14ac:dyDescent="0.25">
      <c r="E352" s="86"/>
      <c r="F352" s="86"/>
    </row>
    <row r="353" spans="5:6" x14ac:dyDescent="0.25">
      <c r="E353" s="86"/>
      <c r="F353" s="86"/>
    </row>
    <row r="354" spans="5:6" x14ac:dyDescent="0.25">
      <c r="E354" s="86"/>
      <c r="F354" s="86"/>
    </row>
    <row r="355" spans="5:6" x14ac:dyDescent="0.25">
      <c r="E355" s="86"/>
      <c r="F355" s="86"/>
    </row>
    <row r="356" spans="5:6" x14ac:dyDescent="0.25">
      <c r="E356" s="86"/>
      <c r="F356" s="86"/>
    </row>
    <row r="357" spans="5:6" x14ac:dyDescent="0.25">
      <c r="E357" s="86"/>
      <c r="F357" s="86"/>
    </row>
    <row r="358" spans="5:6" x14ac:dyDescent="0.25">
      <c r="E358" s="86"/>
      <c r="F358" s="86"/>
    </row>
    <row r="359" spans="5:6" x14ac:dyDescent="0.25">
      <c r="E359" s="86"/>
      <c r="F359" s="86"/>
    </row>
    <row r="360" spans="5:6" x14ac:dyDescent="0.25">
      <c r="E360" s="86"/>
      <c r="F360" s="86"/>
    </row>
    <row r="361" spans="5:6" x14ac:dyDescent="0.25">
      <c r="E361" s="86"/>
      <c r="F361" s="86"/>
    </row>
    <row r="362" spans="5:6" x14ac:dyDescent="0.25">
      <c r="E362" s="86"/>
      <c r="F362" s="86"/>
    </row>
    <row r="363" spans="5:6" x14ac:dyDescent="0.25">
      <c r="E363" s="86"/>
      <c r="F363" s="86"/>
    </row>
    <row r="364" spans="5:6" x14ac:dyDescent="0.25">
      <c r="E364" s="86"/>
      <c r="F364" s="86"/>
    </row>
    <row r="365" spans="5:6" x14ac:dyDescent="0.25">
      <c r="E365" s="86"/>
      <c r="F365" s="86"/>
    </row>
    <row r="366" spans="5:6" x14ac:dyDescent="0.25">
      <c r="E366" s="86"/>
      <c r="F366" s="86"/>
    </row>
    <row r="367" spans="5:6" x14ac:dyDescent="0.25">
      <c r="E367" s="86"/>
      <c r="F367" s="86"/>
    </row>
    <row r="368" spans="5:6" x14ac:dyDescent="0.25">
      <c r="E368" s="86"/>
      <c r="F368" s="86"/>
    </row>
    <row r="369" spans="5:6" x14ac:dyDescent="0.25">
      <c r="E369" s="86"/>
      <c r="F369" s="86"/>
    </row>
    <row r="370" spans="5:6" x14ac:dyDescent="0.25">
      <c r="E370" s="86"/>
      <c r="F370" s="86"/>
    </row>
    <row r="371" spans="5:6" x14ac:dyDescent="0.25">
      <c r="E371" s="86"/>
      <c r="F371" s="86"/>
    </row>
    <row r="372" spans="5:6" x14ac:dyDescent="0.25">
      <c r="E372" s="86"/>
      <c r="F372" s="86"/>
    </row>
    <row r="373" spans="5:6" x14ac:dyDescent="0.25">
      <c r="E373" s="86"/>
      <c r="F373" s="86"/>
    </row>
    <row r="374" spans="5:6" x14ac:dyDescent="0.25">
      <c r="E374" s="86"/>
      <c r="F374" s="86"/>
    </row>
    <row r="375" spans="5:6" x14ac:dyDescent="0.25">
      <c r="E375" s="86"/>
      <c r="F375" s="86"/>
    </row>
    <row r="376" spans="5:6" x14ac:dyDescent="0.25">
      <c r="E376" s="86"/>
      <c r="F376" s="86"/>
    </row>
    <row r="377" spans="5:6" x14ac:dyDescent="0.25">
      <c r="E377" s="86"/>
      <c r="F377" s="86"/>
    </row>
    <row r="378" spans="5:6" x14ac:dyDescent="0.25">
      <c r="E378" s="86"/>
      <c r="F378" s="86"/>
    </row>
    <row r="379" spans="5:6" x14ac:dyDescent="0.25">
      <c r="E379" s="86"/>
      <c r="F379" s="86"/>
    </row>
    <row r="380" spans="5:6" x14ac:dyDescent="0.25">
      <c r="E380" s="86"/>
      <c r="F380" s="86"/>
    </row>
    <row r="381" spans="5:6" x14ac:dyDescent="0.25">
      <c r="E381" s="86"/>
      <c r="F381" s="86"/>
    </row>
    <row r="382" spans="5:6" x14ac:dyDescent="0.25">
      <c r="E382" s="86"/>
      <c r="F382" s="86"/>
    </row>
    <row r="383" spans="5:6" x14ac:dyDescent="0.25">
      <c r="E383" s="86"/>
      <c r="F383" s="86"/>
    </row>
    <row r="384" spans="5:6" x14ac:dyDescent="0.25">
      <c r="E384" s="86"/>
      <c r="F384" s="86"/>
    </row>
    <row r="385" spans="5:6" x14ac:dyDescent="0.25">
      <c r="E385" s="86"/>
      <c r="F385" s="86"/>
    </row>
    <row r="386" spans="5:6" x14ac:dyDescent="0.25">
      <c r="E386" s="86"/>
      <c r="F386" s="86"/>
    </row>
    <row r="387" spans="5:6" x14ac:dyDescent="0.25">
      <c r="E387" s="86"/>
      <c r="F387" s="86"/>
    </row>
    <row r="388" spans="5:6" x14ac:dyDescent="0.25">
      <c r="E388" s="86"/>
      <c r="F388" s="86"/>
    </row>
    <row r="389" spans="5:6" x14ac:dyDescent="0.25">
      <c r="E389" s="86"/>
      <c r="F389" s="86"/>
    </row>
    <row r="390" spans="5:6" x14ac:dyDescent="0.25">
      <c r="E390" s="86"/>
      <c r="F390" s="86"/>
    </row>
    <row r="391" spans="5:6" x14ac:dyDescent="0.25">
      <c r="E391" s="86"/>
      <c r="F391" s="86"/>
    </row>
    <row r="392" spans="5:6" x14ac:dyDescent="0.25">
      <c r="E392" s="86"/>
      <c r="F392" s="86"/>
    </row>
    <row r="393" spans="5:6" x14ac:dyDescent="0.25">
      <c r="E393" s="86"/>
      <c r="F393" s="86"/>
    </row>
    <row r="394" spans="5:6" x14ac:dyDescent="0.25">
      <c r="E394" s="86"/>
      <c r="F394" s="86"/>
    </row>
    <row r="395" spans="5:6" x14ac:dyDescent="0.25">
      <c r="E395" s="86"/>
      <c r="F395" s="86"/>
    </row>
    <row r="396" spans="5:6" x14ac:dyDescent="0.25">
      <c r="E396" s="86"/>
      <c r="F396" s="86"/>
    </row>
    <row r="397" spans="5:6" x14ac:dyDescent="0.25">
      <c r="E397" s="86"/>
      <c r="F397" s="86"/>
    </row>
    <row r="398" spans="5:6" x14ac:dyDescent="0.25">
      <c r="E398" s="86"/>
      <c r="F398" s="86"/>
    </row>
    <row r="399" spans="5:6" x14ac:dyDescent="0.25">
      <c r="E399" s="86"/>
      <c r="F399" s="86"/>
    </row>
    <row r="400" spans="5:6" x14ac:dyDescent="0.25">
      <c r="E400" s="86"/>
      <c r="F400" s="86"/>
    </row>
    <row r="401" spans="5:6" x14ac:dyDescent="0.25">
      <c r="E401" s="86"/>
      <c r="F401" s="86"/>
    </row>
    <row r="402" spans="5:6" x14ac:dyDescent="0.25">
      <c r="E402" s="86"/>
      <c r="F402" s="86"/>
    </row>
    <row r="403" spans="5:6" x14ac:dyDescent="0.25">
      <c r="E403" s="86"/>
      <c r="F403" s="86"/>
    </row>
    <row r="404" spans="5:6" x14ac:dyDescent="0.25">
      <c r="E404" s="86"/>
      <c r="F404" s="86"/>
    </row>
    <row r="405" spans="5:6" x14ac:dyDescent="0.25">
      <c r="E405" s="86"/>
      <c r="F405" s="86"/>
    </row>
    <row r="406" spans="5:6" x14ac:dyDescent="0.25">
      <c r="E406" s="86"/>
      <c r="F406" s="86"/>
    </row>
    <row r="407" spans="5:6" x14ac:dyDescent="0.25">
      <c r="E407" s="86"/>
      <c r="F407" s="86"/>
    </row>
    <row r="408" spans="5:6" x14ac:dyDescent="0.25">
      <c r="E408" s="86"/>
      <c r="F408" s="86"/>
    </row>
    <row r="409" spans="5:6" x14ac:dyDescent="0.25">
      <c r="E409" s="86"/>
      <c r="F409" s="86"/>
    </row>
    <row r="410" spans="5:6" x14ac:dyDescent="0.25">
      <c r="E410" s="86"/>
      <c r="F410" s="86"/>
    </row>
    <row r="411" spans="5:6" x14ac:dyDescent="0.25">
      <c r="E411" s="86"/>
      <c r="F411" s="86"/>
    </row>
    <row r="412" spans="5:6" x14ac:dyDescent="0.25">
      <c r="E412" s="86"/>
      <c r="F412" s="86"/>
    </row>
    <row r="413" spans="5:6" x14ac:dyDescent="0.25">
      <c r="E413" s="86"/>
      <c r="F413" s="86"/>
    </row>
    <row r="414" spans="5:6" x14ac:dyDescent="0.25">
      <c r="E414" s="86"/>
      <c r="F414" s="86"/>
    </row>
    <row r="415" spans="5:6" x14ac:dyDescent="0.25">
      <c r="E415" s="86"/>
      <c r="F415" s="86"/>
    </row>
    <row r="416" spans="5:6" x14ac:dyDescent="0.25">
      <c r="E416" s="86"/>
      <c r="F416" s="86"/>
    </row>
    <row r="417" spans="5:6" x14ac:dyDescent="0.25">
      <c r="E417" s="86"/>
      <c r="F417" s="86"/>
    </row>
    <row r="418" spans="5:6" x14ac:dyDescent="0.25">
      <c r="E418" s="86"/>
      <c r="F418" s="86"/>
    </row>
    <row r="419" spans="5:6" x14ac:dyDescent="0.25">
      <c r="E419" s="86"/>
      <c r="F419" s="86"/>
    </row>
    <row r="420" spans="5:6" x14ac:dyDescent="0.25">
      <c r="E420" s="86"/>
      <c r="F420" s="86"/>
    </row>
    <row r="421" spans="5:6" x14ac:dyDescent="0.25">
      <c r="E421" s="86"/>
      <c r="F421" s="86"/>
    </row>
    <row r="422" spans="5:6" x14ac:dyDescent="0.25">
      <c r="E422" s="86"/>
      <c r="F422" s="86"/>
    </row>
    <row r="423" spans="5:6" x14ac:dyDescent="0.25">
      <c r="E423" s="86"/>
      <c r="F423" s="86"/>
    </row>
    <row r="424" spans="5:6" x14ac:dyDescent="0.25">
      <c r="E424" s="86"/>
      <c r="F424" s="86"/>
    </row>
    <row r="425" spans="5:6" x14ac:dyDescent="0.25">
      <c r="E425" s="86"/>
      <c r="F425" s="86"/>
    </row>
    <row r="426" spans="5:6" x14ac:dyDescent="0.25">
      <c r="E426" s="86"/>
      <c r="F426" s="86"/>
    </row>
    <row r="427" spans="5:6" x14ac:dyDescent="0.25">
      <c r="E427" s="86"/>
      <c r="F427" s="86"/>
    </row>
    <row r="428" spans="5:6" x14ac:dyDescent="0.25">
      <c r="E428" s="86"/>
      <c r="F428" s="86"/>
    </row>
    <row r="429" spans="5:6" x14ac:dyDescent="0.25">
      <c r="E429" s="86"/>
      <c r="F429" s="86"/>
    </row>
    <row r="430" spans="5:6" x14ac:dyDescent="0.25">
      <c r="E430" s="86"/>
      <c r="F430" s="86"/>
    </row>
    <row r="431" spans="5:6" x14ac:dyDescent="0.25">
      <c r="E431" s="86"/>
      <c r="F431" s="86"/>
    </row>
    <row r="432" spans="5:6" x14ac:dyDescent="0.25">
      <c r="E432" s="86"/>
      <c r="F432" s="86"/>
    </row>
    <row r="433" spans="5:6" x14ac:dyDescent="0.25">
      <c r="E433" s="86"/>
      <c r="F433" s="86"/>
    </row>
    <row r="434" spans="5:6" x14ac:dyDescent="0.25">
      <c r="E434" s="86"/>
      <c r="F434" s="86"/>
    </row>
    <row r="435" spans="5:6" x14ac:dyDescent="0.25">
      <c r="E435" s="86"/>
      <c r="F435" s="86"/>
    </row>
    <row r="436" spans="5:6" x14ac:dyDescent="0.25">
      <c r="E436" s="86"/>
      <c r="F436" s="86"/>
    </row>
    <row r="437" spans="5:6" x14ac:dyDescent="0.25">
      <c r="E437" s="86"/>
      <c r="F437" s="86"/>
    </row>
    <row r="438" spans="5:6" x14ac:dyDescent="0.25">
      <c r="E438" s="86"/>
      <c r="F438" s="86"/>
    </row>
    <row r="439" spans="5:6" x14ac:dyDescent="0.25">
      <c r="E439" s="86"/>
      <c r="F439" s="86"/>
    </row>
    <row r="440" spans="5:6" x14ac:dyDescent="0.25">
      <c r="E440" s="86"/>
      <c r="F440" s="86"/>
    </row>
    <row r="441" spans="5:6" x14ac:dyDescent="0.25">
      <c r="E441" s="86"/>
      <c r="F441" s="86"/>
    </row>
    <row r="442" spans="5:6" x14ac:dyDescent="0.25">
      <c r="E442" s="86"/>
      <c r="F442" s="86"/>
    </row>
    <row r="443" spans="5:6" x14ac:dyDescent="0.25">
      <c r="E443" s="86"/>
      <c r="F443" s="86"/>
    </row>
    <row r="444" spans="5:6" x14ac:dyDescent="0.25">
      <c r="E444" s="86"/>
      <c r="F444" s="86"/>
    </row>
    <row r="445" spans="5:6" x14ac:dyDescent="0.25">
      <c r="E445" s="86"/>
      <c r="F445" s="86"/>
    </row>
    <row r="446" spans="5:6" x14ac:dyDescent="0.25">
      <c r="E446" s="86"/>
      <c r="F446" s="86"/>
    </row>
    <row r="447" spans="5:6" x14ac:dyDescent="0.25">
      <c r="E447" s="86"/>
      <c r="F447" s="86"/>
    </row>
    <row r="448" spans="5:6" x14ac:dyDescent="0.25">
      <c r="E448" s="86"/>
      <c r="F448" s="86"/>
    </row>
    <row r="449" spans="5:6" x14ac:dyDescent="0.25">
      <c r="E449" s="86"/>
      <c r="F449" s="86"/>
    </row>
    <row r="450" spans="5:6" x14ac:dyDescent="0.25">
      <c r="E450" s="86"/>
      <c r="F450" s="86"/>
    </row>
    <row r="451" spans="5:6" x14ac:dyDescent="0.25">
      <c r="E451" s="86"/>
      <c r="F451" s="86"/>
    </row>
    <row r="452" spans="5:6" x14ac:dyDescent="0.25">
      <c r="E452" s="86"/>
      <c r="F452" s="86"/>
    </row>
    <row r="453" spans="5:6" x14ac:dyDescent="0.25">
      <c r="E453" s="86"/>
      <c r="F453" s="86"/>
    </row>
    <row r="454" spans="5:6" x14ac:dyDescent="0.25">
      <c r="E454" s="86"/>
      <c r="F454" s="86"/>
    </row>
    <row r="455" spans="5:6" x14ac:dyDescent="0.25">
      <c r="E455" s="86"/>
      <c r="F455" s="86"/>
    </row>
    <row r="456" spans="5:6" x14ac:dyDescent="0.25">
      <c r="E456" s="86"/>
      <c r="F456" s="86"/>
    </row>
    <row r="457" spans="5:6" x14ac:dyDescent="0.25">
      <c r="E457" s="86"/>
      <c r="F457" s="86"/>
    </row>
    <row r="458" spans="5:6" x14ac:dyDescent="0.25">
      <c r="E458" s="86"/>
      <c r="F458" s="86"/>
    </row>
    <row r="459" spans="5:6" x14ac:dyDescent="0.25">
      <c r="E459" s="86"/>
      <c r="F459" s="86"/>
    </row>
    <row r="460" spans="5:6" x14ac:dyDescent="0.25">
      <c r="E460" s="86"/>
      <c r="F460" s="86"/>
    </row>
    <row r="461" spans="5:6" x14ac:dyDescent="0.25">
      <c r="E461" s="86"/>
      <c r="F461" s="86"/>
    </row>
    <row r="462" spans="5:6" x14ac:dyDescent="0.25">
      <c r="E462" s="86"/>
      <c r="F462" s="86"/>
    </row>
    <row r="463" spans="5:6" x14ac:dyDescent="0.25">
      <c r="E463" s="86"/>
      <c r="F463" s="86"/>
    </row>
    <row r="464" spans="5:6" x14ac:dyDescent="0.25">
      <c r="E464" s="86"/>
      <c r="F464" s="86"/>
    </row>
    <row r="465" spans="5:6" x14ac:dyDescent="0.25">
      <c r="E465" s="86"/>
      <c r="F465" s="86"/>
    </row>
    <row r="466" spans="5:6" x14ac:dyDescent="0.25">
      <c r="E466" s="86"/>
      <c r="F466" s="86"/>
    </row>
    <row r="467" spans="5:6" x14ac:dyDescent="0.25">
      <c r="E467" s="86"/>
      <c r="F467" s="86"/>
    </row>
    <row r="468" spans="5:6" x14ac:dyDescent="0.25">
      <c r="E468" s="86"/>
      <c r="F468" s="86"/>
    </row>
    <row r="469" spans="5:6" x14ac:dyDescent="0.25">
      <c r="E469" s="86"/>
      <c r="F469" s="86"/>
    </row>
    <row r="470" spans="5:6" x14ac:dyDescent="0.25">
      <c r="E470" s="86"/>
      <c r="F470" s="86"/>
    </row>
    <row r="471" spans="5:6" x14ac:dyDescent="0.25">
      <c r="E471" s="86"/>
      <c r="F471" s="86"/>
    </row>
    <row r="472" spans="5:6" x14ac:dyDescent="0.25">
      <c r="E472" s="86"/>
      <c r="F472" s="86"/>
    </row>
    <row r="473" spans="5:6" x14ac:dyDescent="0.25">
      <c r="E473" s="86"/>
      <c r="F473" s="86"/>
    </row>
    <row r="474" spans="5:6" x14ac:dyDescent="0.25">
      <c r="E474" s="86"/>
      <c r="F474" s="86"/>
    </row>
    <row r="475" spans="5:6" x14ac:dyDescent="0.25">
      <c r="E475" s="86"/>
      <c r="F475" s="86"/>
    </row>
    <row r="476" spans="5:6" x14ac:dyDescent="0.25">
      <c r="E476" s="86"/>
      <c r="F476" s="86"/>
    </row>
    <row r="477" spans="5:6" x14ac:dyDescent="0.25">
      <c r="E477" s="86"/>
      <c r="F477" s="86"/>
    </row>
    <row r="478" spans="5:6" x14ac:dyDescent="0.25">
      <c r="E478" s="86"/>
      <c r="F478" s="86"/>
    </row>
    <row r="479" spans="5:6" x14ac:dyDescent="0.25">
      <c r="E479" s="86"/>
      <c r="F479" s="86"/>
    </row>
    <row r="480" spans="5:6" x14ac:dyDescent="0.25">
      <c r="E480" s="86"/>
      <c r="F480" s="86"/>
    </row>
    <row r="481" spans="5:6" x14ac:dyDescent="0.25">
      <c r="E481" s="86"/>
      <c r="F481" s="86"/>
    </row>
    <row r="482" spans="5:6" x14ac:dyDescent="0.25">
      <c r="E482" s="86"/>
      <c r="F482" s="86"/>
    </row>
    <row r="483" spans="5:6" x14ac:dyDescent="0.25">
      <c r="E483" s="86"/>
      <c r="F483" s="86"/>
    </row>
    <row r="484" spans="5:6" x14ac:dyDescent="0.25">
      <c r="E484" s="86"/>
      <c r="F484" s="86"/>
    </row>
    <row r="485" spans="5:6" x14ac:dyDescent="0.25">
      <c r="E485" s="86"/>
      <c r="F485" s="86"/>
    </row>
    <row r="486" spans="5:6" x14ac:dyDescent="0.25">
      <c r="E486" s="86"/>
      <c r="F486" s="86"/>
    </row>
    <row r="487" spans="5:6" x14ac:dyDescent="0.25">
      <c r="E487" s="86"/>
      <c r="F487" s="86"/>
    </row>
    <row r="488" spans="5:6" x14ac:dyDescent="0.25">
      <c r="E488" s="86"/>
      <c r="F488" s="86"/>
    </row>
    <row r="489" spans="5:6" x14ac:dyDescent="0.25">
      <c r="E489" s="86"/>
      <c r="F489" s="86"/>
    </row>
    <row r="490" spans="5:6" x14ac:dyDescent="0.25">
      <c r="E490" s="86"/>
      <c r="F490" s="86"/>
    </row>
    <row r="491" spans="5:6" x14ac:dyDescent="0.25">
      <c r="E491" s="86"/>
      <c r="F491" s="86"/>
    </row>
    <row r="492" spans="5:6" x14ac:dyDescent="0.25">
      <c r="E492" s="86"/>
      <c r="F492" s="86"/>
    </row>
    <row r="493" spans="5:6" x14ac:dyDescent="0.25">
      <c r="E493" s="86"/>
      <c r="F493" s="86"/>
    </row>
    <row r="494" spans="5:6" x14ac:dyDescent="0.25">
      <c r="E494" s="86"/>
      <c r="F494" s="86"/>
    </row>
    <row r="495" spans="5:6" x14ac:dyDescent="0.25">
      <c r="E495" s="86"/>
      <c r="F495" s="86"/>
    </row>
    <row r="496" spans="5:6" x14ac:dyDescent="0.25">
      <c r="E496" s="86"/>
      <c r="F496" s="86"/>
    </row>
    <row r="497" spans="5:6" x14ac:dyDescent="0.25">
      <c r="E497" s="86"/>
      <c r="F497" s="86"/>
    </row>
    <row r="498" spans="5:6" x14ac:dyDescent="0.25">
      <c r="E498" s="86"/>
      <c r="F498" s="86"/>
    </row>
    <row r="499" spans="5:6" x14ac:dyDescent="0.25">
      <c r="E499" s="86"/>
      <c r="F499" s="86"/>
    </row>
    <row r="500" spans="5:6" x14ac:dyDescent="0.25">
      <c r="E500" s="86"/>
      <c r="F500" s="86"/>
    </row>
    <row r="501" spans="5:6" x14ac:dyDescent="0.25">
      <c r="E501" s="86"/>
      <c r="F501" s="86"/>
    </row>
    <row r="502" spans="5:6" x14ac:dyDescent="0.25">
      <c r="E502" s="86"/>
      <c r="F502" s="86"/>
    </row>
    <row r="503" spans="5:6" x14ac:dyDescent="0.25">
      <c r="E503" s="86"/>
      <c r="F503" s="86"/>
    </row>
    <row r="504" spans="5:6" x14ac:dyDescent="0.25">
      <c r="E504" s="86"/>
      <c r="F504" s="86"/>
    </row>
    <row r="505" spans="5:6" x14ac:dyDescent="0.25">
      <c r="E505" s="86"/>
      <c r="F505" s="86"/>
    </row>
    <row r="506" spans="5:6" x14ac:dyDescent="0.25">
      <c r="E506" s="86"/>
      <c r="F506" s="86"/>
    </row>
    <row r="507" spans="5:6" x14ac:dyDescent="0.25">
      <c r="E507" s="86"/>
      <c r="F507" s="86"/>
    </row>
    <row r="508" spans="5:6" x14ac:dyDescent="0.25">
      <c r="E508" s="86"/>
      <c r="F508" s="86"/>
    </row>
    <row r="509" spans="5:6" x14ac:dyDescent="0.25">
      <c r="E509" s="86"/>
      <c r="F509" s="86"/>
    </row>
    <row r="510" spans="5:6" x14ac:dyDescent="0.25">
      <c r="E510" s="86"/>
      <c r="F510" s="86"/>
    </row>
    <row r="511" spans="5:6" x14ac:dyDescent="0.25">
      <c r="E511" s="86"/>
      <c r="F511" s="86"/>
    </row>
    <row r="512" spans="5:6" x14ac:dyDescent="0.25">
      <c r="E512" s="86"/>
      <c r="F512" s="86"/>
    </row>
    <row r="513" spans="5:6" x14ac:dyDescent="0.25">
      <c r="E513" s="86"/>
      <c r="F513" s="86"/>
    </row>
    <row r="514" spans="5:6" x14ac:dyDescent="0.25">
      <c r="E514" s="86"/>
      <c r="F514" s="86"/>
    </row>
    <row r="515" spans="5:6" x14ac:dyDescent="0.25">
      <c r="E515" s="86"/>
      <c r="F515" s="86"/>
    </row>
    <row r="516" spans="5:6" x14ac:dyDescent="0.25">
      <c r="E516" s="86"/>
      <c r="F516" s="86"/>
    </row>
    <row r="517" spans="5:6" x14ac:dyDescent="0.25">
      <c r="E517" s="86"/>
      <c r="F517" s="86"/>
    </row>
    <row r="518" spans="5:6" x14ac:dyDescent="0.25">
      <c r="E518" s="86"/>
      <c r="F518" s="86"/>
    </row>
    <row r="519" spans="5:6" x14ac:dyDescent="0.25">
      <c r="E519" s="86"/>
      <c r="F519" s="86"/>
    </row>
    <row r="520" spans="5:6" x14ac:dyDescent="0.25">
      <c r="E520" s="86"/>
      <c r="F520" s="86"/>
    </row>
    <row r="521" spans="5:6" x14ac:dyDescent="0.25">
      <c r="E521" s="86"/>
      <c r="F521" s="86"/>
    </row>
    <row r="522" spans="5:6" x14ac:dyDescent="0.25">
      <c r="E522" s="86"/>
      <c r="F522" s="86"/>
    </row>
    <row r="523" spans="5:6" x14ac:dyDescent="0.25">
      <c r="E523" s="86"/>
      <c r="F523" s="86"/>
    </row>
    <row r="524" spans="5:6" x14ac:dyDescent="0.25">
      <c r="E524" s="86"/>
      <c r="F524" s="86"/>
    </row>
    <row r="525" spans="5:6" x14ac:dyDescent="0.25">
      <c r="E525" s="86"/>
      <c r="F525" s="86"/>
    </row>
    <row r="526" spans="5:6" x14ac:dyDescent="0.25">
      <c r="E526" s="86"/>
      <c r="F526" s="86"/>
    </row>
    <row r="527" spans="5:6" x14ac:dyDescent="0.25">
      <c r="E527" s="86"/>
      <c r="F527" s="86"/>
    </row>
    <row r="528" spans="5:6" x14ac:dyDescent="0.25">
      <c r="E528" s="86"/>
      <c r="F528" s="86"/>
    </row>
    <row r="529" spans="5:6" x14ac:dyDescent="0.25">
      <c r="E529" s="86"/>
      <c r="F529" s="86"/>
    </row>
    <row r="530" spans="5:6" x14ac:dyDescent="0.25">
      <c r="E530" s="86"/>
      <c r="F530" s="86"/>
    </row>
    <row r="531" spans="5:6" x14ac:dyDescent="0.25">
      <c r="E531" s="86"/>
      <c r="F531" s="86"/>
    </row>
    <row r="532" spans="5:6" x14ac:dyDescent="0.25">
      <c r="E532" s="86"/>
      <c r="F532" s="86"/>
    </row>
    <row r="533" spans="5:6" x14ac:dyDescent="0.25">
      <c r="E533" s="86"/>
      <c r="F533" s="86"/>
    </row>
    <row r="534" spans="5:6" x14ac:dyDescent="0.25">
      <c r="E534" s="86"/>
      <c r="F534" s="86"/>
    </row>
    <row r="535" spans="5:6" x14ac:dyDescent="0.25">
      <c r="E535" s="86"/>
      <c r="F535" s="86"/>
    </row>
    <row r="536" spans="5:6" x14ac:dyDescent="0.25">
      <c r="E536" s="86"/>
      <c r="F536" s="86"/>
    </row>
    <row r="537" spans="5:6" x14ac:dyDescent="0.25">
      <c r="E537" s="86"/>
      <c r="F537" s="86"/>
    </row>
    <row r="538" spans="5:6" x14ac:dyDescent="0.25">
      <c r="E538" s="86"/>
      <c r="F538" s="86"/>
    </row>
    <row r="539" spans="5:6" x14ac:dyDescent="0.25">
      <c r="E539" s="86"/>
      <c r="F539" s="86"/>
    </row>
    <row r="540" spans="5:6" x14ac:dyDescent="0.25">
      <c r="E540" s="86"/>
      <c r="F540" s="86"/>
    </row>
    <row r="541" spans="5:6" x14ac:dyDescent="0.25">
      <c r="E541" s="86"/>
      <c r="F541" s="86"/>
    </row>
    <row r="542" spans="5:6" x14ac:dyDescent="0.25">
      <c r="E542" s="86"/>
      <c r="F542" s="86"/>
    </row>
    <row r="543" spans="5:6" x14ac:dyDescent="0.25">
      <c r="E543" s="86"/>
      <c r="F543" s="86"/>
    </row>
    <row r="544" spans="5:6" x14ac:dyDescent="0.25">
      <c r="E544" s="86"/>
      <c r="F544" s="86"/>
    </row>
    <row r="545" spans="5:6" x14ac:dyDescent="0.25">
      <c r="E545" s="86"/>
      <c r="F545" s="86"/>
    </row>
    <row r="546" spans="5:6" x14ac:dyDescent="0.25">
      <c r="E546" s="86"/>
      <c r="F546" s="86"/>
    </row>
    <row r="547" spans="5:6" x14ac:dyDescent="0.25">
      <c r="E547" s="86"/>
      <c r="F547" s="86"/>
    </row>
    <row r="548" spans="5:6" x14ac:dyDescent="0.25">
      <c r="E548" s="86"/>
      <c r="F548" s="86"/>
    </row>
    <row r="549" spans="5:6" x14ac:dyDescent="0.25">
      <c r="E549" s="86"/>
      <c r="F549" s="86"/>
    </row>
    <row r="550" spans="5:6" x14ac:dyDescent="0.25">
      <c r="E550" s="86"/>
      <c r="F550" s="86"/>
    </row>
    <row r="551" spans="5:6" x14ac:dyDescent="0.25">
      <c r="E551" s="86"/>
      <c r="F551" s="86"/>
    </row>
    <row r="552" spans="5:6" x14ac:dyDescent="0.25">
      <c r="E552" s="86"/>
      <c r="F552" s="86"/>
    </row>
    <row r="553" spans="5:6" x14ac:dyDescent="0.25">
      <c r="E553" s="86"/>
      <c r="F553" s="86"/>
    </row>
    <row r="554" spans="5:6" x14ac:dyDescent="0.25">
      <c r="E554" s="86"/>
      <c r="F554" s="86"/>
    </row>
    <row r="555" spans="5:6" x14ac:dyDescent="0.25">
      <c r="E555" s="86"/>
      <c r="F555" s="86"/>
    </row>
    <row r="556" spans="5:6" x14ac:dyDescent="0.25">
      <c r="E556" s="86"/>
      <c r="F556" s="86"/>
    </row>
    <row r="557" spans="5:6" x14ac:dyDescent="0.25">
      <c r="E557" s="86"/>
      <c r="F557" s="86"/>
    </row>
    <row r="558" spans="5:6" x14ac:dyDescent="0.25">
      <c r="E558" s="86"/>
      <c r="F558" s="86"/>
    </row>
    <row r="559" spans="5:6" x14ac:dyDescent="0.25">
      <c r="E559" s="86"/>
      <c r="F559" s="86"/>
    </row>
    <row r="560" spans="5:6" x14ac:dyDescent="0.25">
      <c r="E560" s="86"/>
      <c r="F560" s="86"/>
    </row>
    <row r="561" spans="5:6" x14ac:dyDescent="0.25">
      <c r="E561" s="86"/>
      <c r="F561" s="86"/>
    </row>
    <row r="562" spans="5:6" x14ac:dyDescent="0.25">
      <c r="E562" s="86"/>
      <c r="F562" s="86"/>
    </row>
    <row r="563" spans="5:6" x14ac:dyDescent="0.25">
      <c r="E563" s="86"/>
      <c r="F563" s="86"/>
    </row>
    <row r="564" spans="5:6" x14ac:dyDescent="0.25">
      <c r="E564" s="86"/>
      <c r="F564" s="86"/>
    </row>
    <row r="565" spans="5:6" x14ac:dyDescent="0.25">
      <c r="E565" s="86"/>
      <c r="F565" s="86"/>
    </row>
    <row r="566" spans="5:6" x14ac:dyDescent="0.25">
      <c r="E566" s="86"/>
      <c r="F566" s="86"/>
    </row>
    <row r="567" spans="5:6" x14ac:dyDescent="0.25">
      <c r="E567" s="86"/>
      <c r="F567" s="86"/>
    </row>
    <row r="568" spans="5:6" x14ac:dyDescent="0.25">
      <c r="E568" s="86"/>
      <c r="F568" s="86"/>
    </row>
    <row r="569" spans="5:6" x14ac:dyDescent="0.25">
      <c r="E569" s="86"/>
      <c r="F569" s="86"/>
    </row>
    <row r="570" spans="5:6" x14ac:dyDescent="0.25">
      <c r="E570" s="86"/>
      <c r="F570" s="86"/>
    </row>
    <row r="571" spans="5:6" x14ac:dyDescent="0.25">
      <c r="E571" s="86"/>
      <c r="F571" s="86"/>
    </row>
    <row r="572" spans="5:6" x14ac:dyDescent="0.25">
      <c r="E572" s="86"/>
      <c r="F572" s="86"/>
    </row>
    <row r="573" spans="5:6" x14ac:dyDescent="0.25">
      <c r="E573" s="86"/>
      <c r="F573" s="86"/>
    </row>
    <row r="574" spans="5:6" x14ac:dyDescent="0.25">
      <c r="E574" s="86"/>
      <c r="F574" s="86"/>
    </row>
    <row r="575" spans="5:6" x14ac:dyDescent="0.25">
      <c r="E575" s="86"/>
      <c r="F575" s="86"/>
    </row>
    <row r="576" spans="5:6" x14ac:dyDescent="0.25">
      <c r="E576" s="86"/>
      <c r="F576" s="86"/>
    </row>
    <row r="577" spans="5:6" x14ac:dyDescent="0.25">
      <c r="E577" s="86"/>
      <c r="F577" s="86"/>
    </row>
    <row r="578" spans="5:6" x14ac:dyDescent="0.25">
      <c r="E578" s="86"/>
      <c r="F578" s="86"/>
    </row>
    <row r="579" spans="5:6" x14ac:dyDescent="0.25">
      <c r="E579" s="86"/>
      <c r="F579" s="86"/>
    </row>
    <row r="580" spans="5:6" x14ac:dyDescent="0.25">
      <c r="E580" s="86"/>
      <c r="F580" s="86"/>
    </row>
    <row r="581" spans="5:6" x14ac:dyDescent="0.25">
      <c r="E581" s="86"/>
      <c r="F581" s="86"/>
    </row>
    <row r="582" spans="5:6" x14ac:dyDescent="0.25">
      <c r="E582" s="86"/>
      <c r="F582" s="86"/>
    </row>
    <row r="583" spans="5:6" x14ac:dyDescent="0.25">
      <c r="E583" s="86"/>
      <c r="F583" s="86"/>
    </row>
    <row r="584" spans="5:6" x14ac:dyDescent="0.25">
      <c r="E584" s="86"/>
      <c r="F584" s="86"/>
    </row>
    <row r="585" spans="5:6" x14ac:dyDescent="0.25">
      <c r="E585" s="86"/>
      <c r="F585" s="86"/>
    </row>
    <row r="586" spans="5:6" x14ac:dyDescent="0.25">
      <c r="E586" s="86"/>
      <c r="F586" s="86"/>
    </row>
    <row r="587" spans="5:6" x14ac:dyDescent="0.25">
      <c r="E587" s="86"/>
      <c r="F587" s="86"/>
    </row>
    <row r="588" spans="5:6" x14ac:dyDescent="0.25">
      <c r="E588" s="86"/>
      <c r="F588" s="86"/>
    </row>
    <row r="589" spans="5:6" x14ac:dyDescent="0.25">
      <c r="E589" s="86"/>
      <c r="F589" s="86"/>
    </row>
    <row r="590" spans="5:6" x14ac:dyDescent="0.25">
      <c r="E590" s="86"/>
      <c r="F590" s="86"/>
    </row>
    <row r="591" spans="5:6" x14ac:dyDescent="0.25">
      <c r="E591" s="86"/>
      <c r="F591" s="86"/>
    </row>
    <row r="592" spans="5:6" x14ac:dyDescent="0.25">
      <c r="E592" s="86"/>
      <c r="F592" s="86"/>
    </row>
    <row r="593" spans="5:6" x14ac:dyDescent="0.25">
      <c r="E593" s="86"/>
      <c r="F593" s="86"/>
    </row>
    <row r="594" spans="5:6" x14ac:dyDescent="0.25">
      <c r="E594" s="86"/>
      <c r="F594" s="86"/>
    </row>
    <row r="595" spans="5:6" x14ac:dyDescent="0.25">
      <c r="E595" s="86"/>
      <c r="F595" s="86"/>
    </row>
    <row r="596" spans="5:6" x14ac:dyDescent="0.25">
      <c r="E596" s="86"/>
      <c r="F596" s="86"/>
    </row>
    <row r="597" spans="5:6" x14ac:dyDescent="0.25">
      <c r="E597" s="86"/>
      <c r="F597" s="86"/>
    </row>
    <row r="598" spans="5:6" x14ac:dyDescent="0.25">
      <c r="E598" s="86"/>
      <c r="F598" s="86"/>
    </row>
    <row r="599" spans="5:6" x14ac:dyDescent="0.25">
      <c r="E599" s="86"/>
      <c r="F599" s="86"/>
    </row>
    <row r="600" spans="5:6" x14ac:dyDescent="0.25">
      <c r="E600" s="86"/>
      <c r="F600" s="86"/>
    </row>
    <row r="601" spans="5:6" x14ac:dyDescent="0.25">
      <c r="E601" s="86"/>
      <c r="F601" s="86"/>
    </row>
    <row r="602" spans="5:6" x14ac:dyDescent="0.25">
      <c r="E602" s="86"/>
      <c r="F602" s="86"/>
    </row>
    <row r="603" spans="5:6" x14ac:dyDescent="0.25">
      <c r="E603" s="86"/>
      <c r="F603" s="86"/>
    </row>
    <row r="604" spans="5:6" x14ac:dyDescent="0.25">
      <c r="E604" s="86"/>
      <c r="F604" s="86"/>
    </row>
    <row r="605" spans="5:6" x14ac:dyDescent="0.25">
      <c r="E605" s="86"/>
      <c r="F605" s="86"/>
    </row>
    <row r="606" spans="5:6" x14ac:dyDescent="0.25">
      <c r="E606" s="86"/>
      <c r="F606" s="86"/>
    </row>
    <row r="607" spans="5:6" x14ac:dyDescent="0.25">
      <c r="E607" s="86"/>
      <c r="F607" s="86"/>
    </row>
    <row r="608" spans="5:6" x14ac:dyDescent="0.25">
      <c r="E608" s="86"/>
      <c r="F608" s="86"/>
    </row>
    <row r="609" spans="5:6" x14ac:dyDescent="0.25">
      <c r="E609" s="86"/>
      <c r="F609" s="86"/>
    </row>
    <row r="610" spans="5:6" x14ac:dyDescent="0.25">
      <c r="E610" s="86"/>
      <c r="F610" s="86"/>
    </row>
    <row r="611" spans="5:6" x14ac:dyDescent="0.25">
      <c r="E611" s="86"/>
      <c r="F611" s="86"/>
    </row>
    <row r="612" spans="5:6" x14ac:dyDescent="0.25">
      <c r="E612" s="86"/>
      <c r="F612" s="86"/>
    </row>
    <row r="613" spans="5:6" x14ac:dyDescent="0.25">
      <c r="E613" s="86"/>
      <c r="F613" s="86"/>
    </row>
    <row r="614" spans="5:6" x14ac:dyDescent="0.25">
      <c r="E614" s="86"/>
      <c r="F614" s="86"/>
    </row>
    <row r="615" spans="5:6" x14ac:dyDescent="0.25">
      <c r="E615" s="86"/>
      <c r="F615" s="86"/>
    </row>
    <row r="616" spans="5:6" x14ac:dyDescent="0.25">
      <c r="E616" s="86"/>
      <c r="F616" s="86"/>
    </row>
    <row r="617" spans="5:6" x14ac:dyDescent="0.25">
      <c r="E617" s="86"/>
      <c r="F617" s="86"/>
    </row>
    <row r="618" spans="5:6" x14ac:dyDescent="0.25">
      <c r="E618" s="86"/>
      <c r="F618" s="86"/>
    </row>
    <row r="619" spans="5:6" x14ac:dyDescent="0.25">
      <c r="E619" s="86"/>
      <c r="F619" s="86"/>
    </row>
    <row r="620" spans="5:6" x14ac:dyDescent="0.25">
      <c r="E620" s="86"/>
      <c r="F620" s="86"/>
    </row>
    <row r="621" spans="5:6" x14ac:dyDescent="0.25">
      <c r="E621" s="86"/>
      <c r="F621" s="86"/>
    </row>
    <row r="622" spans="5:6" x14ac:dyDescent="0.25">
      <c r="E622" s="86"/>
      <c r="F622" s="86"/>
    </row>
    <row r="623" spans="5:6" x14ac:dyDescent="0.25">
      <c r="E623" s="86"/>
      <c r="F623" s="86"/>
    </row>
    <row r="624" spans="5:6" x14ac:dyDescent="0.25">
      <c r="E624" s="86"/>
      <c r="F624" s="86"/>
    </row>
    <row r="625" spans="5:6" x14ac:dyDescent="0.25">
      <c r="E625" s="86"/>
      <c r="F625" s="86"/>
    </row>
    <row r="626" spans="5:6" x14ac:dyDescent="0.25">
      <c r="E626" s="86"/>
      <c r="F626" s="86"/>
    </row>
    <row r="627" spans="5:6" x14ac:dyDescent="0.25">
      <c r="E627" s="86"/>
      <c r="F627" s="86"/>
    </row>
    <row r="628" spans="5:6" x14ac:dyDescent="0.25">
      <c r="E628" s="86"/>
      <c r="F628" s="86"/>
    </row>
    <row r="629" spans="5:6" x14ac:dyDescent="0.25">
      <c r="E629" s="86"/>
      <c r="F629" s="86"/>
    </row>
    <row r="630" spans="5:6" x14ac:dyDescent="0.25">
      <c r="E630" s="86"/>
      <c r="F630" s="86"/>
    </row>
    <row r="631" spans="5:6" x14ac:dyDescent="0.25">
      <c r="E631" s="86"/>
      <c r="F631" s="86"/>
    </row>
    <row r="632" spans="5:6" x14ac:dyDescent="0.25">
      <c r="E632" s="86"/>
      <c r="F632" s="86"/>
    </row>
    <row r="633" spans="5:6" x14ac:dyDescent="0.25">
      <c r="E633" s="86"/>
      <c r="F633" s="86"/>
    </row>
    <row r="634" spans="5:6" x14ac:dyDescent="0.25">
      <c r="E634" s="86"/>
      <c r="F634" s="86"/>
    </row>
    <row r="635" spans="5:6" x14ac:dyDescent="0.25">
      <c r="E635" s="86"/>
      <c r="F635" s="86"/>
    </row>
    <row r="636" spans="5:6" x14ac:dyDescent="0.25">
      <c r="E636" s="86"/>
      <c r="F636" s="86"/>
    </row>
    <row r="637" spans="5:6" x14ac:dyDescent="0.25">
      <c r="E637" s="86"/>
      <c r="F637" s="86"/>
    </row>
    <row r="638" spans="5:6" x14ac:dyDescent="0.25">
      <c r="E638" s="86"/>
      <c r="F638" s="86"/>
    </row>
    <row r="639" spans="5:6" x14ac:dyDescent="0.25">
      <c r="E639" s="86"/>
      <c r="F639" s="86"/>
    </row>
    <row r="640" spans="5:6" x14ac:dyDescent="0.25">
      <c r="E640" s="86"/>
      <c r="F640" s="86"/>
    </row>
    <row r="641" spans="5:6" x14ac:dyDescent="0.25">
      <c r="E641" s="86"/>
      <c r="F641" s="86"/>
    </row>
    <row r="642" spans="5:6" x14ac:dyDescent="0.25">
      <c r="E642" s="86"/>
      <c r="F642" s="86"/>
    </row>
    <row r="643" spans="5:6" x14ac:dyDescent="0.25">
      <c r="E643" s="86"/>
      <c r="F643" s="86"/>
    </row>
    <row r="644" spans="5:6" x14ac:dyDescent="0.25">
      <c r="E644" s="86"/>
      <c r="F644" s="86"/>
    </row>
    <row r="645" spans="5:6" x14ac:dyDescent="0.25">
      <c r="E645" s="86"/>
      <c r="F645" s="86"/>
    </row>
    <row r="646" spans="5:6" x14ac:dyDescent="0.25">
      <c r="E646" s="86"/>
      <c r="F646" s="86"/>
    </row>
    <row r="647" spans="5:6" x14ac:dyDescent="0.25">
      <c r="E647" s="86"/>
      <c r="F647" s="86"/>
    </row>
    <row r="648" spans="5:6" x14ac:dyDescent="0.25">
      <c r="E648" s="86"/>
      <c r="F648" s="86"/>
    </row>
    <row r="649" spans="5:6" x14ac:dyDescent="0.25">
      <c r="E649" s="86"/>
      <c r="F649" s="86"/>
    </row>
    <row r="650" spans="5:6" x14ac:dyDescent="0.25">
      <c r="E650" s="86"/>
      <c r="F650" s="86"/>
    </row>
    <row r="651" spans="5:6" x14ac:dyDescent="0.25">
      <c r="E651" s="86"/>
      <c r="F651" s="86"/>
    </row>
    <row r="652" spans="5:6" x14ac:dyDescent="0.25">
      <c r="E652" s="86"/>
      <c r="F652" s="86"/>
    </row>
    <row r="653" spans="5:6" x14ac:dyDescent="0.25">
      <c r="E653" s="86"/>
      <c r="F653" s="86"/>
    </row>
    <row r="654" spans="5:6" x14ac:dyDescent="0.25">
      <c r="E654" s="86"/>
      <c r="F654" s="86"/>
    </row>
    <row r="655" spans="5:6" x14ac:dyDescent="0.25">
      <c r="E655" s="86"/>
      <c r="F655" s="86"/>
    </row>
    <row r="656" spans="5:6" x14ac:dyDescent="0.25">
      <c r="E656" s="86"/>
      <c r="F656" s="86"/>
    </row>
    <row r="657" spans="5:6" x14ac:dyDescent="0.25">
      <c r="E657" s="86"/>
      <c r="F657" s="86"/>
    </row>
    <row r="658" spans="5:6" x14ac:dyDescent="0.25">
      <c r="E658" s="86"/>
      <c r="F658" s="86"/>
    </row>
    <row r="659" spans="5:6" x14ac:dyDescent="0.25">
      <c r="E659" s="86"/>
      <c r="F659" s="86"/>
    </row>
    <row r="660" spans="5:6" x14ac:dyDescent="0.25">
      <c r="E660" s="86"/>
      <c r="F660" s="86"/>
    </row>
    <row r="661" spans="5:6" x14ac:dyDescent="0.25">
      <c r="E661" s="86"/>
      <c r="F661" s="86"/>
    </row>
    <row r="662" spans="5:6" x14ac:dyDescent="0.25">
      <c r="E662" s="86"/>
      <c r="F662" s="86"/>
    </row>
    <row r="663" spans="5:6" x14ac:dyDescent="0.25">
      <c r="E663" s="86"/>
      <c r="F663" s="86"/>
    </row>
    <row r="664" spans="5:6" x14ac:dyDescent="0.25">
      <c r="E664" s="86"/>
      <c r="F664" s="86"/>
    </row>
    <row r="665" spans="5:6" x14ac:dyDescent="0.25">
      <c r="E665" s="86"/>
      <c r="F665" s="86"/>
    </row>
    <row r="666" spans="5:6" x14ac:dyDescent="0.25">
      <c r="E666" s="86"/>
      <c r="F666" s="86"/>
    </row>
    <row r="667" spans="5:6" x14ac:dyDescent="0.25">
      <c r="E667" s="86"/>
      <c r="F667" s="86"/>
    </row>
    <row r="668" spans="5:6" x14ac:dyDescent="0.25">
      <c r="E668" s="86"/>
      <c r="F668" s="86"/>
    </row>
    <row r="669" spans="5:6" x14ac:dyDescent="0.25">
      <c r="E669" s="86"/>
      <c r="F669" s="86"/>
    </row>
    <row r="670" spans="5:6" x14ac:dyDescent="0.25">
      <c r="E670" s="86"/>
      <c r="F670" s="86"/>
    </row>
    <row r="671" spans="5:6" x14ac:dyDescent="0.25">
      <c r="E671" s="86"/>
      <c r="F671" s="86"/>
    </row>
    <row r="672" spans="5:6" x14ac:dyDescent="0.25">
      <c r="E672" s="86"/>
      <c r="F672" s="86"/>
    </row>
    <row r="673" spans="5:6" x14ac:dyDescent="0.25">
      <c r="E673" s="86"/>
      <c r="F673" s="86"/>
    </row>
    <row r="674" spans="5:6" x14ac:dyDescent="0.25">
      <c r="E674" s="86"/>
      <c r="F674" s="86"/>
    </row>
    <row r="675" spans="5:6" x14ac:dyDescent="0.25">
      <c r="E675" s="86"/>
      <c r="F675" s="86"/>
    </row>
    <row r="676" spans="5:6" x14ac:dyDescent="0.25">
      <c r="E676" s="86"/>
      <c r="F676" s="86"/>
    </row>
    <row r="677" spans="5:6" x14ac:dyDescent="0.25">
      <c r="E677" s="86"/>
      <c r="F677" s="86"/>
    </row>
    <row r="678" spans="5:6" x14ac:dyDescent="0.25">
      <c r="E678" s="86"/>
      <c r="F678" s="86"/>
    </row>
    <row r="679" spans="5:6" x14ac:dyDescent="0.25">
      <c r="E679" s="86"/>
      <c r="F679" s="86"/>
    </row>
    <row r="680" spans="5:6" x14ac:dyDescent="0.25">
      <c r="E680" s="86"/>
      <c r="F680" s="86"/>
    </row>
    <row r="681" spans="5:6" x14ac:dyDescent="0.25">
      <c r="E681" s="86"/>
      <c r="F681" s="86"/>
    </row>
    <row r="682" spans="5:6" x14ac:dyDescent="0.25">
      <c r="E682" s="86"/>
      <c r="F682" s="86"/>
    </row>
    <row r="683" spans="5:6" x14ac:dyDescent="0.25">
      <c r="E683" s="86"/>
      <c r="F683" s="86"/>
    </row>
    <row r="684" spans="5:6" x14ac:dyDescent="0.25">
      <c r="E684" s="86"/>
      <c r="F684" s="86"/>
    </row>
    <row r="685" spans="5:6" x14ac:dyDescent="0.25">
      <c r="E685" s="86"/>
      <c r="F685" s="86"/>
    </row>
    <row r="686" spans="5:6" x14ac:dyDescent="0.25">
      <c r="E686" s="86"/>
      <c r="F686" s="86"/>
    </row>
    <row r="687" spans="5:6" x14ac:dyDescent="0.25">
      <c r="E687" s="86"/>
      <c r="F687" s="86"/>
    </row>
    <row r="688" spans="5:6" x14ac:dyDescent="0.25">
      <c r="E688" s="86"/>
      <c r="F688" s="86"/>
    </row>
    <row r="689" spans="5:6" x14ac:dyDescent="0.25">
      <c r="E689" s="86"/>
      <c r="F689" s="86"/>
    </row>
    <row r="690" spans="5:6" x14ac:dyDescent="0.25">
      <c r="E690" s="86"/>
      <c r="F690" s="86"/>
    </row>
    <row r="691" spans="5:6" x14ac:dyDescent="0.25">
      <c r="E691" s="86"/>
      <c r="F691" s="86"/>
    </row>
    <row r="692" spans="5:6" x14ac:dyDescent="0.25">
      <c r="E692" s="86"/>
      <c r="F692" s="86"/>
    </row>
    <row r="693" spans="5:6" x14ac:dyDescent="0.25">
      <c r="E693" s="86"/>
      <c r="F693" s="86"/>
    </row>
    <row r="694" spans="5:6" x14ac:dyDescent="0.25">
      <c r="E694" s="86"/>
      <c r="F694" s="86"/>
    </row>
    <row r="695" spans="5:6" x14ac:dyDescent="0.25">
      <c r="E695" s="86"/>
      <c r="F695" s="86"/>
    </row>
    <row r="696" spans="5:6" x14ac:dyDescent="0.25">
      <c r="E696" s="86"/>
      <c r="F696" s="86"/>
    </row>
    <row r="697" spans="5:6" x14ac:dyDescent="0.25">
      <c r="E697" s="86"/>
      <c r="F697" s="86"/>
    </row>
    <row r="698" spans="5:6" x14ac:dyDescent="0.25">
      <c r="E698" s="86"/>
      <c r="F698" s="86"/>
    </row>
    <row r="699" spans="5:6" x14ac:dyDescent="0.25">
      <c r="E699" s="86"/>
      <c r="F699" s="86"/>
    </row>
    <row r="700" spans="5:6" x14ac:dyDescent="0.25">
      <c r="E700" s="86"/>
      <c r="F700" s="86"/>
    </row>
    <row r="701" spans="5:6" x14ac:dyDescent="0.25">
      <c r="E701" s="86"/>
      <c r="F701" s="86"/>
    </row>
    <row r="702" spans="5:6" x14ac:dyDescent="0.25">
      <c r="E702" s="86"/>
      <c r="F702" s="86"/>
    </row>
    <row r="703" spans="5:6" x14ac:dyDescent="0.25">
      <c r="E703" s="86"/>
      <c r="F703" s="86"/>
    </row>
    <row r="704" spans="5:6" x14ac:dyDescent="0.25">
      <c r="E704" s="86"/>
      <c r="F704" s="86"/>
    </row>
    <row r="705" spans="5:6" x14ac:dyDescent="0.25">
      <c r="E705" s="86"/>
      <c r="F705" s="86"/>
    </row>
    <row r="706" spans="5:6" x14ac:dyDescent="0.25">
      <c r="E706" s="86"/>
      <c r="F706" s="86"/>
    </row>
    <row r="707" spans="5:6" x14ac:dyDescent="0.25">
      <c r="E707" s="86"/>
      <c r="F707" s="86"/>
    </row>
    <row r="708" spans="5:6" x14ac:dyDescent="0.25">
      <c r="E708" s="86"/>
      <c r="F708" s="86"/>
    </row>
    <row r="709" spans="5:6" x14ac:dyDescent="0.25">
      <c r="E709" s="86"/>
      <c r="F709" s="86"/>
    </row>
    <row r="710" spans="5:6" x14ac:dyDescent="0.25">
      <c r="E710" s="86"/>
      <c r="F710" s="86"/>
    </row>
    <row r="711" spans="5:6" x14ac:dyDescent="0.25">
      <c r="E711" s="86"/>
      <c r="F711" s="86"/>
    </row>
    <row r="712" spans="5:6" x14ac:dyDescent="0.25">
      <c r="E712" s="86"/>
      <c r="F712" s="86"/>
    </row>
    <row r="713" spans="5:6" x14ac:dyDescent="0.25">
      <c r="E713" s="86"/>
      <c r="F713" s="86"/>
    </row>
    <row r="714" spans="5:6" x14ac:dyDescent="0.25">
      <c r="E714" s="86"/>
      <c r="F714" s="86"/>
    </row>
    <row r="715" spans="5:6" x14ac:dyDescent="0.25">
      <c r="E715" s="86"/>
      <c r="F715" s="86"/>
    </row>
    <row r="716" spans="5:6" x14ac:dyDescent="0.25">
      <c r="E716" s="86"/>
      <c r="F716" s="86"/>
    </row>
    <row r="717" spans="5:6" x14ac:dyDescent="0.25">
      <c r="E717" s="86"/>
      <c r="F717" s="86"/>
    </row>
    <row r="718" spans="5:6" x14ac:dyDescent="0.25">
      <c r="E718" s="86"/>
      <c r="F718" s="86"/>
    </row>
    <row r="719" spans="5:6" x14ac:dyDescent="0.25">
      <c r="E719" s="86"/>
      <c r="F719" s="86"/>
    </row>
    <row r="720" spans="5:6" x14ac:dyDescent="0.25">
      <c r="E720" s="86"/>
      <c r="F720" s="86"/>
    </row>
    <row r="721" spans="5:6" x14ac:dyDescent="0.25">
      <c r="E721" s="86"/>
      <c r="F721" s="86"/>
    </row>
    <row r="722" spans="5:6" x14ac:dyDescent="0.25">
      <c r="E722" s="86"/>
      <c r="F722" s="86"/>
    </row>
    <row r="723" spans="5:6" x14ac:dyDescent="0.25">
      <c r="E723" s="86"/>
      <c r="F723" s="86"/>
    </row>
    <row r="724" spans="5:6" x14ac:dyDescent="0.25">
      <c r="E724" s="86"/>
      <c r="F724" s="86"/>
    </row>
    <row r="725" spans="5:6" x14ac:dyDescent="0.25">
      <c r="E725" s="86"/>
      <c r="F725" s="86"/>
    </row>
    <row r="726" spans="5:6" x14ac:dyDescent="0.25">
      <c r="E726" s="86"/>
      <c r="F726" s="86"/>
    </row>
    <row r="727" spans="5:6" x14ac:dyDescent="0.25">
      <c r="E727" s="86"/>
      <c r="F727" s="86"/>
    </row>
    <row r="728" spans="5:6" x14ac:dyDescent="0.25">
      <c r="E728" s="86"/>
      <c r="F728" s="86"/>
    </row>
    <row r="729" spans="5:6" x14ac:dyDescent="0.25">
      <c r="E729" s="86"/>
      <c r="F729" s="86"/>
    </row>
    <row r="730" spans="5:6" x14ac:dyDescent="0.25">
      <c r="E730" s="86"/>
      <c r="F730" s="86"/>
    </row>
    <row r="731" spans="5:6" x14ac:dyDescent="0.25">
      <c r="E731" s="86"/>
      <c r="F731" s="86"/>
    </row>
    <row r="732" spans="5:6" x14ac:dyDescent="0.25">
      <c r="E732" s="86"/>
      <c r="F732" s="86"/>
    </row>
    <row r="733" spans="5:6" x14ac:dyDescent="0.25">
      <c r="E733" s="86"/>
      <c r="F733" s="86"/>
    </row>
    <row r="734" spans="5:6" x14ac:dyDescent="0.25">
      <c r="E734" s="86"/>
      <c r="F734" s="86"/>
    </row>
    <row r="735" spans="5:6" x14ac:dyDescent="0.25">
      <c r="E735" s="86"/>
      <c r="F735" s="86"/>
    </row>
    <row r="736" spans="5:6" x14ac:dyDescent="0.25">
      <c r="E736" s="86"/>
      <c r="F736" s="86"/>
    </row>
    <row r="737" spans="5:6" x14ac:dyDescent="0.25">
      <c r="E737" s="86"/>
      <c r="F737" s="86"/>
    </row>
    <row r="738" spans="5:6" x14ac:dyDescent="0.25">
      <c r="E738" s="86"/>
      <c r="F738" s="86"/>
    </row>
    <row r="739" spans="5:6" x14ac:dyDescent="0.25">
      <c r="E739" s="86"/>
      <c r="F739" s="86"/>
    </row>
    <row r="740" spans="5:6" x14ac:dyDescent="0.25">
      <c r="E740" s="86"/>
      <c r="F740" s="86"/>
    </row>
    <row r="741" spans="5:6" x14ac:dyDescent="0.25">
      <c r="E741" s="86"/>
      <c r="F741" s="86"/>
    </row>
    <row r="742" spans="5:6" x14ac:dyDescent="0.25">
      <c r="E742" s="86"/>
      <c r="F742" s="86"/>
    </row>
    <row r="743" spans="5:6" x14ac:dyDescent="0.25">
      <c r="E743" s="86"/>
      <c r="F743" s="86"/>
    </row>
    <row r="744" spans="5:6" x14ac:dyDescent="0.25">
      <c r="E744" s="86"/>
      <c r="F744" s="86"/>
    </row>
    <row r="745" spans="5:6" x14ac:dyDescent="0.25">
      <c r="E745" s="86"/>
      <c r="F745" s="86"/>
    </row>
    <row r="746" spans="5:6" x14ac:dyDescent="0.25">
      <c r="E746" s="86"/>
      <c r="F746" s="86"/>
    </row>
    <row r="747" spans="5:6" x14ac:dyDescent="0.25">
      <c r="E747" s="86"/>
      <c r="F747" s="86"/>
    </row>
    <row r="748" spans="5:6" x14ac:dyDescent="0.25">
      <c r="E748" s="86"/>
      <c r="F748" s="86"/>
    </row>
    <row r="749" spans="5:6" x14ac:dyDescent="0.25">
      <c r="E749" s="86"/>
      <c r="F749" s="86"/>
    </row>
    <row r="750" spans="5:6" x14ac:dyDescent="0.25">
      <c r="E750" s="86"/>
      <c r="F750" s="86"/>
    </row>
    <row r="751" spans="5:6" x14ac:dyDescent="0.25">
      <c r="E751" s="86"/>
      <c r="F751" s="86"/>
    </row>
    <row r="752" spans="5:6" x14ac:dyDescent="0.25">
      <c r="E752" s="86"/>
      <c r="F752" s="86"/>
    </row>
    <row r="753" spans="5:6" x14ac:dyDescent="0.25">
      <c r="E753" s="86"/>
      <c r="F753" s="86"/>
    </row>
    <row r="754" spans="5:6" x14ac:dyDescent="0.25">
      <c r="E754" s="86"/>
      <c r="F754" s="86"/>
    </row>
    <row r="755" spans="5:6" x14ac:dyDescent="0.25">
      <c r="E755" s="86"/>
      <c r="F755" s="86"/>
    </row>
    <row r="756" spans="5:6" x14ac:dyDescent="0.25">
      <c r="E756" s="86"/>
      <c r="F756" s="86"/>
    </row>
    <row r="757" spans="5:6" x14ac:dyDescent="0.25">
      <c r="E757" s="86"/>
      <c r="F757" s="86"/>
    </row>
    <row r="758" spans="5:6" x14ac:dyDescent="0.25">
      <c r="E758" s="86"/>
      <c r="F758" s="86"/>
    </row>
    <row r="759" spans="5:6" x14ac:dyDescent="0.25">
      <c r="E759" s="86"/>
      <c r="F759" s="86"/>
    </row>
    <row r="760" spans="5:6" x14ac:dyDescent="0.25">
      <c r="E760" s="86"/>
      <c r="F760" s="86"/>
    </row>
    <row r="761" spans="5:6" x14ac:dyDescent="0.25">
      <c r="E761" s="86"/>
      <c r="F761" s="86"/>
    </row>
    <row r="762" spans="5:6" x14ac:dyDescent="0.25">
      <c r="E762" s="86"/>
      <c r="F762" s="86"/>
    </row>
    <row r="763" spans="5:6" x14ac:dyDescent="0.25">
      <c r="E763" s="86"/>
      <c r="F763" s="86"/>
    </row>
    <row r="764" spans="5:6" x14ac:dyDescent="0.25">
      <c r="E764" s="86"/>
      <c r="F764" s="86"/>
    </row>
    <row r="765" spans="5:6" x14ac:dyDescent="0.25">
      <c r="E765" s="86"/>
      <c r="F765" s="86"/>
    </row>
    <row r="766" spans="5:6" x14ac:dyDescent="0.25">
      <c r="E766" s="86"/>
      <c r="F766" s="86"/>
    </row>
    <row r="767" spans="5:6" x14ac:dyDescent="0.25">
      <c r="E767" s="86"/>
      <c r="F767" s="86"/>
    </row>
    <row r="768" spans="5:6" x14ac:dyDescent="0.25">
      <c r="E768" s="86"/>
      <c r="F768" s="86"/>
    </row>
    <row r="769" spans="5:6" x14ac:dyDescent="0.25">
      <c r="E769" s="86"/>
      <c r="F769" s="86"/>
    </row>
    <row r="770" spans="5:6" x14ac:dyDescent="0.25">
      <c r="E770" s="86"/>
      <c r="F770" s="86"/>
    </row>
    <row r="771" spans="5:6" x14ac:dyDescent="0.25">
      <c r="E771" s="86"/>
      <c r="F771" s="86"/>
    </row>
    <row r="772" spans="5:6" x14ac:dyDescent="0.25">
      <c r="E772" s="86"/>
      <c r="F772" s="86"/>
    </row>
    <row r="773" spans="5:6" x14ac:dyDescent="0.25">
      <c r="E773" s="86"/>
      <c r="F773" s="86"/>
    </row>
    <row r="774" spans="5:6" x14ac:dyDescent="0.25">
      <c r="E774" s="86"/>
      <c r="F774" s="86"/>
    </row>
    <row r="775" spans="5:6" x14ac:dyDescent="0.25">
      <c r="E775" s="86"/>
      <c r="F775" s="86"/>
    </row>
    <row r="776" spans="5:6" x14ac:dyDescent="0.25">
      <c r="E776" s="86"/>
      <c r="F776" s="86"/>
    </row>
    <row r="777" spans="5:6" x14ac:dyDescent="0.25">
      <c r="E777" s="86"/>
      <c r="F777" s="86"/>
    </row>
    <row r="778" spans="5:6" x14ac:dyDescent="0.25">
      <c r="E778" s="86"/>
      <c r="F778" s="86"/>
    </row>
    <row r="779" spans="5:6" x14ac:dyDescent="0.25">
      <c r="E779" s="86"/>
      <c r="F779" s="86"/>
    </row>
    <row r="780" spans="5:6" x14ac:dyDescent="0.25">
      <c r="E780" s="86"/>
      <c r="F780" s="86"/>
    </row>
    <row r="781" spans="5:6" x14ac:dyDescent="0.25">
      <c r="E781" s="86"/>
      <c r="F781" s="86"/>
    </row>
    <row r="782" spans="5:6" x14ac:dyDescent="0.25">
      <c r="E782" s="86"/>
      <c r="F782" s="86"/>
    </row>
    <row r="783" spans="5:6" x14ac:dyDescent="0.25">
      <c r="E783" s="86"/>
      <c r="F783" s="86"/>
    </row>
    <row r="784" spans="5:6" x14ac:dyDescent="0.25">
      <c r="E784" s="86"/>
      <c r="F784" s="86"/>
    </row>
    <row r="785" spans="5:6" x14ac:dyDescent="0.25">
      <c r="E785" s="86"/>
      <c r="F785" s="86"/>
    </row>
    <row r="786" spans="5:6" x14ac:dyDescent="0.25">
      <c r="E786" s="86"/>
      <c r="F786" s="86"/>
    </row>
    <row r="787" spans="5:6" x14ac:dyDescent="0.25">
      <c r="E787" s="86"/>
      <c r="F787" s="86"/>
    </row>
    <row r="788" spans="5:6" x14ac:dyDescent="0.25">
      <c r="E788" s="86"/>
      <c r="F788" s="86"/>
    </row>
    <row r="789" spans="5:6" x14ac:dyDescent="0.25">
      <c r="E789" s="86"/>
      <c r="F789" s="86"/>
    </row>
    <row r="790" spans="5:6" x14ac:dyDescent="0.25">
      <c r="E790" s="86"/>
      <c r="F790" s="86"/>
    </row>
    <row r="791" spans="5:6" x14ac:dyDescent="0.25">
      <c r="E791" s="86"/>
      <c r="F791" s="86"/>
    </row>
    <row r="792" spans="5:6" x14ac:dyDescent="0.25">
      <c r="E792" s="86"/>
      <c r="F792" s="86"/>
    </row>
    <row r="793" spans="5:6" x14ac:dyDescent="0.25">
      <c r="E793" s="86"/>
      <c r="F793" s="86"/>
    </row>
    <row r="794" spans="5:6" x14ac:dyDescent="0.25">
      <c r="E794" s="86"/>
      <c r="F794" s="86"/>
    </row>
    <row r="795" spans="5:6" x14ac:dyDescent="0.25">
      <c r="E795" s="86"/>
      <c r="F795" s="86"/>
    </row>
    <row r="796" spans="5:6" x14ac:dyDescent="0.25">
      <c r="E796" s="86"/>
      <c r="F796" s="86"/>
    </row>
    <row r="797" spans="5:6" x14ac:dyDescent="0.25">
      <c r="E797" s="86"/>
      <c r="F797" s="86"/>
    </row>
    <row r="798" spans="5:6" x14ac:dyDescent="0.25">
      <c r="E798" s="86"/>
      <c r="F798" s="86"/>
    </row>
    <row r="799" spans="5:6" x14ac:dyDescent="0.25">
      <c r="E799" s="86"/>
      <c r="F799" s="86"/>
    </row>
    <row r="800" spans="5:6" x14ac:dyDescent="0.25">
      <c r="E800" s="86"/>
      <c r="F800" s="86"/>
    </row>
    <row r="801" spans="5:6" x14ac:dyDescent="0.25">
      <c r="E801" s="86"/>
      <c r="F801" s="86"/>
    </row>
    <row r="802" spans="5:6" x14ac:dyDescent="0.25">
      <c r="E802" s="86"/>
      <c r="F802" s="86"/>
    </row>
    <row r="803" spans="5:6" x14ac:dyDescent="0.25">
      <c r="E803" s="86"/>
      <c r="F803" s="86"/>
    </row>
    <row r="804" spans="5:6" x14ac:dyDescent="0.25">
      <c r="E804" s="86"/>
      <c r="F804" s="86"/>
    </row>
    <row r="805" spans="5:6" x14ac:dyDescent="0.25">
      <c r="E805" s="86"/>
      <c r="F805" s="86"/>
    </row>
    <row r="806" spans="5:6" x14ac:dyDescent="0.25">
      <c r="E806" s="86"/>
      <c r="F806" s="86"/>
    </row>
    <row r="807" spans="5:6" x14ac:dyDescent="0.25">
      <c r="E807" s="86"/>
      <c r="F807" s="86"/>
    </row>
    <row r="808" spans="5:6" x14ac:dyDescent="0.25">
      <c r="E808" s="86"/>
      <c r="F808" s="86"/>
    </row>
    <row r="809" spans="5:6" x14ac:dyDescent="0.25">
      <c r="E809" s="86"/>
      <c r="F809" s="86"/>
    </row>
    <row r="810" spans="5:6" x14ac:dyDescent="0.25">
      <c r="E810" s="86"/>
      <c r="F810" s="86"/>
    </row>
    <row r="811" spans="5:6" x14ac:dyDescent="0.25">
      <c r="E811" s="86"/>
      <c r="F811" s="86"/>
    </row>
    <row r="812" spans="5:6" x14ac:dyDescent="0.25">
      <c r="E812" s="86"/>
      <c r="F812" s="86"/>
    </row>
    <row r="813" spans="5:6" x14ac:dyDescent="0.25">
      <c r="E813" s="86"/>
      <c r="F813" s="86"/>
    </row>
    <row r="814" spans="5:6" x14ac:dyDescent="0.25">
      <c r="E814" s="86"/>
      <c r="F814" s="86"/>
    </row>
    <row r="815" spans="5:6" x14ac:dyDescent="0.25">
      <c r="E815" s="86"/>
      <c r="F815" s="86"/>
    </row>
    <row r="816" spans="5:6" x14ac:dyDescent="0.25">
      <c r="E816" s="86"/>
      <c r="F816" s="86"/>
    </row>
    <row r="817" spans="5:6" x14ac:dyDescent="0.25">
      <c r="E817" s="86"/>
      <c r="F817" s="86"/>
    </row>
    <row r="818" spans="5:6" x14ac:dyDescent="0.25">
      <c r="E818" s="86"/>
      <c r="F818" s="86"/>
    </row>
    <row r="819" spans="5:6" x14ac:dyDescent="0.25">
      <c r="E819" s="86"/>
      <c r="F819" s="86"/>
    </row>
    <row r="820" spans="5:6" x14ac:dyDescent="0.25">
      <c r="E820" s="86"/>
      <c r="F820" s="86"/>
    </row>
    <row r="821" spans="5:6" x14ac:dyDescent="0.25">
      <c r="E821" s="86"/>
      <c r="F821" s="86"/>
    </row>
    <row r="822" spans="5:6" x14ac:dyDescent="0.25">
      <c r="E822" s="86"/>
      <c r="F822" s="86"/>
    </row>
    <row r="823" spans="5:6" x14ac:dyDescent="0.25">
      <c r="E823" s="86"/>
      <c r="F823" s="86"/>
    </row>
    <row r="824" spans="5:6" x14ac:dyDescent="0.25">
      <c r="E824" s="86"/>
      <c r="F824" s="86"/>
    </row>
    <row r="825" spans="5:6" x14ac:dyDescent="0.25">
      <c r="E825" s="86"/>
      <c r="F825" s="86"/>
    </row>
    <row r="826" spans="5:6" x14ac:dyDescent="0.25">
      <c r="E826" s="86"/>
      <c r="F826" s="86"/>
    </row>
    <row r="827" spans="5:6" x14ac:dyDescent="0.25">
      <c r="E827" s="86"/>
      <c r="F827" s="86"/>
    </row>
    <row r="828" spans="5:6" x14ac:dyDescent="0.25">
      <c r="E828" s="86"/>
      <c r="F828" s="86"/>
    </row>
    <row r="829" spans="5:6" x14ac:dyDescent="0.25">
      <c r="E829" s="86"/>
      <c r="F829" s="86"/>
    </row>
    <row r="830" spans="5:6" x14ac:dyDescent="0.25">
      <c r="E830" s="86"/>
      <c r="F830" s="86"/>
    </row>
    <row r="831" spans="5:6" x14ac:dyDescent="0.25">
      <c r="E831" s="86"/>
      <c r="F831" s="86"/>
    </row>
    <row r="832" spans="5:6" x14ac:dyDescent="0.25">
      <c r="E832" s="86"/>
      <c r="F832" s="86"/>
    </row>
    <row r="833" spans="5:6" x14ac:dyDescent="0.25">
      <c r="E833" s="86"/>
      <c r="F833" s="86"/>
    </row>
    <row r="834" spans="5:6" x14ac:dyDescent="0.25">
      <c r="E834" s="86"/>
      <c r="F834" s="86"/>
    </row>
    <row r="835" spans="5:6" x14ac:dyDescent="0.25">
      <c r="E835" s="86"/>
      <c r="F835" s="86"/>
    </row>
    <row r="836" spans="5:6" x14ac:dyDescent="0.25">
      <c r="E836" s="86"/>
      <c r="F836" s="86"/>
    </row>
    <row r="837" spans="5:6" x14ac:dyDescent="0.25">
      <c r="E837" s="86"/>
      <c r="F837" s="86"/>
    </row>
    <row r="838" spans="5:6" x14ac:dyDescent="0.25">
      <c r="E838" s="86"/>
      <c r="F838" s="86"/>
    </row>
    <row r="839" spans="5:6" x14ac:dyDescent="0.25">
      <c r="E839" s="86"/>
      <c r="F839" s="86"/>
    </row>
    <row r="840" spans="5:6" x14ac:dyDescent="0.25">
      <c r="E840" s="86"/>
      <c r="F840" s="86"/>
    </row>
    <row r="841" spans="5:6" x14ac:dyDescent="0.25">
      <c r="E841" s="86"/>
      <c r="F841" s="86"/>
    </row>
    <row r="842" spans="5:6" x14ac:dyDescent="0.25">
      <c r="E842" s="86"/>
      <c r="F842" s="86"/>
    </row>
    <row r="843" spans="5:6" x14ac:dyDescent="0.25">
      <c r="E843" s="86"/>
      <c r="F843" s="86"/>
    </row>
    <row r="844" spans="5:6" x14ac:dyDescent="0.25">
      <c r="E844" s="86"/>
      <c r="F844" s="86"/>
    </row>
    <row r="845" spans="5:6" x14ac:dyDescent="0.25">
      <c r="E845" s="86"/>
      <c r="F845" s="86"/>
    </row>
    <row r="846" spans="5:6" x14ac:dyDescent="0.25">
      <c r="E846" s="86"/>
      <c r="F846" s="86"/>
    </row>
    <row r="847" spans="5:6" x14ac:dyDescent="0.25">
      <c r="E847" s="86"/>
      <c r="F847" s="86"/>
    </row>
    <row r="848" spans="5:6" x14ac:dyDescent="0.25">
      <c r="E848" s="86"/>
      <c r="F848" s="86"/>
    </row>
    <row r="849" spans="5:6" x14ac:dyDescent="0.25">
      <c r="E849" s="86"/>
      <c r="F849" s="86"/>
    </row>
    <row r="850" spans="5:6" x14ac:dyDescent="0.25">
      <c r="E850" s="86"/>
      <c r="F850" s="86"/>
    </row>
    <row r="851" spans="5:6" x14ac:dyDescent="0.25">
      <c r="E851" s="86"/>
      <c r="F851" s="86"/>
    </row>
    <row r="852" spans="5:6" x14ac:dyDescent="0.25">
      <c r="E852" s="86"/>
      <c r="F852" s="86"/>
    </row>
    <row r="853" spans="5:6" x14ac:dyDescent="0.25">
      <c r="E853" s="86"/>
      <c r="F853" s="86"/>
    </row>
    <row r="854" spans="5:6" x14ac:dyDescent="0.25">
      <c r="E854" s="86"/>
      <c r="F854" s="86"/>
    </row>
    <row r="855" spans="5:6" x14ac:dyDescent="0.25">
      <c r="E855" s="86"/>
      <c r="F855" s="86"/>
    </row>
    <row r="856" spans="5:6" x14ac:dyDescent="0.25">
      <c r="E856" s="86"/>
      <c r="F856" s="86"/>
    </row>
    <row r="857" spans="5:6" x14ac:dyDescent="0.25">
      <c r="E857" s="86"/>
      <c r="F857" s="86"/>
    </row>
    <row r="858" spans="5:6" x14ac:dyDescent="0.25">
      <c r="E858" s="86"/>
      <c r="F858" s="86"/>
    </row>
    <row r="859" spans="5:6" x14ac:dyDescent="0.25">
      <c r="E859" s="86"/>
      <c r="F859" s="86"/>
    </row>
    <row r="860" spans="5:6" x14ac:dyDescent="0.25">
      <c r="E860" s="86"/>
      <c r="F860" s="86"/>
    </row>
    <row r="861" spans="5:6" x14ac:dyDescent="0.25">
      <c r="E861" s="86"/>
      <c r="F861" s="86"/>
    </row>
    <row r="862" spans="5:6" x14ac:dyDescent="0.25">
      <c r="E862" s="86"/>
      <c r="F862" s="86"/>
    </row>
    <row r="863" spans="5:6" x14ac:dyDescent="0.25">
      <c r="E863" s="86"/>
      <c r="F863" s="86"/>
    </row>
    <row r="864" spans="5:6" x14ac:dyDescent="0.25">
      <c r="E864" s="86"/>
      <c r="F864" s="86"/>
    </row>
    <row r="865" spans="5:6" x14ac:dyDescent="0.25">
      <c r="E865" s="86"/>
      <c r="F865" s="86"/>
    </row>
    <row r="866" spans="5:6" x14ac:dyDescent="0.25">
      <c r="E866" s="86"/>
      <c r="F866" s="86"/>
    </row>
    <row r="867" spans="5:6" x14ac:dyDescent="0.25">
      <c r="E867" s="86"/>
      <c r="F867" s="86"/>
    </row>
    <row r="868" spans="5:6" x14ac:dyDescent="0.25">
      <c r="E868" s="86"/>
      <c r="F868" s="86"/>
    </row>
    <row r="869" spans="5:6" x14ac:dyDescent="0.25">
      <c r="E869" s="86"/>
      <c r="F869" s="86"/>
    </row>
    <row r="870" spans="5:6" x14ac:dyDescent="0.25">
      <c r="E870" s="86"/>
      <c r="F870" s="86"/>
    </row>
    <row r="871" spans="5:6" x14ac:dyDescent="0.25">
      <c r="E871" s="86"/>
      <c r="F871" s="86"/>
    </row>
    <row r="872" spans="5:6" x14ac:dyDescent="0.25">
      <c r="E872" s="86"/>
      <c r="F872" s="86"/>
    </row>
    <row r="873" spans="5:6" x14ac:dyDescent="0.25">
      <c r="E873" s="86"/>
      <c r="F873" s="86"/>
    </row>
    <row r="874" spans="5:6" x14ac:dyDescent="0.25">
      <c r="E874" s="86"/>
      <c r="F874" s="86"/>
    </row>
    <row r="875" spans="5:6" x14ac:dyDescent="0.25">
      <c r="E875" s="86"/>
      <c r="F875" s="86"/>
    </row>
    <row r="876" spans="5:6" x14ac:dyDescent="0.25">
      <c r="E876" s="86"/>
      <c r="F876" s="86"/>
    </row>
    <row r="877" spans="5:6" x14ac:dyDescent="0.25">
      <c r="E877" s="86"/>
      <c r="F877" s="86"/>
    </row>
    <row r="878" spans="5:6" x14ac:dyDescent="0.25">
      <c r="E878" s="86"/>
      <c r="F878" s="86"/>
    </row>
    <row r="879" spans="5:6" x14ac:dyDescent="0.25">
      <c r="E879" s="86"/>
      <c r="F879" s="86"/>
    </row>
    <row r="880" spans="5:6" x14ac:dyDescent="0.25">
      <c r="E880" s="86"/>
      <c r="F880" s="86"/>
    </row>
    <row r="881" spans="5:6" x14ac:dyDescent="0.25">
      <c r="E881" s="86"/>
      <c r="F881" s="86"/>
    </row>
    <row r="882" spans="5:6" x14ac:dyDescent="0.25">
      <c r="E882" s="86"/>
      <c r="F882" s="86"/>
    </row>
    <row r="883" spans="5:6" x14ac:dyDescent="0.25">
      <c r="E883" s="86"/>
      <c r="F883" s="86"/>
    </row>
    <row r="884" spans="5:6" x14ac:dyDescent="0.25">
      <c r="E884" s="86"/>
      <c r="F884" s="86"/>
    </row>
    <row r="885" spans="5:6" x14ac:dyDescent="0.25">
      <c r="E885" s="86"/>
      <c r="F885" s="86"/>
    </row>
    <row r="886" spans="5:6" x14ac:dyDescent="0.25">
      <c r="E886" s="86"/>
      <c r="F886" s="86"/>
    </row>
    <row r="887" spans="5:6" x14ac:dyDescent="0.25">
      <c r="E887" s="86"/>
      <c r="F887" s="86"/>
    </row>
    <row r="888" spans="5:6" x14ac:dyDescent="0.25">
      <c r="E888" s="86"/>
      <c r="F888" s="86"/>
    </row>
    <row r="889" spans="5:6" x14ac:dyDescent="0.25">
      <c r="E889" s="86"/>
      <c r="F889" s="86"/>
    </row>
    <row r="890" spans="5:6" x14ac:dyDescent="0.25">
      <c r="E890" s="86"/>
      <c r="F890" s="86"/>
    </row>
    <row r="891" spans="5:6" x14ac:dyDescent="0.25">
      <c r="E891" s="86"/>
      <c r="F891" s="86"/>
    </row>
    <row r="892" spans="5:6" x14ac:dyDescent="0.25">
      <c r="E892" s="86"/>
      <c r="F892" s="86"/>
    </row>
    <row r="893" spans="5:6" x14ac:dyDescent="0.25">
      <c r="E893" s="86"/>
      <c r="F893" s="86"/>
    </row>
    <row r="894" spans="5:6" x14ac:dyDescent="0.25">
      <c r="E894" s="86"/>
      <c r="F894" s="86"/>
    </row>
    <row r="895" spans="5:6" x14ac:dyDescent="0.25">
      <c r="E895" s="86"/>
      <c r="F895" s="86"/>
    </row>
    <row r="896" spans="5:6" x14ac:dyDescent="0.25">
      <c r="E896" s="86"/>
      <c r="F896" s="86"/>
    </row>
    <row r="897" spans="5:6" x14ac:dyDescent="0.25">
      <c r="E897" s="86"/>
      <c r="F897" s="86"/>
    </row>
    <row r="898" spans="5:6" x14ac:dyDescent="0.25">
      <c r="E898" s="86"/>
      <c r="F898" s="86"/>
    </row>
    <row r="899" spans="5:6" x14ac:dyDescent="0.25">
      <c r="E899" s="86"/>
      <c r="F899" s="86"/>
    </row>
    <row r="900" spans="5:6" x14ac:dyDescent="0.25">
      <c r="E900" s="86"/>
      <c r="F900" s="86"/>
    </row>
    <row r="901" spans="5:6" x14ac:dyDescent="0.25">
      <c r="E901" s="86"/>
      <c r="F901" s="86"/>
    </row>
    <row r="902" spans="5:6" x14ac:dyDescent="0.25">
      <c r="E902" s="86"/>
      <c r="F902" s="86"/>
    </row>
    <row r="903" spans="5:6" x14ac:dyDescent="0.25">
      <c r="E903" s="86"/>
      <c r="F903" s="86"/>
    </row>
    <row r="904" spans="5:6" x14ac:dyDescent="0.25">
      <c r="E904" s="86"/>
      <c r="F904" s="86"/>
    </row>
    <row r="905" spans="5:6" x14ac:dyDescent="0.25">
      <c r="E905" s="86"/>
      <c r="F905" s="86"/>
    </row>
    <row r="906" spans="5:6" x14ac:dyDescent="0.25">
      <c r="E906" s="86"/>
      <c r="F906" s="86"/>
    </row>
    <row r="907" spans="5:6" x14ac:dyDescent="0.25">
      <c r="E907" s="86"/>
      <c r="F907" s="86"/>
    </row>
    <row r="908" spans="5:6" x14ac:dyDescent="0.25">
      <c r="E908" s="86"/>
      <c r="F908" s="86"/>
    </row>
    <row r="909" spans="5:6" x14ac:dyDescent="0.25">
      <c r="E909" s="86"/>
      <c r="F909" s="86"/>
    </row>
    <row r="910" spans="5:6" x14ac:dyDescent="0.25">
      <c r="E910" s="86"/>
      <c r="F910" s="86"/>
    </row>
    <row r="911" spans="5:6" x14ac:dyDescent="0.25">
      <c r="E911" s="86"/>
      <c r="F911" s="86"/>
    </row>
    <row r="912" spans="5:6" x14ac:dyDescent="0.25">
      <c r="E912" s="86"/>
      <c r="F912" s="86"/>
    </row>
    <row r="913" spans="5:6" x14ac:dyDescent="0.25">
      <c r="E913" s="86"/>
      <c r="F913" s="86"/>
    </row>
    <row r="914" spans="5:6" x14ac:dyDescent="0.25">
      <c r="E914" s="86"/>
      <c r="F914" s="86"/>
    </row>
    <row r="915" spans="5:6" x14ac:dyDescent="0.25">
      <c r="E915" s="86"/>
      <c r="F915" s="86"/>
    </row>
    <row r="916" spans="5:6" x14ac:dyDescent="0.25">
      <c r="E916" s="86"/>
      <c r="F916" s="86"/>
    </row>
    <row r="917" spans="5:6" x14ac:dyDescent="0.25">
      <c r="E917" s="86"/>
      <c r="F917" s="86"/>
    </row>
    <row r="918" spans="5:6" x14ac:dyDescent="0.25">
      <c r="E918" s="86"/>
      <c r="F918" s="86"/>
    </row>
    <row r="919" spans="5:6" x14ac:dyDescent="0.25">
      <c r="E919" s="86"/>
      <c r="F919" s="86"/>
    </row>
    <row r="920" spans="5:6" x14ac:dyDescent="0.25">
      <c r="E920" s="86"/>
      <c r="F920" s="86"/>
    </row>
    <row r="921" spans="5:6" x14ac:dyDescent="0.25">
      <c r="E921" s="86"/>
      <c r="F921" s="86"/>
    </row>
    <row r="922" spans="5:6" x14ac:dyDescent="0.25">
      <c r="E922" s="86"/>
      <c r="F922" s="86"/>
    </row>
    <row r="923" spans="5:6" x14ac:dyDescent="0.25">
      <c r="E923" s="86"/>
      <c r="F923" s="86"/>
    </row>
    <row r="924" spans="5:6" x14ac:dyDescent="0.25">
      <c r="E924" s="86"/>
      <c r="F924" s="86"/>
    </row>
    <row r="925" spans="5:6" x14ac:dyDescent="0.25">
      <c r="E925" s="86"/>
      <c r="F925" s="86"/>
    </row>
    <row r="926" spans="5:6" x14ac:dyDescent="0.25">
      <c r="E926" s="86"/>
      <c r="F926" s="86"/>
    </row>
    <row r="927" spans="5:6" x14ac:dyDescent="0.25">
      <c r="E927" s="86"/>
      <c r="F927" s="86"/>
    </row>
    <row r="928" spans="5:6" x14ac:dyDescent="0.25">
      <c r="E928" s="86"/>
      <c r="F928" s="86"/>
    </row>
    <row r="929" spans="5:6" x14ac:dyDescent="0.25">
      <c r="E929" s="86"/>
      <c r="F929" s="86"/>
    </row>
    <row r="930" spans="5:6" x14ac:dyDescent="0.25">
      <c r="E930" s="86"/>
      <c r="F930" s="86"/>
    </row>
    <row r="931" spans="5:6" x14ac:dyDescent="0.25">
      <c r="E931" s="86"/>
      <c r="F931" s="86"/>
    </row>
    <row r="932" spans="5:6" x14ac:dyDescent="0.25">
      <c r="E932" s="86"/>
      <c r="F932" s="86"/>
    </row>
    <row r="933" spans="5:6" x14ac:dyDescent="0.25">
      <c r="E933" s="86"/>
      <c r="F933" s="86"/>
    </row>
    <row r="934" spans="5:6" x14ac:dyDescent="0.25">
      <c r="E934" s="86"/>
      <c r="F934" s="86"/>
    </row>
    <row r="935" spans="5:6" x14ac:dyDescent="0.25">
      <c r="E935" s="86"/>
      <c r="F935" s="86"/>
    </row>
    <row r="936" spans="5:6" x14ac:dyDescent="0.25">
      <c r="E936" s="86"/>
      <c r="F936" s="86"/>
    </row>
    <row r="937" spans="5:6" x14ac:dyDescent="0.25">
      <c r="E937" s="86"/>
      <c r="F937" s="86"/>
    </row>
    <row r="938" spans="5:6" x14ac:dyDescent="0.25">
      <c r="E938" s="86"/>
      <c r="F938" s="86"/>
    </row>
    <row r="939" spans="5:6" x14ac:dyDescent="0.25">
      <c r="E939" s="86"/>
      <c r="F939" s="86"/>
    </row>
    <row r="940" spans="5:6" x14ac:dyDescent="0.25">
      <c r="E940" s="86"/>
      <c r="F940" s="86"/>
    </row>
    <row r="941" spans="5:6" x14ac:dyDescent="0.25">
      <c r="E941" s="86"/>
      <c r="F941" s="86"/>
    </row>
    <row r="942" spans="5:6" x14ac:dyDescent="0.25">
      <c r="E942" s="86"/>
      <c r="F942" s="86"/>
    </row>
    <row r="943" spans="5:6" x14ac:dyDescent="0.25">
      <c r="E943" s="86"/>
      <c r="F943" s="86"/>
    </row>
    <row r="944" spans="5:6" x14ac:dyDescent="0.25">
      <c r="E944" s="86"/>
      <c r="F944" s="86"/>
    </row>
    <row r="945" spans="5:6" x14ac:dyDescent="0.25">
      <c r="E945" s="86"/>
      <c r="F945" s="86"/>
    </row>
    <row r="946" spans="5:6" x14ac:dyDescent="0.25">
      <c r="E946" s="86"/>
      <c r="F946" s="86"/>
    </row>
    <row r="947" spans="5:6" x14ac:dyDescent="0.25">
      <c r="E947" s="86"/>
      <c r="F947" s="86"/>
    </row>
    <row r="948" spans="5:6" x14ac:dyDescent="0.25">
      <c r="E948" s="86"/>
      <c r="F948" s="86"/>
    </row>
    <row r="949" spans="5:6" x14ac:dyDescent="0.25">
      <c r="E949" s="86"/>
      <c r="F949" s="86"/>
    </row>
    <row r="950" spans="5:6" x14ac:dyDescent="0.25">
      <c r="E950" s="86"/>
      <c r="F950" s="86"/>
    </row>
    <row r="951" spans="5:6" x14ac:dyDescent="0.25">
      <c r="E951" s="86"/>
      <c r="F951" s="86"/>
    </row>
    <row r="952" spans="5:6" x14ac:dyDescent="0.25">
      <c r="E952" s="86"/>
      <c r="F952" s="86"/>
    </row>
    <row r="953" spans="5:6" x14ac:dyDescent="0.25">
      <c r="E953" s="86"/>
      <c r="F953" s="86"/>
    </row>
    <row r="954" spans="5:6" x14ac:dyDescent="0.25">
      <c r="E954" s="86"/>
      <c r="F954" s="86"/>
    </row>
    <row r="955" spans="5:6" x14ac:dyDescent="0.25">
      <c r="E955" s="86"/>
      <c r="F955" s="86"/>
    </row>
    <row r="956" spans="5:6" x14ac:dyDescent="0.25">
      <c r="E956" s="86"/>
      <c r="F956" s="86"/>
    </row>
    <row r="957" spans="5:6" x14ac:dyDescent="0.25">
      <c r="E957" s="86"/>
      <c r="F957" s="86"/>
    </row>
    <row r="958" spans="5:6" x14ac:dyDescent="0.25">
      <c r="E958" s="86"/>
      <c r="F958" s="86"/>
    </row>
    <row r="959" spans="5:6" x14ac:dyDescent="0.25">
      <c r="E959" s="86"/>
      <c r="F959" s="86"/>
    </row>
    <row r="960" spans="5:6" x14ac:dyDescent="0.25">
      <c r="E960" s="86"/>
      <c r="F960" s="86"/>
    </row>
    <row r="961" spans="5:6" x14ac:dyDescent="0.25">
      <c r="E961" s="86"/>
      <c r="F961" s="86"/>
    </row>
    <row r="962" spans="5:6" x14ac:dyDescent="0.25">
      <c r="E962" s="86"/>
      <c r="F962" s="86"/>
    </row>
    <row r="963" spans="5:6" x14ac:dyDescent="0.25">
      <c r="E963" s="86"/>
      <c r="F963" s="86"/>
    </row>
    <row r="964" spans="5:6" x14ac:dyDescent="0.25">
      <c r="E964" s="86"/>
      <c r="F964" s="86"/>
    </row>
    <row r="965" spans="5:6" x14ac:dyDescent="0.25">
      <c r="E965" s="86"/>
      <c r="F965" s="86"/>
    </row>
    <row r="966" spans="5:6" x14ac:dyDescent="0.25">
      <c r="E966" s="86"/>
      <c r="F966" s="86"/>
    </row>
    <row r="967" spans="5:6" x14ac:dyDescent="0.25">
      <c r="E967" s="86"/>
      <c r="F967" s="86"/>
    </row>
    <row r="968" spans="5:6" x14ac:dyDescent="0.25">
      <c r="E968" s="86"/>
      <c r="F968" s="86"/>
    </row>
    <row r="969" spans="5:6" x14ac:dyDescent="0.25">
      <c r="E969" s="86"/>
      <c r="F969" s="86"/>
    </row>
    <row r="970" spans="5:6" x14ac:dyDescent="0.25">
      <c r="E970" s="86"/>
      <c r="F970" s="86"/>
    </row>
    <row r="971" spans="5:6" x14ac:dyDescent="0.25">
      <c r="E971" s="86"/>
      <c r="F971" s="86"/>
    </row>
    <row r="972" spans="5:6" x14ac:dyDescent="0.25">
      <c r="E972" s="86"/>
      <c r="F972" s="86"/>
    </row>
    <row r="973" spans="5:6" x14ac:dyDescent="0.25">
      <c r="E973" s="86"/>
      <c r="F973" s="86"/>
    </row>
    <row r="974" spans="5:6" x14ac:dyDescent="0.25">
      <c r="E974" s="86"/>
      <c r="F974" s="86"/>
    </row>
    <row r="975" spans="5:6" x14ac:dyDescent="0.25">
      <c r="E975" s="86"/>
      <c r="F975" s="86"/>
    </row>
    <row r="976" spans="5:6" x14ac:dyDescent="0.25">
      <c r="E976" s="86"/>
      <c r="F976" s="86"/>
    </row>
    <row r="977" spans="5:6" x14ac:dyDescent="0.25">
      <c r="E977" s="86"/>
      <c r="F977" s="86"/>
    </row>
    <row r="978" spans="5:6" x14ac:dyDescent="0.25">
      <c r="E978" s="86"/>
      <c r="F978" s="86"/>
    </row>
    <row r="979" spans="5:6" x14ac:dyDescent="0.25">
      <c r="E979" s="86"/>
      <c r="F979" s="86"/>
    </row>
    <row r="980" spans="5:6" x14ac:dyDescent="0.25">
      <c r="E980" s="86"/>
      <c r="F980" s="86"/>
    </row>
    <row r="981" spans="5:6" x14ac:dyDescent="0.25">
      <c r="E981" s="86"/>
      <c r="F981" s="86"/>
    </row>
    <row r="982" spans="5:6" x14ac:dyDescent="0.25">
      <c r="E982" s="86"/>
      <c r="F982" s="86"/>
    </row>
    <row r="983" spans="5:6" x14ac:dyDescent="0.25">
      <c r="E983" s="86"/>
      <c r="F983" s="86"/>
    </row>
    <row r="984" spans="5:6" x14ac:dyDescent="0.25">
      <c r="E984" s="86"/>
      <c r="F984" s="86"/>
    </row>
    <row r="985" spans="5:6" x14ac:dyDescent="0.25">
      <c r="E985" s="86"/>
      <c r="F985" s="86"/>
    </row>
    <row r="986" spans="5:6" x14ac:dyDescent="0.25">
      <c r="E986" s="86"/>
      <c r="F986" s="86"/>
    </row>
    <row r="987" spans="5:6" x14ac:dyDescent="0.25">
      <c r="E987" s="86"/>
      <c r="F987" s="86"/>
    </row>
    <row r="988" spans="5:6" x14ac:dyDescent="0.25">
      <c r="E988" s="86"/>
      <c r="F988" s="86"/>
    </row>
    <row r="989" spans="5:6" x14ac:dyDescent="0.25">
      <c r="E989" s="86"/>
      <c r="F989" s="86"/>
    </row>
    <row r="990" spans="5:6" x14ac:dyDescent="0.25">
      <c r="E990" s="86"/>
      <c r="F990" s="86"/>
    </row>
    <row r="991" spans="5:6" x14ac:dyDescent="0.25">
      <c r="E991" s="86"/>
      <c r="F991" s="86"/>
    </row>
    <row r="992" spans="5:6" x14ac:dyDescent="0.25">
      <c r="E992" s="86"/>
      <c r="F992" s="86"/>
    </row>
    <row r="993" spans="5:6" x14ac:dyDescent="0.25">
      <c r="E993" s="86"/>
      <c r="F993" s="86"/>
    </row>
    <row r="994" spans="5:6" x14ac:dyDescent="0.25">
      <c r="E994" s="86"/>
      <c r="F994" s="86"/>
    </row>
    <row r="995" spans="5:6" x14ac:dyDescent="0.25">
      <c r="E995" s="86"/>
      <c r="F995" s="86"/>
    </row>
    <row r="996" spans="5:6" x14ac:dyDescent="0.25">
      <c r="E996" s="86"/>
      <c r="F996" s="86"/>
    </row>
    <row r="997" spans="5:6" x14ac:dyDescent="0.25">
      <c r="E997" s="86"/>
      <c r="F997" s="86"/>
    </row>
    <row r="998" spans="5:6" x14ac:dyDescent="0.25">
      <c r="E998" s="86"/>
      <c r="F998" s="86"/>
    </row>
    <row r="999" spans="5:6" x14ac:dyDescent="0.25">
      <c r="E999" s="86"/>
      <c r="F999" s="86"/>
    </row>
    <row r="1000" spans="5:6" x14ac:dyDescent="0.25">
      <c r="E1000" s="86"/>
      <c r="F1000" s="86"/>
    </row>
    <row r="1001" spans="5:6" x14ac:dyDescent="0.25">
      <c r="E1001" s="86"/>
      <c r="F1001" s="86"/>
    </row>
    <row r="1002" spans="5:6" x14ac:dyDescent="0.25">
      <c r="E1002" s="86"/>
      <c r="F1002" s="86"/>
    </row>
    <row r="1003" spans="5:6" x14ac:dyDescent="0.25">
      <c r="E1003" s="86"/>
      <c r="F1003" s="86"/>
    </row>
    <row r="1004" spans="5:6" x14ac:dyDescent="0.25">
      <c r="E1004" s="86"/>
      <c r="F1004" s="86"/>
    </row>
    <row r="1005" spans="5:6" x14ac:dyDescent="0.25">
      <c r="E1005" s="86"/>
      <c r="F1005" s="86"/>
    </row>
    <row r="1006" spans="5:6" x14ac:dyDescent="0.25">
      <c r="E1006" s="86"/>
      <c r="F1006" s="86"/>
    </row>
    <row r="1007" spans="5:6" x14ac:dyDescent="0.25">
      <c r="E1007" s="86"/>
      <c r="F1007" s="86"/>
    </row>
    <row r="1008" spans="5:6" x14ac:dyDescent="0.25">
      <c r="E1008" s="86"/>
      <c r="F1008" s="86"/>
    </row>
    <row r="1009" spans="5:6" x14ac:dyDescent="0.25">
      <c r="E1009" s="86"/>
      <c r="F1009" s="86"/>
    </row>
    <row r="1010" spans="5:6" x14ac:dyDescent="0.25">
      <c r="E1010" s="86"/>
      <c r="F1010" s="86"/>
    </row>
    <row r="1011" spans="5:6" x14ac:dyDescent="0.25">
      <c r="E1011" s="86"/>
      <c r="F1011" s="86"/>
    </row>
    <row r="1012" spans="5:6" x14ac:dyDescent="0.25">
      <c r="E1012" s="86"/>
      <c r="F1012" s="86"/>
    </row>
    <row r="1013" spans="5:6" x14ac:dyDescent="0.25">
      <c r="E1013" s="86"/>
      <c r="F1013" s="86"/>
    </row>
    <row r="1014" spans="5:6" x14ac:dyDescent="0.25">
      <c r="E1014" s="86"/>
      <c r="F1014" s="86"/>
    </row>
    <row r="1015" spans="5:6" x14ac:dyDescent="0.25">
      <c r="E1015" s="86"/>
      <c r="F1015" s="86"/>
    </row>
    <row r="1016" spans="5:6" x14ac:dyDescent="0.25">
      <c r="E1016" s="86"/>
      <c r="F1016" s="86"/>
    </row>
    <row r="1017" spans="5:6" x14ac:dyDescent="0.25">
      <c r="E1017" s="86"/>
      <c r="F1017" s="86"/>
    </row>
    <row r="1018" spans="5:6" x14ac:dyDescent="0.25">
      <c r="E1018" s="86"/>
      <c r="F1018" s="86"/>
    </row>
    <row r="1019" spans="5:6" x14ac:dyDescent="0.25">
      <c r="E1019" s="86"/>
      <c r="F1019" s="86"/>
    </row>
    <row r="1020" spans="5:6" x14ac:dyDescent="0.25">
      <c r="E1020" s="86"/>
      <c r="F1020" s="86"/>
    </row>
    <row r="1021" spans="5:6" x14ac:dyDescent="0.25">
      <c r="E1021" s="86"/>
      <c r="F1021" s="86"/>
    </row>
    <row r="1022" spans="5:6" x14ac:dyDescent="0.25">
      <c r="E1022" s="86"/>
      <c r="F1022" s="86"/>
    </row>
    <row r="1023" spans="5:6" x14ac:dyDescent="0.25">
      <c r="E1023" s="86"/>
      <c r="F1023" s="86"/>
    </row>
    <row r="1024" spans="5:6" x14ac:dyDescent="0.25">
      <c r="E1024" s="86"/>
      <c r="F1024" s="86"/>
    </row>
    <row r="1025" spans="5:6" x14ac:dyDescent="0.25">
      <c r="E1025" s="86"/>
      <c r="F1025" s="86"/>
    </row>
    <row r="1026" spans="5:6" x14ac:dyDescent="0.25">
      <c r="E1026" s="86"/>
      <c r="F1026" s="86"/>
    </row>
    <row r="1027" spans="5:6" x14ac:dyDescent="0.25">
      <c r="E1027" s="86"/>
      <c r="F1027" s="86"/>
    </row>
    <row r="1028" spans="5:6" x14ac:dyDescent="0.25">
      <c r="E1028" s="86"/>
      <c r="F1028" s="86"/>
    </row>
    <row r="1029" spans="5:6" x14ac:dyDescent="0.25">
      <c r="E1029" s="86"/>
      <c r="F1029" s="86"/>
    </row>
    <row r="1030" spans="5:6" x14ac:dyDescent="0.25">
      <c r="E1030" s="86"/>
      <c r="F1030" s="86"/>
    </row>
    <row r="1031" spans="5:6" x14ac:dyDescent="0.25">
      <c r="E1031" s="86"/>
      <c r="F1031" s="86"/>
    </row>
    <row r="1032" spans="5:6" x14ac:dyDescent="0.25">
      <c r="E1032" s="86"/>
      <c r="F1032" s="86"/>
    </row>
    <row r="1033" spans="5:6" x14ac:dyDescent="0.25">
      <c r="E1033" s="86"/>
      <c r="F1033" s="86"/>
    </row>
    <row r="1034" spans="5:6" x14ac:dyDescent="0.25">
      <c r="E1034" s="86"/>
      <c r="F1034" s="86"/>
    </row>
    <row r="1035" spans="5:6" x14ac:dyDescent="0.25">
      <c r="E1035" s="86"/>
      <c r="F1035" s="86"/>
    </row>
    <row r="1036" spans="5:6" x14ac:dyDescent="0.25">
      <c r="E1036" s="86"/>
      <c r="F1036" s="86"/>
    </row>
    <row r="1037" spans="5:6" x14ac:dyDescent="0.25">
      <c r="E1037" s="86"/>
      <c r="F1037" s="86"/>
    </row>
    <row r="1038" spans="5:6" x14ac:dyDescent="0.25">
      <c r="E1038" s="86"/>
      <c r="F1038" s="86"/>
    </row>
    <row r="1039" spans="5:6" x14ac:dyDescent="0.25">
      <c r="E1039" s="86"/>
      <c r="F1039" s="86"/>
    </row>
    <row r="1040" spans="5:6" x14ac:dyDescent="0.25">
      <c r="E1040" s="86"/>
      <c r="F1040" s="86"/>
    </row>
    <row r="1041" spans="5:6" x14ac:dyDescent="0.25">
      <c r="E1041" s="86"/>
      <c r="F1041" s="86"/>
    </row>
    <row r="1042" spans="5:6" x14ac:dyDescent="0.25">
      <c r="E1042" s="86"/>
      <c r="F1042" s="86"/>
    </row>
    <row r="1043" spans="5:6" x14ac:dyDescent="0.25">
      <c r="E1043" s="86"/>
      <c r="F1043" s="86"/>
    </row>
    <row r="1044" spans="5:6" x14ac:dyDescent="0.25">
      <c r="E1044" s="86"/>
      <c r="F1044" s="86"/>
    </row>
    <row r="1045" spans="5:6" x14ac:dyDescent="0.25">
      <c r="E1045" s="86"/>
      <c r="F1045" s="86"/>
    </row>
    <row r="1046" spans="5:6" x14ac:dyDescent="0.25">
      <c r="E1046" s="86"/>
      <c r="F1046" s="86"/>
    </row>
    <row r="1047" spans="5:6" x14ac:dyDescent="0.25">
      <c r="E1047" s="86"/>
      <c r="F1047" s="86"/>
    </row>
    <row r="1048" spans="5:6" x14ac:dyDescent="0.25">
      <c r="E1048" s="86"/>
      <c r="F1048" s="86"/>
    </row>
    <row r="1049" spans="5:6" x14ac:dyDescent="0.25">
      <c r="E1049" s="86"/>
      <c r="F1049" s="86"/>
    </row>
    <row r="1050" spans="5:6" x14ac:dyDescent="0.25">
      <c r="E1050" s="86"/>
      <c r="F1050" s="86"/>
    </row>
    <row r="1051" spans="5:6" x14ac:dyDescent="0.25">
      <c r="E1051" s="86"/>
      <c r="F1051" s="86"/>
    </row>
    <row r="1052" spans="5:6" x14ac:dyDescent="0.25">
      <c r="E1052" s="86"/>
      <c r="F1052" s="86"/>
    </row>
    <row r="1053" spans="5:6" x14ac:dyDescent="0.25">
      <c r="E1053" s="86"/>
      <c r="F1053" s="86"/>
    </row>
    <row r="1054" spans="5:6" x14ac:dyDescent="0.25">
      <c r="E1054" s="86"/>
      <c r="F1054" s="86"/>
    </row>
    <row r="1055" spans="5:6" x14ac:dyDescent="0.25">
      <c r="E1055" s="86"/>
      <c r="F1055" s="86"/>
    </row>
    <row r="1056" spans="5:6" x14ac:dyDescent="0.25">
      <c r="E1056" s="86"/>
      <c r="F1056" s="86"/>
    </row>
    <row r="1057" spans="5:6" x14ac:dyDescent="0.25">
      <c r="E1057" s="86"/>
      <c r="F1057" s="86"/>
    </row>
    <row r="1058" spans="5:6" x14ac:dyDescent="0.25">
      <c r="E1058" s="86"/>
      <c r="F1058" s="86"/>
    </row>
    <row r="1059" spans="5:6" x14ac:dyDescent="0.25">
      <c r="E1059" s="86"/>
      <c r="F1059" s="86"/>
    </row>
    <row r="1060" spans="5:6" x14ac:dyDescent="0.25">
      <c r="E1060" s="86"/>
      <c r="F1060" s="86"/>
    </row>
    <row r="1061" spans="5:6" x14ac:dyDescent="0.25">
      <c r="E1061" s="86"/>
      <c r="F1061" s="86"/>
    </row>
    <row r="1062" spans="5:6" x14ac:dyDescent="0.25">
      <c r="E1062" s="86"/>
      <c r="F1062" s="86"/>
    </row>
    <row r="1063" spans="5:6" x14ac:dyDescent="0.25">
      <c r="E1063" s="86"/>
      <c r="F1063" s="86"/>
    </row>
    <row r="1064" spans="5:6" x14ac:dyDescent="0.25">
      <c r="E1064" s="86"/>
      <c r="F1064" s="86"/>
    </row>
    <row r="1065" spans="5:6" x14ac:dyDescent="0.25">
      <c r="E1065" s="86"/>
      <c r="F1065" s="86"/>
    </row>
    <row r="1066" spans="5:6" x14ac:dyDescent="0.25">
      <c r="E1066" s="86"/>
      <c r="F1066" s="86"/>
    </row>
    <row r="1067" spans="5:6" x14ac:dyDescent="0.25">
      <c r="E1067" s="86"/>
      <c r="F1067" s="86"/>
    </row>
    <row r="1068" spans="5:6" x14ac:dyDescent="0.25">
      <c r="E1068" s="86"/>
      <c r="F1068" s="86"/>
    </row>
    <row r="1069" spans="5:6" x14ac:dyDescent="0.25">
      <c r="E1069" s="86"/>
      <c r="F1069" s="86"/>
    </row>
    <row r="1070" spans="5:6" x14ac:dyDescent="0.25">
      <c r="E1070" s="86"/>
      <c r="F1070" s="86"/>
    </row>
    <row r="1071" spans="5:6" x14ac:dyDescent="0.25">
      <c r="E1071" s="86"/>
      <c r="F1071" s="86"/>
    </row>
    <row r="1072" spans="5:6" x14ac:dyDescent="0.25">
      <c r="E1072" s="86"/>
      <c r="F1072" s="86"/>
    </row>
    <row r="1073" spans="5:6" x14ac:dyDescent="0.25">
      <c r="E1073" s="86"/>
      <c r="F1073" s="86"/>
    </row>
    <row r="1074" spans="5:6" x14ac:dyDescent="0.25">
      <c r="E1074" s="86"/>
      <c r="F1074" s="86"/>
    </row>
    <row r="1075" spans="5:6" x14ac:dyDescent="0.25">
      <c r="E1075" s="86"/>
      <c r="F1075" s="86"/>
    </row>
    <row r="1076" spans="5:6" x14ac:dyDescent="0.25">
      <c r="E1076" s="86"/>
      <c r="F1076" s="86"/>
    </row>
    <row r="1077" spans="5:6" x14ac:dyDescent="0.25">
      <c r="E1077" s="86"/>
      <c r="F1077" s="86"/>
    </row>
    <row r="1078" spans="5:6" x14ac:dyDescent="0.25">
      <c r="E1078" s="86"/>
      <c r="F1078" s="86"/>
    </row>
    <row r="1079" spans="5:6" x14ac:dyDescent="0.25">
      <c r="E1079" s="86"/>
      <c r="F1079" s="86"/>
    </row>
    <row r="1080" spans="5:6" x14ac:dyDescent="0.25">
      <c r="E1080" s="86"/>
      <c r="F1080" s="86"/>
    </row>
    <row r="1081" spans="5:6" x14ac:dyDescent="0.25">
      <c r="E1081" s="86"/>
      <c r="F1081" s="86"/>
    </row>
    <row r="1082" spans="5:6" x14ac:dyDescent="0.25">
      <c r="E1082" s="86"/>
      <c r="F1082" s="86"/>
    </row>
    <row r="1083" spans="5:6" x14ac:dyDescent="0.25">
      <c r="E1083" s="86"/>
      <c r="F1083" s="86"/>
    </row>
    <row r="1084" spans="5:6" x14ac:dyDescent="0.25">
      <c r="E1084" s="86"/>
      <c r="F1084" s="86"/>
    </row>
    <row r="1085" spans="5:6" x14ac:dyDescent="0.25">
      <c r="E1085" s="86"/>
      <c r="F1085" s="86"/>
    </row>
    <row r="1086" spans="5:6" x14ac:dyDescent="0.25">
      <c r="E1086" s="86"/>
      <c r="F1086" s="86"/>
    </row>
    <row r="1087" spans="5:6" x14ac:dyDescent="0.25">
      <c r="E1087" s="86"/>
      <c r="F1087" s="86"/>
    </row>
    <row r="1088" spans="5:6" x14ac:dyDescent="0.25">
      <c r="E1088" s="86"/>
      <c r="F1088" s="86"/>
    </row>
    <row r="1089" spans="5:6" x14ac:dyDescent="0.25">
      <c r="E1089" s="86"/>
      <c r="F1089" s="86"/>
    </row>
    <row r="1090" spans="5:6" x14ac:dyDescent="0.25">
      <c r="E1090" s="86"/>
      <c r="F1090" s="86"/>
    </row>
    <row r="1091" spans="5:6" x14ac:dyDescent="0.25">
      <c r="E1091" s="86"/>
      <c r="F1091" s="86"/>
    </row>
    <row r="1092" spans="5:6" x14ac:dyDescent="0.25">
      <c r="E1092" s="86"/>
      <c r="F1092" s="86"/>
    </row>
    <row r="1093" spans="5:6" x14ac:dyDescent="0.25">
      <c r="E1093" s="86"/>
      <c r="F1093" s="86"/>
    </row>
    <row r="1094" spans="5:6" x14ac:dyDescent="0.25">
      <c r="E1094" s="86"/>
      <c r="F1094" s="86"/>
    </row>
    <row r="1095" spans="5:6" x14ac:dyDescent="0.25">
      <c r="E1095" s="86"/>
      <c r="F1095" s="86"/>
    </row>
    <row r="1096" spans="5:6" x14ac:dyDescent="0.25">
      <c r="E1096" s="86"/>
      <c r="F1096" s="86"/>
    </row>
    <row r="1097" spans="5:6" x14ac:dyDescent="0.25">
      <c r="E1097" s="86"/>
      <c r="F1097" s="86"/>
    </row>
    <row r="1098" spans="5:6" x14ac:dyDescent="0.25">
      <c r="E1098" s="86"/>
      <c r="F1098" s="86"/>
    </row>
    <row r="1099" spans="5:6" x14ac:dyDescent="0.25">
      <c r="E1099" s="86"/>
      <c r="F1099" s="86"/>
    </row>
    <row r="1100" spans="5:6" x14ac:dyDescent="0.25">
      <c r="E1100" s="86"/>
      <c r="F1100" s="86"/>
    </row>
    <row r="1101" spans="5:6" x14ac:dyDescent="0.25">
      <c r="E1101" s="86"/>
      <c r="F1101" s="86"/>
    </row>
    <row r="1102" spans="5:6" x14ac:dyDescent="0.25">
      <c r="E1102" s="86"/>
      <c r="F1102" s="86"/>
    </row>
    <row r="1103" spans="5:6" x14ac:dyDescent="0.25">
      <c r="E1103" s="86"/>
      <c r="F1103" s="86"/>
    </row>
    <row r="1104" spans="5:6" x14ac:dyDescent="0.25">
      <c r="E1104" s="86"/>
      <c r="F1104" s="86"/>
    </row>
    <row r="1105" spans="5:6" x14ac:dyDescent="0.25">
      <c r="E1105" s="86"/>
      <c r="F1105" s="86"/>
    </row>
    <row r="1106" spans="5:6" x14ac:dyDescent="0.25">
      <c r="E1106" s="86"/>
      <c r="F1106" s="86"/>
    </row>
    <row r="1107" spans="5:6" x14ac:dyDescent="0.25">
      <c r="E1107" s="86"/>
      <c r="F1107" s="86"/>
    </row>
    <row r="1108" spans="5:6" x14ac:dyDescent="0.25">
      <c r="E1108" s="86"/>
      <c r="F1108" s="86"/>
    </row>
    <row r="1109" spans="5:6" x14ac:dyDescent="0.25">
      <c r="E1109" s="86"/>
      <c r="F1109" s="86"/>
    </row>
    <row r="1110" spans="5:6" x14ac:dyDescent="0.25">
      <c r="E1110" s="86"/>
      <c r="F1110" s="86"/>
    </row>
    <row r="1111" spans="5:6" x14ac:dyDescent="0.25">
      <c r="E1111" s="86"/>
      <c r="F1111" s="86"/>
    </row>
    <row r="1112" spans="5:6" x14ac:dyDescent="0.25">
      <c r="E1112" s="86"/>
      <c r="F1112" s="86"/>
    </row>
    <row r="1113" spans="5:6" x14ac:dyDescent="0.25">
      <c r="E1113" s="86"/>
      <c r="F1113" s="86"/>
    </row>
    <row r="1114" spans="5:6" x14ac:dyDescent="0.25">
      <c r="E1114" s="86"/>
      <c r="F1114" s="86"/>
    </row>
    <row r="1115" spans="5:6" x14ac:dyDescent="0.25">
      <c r="E1115" s="86"/>
      <c r="F1115" s="86"/>
    </row>
    <row r="1116" spans="5:6" x14ac:dyDescent="0.25">
      <c r="E1116" s="86"/>
      <c r="F1116" s="86"/>
    </row>
    <row r="1117" spans="5:6" x14ac:dyDescent="0.25">
      <c r="E1117" s="86"/>
      <c r="F1117" s="86"/>
    </row>
    <row r="1118" spans="5:6" x14ac:dyDescent="0.25">
      <c r="E1118" s="86"/>
      <c r="F1118" s="86"/>
    </row>
    <row r="1119" spans="5:6" x14ac:dyDescent="0.25">
      <c r="E1119" s="86"/>
      <c r="F1119" s="86"/>
    </row>
    <row r="1120" spans="5:6" x14ac:dyDescent="0.25">
      <c r="E1120" s="86"/>
      <c r="F1120" s="86"/>
    </row>
    <row r="1121" spans="5:6" x14ac:dyDescent="0.25">
      <c r="E1121" s="86"/>
      <c r="F1121" s="86"/>
    </row>
    <row r="1122" spans="5:6" x14ac:dyDescent="0.25">
      <c r="E1122" s="86"/>
      <c r="F1122" s="86"/>
    </row>
    <row r="1123" spans="5:6" x14ac:dyDescent="0.25">
      <c r="E1123" s="86"/>
      <c r="F1123" s="86"/>
    </row>
    <row r="1124" spans="5:6" x14ac:dyDescent="0.25">
      <c r="E1124" s="86"/>
      <c r="F1124" s="86"/>
    </row>
    <row r="1125" spans="5:6" x14ac:dyDescent="0.25">
      <c r="E1125" s="86"/>
      <c r="F1125" s="86"/>
    </row>
    <row r="1126" spans="5:6" x14ac:dyDescent="0.25">
      <c r="E1126" s="86"/>
      <c r="F1126" s="86"/>
    </row>
    <row r="1127" spans="5:6" x14ac:dyDescent="0.25">
      <c r="E1127" s="86"/>
      <c r="F1127" s="86"/>
    </row>
    <row r="1128" spans="5:6" x14ac:dyDescent="0.25">
      <c r="E1128" s="86"/>
      <c r="F1128" s="86"/>
    </row>
    <row r="1129" spans="5:6" x14ac:dyDescent="0.25">
      <c r="E1129" s="86"/>
      <c r="F1129" s="86"/>
    </row>
    <row r="1130" spans="5:6" x14ac:dyDescent="0.25">
      <c r="E1130" s="86"/>
      <c r="F1130" s="86"/>
    </row>
    <row r="1131" spans="5:6" x14ac:dyDescent="0.25">
      <c r="E1131" s="86"/>
      <c r="F1131" s="86"/>
    </row>
    <row r="1132" spans="5:6" x14ac:dyDescent="0.25">
      <c r="E1132" s="86"/>
      <c r="F1132" s="86"/>
    </row>
    <row r="1133" spans="5:6" x14ac:dyDescent="0.25">
      <c r="E1133" s="86"/>
      <c r="F1133" s="86"/>
    </row>
    <row r="1134" spans="5:6" x14ac:dyDescent="0.25">
      <c r="E1134" s="86"/>
      <c r="F1134" s="86"/>
    </row>
    <row r="1135" spans="5:6" x14ac:dyDescent="0.25">
      <c r="E1135" s="86"/>
      <c r="F1135" s="86"/>
    </row>
    <row r="1136" spans="5:6" x14ac:dyDescent="0.25">
      <c r="E1136" s="86"/>
      <c r="F1136" s="86"/>
    </row>
    <row r="1137" spans="5:6" x14ac:dyDescent="0.25">
      <c r="E1137" s="86"/>
      <c r="F1137" s="86"/>
    </row>
    <row r="1138" spans="5:6" x14ac:dyDescent="0.25">
      <c r="E1138" s="86"/>
      <c r="F1138" s="86"/>
    </row>
    <row r="1139" spans="5:6" x14ac:dyDescent="0.25">
      <c r="E1139" s="86"/>
      <c r="F1139" s="86"/>
    </row>
    <row r="1140" spans="5:6" x14ac:dyDescent="0.25">
      <c r="E1140" s="86"/>
      <c r="F1140" s="86"/>
    </row>
    <row r="1141" spans="5:6" x14ac:dyDescent="0.25">
      <c r="E1141" s="86"/>
      <c r="F1141" s="86"/>
    </row>
    <row r="1142" spans="5:6" x14ac:dyDescent="0.25">
      <c r="E1142" s="86"/>
      <c r="F1142" s="86"/>
    </row>
    <row r="1143" spans="5:6" x14ac:dyDescent="0.25">
      <c r="E1143" s="86"/>
      <c r="F1143" s="86"/>
    </row>
    <row r="1144" spans="5:6" x14ac:dyDescent="0.25">
      <c r="E1144" s="86"/>
      <c r="F1144" s="86"/>
    </row>
    <row r="1145" spans="5:6" x14ac:dyDescent="0.25">
      <c r="E1145" s="86"/>
      <c r="F1145" s="86"/>
    </row>
    <row r="1146" spans="5:6" x14ac:dyDescent="0.25">
      <c r="E1146" s="86"/>
      <c r="F1146" s="86"/>
    </row>
    <row r="1147" spans="5:6" x14ac:dyDescent="0.25">
      <c r="E1147" s="86"/>
      <c r="F1147" s="86"/>
    </row>
    <row r="1148" spans="5:6" x14ac:dyDescent="0.25">
      <c r="E1148" s="86"/>
      <c r="F1148" s="86"/>
    </row>
    <row r="1149" spans="5:6" x14ac:dyDescent="0.25">
      <c r="E1149" s="86"/>
      <c r="F1149" s="86"/>
    </row>
    <row r="1150" spans="5:6" x14ac:dyDescent="0.25">
      <c r="E1150" s="86"/>
      <c r="F1150" s="86"/>
    </row>
    <row r="1151" spans="5:6" x14ac:dyDescent="0.25">
      <c r="E1151" s="86"/>
      <c r="F1151" s="86"/>
    </row>
    <row r="1152" spans="5:6" x14ac:dyDescent="0.25">
      <c r="E1152" s="86"/>
      <c r="F1152" s="86"/>
    </row>
    <row r="1153" spans="5:6" x14ac:dyDescent="0.25">
      <c r="E1153" s="86"/>
      <c r="F1153" s="86"/>
    </row>
    <row r="1154" spans="5:6" x14ac:dyDescent="0.25">
      <c r="E1154" s="86"/>
      <c r="F1154" s="86"/>
    </row>
    <row r="1155" spans="5:6" x14ac:dyDescent="0.25">
      <c r="E1155" s="86"/>
      <c r="F1155" s="86"/>
    </row>
    <row r="1156" spans="5:6" x14ac:dyDescent="0.25">
      <c r="E1156" s="86"/>
      <c r="F1156" s="86"/>
    </row>
    <row r="1157" spans="5:6" x14ac:dyDescent="0.25">
      <c r="E1157" s="86"/>
      <c r="F1157" s="86"/>
    </row>
    <row r="1158" spans="5:6" x14ac:dyDescent="0.25">
      <c r="E1158" s="86"/>
      <c r="F1158" s="86"/>
    </row>
    <row r="1159" spans="5:6" x14ac:dyDescent="0.25">
      <c r="E1159" s="86"/>
      <c r="F1159" s="86"/>
    </row>
    <row r="1160" spans="5:6" x14ac:dyDescent="0.25">
      <c r="E1160" s="86"/>
      <c r="F1160" s="86"/>
    </row>
    <row r="1161" spans="5:6" x14ac:dyDescent="0.25">
      <c r="E1161" s="86"/>
      <c r="F1161" s="86"/>
    </row>
    <row r="1162" spans="5:6" x14ac:dyDescent="0.25">
      <c r="E1162" s="86"/>
      <c r="F1162" s="86"/>
    </row>
    <row r="1163" spans="5:6" x14ac:dyDescent="0.25">
      <c r="E1163" s="86"/>
      <c r="F1163" s="86"/>
    </row>
    <row r="1164" spans="5:6" x14ac:dyDescent="0.25">
      <c r="E1164" s="86"/>
      <c r="F1164" s="86"/>
    </row>
    <row r="1165" spans="5:6" x14ac:dyDescent="0.25">
      <c r="E1165" s="86"/>
      <c r="F1165" s="86"/>
    </row>
    <row r="1166" spans="5:6" x14ac:dyDescent="0.25">
      <c r="E1166" s="86"/>
      <c r="F1166" s="86"/>
    </row>
    <row r="1167" spans="5:6" x14ac:dyDescent="0.25">
      <c r="E1167" s="86"/>
      <c r="F1167" s="86"/>
    </row>
    <row r="1168" spans="5:6" x14ac:dyDescent="0.25">
      <c r="E1168" s="86"/>
      <c r="F1168" s="86"/>
    </row>
    <row r="1169" spans="5:6" x14ac:dyDescent="0.25">
      <c r="E1169" s="86"/>
      <c r="F1169" s="86"/>
    </row>
    <row r="1170" spans="5:6" x14ac:dyDescent="0.25">
      <c r="E1170" s="86"/>
      <c r="F1170" s="86"/>
    </row>
    <row r="1171" spans="5:6" x14ac:dyDescent="0.25">
      <c r="E1171" s="86"/>
      <c r="F1171" s="86"/>
    </row>
    <row r="1172" spans="5:6" x14ac:dyDescent="0.25">
      <c r="E1172" s="86"/>
      <c r="F1172" s="86"/>
    </row>
    <row r="1173" spans="5:6" x14ac:dyDescent="0.25">
      <c r="E1173" s="86"/>
      <c r="F1173" s="86"/>
    </row>
    <row r="1174" spans="5:6" x14ac:dyDescent="0.25">
      <c r="E1174" s="86"/>
      <c r="F1174" s="86"/>
    </row>
    <row r="1175" spans="5:6" x14ac:dyDescent="0.25">
      <c r="E1175" s="86"/>
      <c r="F1175" s="86"/>
    </row>
    <row r="1176" spans="5:6" x14ac:dyDescent="0.25">
      <c r="E1176" s="86"/>
      <c r="F1176" s="86"/>
    </row>
    <row r="1177" spans="5:6" x14ac:dyDescent="0.25">
      <c r="E1177" s="86"/>
      <c r="F1177" s="86"/>
    </row>
    <row r="1178" spans="5:6" x14ac:dyDescent="0.25">
      <c r="E1178" s="86"/>
      <c r="F1178" s="86"/>
    </row>
    <row r="1179" spans="5:6" x14ac:dyDescent="0.25">
      <c r="E1179" s="86"/>
      <c r="F1179" s="86"/>
    </row>
    <row r="1180" spans="5:6" x14ac:dyDescent="0.25">
      <c r="E1180" s="86"/>
      <c r="F1180" s="86"/>
    </row>
    <row r="1181" spans="5:6" x14ac:dyDescent="0.25">
      <c r="E1181" s="86"/>
      <c r="F1181" s="86"/>
    </row>
    <row r="1182" spans="5:6" x14ac:dyDescent="0.25">
      <c r="E1182" s="86"/>
      <c r="F1182" s="86"/>
    </row>
    <row r="1183" spans="5:6" x14ac:dyDescent="0.25">
      <c r="E1183" s="86"/>
      <c r="F1183" s="86"/>
    </row>
    <row r="1184" spans="5:6" x14ac:dyDescent="0.25">
      <c r="E1184" s="86"/>
      <c r="F1184" s="86"/>
    </row>
    <row r="1185" spans="5:6" x14ac:dyDescent="0.25">
      <c r="E1185" s="86"/>
      <c r="F1185" s="86"/>
    </row>
    <row r="1186" spans="5:6" x14ac:dyDescent="0.25">
      <c r="E1186" s="86"/>
      <c r="F1186" s="86"/>
    </row>
    <row r="1187" spans="5:6" x14ac:dyDescent="0.25">
      <c r="E1187" s="86"/>
      <c r="F1187" s="86"/>
    </row>
    <row r="1188" spans="5:6" x14ac:dyDescent="0.25">
      <c r="E1188" s="86"/>
      <c r="F1188" s="86"/>
    </row>
    <row r="1189" spans="5:6" x14ac:dyDescent="0.25">
      <c r="E1189" s="86"/>
      <c r="F1189" s="86"/>
    </row>
    <row r="1190" spans="5:6" x14ac:dyDescent="0.25">
      <c r="E1190" s="86"/>
      <c r="F1190" s="86"/>
    </row>
    <row r="1191" spans="5:6" x14ac:dyDescent="0.25">
      <c r="E1191" s="86"/>
      <c r="F1191" s="86"/>
    </row>
    <row r="1192" spans="5:6" x14ac:dyDescent="0.25">
      <c r="E1192" s="86"/>
      <c r="F1192" s="86"/>
    </row>
    <row r="1193" spans="5:6" x14ac:dyDescent="0.25">
      <c r="E1193" s="86"/>
      <c r="F1193" s="86"/>
    </row>
    <row r="1194" spans="5:6" x14ac:dyDescent="0.25">
      <c r="E1194" s="86"/>
      <c r="F1194" s="86"/>
    </row>
    <row r="1195" spans="5:6" x14ac:dyDescent="0.25">
      <c r="E1195" s="86"/>
      <c r="F1195" s="86"/>
    </row>
    <row r="1196" spans="5:6" x14ac:dyDescent="0.25">
      <c r="E1196" s="86"/>
      <c r="F1196" s="86"/>
    </row>
    <row r="1197" spans="5:6" x14ac:dyDescent="0.25">
      <c r="E1197" s="86"/>
      <c r="F1197" s="86"/>
    </row>
    <row r="1198" spans="5:6" x14ac:dyDescent="0.25">
      <c r="E1198" s="86"/>
      <c r="F1198" s="86"/>
    </row>
    <row r="1199" spans="5:6" x14ac:dyDescent="0.25">
      <c r="E1199" s="86"/>
      <c r="F1199" s="86"/>
    </row>
    <row r="1200" spans="5:6" x14ac:dyDescent="0.25">
      <c r="E1200" s="86"/>
      <c r="F1200" s="86"/>
    </row>
    <row r="1201" spans="5:6" x14ac:dyDescent="0.25">
      <c r="E1201" s="86"/>
      <c r="F1201" s="86"/>
    </row>
    <row r="1202" spans="5:6" x14ac:dyDescent="0.25">
      <c r="E1202" s="86"/>
      <c r="F1202" s="86"/>
    </row>
    <row r="1203" spans="5:6" x14ac:dyDescent="0.25">
      <c r="E1203" s="86"/>
      <c r="F1203" s="86"/>
    </row>
    <row r="1204" spans="5:6" x14ac:dyDescent="0.25">
      <c r="E1204" s="86"/>
      <c r="F1204" s="86"/>
    </row>
    <row r="1205" spans="5:6" x14ac:dyDescent="0.25">
      <c r="E1205" s="86"/>
      <c r="F1205" s="86"/>
    </row>
    <row r="1206" spans="5:6" x14ac:dyDescent="0.25">
      <c r="E1206" s="86"/>
      <c r="F1206" s="86"/>
    </row>
    <row r="1207" spans="5:6" x14ac:dyDescent="0.25">
      <c r="E1207" s="86"/>
      <c r="F1207" s="86"/>
    </row>
    <row r="1208" spans="5:6" x14ac:dyDescent="0.25">
      <c r="E1208" s="86"/>
      <c r="F1208" s="86"/>
    </row>
    <row r="1209" spans="5:6" x14ac:dyDescent="0.25">
      <c r="E1209" s="86"/>
      <c r="F1209" s="86"/>
    </row>
    <row r="1210" spans="5:6" x14ac:dyDescent="0.25">
      <c r="E1210" s="86"/>
      <c r="F1210" s="86"/>
    </row>
    <row r="1211" spans="5:6" x14ac:dyDescent="0.25">
      <c r="E1211" s="86"/>
      <c r="F1211" s="86"/>
    </row>
    <row r="1212" spans="5:6" x14ac:dyDescent="0.25">
      <c r="E1212" s="86"/>
      <c r="F1212" s="86"/>
    </row>
    <row r="1213" spans="5:6" x14ac:dyDescent="0.25">
      <c r="E1213" s="86"/>
      <c r="F1213" s="86"/>
    </row>
    <row r="1214" spans="5:6" x14ac:dyDescent="0.25">
      <c r="E1214" s="86"/>
      <c r="F1214" s="86"/>
    </row>
    <row r="1215" spans="5:6" x14ac:dyDescent="0.25">
      <c r="E1215" s="86"/>
      <c r="F1215" s="86"/>
    </row>
    <row r="1216" spans="5:6" x14ac:dyDescent="0.25">
      <c r="E1216" s="86"/>
      <c r="F1216" s="86"/>
    </row>
    <row r="1217" spans="5:6" x14ac:dyDescent="0.25">
      <c r="E1217" s="86"/>
      <c r="F1217" s="86"/>
    </row>
    <row r="1218" spans="5:6" x14ac:dyDescent="0.25">
      <c r="E1218" s="86"/>
      <c r="F1218" s="86"/>
    </row>
    <row r="1219" spans="5:6" x14ac:dyDescent="0.25">
      <c r="E1219" s="86"/>
      <c r="F1219" s="86"/>
    </row>
    <row r="1220" spans="5:6" x14ac:dyDescent="0.25">
      <c r="E1220" s="86"/>
      <c r="F1220" s="86"/>
    </row>
    <row r="1221" spans="5:6" x14ac:dyDescent="0.25">
      <c r="E1221" s="86"/>
      <c r="F1221" s="86"/>
    </row>
    <row r="1222" spans="5:6" x14ac:dyDescent="0.25">
      <c r="E1222" s="86"/>
      <c r="F1222" s="86"/>
    </row>
    <row r="1223" spans="5:6" x14ac:dyDescent="0.25">
      <c r="E1223" s="86"/>
      <c r="F1223" s="86"/>
    </row>
    <row r="1224" spans="5:6" x14ac:dyDescent="0.25">
      <c r="E1224" s="86"/>
      <c r="F1224" s="86"/>
    </row>
    <row r="1225" spans="5:6" x14ac:dyDescent="0.25">
      <c r="E1225" s="86"/>
      <c r="F1225" s="86"/>
    </row>
    <row r="1226" spans="5:6" x14ac:dyDescent="0.25">
      <c r="E1226" s="86"/>
      <c r="F1226" s="86"/>
    </row>
    <row r="1227" spans="5:6" x14ac:dyDescent="0.25">
      <c r="E1227" s="86"/>
      <c r="F1227" s="86"/>
    </row>
    <row r="1228" spans="5:6" x14ac:dyDescent="0.25">
      <c r="E1228" s="86"/>
      <c r="F1228" s="86"/>
    </row>
    <row r="1229" spans="5:6" x14ac:dyDescent="0.25">
      <c r="E1229" s="86"/>
      <c r="F1229" s="86"/>
    </row>
    <row r="1230" spans="5:6" x14ac:dyDescent="0.25">
      <c r="E1230" s="86"/>
      <c r="F1230" s="86"/>
    </row>
    <row r="1231" spans="5:6" x14ac:dyDescent="0.25">
      <c r="E1231" s="86"/>
      <c r="F1231" s="86"/>
    </row>
    <row r="1232" spans="5:6" x14ac:dyDescent="0.25">
      <c r="E1232" s="86"/>
      <c r="F1232" s="86"/>
    </row>
    <row r="1233" spans="5:6" x14ac:dyDescent="0.25">
      <c r="E1233" s="86"/>
      <c r="F1233" s="86"/>
    </row>
    <row r="1234" spans="5:6" x14ac:dyDescent="0.25">
      <c r="E1234" s="86"/>
      <c r="F1234" s="86"/>
    </row>
    <row r="1235" spans="5:6" x14ac:dyDescent="0.25">
      <c r="E1235" s="86"/>
      <c r="F1235" s="86"/>
    </row>
    <row r="1236" spans="5:6" x14ac:dyDescent="0.25">
      <c r="E1236" s="86"/>
      <c r="F1236" s="86"/>
    </row>
    <row r="1237" spans="5:6" x14ac:dyDescent="0.25">
      <c r="E1237" s="86"/>
      <c r="F1237" s="86"/>
    </row>
    <row r="1238" spans="5:6" x14ac:dyDescent="0.25">
      <c r="E1238" s="86"/>
      <c r="F1238" s="86"/>
    </row>
    <row r="1239" spans="5:6" x14ac:dyDescent="0.25">
      <c r="E1239" s="86"/>
      <c r="F1239" s="86"/>
    </row>
    <row r="1240" spans="5:6" x14ac:dyDescent="0.25">
      <c r="E1240" s="86"/>
      <c r="F1240" s="86"/>
    </row>
    <row r="1241" spans="5:6" x14ac:dyDescent="0.25">
      <c r="E1241" s="86"/>
      <c r="F1241" s="86"/>
    </row>
    <row r="1242" spans="5:6" x14ac:dyDescent="0.25">
      <c r="E1242" s="86"/>
      <c r="F1242" s="86"/>
    </row>
    <row r="1243" spans="5:6" x14ac:dyDescent="0.25">
      <c r="E1243" s="86"/>
      <c r="F1243" s="86"/>
    </row>
    <row r="1244" spans="5:6" x14ac:dyDescent="0.25">
      <c r="E1244" s="86"/>
      <c r="F1244" s="86"/>
    </row>
    <row r="1245" spans="5:6" x14ac:dyDescent="0.25">
      <c r="E1245" s="86"/>
      <c r="F1245" s="86"/>
    </row>
    <row r="1246" spans="5:6" x14ac:dyDescent="0.25">
      <c r="E1246" s="86"/>
      <c r="F1246" s="86"/>
    </row>
    <row r="1247" spans="5:6" x14ac:dyDescent="0.25">
      <c r="E1247" s="86"/>
      <c r="F1247" s="86"/>
    </row>
    <row r="1248" spans="5:6" x14ac:dyDescent="0.25">
      <c r="E1248" s="86"/>
      <c r="F1248" s="86"/>
    </row>
    <row r="1249" spans="5:6" x14ac:dyDescent="0.25">
      <c r="E1249" s="86"/>
      <c r="F1249" s="86"/>
    </row>
    <row r="1250" spans="5:6" x14ac:dyDescent="0.25">
      <c r="E1250" s="86"/>
      <c r="F1250" s="86"/>
    </row>
    <row r="1251" spans="5:6" x14ac:dyDescent="0.25">
      <c r="E1251" s="86"/>
      <c r="F1251" s="86"/>
    </row>
    <row r="1252" spans="5:6" x14ac:dyDescent="0.25">
      <c r="E1252" s="86"/>
      <c r="F1252" s="86"/>
    </row>
    <row r="1253" spans="5:6" x14ac:dyDescent="0.25">
      <c r="E1253" s="86"/>
      <c r="F1253" s="86"/>
    </row>
    <row r="1254" spans="5:6" x14ac:dyDescent="0.25">
      <c r="E1254" s="86"/>
      <c r="F1254" s="86"/>
    </row>
    <row r="1255" spans="5:6" x14ac:dyDescent="0.25">
      <c r="E1255" s="86"/>
      <c r="F1255" s="86"/>
    </row>
    <row r="1256" spans="5:6" x14ac:dyDescent="0.25">
      <c r="E1256" s="86"/>
      <c r="F1256" s="86"/>
    </row>
    <row r="1257" spans="5:6" x14ac:dyDescent="0.25">
      <c r="E1257" s="86"/>
      <c r="F1257" s="86"/>
    </row>
    <row r="1258" spans="5:6" x14ac:dyDescent="0.25">
      <c r="E1258" s="86"/>
      <c r="F1258" s="86"/>
    </row>
    <row r="1259" spans="5:6" x14ac:dyDescent="0.25">
      <c r="E1259" s="86"/>
      <c r="F1259" s="86"/>
    </row>
    <row r="1260" spans="5:6" x14ac:dyDescent="0.25">
      <c r="E1260" s="86"/>
      <c r="F1260" s="86"/>
    </row>
    <row r="1261" spans="5:6" x14ac:dyDescent="0.25">
      <c r="E1261" s="86"/>
      <c r="F1261" s="86"/>
    </row>
    <row r="1262" spans="5:6" x14ac:dyDescent="0.25">
      <c r="E1262" s="86"/>
      <c r="F1262" s="86"/>
    </row>
    <row r="1263" spans="5:6" x14ac:dyDescent="0.25">
      <c r="E1263" s="86"/>
      <c r="F1263" s="86"/>
    </row>
    <row r="1264" spans="5:6" x14ac:dyDescent="0.25">
      <c r="E1264" s="86"/>
      <c r="F1264" s="86"/>
    </row>
    <row r="1265" spans="5:6" x14ac:dyDescent="0.25">
      <c r="E1265" s="86"/>
      <c r="F1265" s="86"/>
    </row>
    <row r="1266" spans="5:6" x14ac:dyDescent="0.25">
      <c r="E1266" s="86"/>
      <c r="F1266" s="86"/>
    </row>
    <row r="1267" spans="5:6" x14ac:dyDescent="0.25">
      <c r="E1267" s="86"/>
      <c r="F1267" s="86"/>
    </row>
    <row r="1268" spans="5:6" x14ac:dyDescent="0.25">
      <c r="E1268" s="86"/>
      <c r="F1268" s="86"/>
    </row>
    <row r="1269" spans="5:6" x14ac:dyDescent="0.25">
      <c r="E1269" s="86"/>
      <c r="F1269" s="86"/>
    </row>
    <row r="1270" spans="5:6" x14ac:dyDescent="0.25">
      <c r="E1270" s="86"/>
      <c r="F1270" s="86"/>
    </row>
    <row r="1271" spans="5:6" x14ac:dyDescent="0.25">
      <c r="E1271" s="86"/>
      <c r="F1271" s="86"/>
    </row>
    <row r="1272" spans="5:6" x14ac:dyDescent="0.25">
      <c r="E1272" s="86"/>
      <c r="F1272" s="86"/>
    </row>
    <row r="1273" spans="5:6" x14ac:dyDescent="0.25">
      <c r="E1273" s="86"/>
      <c r="F1273" s="86"/>
    </row>
    <row r="1274" spans="5:6" x14ac:dyDescent="0.25">
      <c r="E1274" s="86"/>
      <c r="F1274" s="86"/>
    </row>
    <row r="1275" spans="5:6" x14ac:dyDescent="0.25">
      <c r="E1275" s="86"/>
      <c r="F1275" s="86"/>
    </row>
    <row r="1276" spans="5:6" x14ac:dyDescent="0.25">
      <c r="E1276" s="86"/>
      <c r="F1276" s="86"/>
    </row>
    <row r="1277" spans="5:6" x14ac:dyDescent="0.25">
      <c r="E1277" s="86"/>
      <c r="F1277" s="86"/>
    </row>
    <row r="1278" spans="5:6" x14ac:dyDescent="0.25">
      <c r="E1278" s="86"/>
      <c r="F1278" s="86"/>
    </row>
    <row r="1279" spans="5:6" x14ac:dyDescent="0.25">
      <c r="E1279" s="86"/>
      <c r="F1279" s="86"/>
    </row>
    <row r="1280" spans="5:6" x14ac:dyDescent="0.25">
      <c r="E1280" s="86"/>
      <c r="F1280" s="86"/>
    </row>
    <row r="1281" spans="5:6" x14ac:dyDescent="0.25">
      <c r="E1281" s="86"/>
      <c r="F1281" s="86"/>
    </row>
    <row r="1282" spans="5:6" x14ac:dyDescent="0.25">
      <c r="E1282" s="86"/>
      <c r="F1282" s="86"/>
    </row>
    <row r="1283" spans="5:6" x14ac:dyDescent="0.25">
      <c r="E1283" s="86"/>
      <c r="F1283" s="86"/>
    </row>
    <row r="1284" spans="5:6" x14ac:dyDescent="0.25">
      <c r="E1284" s="86"/>
      <c r="F1284" s="86"/>
    </row>
    <row r="1285" spans="5:6" x14ac:dyDescent="0.25">
      <c r="E1285" s="86"/>
      <c r="F1285" s="86"/>
    </row>
    <row r="1286" spans="5:6" x14ac:dyDescent="0.25">
      <c r="E1286" s="86"/>
      <c r="F1286" s="86"/>
    </row>
    <row r="1287" spans="5:6" x14ac:dyDescent="0.25">
      <c r="E1287" s="86"/>
      <c r="F1287" s="86"/>
    </row>
    <row r="1288" spans="5:6" x14ac:dyDescent="0.25">
      <c r="E1288" s="86"/>
      <c r="F1288" s="86"/>
    </row>
    <row r="1289" spans="5:6" x14ac:dyDescent="0.25">
      <c r="E1289" s="86"/>
      <c r="F1289" s="86"/>
    </row>
    <row r="1290" spans="5:6" x14ac:dyDescent="0.25">
      <c r="E1290" s="86"/>
      <c r="F1290" s="86"/>
    </row>
    <row r="1291" spans="5:6" x14ac:dyDescent="0.25">
      <c r="E1291" s="86"/>
      <c r="F1291" s="86"/>
    </row>
    <row r="1292" spans="5:6" x14ac:dyDescent="0.25">
      <c r="E1292" s="86"/>
      <c r="F1292" s="86"/>
    </row>
    <row r="1293" spans="5:6" x14ac:dyDescent="0.25">
      <c r="E1293" s="86"/>
      <c r="F1293" s="86"/>
    </row>
    <row r="1294" spans="5:6" x14ac:dyDescent="0.25">
      <c r="E1294" s="86"/>
      <c r="F1294" s="86"/>
    </row>
    <row r="1295" spans="5:6" x14ac:dyDescent="0.25">
      <c r="E1295" s="86"/>
      <c r="F1295" s="86"/>
    </row>
    <row r="1296" spans="5:6" x14ac:dyDescent="0.25">
      <c r="E1296" s="86"/>
      <c r="F1296" s="86"/>
    </row>
    <row r="1297" spans="5:6" x14ac:dyDescent="0.25">
      <c r="E1297" s="86"/>
      <c r="F1297" s="86"/>
    </row>
    <row r="1298" spans="5:6" x14ac:dyDescent="0.25">
      <c r="E1298" s="86"/>
      <c r="F1298" s="86"/>
    </row>
    <row r="1299" spans="5:6" x14ac:dyDescent="0.25">
      <c r="E1299" s="86"/>
      <c r="F1299" s="86"/>
    </row>
    <row r="1300" spans="5:6" x14ac:dyDescent="0.25">
      <c r="E1300" s="86"/>
      <c r="F1300" s="86"/>
    </row>
    <row r="1301" spans="5:6" x14ac:dyDescent="0.25">
      <c r="E1301" s="86"/>
      <c r="F1301" s="86"/>
    </row>
    <row r="1302" spans="5:6" x14ac:dyDescent="0.25">
      <c r="E1302" s="86"/>
      <c r="F1302" s="86"/>
    </row>
    <row r="1303" spans="5:6" x14ac:dyDescent="0.25">
      <c r="E1303" s="86"/>
      <c r="F1303" s="86"/>
    </row>
    <row r="1304" spans="5:6" x14ac:dyDescent="0.25">
      <c r="E1304" s="86"/>
      <c r="F1304" s="86"/>
    </row>
    <row r="1305" spans="5:6" x14ac:dyDescent="0.25">
      <c r="E1305" s="86"/>
      <c r="F1305" s="86"/>
    </row>
    <row r="1306" spans="5:6" x14ac:dyDescent="0.25">
      <c r="E1306" s="86"/>
      <c r="F1306" s="86"/>
    </row>
    <row r="1307" spans="5:6" x14ac:dyDescent="0.25">
      <c r="E1307" s="86"/>
      <c r="F1307" s="86"/>
    </row>
    <row r="1308" spans="5:6" x14ac:dyDescent="0.25">
      <c r="E1308" s="86"/>
      <c r="F1308" s="86"/>
    </row>
    <row r="1309" spans="5:6" x14ac:dyDescent="0.25">
      <c r="E1309" s="86"/>
      <c r="F1309" s="86"/>
    </row>
    <row r="1310" spans="5:6" x14ac:dyDescent="0.25">
      <c r="E1310" s="86"/>
      <c r="F1310" s="86"/>
    </row>
    <row r="1311" spans="5:6" x14ac:dyDescent="0.25">
      <c r="E1311" s="86"/>
      <c r="F1311" s="86"/>
    </row>
    <row r="1312" spans="5:6" x14ac:dyDescent="0.25">
      <c r="E1312" s="86"/>
      <c r="F1312" s="86"/>
    </row>
    <row r="1313" spans="5:6" x14ac:dyDescent="0.25">
      <c r="E1313" s="86"/>
      <c r="F1313" s="86"/>
    </row>
    <row r="1314" spans="5:6" x14ac:dyDescent="0.25">
      <c r="E1314" s="86"/>
      <c r="F1314" s="86"/>
    </row>
    <row r="1315" spans="5:6" x14ac:dyDescent="0.25">
      <c r="E1315" s="86"/>
      <c r="F1315" s="86"/>
    </row>
    <row r="1316" spans="5:6" x14ac:dyDescent="0.25">
      <c r="E1316" s="86"/>
      <c r="F1316" s="86"/>
    </row>
    <row r="1317" spans="5:6" x14ac:dyDescent="0.25">
      <c r="E1317" s="86"/>
      <c r="F1317" s="86"/>
    </row>
    <row r="1318" spans="5:6" x14ac:dyDescent="0.25">
      <c r="E1318" s="86"/>
      <c r="F1318" s="86"/>
    </row>
    <row r="1319" spans="5:6" x14ac:dyDescent="0.25">
      <c r="E1319" s="86"/>
      <c r="F1319" s="86"/>
    </row>
    <row r="1320" spans="5:6" x14ac:dyDescent="0.25">
      <c r="E1320" s="86"/>
      <c r="F1320" s="86"/>
    </row>
    <row r="1321" spans="5:6" x14ac:dyDescent="0.25">
      <c r="E1321" s="86"/>
      <c r="F1321" s="86"/>
    </row>
    <row r="1322" spans="5:6" x14ac:dyDescent="0.25">
      <c r="E1322" s="86"/>
      <c r="F1322" s="86"/>
    </row>
    <row r="1323" spans="5:6" x14ac:dyDescent="0.25">
      <c r="E1323" s="86"/>
      <c r="F1323" s="86"/>
    </row>
    <row r="1324" spans="5:6" x14ac:dyDescent="0.25">
      <c r="E1324" s="86"/>
      <c r="F1324" s="86"/>
    </row>
    <row r="1325" spans="5:6" x14ac:dyDescent="0.25">
      <c r="E1325" s="86"/>
      <c r="F1325" s="86"/>
    </row>
    <row r="1326" spans="5:6" x14ac:dyDescent="0.25">
      <c r="E1326" s="86"/>
      <c r="F1326" s="86"/>
    </row>
    <row r="1327" spans="5:6" x14ac:dyDescent="0.25">
      <c r="E1327" s="86"/>
      <c r="F1327" s="86"/>
    </row>
    <row r="1328" spans="5:6" x14ac:dyDescent="0.25">
      <c r="E1328" s="86"/>
      <c r="F1328" s="86"/>
    </row>
    <row r="1329" spans="5:6" x14ac:dyDescent="0.25">
      <c r="E1329" s="86"/>
      <c r="F1329" s="86"/>
    </row>
    <row r="1330" spans="5:6" x14ac:dyDescent="0.25">
      <c r="E1330" s="86"/>
      <c r="F1330" s="86"/>
    </row>
    <row r="1331" spans="5:6" x14ac:dyDescent="0.25">
      <c r="E1331" s="86"/>
      <c r="F1331" s="86"/>
    </row>
    <row r="1332" spans="5:6" x14ac:dyDescent="0.25">
      <c r="E1332" s="86"/>
      <c r="F1332" s="86"/>
    </row>
    <row r="1333" spans="5:6" x14ac:dyDescent="0.25">
      <c r="E1333" s="86"/>
      <c r="F1333" s="86"/>
    </row>
    <row r="1334" spans="5:6" x14ac:dyDescent="0.25">
      <c r="E1334" s="86"/>
      <c r="F1334" s="86"/>
    </row>
    <row r="1335" spans="5:6" x14ac:dyDescent="0.25">
      <c r="E1335" s="86"/>
      <c r="F1335" s="86"/>
    </row>
    <row r="1336" spans="5:6" x14ac:dyDescent="0.25">
      <c r="E1336" s="86"/>
      <c r="F1336" s="86"/>
    </row>
    <row r="1337" spans="5:6" x14ac:dyDescent="0.25">
      <c r="E1337" s="86"/>
      <c r="F1337" s="86"/>
    </row>
    <row r="1338" spans="5:6" x14ac:dyDescent="0.25">
      <c r="E1338" s="86"/>
      <c r="F1338" s="86"/>
    </row>
    <row r="1339" spans="5:6" x14ac:dyDescent="0.25">
      <c r="E1339" s="86"/>
      <c r="F1339" s="86"/>
    </row>
    <row r="1340" spans="5:6" x14ac:dyDescent="0.25">
      <c r="E1340" s="86"/>
      <c r="F1340" s="86"/>
    </row>
    <row r="1341" spans="5:6" x14ac:dyDescent="0.25">
      <c r="E1341" s="86"/>
      <c r="F1341" s="86"/>
    </row>
    <row r="1342" spans="5:6" x14ac:dyDescent="0.25">
      <c r="E1342" s="86"/>
      <c r="F1342" s="86"/>
    </row>
    <row r="1343" spans="5:6" x14ac:dyDescent="0.25">
      <c r="E1343" s="86"/>
      <c r="F1343" s="86"/>
    </row>
    <row r="1344" spans="5:6" x14ac:dyDescent="0.25">
      <c r="E1344" s="86"/>
      <c r="F1344" s="86"/>
    </row>
    <row r="1345" spans="5:6" x14ac:dyDescent="0.25">
      <c r="E1345" s="86"/>
      <c r="F1345" s="86"/>
    </row>
    <row r="1346" spans="5:6" x14ac:dyDescent="0.25">
      <c r="E1346" s="86"/>
      <c r="F1346" s="86"/>
    </row>
    <row r="1347" spans="5:6" x14ac:dyDescent="0.25">
      <c r="E1347" s="86"/>
      <c r="F1347" s="86"/>
    </row>
    <row r="1348" spans="5:6" x14ac:dyDescent="0.25">
      <c r="E1348" s="86"/>
      <c r="F1348" s="86"/>
    </row>
    <row r="1349" spans="5:6" x14ac:dyDescent="0.25">
      <c r="E1349" s="86"/>
      <c r="F1349" s="86"/>
    </row>
    <row r="1350" spans="5:6" x14ac:dyDescent="0.25">
      <c r="E1350" s="86"/>
      <c r="F1350" s="86"/>
    </row>
    <row r="1351" spans="5:6" x14ac:dyDescent="0.25">
      <c r="E1351" s="86"/>
      <c r="F1351" s="86"/>
    </row>
    <row r="1352" spans="5:6" x14ac:dyDescent="0.25">
      <c r="E1352" s="86"/>
      <c r="F1352" s="86"/>
    </row>
    <row r="1353" spans="5:6" x14ac:dyDescent="0.25">
      <c r="E1353" s="86"/>
      <c r="F1353" s="86"/>
    </row>
    <row r="1354" spans="5:6" x14ac:dyDescent="0.25">
      <c r="E1354" s="86"/>
      <c r="F1354" s="86"/>
    </row>
    <row r="1355" spans="5:6" x14ac:dyDescent="0.25">
      <c r="E1355" s="86"/>
      <c r="F1355" s="86"/>
    </row>
    <row r="1356" spans="5:6" x14ac:dyDescent="0.25">
      <c r="E1356" s="86"/>
      <c r="F1356" s="86"/>
    </row>
    <row r="1357" spans="5:6" x14ac:dyDescent="0.25">
      <c r="E1357" s="86"/>
      <c r="F1357" s="86"/>
    </row>
    <row r="1358" spans="5:6" x14ac:dyDescent="0.25">
      <c r="E1358" s="86"/>
      <c r="F1358" s="86"/>
    </row>
    <row r="1359" spans="5:6" x14ac:dyDescent="0.25">
      <c r="E1359" s="86"/>
      <c r="F1359" s="86"/>
    </row>
    <row r="1360" spans="5:6" x14ac:dyDescent="0.25">
      <c r="E1360" s="86"/>
      <c r="F1360" s="86"/>
    </row>
    <row r="1361" spans="5:6" x14ac:dyDescent="0.25">
      <c r="E1361" s="86"/>
      <c r="F1361" s="86"/>
    </row>
    <row r="1362" spans="5:6" x14ac:dyDescent="0.25">
      <c r="E1362" s="86"/>
      <c r="F1362" s="86"/>
    </row>
    <row r="1363" spans="5:6" x14ac:dyDescent="0.25">
      <c r="E1363" s="86"/>
      <c r="F1363" s="86"/>
    </row>
    <row r="1364" spans="5:6" x14ac:dyDescent="0.25">
      <c r="E1364" s="86"/>
      <c r="F1364" s="86"/>
    </row>
    <row r="1365" spans="5:6" x14ac:dyDescent="0.25">
      <c r="E1365" s="86"/>
      <c r="F1365" s="86"/>
    </row>
    <row r="1366" spans="5:6" x14ac:dyDescent="0.25">
      <c r="E1366" s="86"/>
      <c r="F1366" s="86"/>
    </row>
    <row r="1367" spans="5:6" x14ac:dyDescent="0.25">
      <c r="E1367" s="86"/>
      <c r="F1367" s="86"/>
    </row>
    <row r="1368" spans="5:6" x14ac:dyDescent="0.25">
      <c r="E1368" s="86"/>
      <c r="F1368" s="86"/>
    </row>
    <row r="1369" spans="5:6" x14ac:dyDescent="0.25">
      <c r="E1369" s="86"/>
      <c r="F1369" s="86"/>
    </row>
    <row r="1370" spans="5:6" x14ac:dyDescent="0.25">
      <c r="E1370" s="86"/>
      <c r="F1370" s="86"/>
    </row>
    <row r="1371" spans="5:6" x14ac:dyDescent="0.25">
      <c r="E1371" s="86"/>
      <c r="F1371" s="86"/>
    </row>
    <row r="1372" spans="5:6" x14ac:dyDescent="0.25">
      <c r="E1372" s="86"/>
      <c r="F1372" s="86"/>
    </row>
    <row r="1373" spans="5:6" x14ac:dyDescent="0.25">
      <c r="E1373" s="86"/>
      <c r="F1373" s="86"/>
    </row>
    <row r="1374" spans="5:6" x14ac:dyDescent="0.25">
      <c r="E1374" s="86"/>
      <c r="F1374" s="86"/>
    </row>
    <row r="1375" spans="5:6" x14ac:dyDescent="0.25">
      <c r="E1375" s="86"/>
      <c r="F1375" s="86"/>
    </row>
    <row r="1376" spans="5:6" x14ac:dyDescent="0.25">
      <c r="E1376" s="86"/>
      <c r="F1376" s="86"/>
    </row>
    <row r="1377" spans="5:6" x14ac:dyDescent="0.25">
      <c r="E1377" s="86"/>
      <c r="F1377" s="86"/>
    </row>
    <row r="1378" spans="5:6" x14ac:dyDescent="0.25">
      <c r="E1378" s="86"/>
      <c r="F1378" s="86"/>
    </row>
    <row r="1379" spans="5:6" x14ac:dyDescent="0.25">
      <c r="E1379" s="86"/>
      <c r="F1379" s="86"/>
    </row>
    <row r="1380" spans="5:6" x14ac:dyDescent="0.25">
      <c r="E1380" s="86"/>
      <c r="F1380" s="86"/>
    </row>
    <row r="1381" spans="5:6" x14ac:dyDescent="0.25">
      <c r="E1381" s="86"/>
      <c r="F1381" s="86"/>
    </row>
    <row r="1382" spans="5:6" x14ac:dyDescent="0.25">
      <c r="E1382" s="86"/>
      <c r="F1382" s="86"/>
    </row>
    <row r="1383" spans="5:6" x14ac:dyDescent="0.25">
      <c r="E1383" s="86"/>
      <c r="F1383" s="86"/>
    </row>
    <row r="1384" spans="5:6" x14ac:dyDescent="0.25">
      <c r="E1384" s="86"/>
      <c r="F1384" s="86"/>
    </row>
    <row r="1385" spans="5:6" x14ac:dyDescent="0.25">
      <c r="E1385" s="86"/>
      <c r="F1385" s="86"/>
    </row>
    <row r="1386" spans="5:6" x14ac:dyDescent="0.25">
      <c r="E1386" s="86"/>
      <c r="F1386" s="86"/>
    </row>
    <row r="1387" spans="5:6" x14ac:dyDescent="0.25">
      <c r="E1387" s="86"/>
      <c r="F1387" s="86"/>
    </row>
    <row r="1388" spans="5:6" x14ac:dyDescent="0.25">
      <c r="E1388" s="86"/>
      <c r="F1388" s="86"/>
    </row>
    <row r="1389" spans="5:6" x14ac:dyDescent="0.25">
      <c r="E1389" s="86"/>
      <c r="F1389" s="86"/>
    </row>
    <row r="1390" spans="5:6" x14ac:dyDescent="0.25">
      <c r="E1390" s="86"/>
      <c r="F1390" s="86"/>
    </row>
    <row r="1391" spans="5:6" x14ac:dyDescent="0.25">
      <c r="E1391" s="86"/>
      <c r="F1391" s="86"/>
    </row>
    <row r="1392" spans="5:6" x14ac:dyDescent="0.25">
      <c r="E1392" s="86"/>
      <c r="F1392" s="86"/>
    </row>
    <row r="1393" spans="5:6" x14ac:dyDescent="0.25">
      <c r="E1393" s="86"/>
      <c r="F1393" s="86"/>
    </row>
    <row r="1394" spans="5:6" x14ac:dyDescent="0.25">
      <c r="E1394" s="86"/>
      <c r="F1394" s="86"/>
    </row>
    <row r="1395" spans="5:6" x14ac:dyDescent="0.25">
      <c r="E1395" s="86"/>
      <c r="F1395" s="86"/>
    </row>
    <row r="1396" spans="5:6" x14ac:dyDescent="0.25">
      <c r="E1396" s="86"/>
      <c r="F1396" s="86"/>
    </row>
    <row r="1397" spans="5:6" x14ac:dyDescent="0.25">
      <c r="E1397" s="86"/>
      <c r="F1397" s="86"/>
    </row>
    <row r="1398" spans="5:6" x14ac:dyDescent="0.25">
      <c r="E1398" s="86"/>
      <c r="F1398" s="86"/>
    </row>
    <row r="1399" spans="5:6" x14ac:dyDescent="0.25">
      <c r="E1399" s="86"/>
      <c r="F1399" s="86"/>
    </row>
    <row r="1400" spans="5:6" x14ac:dyDescent="0.25">
      <c r="E1400" s="86"/>
      <c r="F1400" s="86"/>
    </row>
    <row r="1401" spans="5:6" x14ac:dyDescent="0.25">
      <c r="E1401" s="86"/>
      <c r="F1401" s="86"/>
    </row>
    <row r="1402" spans="5:6" x14ac:dyDescent="0.25">
      <c r="E1402" s="86"/>
      <c r="F1402" s="86"/>
    </row>
    <row r="1403" spans="5:6" x14ac:dyDescent="0.25">
      <c r="E1403" s="86"/>
      <c r="F1403" s="86"/>
    </row>
    <row r="1404" spans="5:6" x14ac:dyDescent="0.25">
      <c r="E1404" s="86"/>
      <c r="F1404" s="86"/>
    </row>
    <row r="1405" spans="5:6" x14ac:dyDescent="0.25">
      <c r="E1405" s="86"/>
      <c r="F1405" s="86"/>
    </row>
    <row r="1406" spans="5:6" x14ac:dyDescent="0.25">
      <c r="E1406" s="86"/>
      <c r="F1406" s="86"/>
    </row>
    <row r="1407" spans="5:6" x14ac:dyDescent="0.25">
      <c r="E1407" s="86"/>
      <c r="F1407" s="86"/>
    </row>
    <row r="1408" spans="5:6" x14ac:dyDescent="0.25">
      <c r="E1408" s="86"/>
      <c r="F1408" s="86"/>
    </row>
    <row r="1409" spans="5:6" x14ac:dyDescent="0.25">
      <c r="E1409" s="86"/>
      <c r="F1409" s="86"/>
    </row>
    <row r="1410" spans="5:6" x14ac:dyDescent="0.25">
      <c r="E1410" s="86"/>
      <c r="F1410" s="86"/>
    </row>
    <row r="1411" spans="5:6" x14ac:dyDescent="0.25">
      <c r="E1411" s="86"/>
      <c r="F1411" s="86"/>
    </row>
    <row r="1412" spans="5:6" x14ac:dyDescent="0.25">
      <c r="E1412" s="86"/>
      <c r="F1412" s="86"/>
    </row>
    <row r="1413" spans="5:6" x14ac:dyDescent="0.25">
      <c r="E1413" s="86"/>
      <c r="F1413" s="86"/>
    </row>
    <row r="1414" spans="5:6" x14ac:dyDescent="0.25">
      <c r="E1414" s="86"/>
      <c r="F1414" s="86"/>
    </row>
    <row r="1415" spans="5:6" x14ac:dyDescent="0.25">
      <c r="E1415" s="86"/>
      <c r="F1415" s="86"/>
    </row>
    <row r="1416" spans="5:6" x14ac:dyDescent="0.25">
      <c r="E1416" s="86"/>
      <c r="F1416" s="86"/>
    </row>
    <row r="1417" spans="5:6" x14ac:dyDescent="0.25">
      <c r="E1417" s="86"/>
      <c r="F1417" s="86"/>
    </row>
    <row r="1418" spans="5:6" x14ac:dyDescent="0.25">
      <c r="E1418" s="86"/>
      <c r="F1418" s="86"/>
    </row>
    <row r="1419" spans="5:6" x14ac:dyDescent="0.25">
      <c r="E1419" s="86"/>
      <c r="F1419" s="86"/>
    </row>
    <row r="1420" spans="5:6" x14ac:dyDescent="0.25">
      <c r="E1420" s="86"/>
      <c r="F1420" s="86"/>
    </row>
    <row r="1421" spans="5:6" x14ac:dyDescent="0.25">
      <c r="E1421" s="86"/>
      <c r="F1421" s="86"/>
    </row>
    <row r="1422" spans="5:6" x14ac:dyDescent="0.25">
      <c r="E1422" s="86"/>
      <c r="F1422" s="86"/>
    </row>
    <row r="1423" spans="5:6" x14ac:dyDescent="0.25">
      <c r="E1423" s="86"/>
      <c r="F1423" s="86"/>
    </row>
    <row r="1424" spans="5:6" x14ac:dyDescent="0.25">
      <c r="E1424" s="86"/>
      <c r="F1424" s="86"/>
    </row>
    <row r="1425" spans="5:6" x14ac:dyDescent="0.25">
      <c r="E1425" s="86"/>
      <c r="F1425" s="86"/>
    </row>
    <row r="1426" spans="5:6" x14ac:dyDescent="0.25">
      <c r="E1426" s="86"/>
      <c r="F1426" s="86"/>
    </row>
    <row r="1427" spans="5:6" x14ac:dyDescent="0.25">
      <c r="E1427" s="86"/>
      <c r="F1427" s="86"/>
    </row>
    <row r="1428" spans="5:6" x14ac:dyDescent="0.25">
      <c r="E1428" s="86"/>
      <c r="F1428" s="86"/>
    </row>
    <row r="1429" spans="5:6" x14ac:dyDescent="0.25">
      <c r="E1429" s="86"/>
      <c r="F1429" s="86"/>
    </row>
    <row r="1430" spans="5:6" x14ac:dyDescent="0.25">
      <c r="E1430" s="86"/>
      <c r="F1430" s="86"/>
    </row>
    <row r="1431" spans="5:6" x14ac:dyDescent="0.25">
      <c r="E1431" s="86"/>
      <c r="F1431" s="86"/>
    </row>
    <row r="1432" spans="5:6" x14ac:dyDescent="0.25">
      <c r="E1432" s="86"/>
      <c r="F1432" s="86"/>
    </row>
    <row r="1433" spans="5:6" x14ac:dyDescent="0.25">
      <c r="E1433" s="86"/>
      <c r="F1433" s="86"/>
    </row>
    <row r="1434" spans="5:6" x14ac:dyDescent="0.25">
      <c r="E1434" s="86"/>
      <c r="F1434" s="86"/>
    </row>
    <row r="1435" spans="5:6" x14ac:dyDescent="0.25">
      <c r="E1435" s="86"/>
      <c r="F1435" s="86"/>
    </row>
    <row r="1436" spans="5:6" x14ac:dyDescent="0.25">
      <c r="E1436" s="86"/>
      <c r="F1436" s="86"/>
    </row>
    <row r="1437" spans="5:6" x14ac:dyDescent="0.25">
      <c r="E1437" s="86"/>
      <c r="F1437" s="86"/>
    </row>
    <row r="1438" spans="5:6" x14ac:dyDescent="0.25">
      <c r="E1438" s="86"/>
      <c r="F1438" s="86"/>
    </row>
    <row r="1439" spans="5:6" x14ac:dyDescent="0.25">
      <c r="E1439" s="86"/>
      <c r="F1439" s="86"/>
    </row>
    <row r="1440" spans="5:6" x14ac:dyDescent="0.25">
      <c r="E1440" s="86"/>
      <c r="F1440" s="86"/>
    </row>
    <row r="1441" spans="5:6" x14ac:dyDescent="0.25">
      <c r="E1441" s="86"/>
      <c r="F1441" s="86"/>
    </row>
    <row r="1442" spans="5:6" x14ac:dyDescent="0.25">
      <c r="E1442" s="86"/>
      <c r="F1442" s="86"/>
    </row>
    <row r="1443" spans="5:6" x14ac:dyDescent="0.25">
      <c r="E1443" s="86"/>
      <c r="F1443" s="86"/>
    </row>
    <row r="1444" spans="5:6" x14ac:dyDescent="0.25">
      <c r="E1444" s="86"/>
      <c r="F1444" s="86"/>
    </row>
    <row r="1445" spans="5:6" x14ac:dyDescent="0.25">
      <c r="E1445" s="86"/>
      <c r="F1445" s="86"/>
    </row>
    <row r="1446" spans="5:6" x14ac:dyDescent="0.25">
      <c r="E1446" s="86"/>
      <c r="F1446" s="86"/>
    </row>
    <row r="1447" spans="5:6" x14ac:dyDescent="0.25">
      <c r="E1447" s="86"/>
      <c r="F1447" s="86"/>
    </row>
    <row r="1448" spans="5:6" x14ac:dyDescent="0.25">
      <c r="E1448" s="86"/>
      <c r="F1448" s="86"/>
    </row>
    <row r="1449" spans="5:6" x14ac:dyDescent="0.25">
      <c r="E1449" s="86"/>
      <c r="F1449" s="86"/>
    </row>
    <row r="1450" spans="5:6" x14ac:dyDescent="0.25">
      <c r="E1450" s="86"/>
      <c r="F1450" s="86"/>
    </row>
    <row r="1451" spans="5:6" x14ac:dyDescent="0.25">
      <c r="E1451" s="86"/>
      <c r="F1451" s="86"/>
    </row>
    <row r="1452" spans="5:6" x14ac:dyDescent="0.25">
      <c r="E1452" s="86"/>
      <c r="F1452" s="86"/>
    </row>
    <row r="1453" spans="5:6" x14ac:dyDescent="0.25">
      <c r="E1453" s="86"/>
      <c r="F1453" s="86"/>
    </row>
    <row r="1454" spans="5:6" x14ac:dyDescent="0.25">
      <c r="E1454" s="86"/>
      <c r="F1454" s="86"/>
    </row>
    <row r="1455" spans="5:6" x14ac:dyDescent="0.25">
      <c r="E1455" s="86"/>
      <c r="F1455" s="86"/>
    </row>
    <row r="1456" spans="5:6" x14ac:dyDescent="0.25">
      <c r="E1456" s="86"/>
      <c r="F1456" s="86"/>
    </row>
    <row r="1457" spans="5:6" x14ac:dyDescent="0.25">
      <c r="E1457" s="86"/>
      <c r="F1457" s="86"/>
    </row>
    <row r="1458" spans="5:6" x14ac:dyDescent="0.25">
      <c r="E1458" s="86"/>
      <c r="F1458" s="86"/>
    </row>
    <row r="1459" spans="5:6" x14ac:dyDescent="0.25">
      <c r="E1459" s="86"/>
      <c r="F1459" s="86"/>
    </row>
    <row r="1460" spans="5:6" x14ac:dyDescent="0.25">
      <c r="E1460" s="86"/>
      <c r="F1460" s="86"/>
    </row>
    <row r="1461" spans="5:6" x14ac:dyDescent="0.25">
      <c r="E1461" s="86"/>
      <c r="F1461" s="86"/>
    </row>
    <row r="1462" spans="5:6" x14ac:dyDescent="0.25">
      <c r="E1462" s="86"/>
      <c r="F1462" s="86"/>
    </row>
    <row r="1463" spans="5:6" x14ac:dyDescent="0.25">
      <c r="E1463" s="86"/>
      <c r="F1463" s="86"/>
    </row>
    <row r="1464" spans="5:6" x14ac:dyDescent="0.25">
      <c r="E1464" s="86"/>
      <c r="F1464" s="86"/>
    </row>
    <row r="1465" spans="5:6" x14ac:dyDescent="0.25">
      <c r="E1465" s="86"/>
      <c r="F1465" s="86"/>
    </row>
    <row r="1466" spans="5:6" x14ac:dyDescent="0.25">
      <c r="E1466" s="86"/>
      <c r="F1466" s="86"/>
    </row>
    <row r="1467" spans="5:6" x14ac:dyDescent="0.25">
      <c r="E1467" s="86"/>
      <c r="F1467" s="86"/>
    </row>
    <row r="1468" spans="5:6" x14ac:dyDescent="0.25">
      <c r="E1468" s="86"/>
      <c r="F1468" s="86"/>
    </row>
    <row r="1469" spans="5:6" x14ac:dyDescent="0.25">
      <c r="E1469" s="86"/>
      <c r="F1469" s="86"/>
    </row>
    <row r="1470" spans="5:6" x14ac:dyDescent="0.25">
      <c r="E1470" s="86"/>
      <c r="F1470" s="86"/>
    </row>
    <row r="1471" spans="5:6" x14ac:dyDescent="0.25">
      <c r="E1471" s="86"/>
      <c r="F1471" s="86"/>
    </row>
    <row r="1472" spans="5:6" x14ac:dyDescent="0.25">
      <c r="E1472" s="86"/>
      <c r="F1472" s="86"/>
    </row>
    <row r="1473" spans="5:6" x14ac:dyDescent="0.25">
      <c r="E1473" s="86"/>
      <c r="F1473" s="86"/>
    </row>
    <row r="1474" spans="5:6" x14ac:dyDescent="0.25">
      <c r="E1474" s="86"/>
      <c r="F1474" s="86"/>
    </row>
    <row r="1475" spans="5:6" x14ac:dyDescent="0.25">
      <c r="E1475" s="86"/>
      <c r="F1475" s="86"/>
    </row>
    <row r="1476" spans="5:6" x14ac:dyDescent="0.25">
      <c r="E1476" s="86"/>
      <c r="F1476" s="86"/>
    </row>
    <row r="1477" spans="5:6" x14ac:dyDescent="0.25">
      <c r="E1477" s="86"/>
      <c r="F1477" s="86"/>
    </row>
    <row r="1478" spans="5:6" x14ac:dyDescent="0.25">
      <c r="E1478" s="86"/>
      <c r="F1478" s="86"/>
    </row>
    <row r="1479" spans="5:6" x14ac:dyDescent="0.25">
      <c r="E1479" s="86"/>
      <c r="F1479" s="86"/>
    </row>
    <row r="1480" spans="5:6" x14ac:dyDescent="0.25">
      <c r="E1480" s="86"/>
      <c r="F1480" s="86"/>
    </row>
    <row r="1481" spans="5:6" x14ac:dyDescent="0.25">
      <c r="E1481" s="86"/>
      <c r="F1481" s="86"/>
    </row>
    <row r="1482" spans="5:6" x14ac:dyDescent="0.25">
      <c r="E1482" s="86"/>
      <c r="F1482" s="86"/>
    </row>
    <row r="1483" spans="5:6" x14ac:dyDescent="0.25">
      <c r="E1483" s="86"/>
      <c r="F1483" s="86"/>
    </row>
    <row r="1484" spans="5:6" x14ac:dyDescent="0.25">
      <c r="E1484" s="86"/>
      <c r="F1484" s="86"/>
    </row>
    <row r="1485" spans="5:6" x14ac:dyDescent="0.25">
      <c r="E1485" s="86"/>
      <c r="F1485" s="86"/>
    </row>
    <row r="1486" spans="5:6" x14ac:dyDescent="0.25">
      <c r="E1486" s="86"/>
      <c r="F1486" s="86"/>
    </row>
    <row r="1487" spans="5:6" x14ac:dyDescent="0.25">
      <c r="E1487" s="86"/>
      <c r="F1487" s="86"/>
    </row>
    <row r="1488" spans="5:6" x14ac:dyDescent="0.25">
      <c r="E1488" s="86"/>
      <c r="F1488" s="86"/>
    </row>
    <row r="1489" spans="5:6" x14ac:dyDescent="0.25">
      <c r="E1489" s="86"/>
      <c r="F1489" s="86"/>
    </row>
    <row r="1490" spans="5:6" x14ac:dyDescent="0.25">
      <c r="E1490" s="86"/>
      <c r="F1490" s="86"/>
    </row>
    <row r="1491" spans="5:6" x14ac:dyDescent="0.25">
      <c r="E1491" s="86"/>
      <c r="F1491" s="86"/>
    </row>
    <row r="1492" spans="5:6" x14ac:dyDescent="0.25">
      <c r="E1492" s="86"/>
      <c r="F1492" s="86"/>
    </row>
    <row r="1493" spans="5:6" x14ac:dyDescent="0.25">
      <c r="E1493" s="86"/>
      <c r="F1493" s="86"/>
    </row>
    <row r="1494" spans="5:6" x14ac:dyDescent="0.25">
      <c r="E1494" s="86"/>
      <c r="F1494" s="86"/>
    </row>
    <row r="1495" spans="5:6" x14ac:dyDescent="0.25">
      <c r="E1495" s="86"/>
      <c r="F1495" s="86"/>
    </row>
    <row r="1496" spans="5:6" x14ac:dyDescent="0.25">
      <c r="E1496" s="86"/>
      <c r="F1496" s="86"/>
    </row>
    <row r="1497" spans="5:6" x14ac:dyDescent="0.25">
      <c r="E1497" s="86"/>
      <c r="F1497" s="86"/>
    </row>
    <row r="1498" spans="5:6" x14ac:dyDescent="0.25">
      <c r="E1498" s="86"/>
      <c r="F1498" s="86"/>
    </row>
    <row r="1499" spans="5:6" x14ac:dyDescent="0.25">
      <c r="E1499" s="86"/>
      <c r="F1499" s="86"/>
    </row>
    <row r="1500" spans="5:6" x14ac:dyDescent="0.25">
      <c r="E1500" s="86"/>
      <c r="F1500" s="86"/>
    </row>
    <row r="1501" spans="5:6" x14ac:dyDescent="0.25">
      <c r="E1501" s="86"/>
      <c r="F1501" s="86"/>
    </row>
    <row r="1502" spans="5:6" x14ac:dyDescent="0.25">
      <c r="E1502" s="86"/>
      <c r="F1502" s="86"/>
    </row>
    <row r="1503" spans="5:6" x14ac:dyDescent="0.25">
      <c r="E1503" s="86"/>
      <c r="F1503" s="86"/>
    </row>
    <row r="1504" spans="5:6" x14ac:dyDescent="0.25">
      <c r="E1504" s="86"/>
      <c r="F1504" s="86"/>
    </row>
    <row r="1505" spans="5:6" x14ac:dyDescent="0.25">
      <c r="E1505" s="86"/>
      <c r="F1505" s="86"/>
    </row>
    <row r="1506" spans="5:6" x14ac:dyDescent="0.25">
      <c r="E1506" s="86"/>
      <c r="F1506" s="86"/>
    </row>
    <row r="1507" spans="5:6" x14ac:dyDescent="0.25">
      <c r="E1507" s="86"/>
      <c r="F1507" s="86"/>
    </row>
    <row r="1508" spans="5:6" x14ac:dyDescent="0.25">
      <c r="E1508" s="86"/>
      <c r="F1508" s="86"/>
    </row>
    <row r="1509" spans="5:6" x14ac:dyDescent="0.25">
      <c r="E1509" s="86"/>
      <c r="F1509" s="86"/>
    </row>
    <row r="1510" spans="5:6" x14ac:dyDescent="0.25">
      <c r="E1510" s="86"/>
      <c r="F1510" s="86"/>
    </row>
    <row r="1511" spans="5:6" x14ac:dyDescent="0.25">
      <c r="E1511" s="86"/>
      <c r="F1511" s="86"/>
    </row>
    <row r="1512" spans="5:6" x14ac:dyDescent="0.25">
      <c r="E1512" s="86"/>
      <c r="F1512" s="86"/>
    </row>
    <row r="1513" spans="5:6" x14ac:dyDescent="0.25">
      <c r="E1513" s="86"/>
      <c r="F1513" s="86"/>
    </row>
    <row r="1514" spans="5:6" x14ac:dyDescent="0.25">
      <c r="E1514" s="86"/>
      <c r="F1514" s="86"/>
    </row>
    <row r="1515" spans="5:6" x14ac:dyDescent="0.25">
      <c r="E1515" s="86"/>
      <c r="F1515" s="86"/>
    </row>
    <row r="1516" spans="5:6" x14ac:dyDescent="0.25">
      <c r="E1516" s="86"/>
      <c r="F1516" s="86"/>
    </row>
    <row r="1517" spans="5:6" x14ac:dyDescent="0.25">
      <c r="E1517" s="86"/>
      <c r="F1517" s="86"/>
    </row>
    <row r="1518" spans="5:6" x14ac:dyDescent="0.25">
      <c r="E1518" s="86"/>
      <c r="F1518" s="86"/>
    </row>
    <row r="1519" spans="5:6" x14ac:dyDescent="0.25">
      <c r="E1519" s="86"/>
      <c r="F1519" s="86"/>
    </row>
    <row r="1520" spans="5:6" x14ac:dyDescent="0.25">
      <c r="E1520" s="86"/>
      <c r="F1520" s="86"/>
    </row>
    <row r="1521" spans="5:6" x14ac:dyDescent="0.25">
      <c r="E1521" s="86"/>
      <c r="F1521" s="86"/>
    </row>
    <row r="1522" spans="5:6" x14ac:dyDescent="0.25">
      <c r="E1522" s="86"/>
      <c r="F1522" s="86"/>
    </row>
    <row r="1523" spans="5:6" x14ac:dyDescent="0.25">
      <c r="E1523" s="86"/>
      <c r="F1523" s="86"/>
    </row>
    <row r="1524" spans="5:6" x14ac:dyDescent="0.25">
      <c r="E1524" s="86"/>
      <c r="F1524" s="86"/>
    </row>
    <row r="1525" spans="5:6" x14ac:dyDescent="0.25">
      <c r="E1525" s="86"/>
      <c r="F1525" s="86"/>
    </row>
    <row r="1526" spans="5:6" x14ac:dyDescent="0.25">
      <c r="E1526" s="86"/>
      <c r="F1526" s="86"/>
    </row>
    <row r="1527" spans="5:6" x14ac:dyDescent="0.25">
      <c r="E1527" s="86"/>
      <c r="F1527" s="86"/>
    </row>
    <row r="1528" spans="5:6" x14ac:dyDescent="0.25">
      <c r="E1528" s="86"/>
      <c r="F1528" s="86"/>
    </row>
    <row r="1529" spans="5:6" x14ac:dyDescent="0.25">
      <c r="E1529" s="86"/>
      <c r="F1529" s="86"/>
    </row>
    <row r="1530" spans="5:6" x14ac:dyDescent="0.25">
      <c r="E1530" s="86"/>
      <c r="F1530" s="86"/>
    </row>
    <row r="1531" spans="5:6" x14ac:dyDescent="0.25">
      <c r="E1531" s="86"/>
      <c r="F1531" s="86"/>
    </row>
    <row r="1532" spans="5:6" x14ac:dyDescent="0.25">
      <c r="E1532" s="86"/>
      <c r="F1532" s="86"/>
    </row>
    <row r="1533" spans="5:6" x14ac:dyDescent="0.25">
      <c r="E1533" s="86"/>
      <c r="F1533" s="86"/>
    </row>
    <row r="1534" spans="5:6" x14ac:dyDescent="0.25">
      <c r="E1534" s="86"/>
      <c r="F1534" s="86"/>
    </row>
    <row r="1535" spans="5:6" x14ac:dyDescent="0.25">
      <c r="E1535" s="86"/>
      <c r="F1535" s="86"/>
    </row>
    <row r="1536" spans="5:6" x14ac:dyDescent="0.25">
      <c r="E1536" s="86"/>
      <c r="F1536" s="86"/>
    </row>
    <row r="1537" spans="5:6" x14ac:dyDescent="0.25">
      <c r="E1537" s="86"/>
      <c r="F1537" s="86"/>
    </row>
    <row r="1538" spans="5:6" x14ac:dyDescent="0.25">
      <c r="E1538" s="86"/>
      <c r="F1538" s="86"/>
    </row>
    <row r="1539" spans="5:6" x14ac:dyDescent="0.25">
      <c r="E1539" s="86"/>
      <c r="F1539" s="86"/>
    </row>
    <row r="1540" spans="5:6" x14ac:dyDescent="0.25">
      <c r="E1540" s="86"/>
      <c r="F1540" s="86"/>
    </row>
    <row r="1541" spans="5:6" x14ac:dyDescent="0.25">
      <c r="E1541" s="86"/>
      <c r="F1541" s="86"/>
    </row>
    <row r="1542" spans="5:6" x14ac:dyDescent="0.25">
      <c r="E1542" s="86"/>
      <c r="F1542" s="86"/>
    </row>
    <row r="1543" spans="5:6" x14ac:dyDescent="0.25">
      <c r="E1543" s="86"/>
      <c r="F1543" s="86"/>
    </row>
    <row r="1544" spans="5:6" x14ac:dyDescent="0.25">
      <c r="E1544" s="86"/>
      <c r="F1544" s="86"/>
    </row>
    <row r="1545" spans="5:6" x14ac:dyDescent="0.25">
      <c r="E1545" s="86"/>
      <c r="F1545" s="86"/>
    </row>
    <row r="1546" spans="5:6" x14ac:dyDescent="0.25">
      <c r="E1546" s="86"/>
      <c r="F1546" s="86"/>
    </row>
    <row r="1547" spans="5:6" x14ac:dyDescent="0.25">
      <c r="E1547" s="86"/>
      <c r="F1547" s="86"/>
    </row>
    <row r="1548" spans="5:6" x14ac:dyDescent="0.25">
      <c r="E1548" s="86"/>
      <c r="F1548" s="86"/>
    </row>
    <row r="1549" spans="5:6" x14ac:dyDescent="0.25">
      <c r="E1549" s="86"/>
      <c r="F1549" s="86"/>
    </row>
    <row r="1550" spans="5:6" x14ac:dyDescent="0.25">
      <c r="E1550" s="86"/>
      <c r="F1550" s="86"/>
    </row>
    <row r="1551" spans="5:6" x14ac:dyDescent="0.25">
      <c r="E1551" s="86"/>
      <c r="F1551" s="86"/>
    </row>
    <row r="1552" spans="5:6" x14ac:dyDescent="0.25">
      <c r="E1552" s="86"/>
      <c r="F1552" s="86"/>
    </row>
    <row r="1553" spans="5:6" x14ac:dyDescent="0.25">
      <c r="E1553" s="86"/>
      <c r="F1553" s="86"/>
    </row>
    <row r="1554" spans="5:6" x14ac:dyDescent="0.25">
      <c r="E1554" s="86"/>
      <c r="F1554" s="86"/>
    </row>
    <row r="1555" spans="5:6" x14ac:dyDescent="0.25">
      <c r="E1555" s="86"/>
      <c r="F1555" s="86"/>
    </row>
    <row r="1556" spans="5:6" x14ac:dyDescent="0.25">
      <c r="E1556" s="86"/>
      <c r="F1556" s="86"/>
    </row>
    <row r="1557" spans="5:6" x14ac:dyDescent="0.25">
      <c r="E1557" s="86"/>
      <c r="F1557" s="86"/>
    </row>
    <row r="1558" spans="5:6" x14ac:dyDescent="0.25">
      <c r="E1558" s="86"/>
      <c r="F1558" s="86"/>
    </row>
    <row r="1559" spans="5:6" x14ac:dyDescent="0.25">
      <c r="E1559" s="86"/>
      <c r="F1559" s="86"/>
    </row>
    <row r="1560" spans="5:6" x14ac:dyDescent="0.25">
      <c r="E1560" s="86"/>
      <c r="F1560" s="86"/>
    </row>
    <row r="1561" spans="5:6" x14ac:dyDescent="0.25">
      <c r="E1561" s="86"/>
      <c r="F1561" s="86"/>
    </row>
    <row r="1562" spans="5:6" x14ac:dyDescent="0.25">
      <c r="E1562" s="86"/>
      <c r="F1562" s="86"/>
    </row>
    <row r="1563" spans="5:6" x14ac:dyDescent="0.25">
      <c r="E1563" s="86"/>
      <c r="F1563" s="86"/>
    </row>
    <row r="1564" spans="5:6" x14ac:dyDescent="0.25">
      <c r="E1564" s="86"/>
      <c r="F1564" s="86"/>
    </row>
    <row r="1565" spans="5:6" x14ac:dyDescent="0.25">
      <c r="E1565" s="86"/>
      <c r="F1565" s="86"/>
    </row>
    <row r="1566" spans="5:6" x14ac:dyDescent="0.25">
      <c r="E1566" s="86"/>
      <c r="F1566" s="86"/>
    </row>
    <row r="1567" spans="5:6" x14ac:dyDescent="0.25">
      <c r="E1567" s="86"/>
      <c r="F1567" s="86"/>
    </row>
    <row r="1568" spans="5:6" x14ac:dyDescent="0.25">
      <c r="E1568" s="86"/>
      <c r="F1568" s="86"/>
    </row>
    <row r="1569" spans="5:6" x14ac:dyDescent="0.25">
      <c r="E1569" s="86"/>
      <c r="F1569" s="86"/>
    </row>
    <row r="1570" spans="5:6" x14ac:dyDescent="0.25">
      <c r="E1570" s="86"/>
      <c r="F1570" s="86"/>
    </row>
    <row r="1571" spans="5:6" x14ac:dyDescent="0.25">
      <c r="E1571" s="86"/>
      <c r="F1571" s="86"/>
    </row>
    <row r="1572" spans="5:6" x14ac:dyDescent="0.25">
      <c r="E1572" s="86"/>
      <c r="F1572" s="86"/>
    </row>
    <row r="1573" spans="5:6" x14ac:dyDescent="0.25">
      <c r="E1573" s="86"/>
      <c r="F1573" s="86"/>
    </row>
    <row r="1574" spans="5:6" x14ac:dyDescent="0.25">
      <c r="E1574" s="86"/>
      <c r="F1574" s="86"/>
    </row>
    <row r="1575" spans="5:6" x14ac:dyDescent="0.25">
      <c r="E1575" s="86"/>
      <c r="F1575" s="86"/>
    </row>
    <row r="1576" spans="5:6" x14ac:dyDescent="0.25">
      <c r="E1576" s="86"/>
      <c r="F1576" s="86"/>
    </row>
    <row r="1577" spans="5:6" x14ac:dyDescent="0.25">
      <c r="E1577" s="86"/>
      <c r="F1577" s="86"/>
    </row>
    <row r="1578" spans="5:6" x14ac:dyDescent="0.25">
      <c r="E1578" s="86"/>
      <c r="F1578" s="86"/>
    </row>
    <row r="1579" spans="5:6" x14ac:dyDescent="0.25">
      <c r="E1579" s="86"/>
      <c r="F1579" s="86"/>
    </row>
    <row r="1580" spans="5:6" x14ac:dyDescent="0.25">
      <c r="E1580" s="86"/>
      <c r="F1580" s="86"/>
    </row>
    <row r="1581" spans="5:6" x14ac:dyDescent="0.25">
      <c r="E1581" s="86"/>
      <c r="F1581" s="86"/>
    </row>
    <row r="1582" spans="5:6" x14ac:dyDescent="0.25">
      <c r="E1582" s="86"/>
      <c r="F1582" s="86"/>
    </row>
    <row r="1583" spans="5:6" x14ac:dyDescent="0.25">
      <c r="E1583" s="86"/>
      <c r="F1583" s="86"/>
    </row>
    <row r="1584" spans="5:6" x14ac:dyDescent="0.25">
      <c r="E1584" s="86"/>
      <c r="F1584" s="86"/>
    </row>
    <row r="1585" spans="5:6" x14ac:dyDescent="0.25">
      <c r="E1585" s="86"/>
      <c r="F1585" s="86"/>
    </row>
    <row r="1586" spans="5:6" x14ac:dyDescent="0.25">
      <c r="E1586" s="86"/>
      <c r="F1586" s="86"/>
    </row>
    <row r="1587" spans="5:6" x14ac:dyDescent="0.25">
      <c r="E1587" s="86"/>
      <c r="F1587" s="86"/>
    </row>
    <row r="1588" spans="5:6" x14ac:dyDescent="0.25">
      <c r="E1588" s="86"/>
      <c r="F1588" s="86"/>
    </row>
    <row r="1589" spans="5:6" x14ac:dyDescent="0.25">
      <c r="E1589" s="86"/>
      <c r="F1589" s="86"/>
    </row>
    <row r="1590" spans="5:6" x14ac:dyDescent="0.25">
      <c r="E1590" s="86"/>
      <c r="F1590" s="86"/>
    </row>
    <row r="1591" spans="5:6" x14ac:dyDescent="0.25">
      <c r="E1591" s="86"/>
      <c r="F1591" s="86"/>
    </row>
    <row r="1592" spans="5:6" x14ac:dyDescent="0.25">
      <c r="E1592" s="86"/>
      <c r="F1592" s="86"/>
    </row>
    <row r="1593" spans="5:6" x14ac:dyDescent="0.25">
      <c r="E1593" s="86"/>
      <c r="F1593" s="86"/>
    </row>
    <row r="1594" spans="5:6" x14ac:dyDescent="0.25">
      <c r="E1594" s="86"/>
      <c r="F1594" s="86"/>
    </row>
    <row r="1595" spans="5:6" x14ac:dyDescent="0.25">
      <c r="E1595" s="86"/>
      <c r="F1595" s="86"/>
    </row>
    <row r="1596" spans="5:6" x14ac:dyDescent="0.25">
      <c r="E1596" s="86"/>
      <c r="F1596" s="86"/>
    </row>
    <row r="1597" spans="5:6" x14ac:dyDescent="0.25">
      <c r="E1597" s="86"/>
      <c r="F1597" s="86"/>
    </row>
    <row r="1598" spans="5:6" x14ac:dyDescent="0.25">
      <c r="E1598" s="86"/>
      <c r="F1598" s="86"/>
    </row>
    <row r="1599" spans="5:6" x14ac:dyDescent="0.25">
      <c r="E1599" s="86"/>
      <c r="F1599" s="86"/>
    </row>
    <row r="1600" spans="5:6" x14ac:dyDescent="0.25">
      <c r="E1600" s="86"/>
      <c r="F1600" s="86"/>
    </row>
    <row r="1601" spans="5:6" x14ac:dyDescent="0.25">
      <c r="E1601" s="86"/>
      <c r="F1601" s="86"/>
    </row>
    <row r="1602" spans="5:6" x14ac:dyDescent="0.25">
      <c r="E1602" s="86"/>
      <c r="F1602" s="86"/>
    </row>
    <row r="1603" spans="5:6" x14ac:dyDescent="0.25">
      <c r="E1603" s="86"/>
      <c r="F1603" s="86"/>
    </row>
    <row r="1604" spans="5:6" x14ac:dyDescent="0.25">
      <c r="E1604" s="86"/>
      <c r="F1604" s="86"/>
    </row>
    <row r="1605" spans="5:6" x14ac:dyDescent="0.25">
      <c r="E1605" s="86"/>
      <c r="F1605" s="86"/>
    </row>
    <row r="1606" spans="5:6" x14ac:dyDescent="0.25">
      <c r="E1606" s="86"/>
      <c r="F1606" s="86"/>
    </row>
    <row r="1607" spans="5:6" x14ac:dyDescent="0.25">
      <c r="E1607" s="86"/>
      <c r="F1607" s="86"/>
    </row>
    <row r="1608" spans="5:6" x14ac:dyDescent="0.25">
      <c r="E1608" s="86"/>
      <c r="F1608" s="86"/>
    </row>
    <row r="1609" spans="5:6" x14ac:dyDescent="0.25">
      <c r="E1609" s="86"/>
      <c r="F1609" s="86"/>
    </row>
    <row r="1610" spans="5:6" x14ac:dyDescent="0.25">
      <c r="E1610" s="86"/>
      <c r="F1610" s="86"/>
    </row>
    <row r="1611" spans="5:6" x14ac:dyDescent="0.25">
      <c r="E1611" s="86"/>
      <c r="F1611" s="86"/>
    </row>
    <row r="1612" spans="5:6" x14ac:dyDescent="0.25">
      <c r="E1612" s="86"/>
      <c r="F1612" s="86"/>
    </row>
    <row r="1613" spans="5:6" x14ac:dyDescent="0.25">
      <c r="E1613" s="86"/>
      <c r="F1613" s="86"/>
    </row>
    <row r="1614" spans="5:6" x14ac:dyDescent="0.25">
      <c r="E1614" s="86"/>
      <c r="F1614" s="86"/>
    </row>
    <row r="1615" spans="5:6" x14ac:dyDescent="0.25">
      <c r="E1615" s="86"/>
      <c r="F1615" s="86"/>
    </row>
    <row r="1616" spans="5:6" x14ac:dyDescent="0.25">
      <c r="E1616" s="86"/>
      <c r="F1616" s="86"/>
    </row>
    <row r="1617" spans="5:6" x14ac:dyDescent="0.25">
      <c r="E1617" s="86"/>
      <c r="F1617" s="86"/>
    </row>
    <row r="1618" spans="5:6" x14ac:dyDescent="0.25">
      <c r="E1618" s="86"/>
      <c r="F1618" s="86"/>
    </row>
    <row r="1619" spans="5:6" x14ac:dyDescent="0.25">
      <c r="E1619" s="86"/>
      <c r="F1619" s="86"/>
    </row>
    <row r="1620" spans="5:6" x14ac:dyDescent="0.25">
      <c r="E1620" s="86"/>
      <c r="F1620" s="86"/>
    </row>
    <row r="1621" spans="5:6" x14ac:dyDescent="0.25">
      <c r="E1621" s="86"/>
      <c r="F1621" s="86"/>
    </row>
    <row r="1622" spans="5:6" x14ac:dyDescent="0.25">
      <c r="E1622" s="86"/>
      <c r="F1622" s="86"/>
    </row>
    <row r="1623" spans="5:6" x14ac:dyDescent="0.25">
      <c r="E1623" s="86"/>
      <c r="F1623" s="86"/>
    </row>
    <row r="1624" spans="5:6" x14ac:dyDescent="0.25">
      <c r="E1624" s="86"/>
      <c r="F1624" s="86"/>
    </row>
    <row r="1625" spans="5:6" x14ac:dyDescent="0.25">
      <c r="E1625" s="86"/>
      <c r="F1625" s="86"/>
    </row>
    <row r="1626" spans="5:6" x14ac:dyDescent="0.25">
      <c r="E1626" s="86"/>
      <c r="F1626" s="86"/>
    </row>
    <row r="1627" spans="5:6" x14ac:dyDescent="0.25">
      <c r="E1627" s="86"/>
      <c r="F1627" s="86"/>
    </row>
    <row r="1628" spans="5:6" x14ac:dyDescent="0.25">
      <c r="E1628" s="86"/>
      <c r="F1628" s="86"/>
    </row>
    <row r="1629" spans="5:6" x14ac:dyDescent="0.25">
      <c r="E1629" s="86"/>
      <c r="F1629" s="86"/>
    </row>
    <row r="1630" spans="5:6" x14ac:dyDescent="0.25">
      <c r="E1630" s="86"/>
      <c r="F1630" s="86"/>
    </row>
    <row r="1631" spans="5:6" x14ac:dyDescent="0.25">
      <c r="E1631" s="86"/>
      <c r="F1631" s="86"/>
    </row>
    <row r="1632" spans="5:6" x14ac:dyDescent="0.25">
      <c r="E1632" s="86"/>
      <c r="F1632" s="86"/>
    </row>
    <row r="1633" spans="5:6" x14ac:dyDescent="0.25">
      <c r="E1633" s="86"/>
      <c r="F1633" s="86"/>
    </row>
    <row r="1634" spans="5:6" x14ac:dyDescent="0.25">
      <c r="E1634" s="86"/>
      <c r="F1634" s="86"/>
    </row>
    <row r="1635" spans="5:6" x14ac:dyDescent="0.25">
      <c r="E1635" s="86"/>
      <c r="F1635" s="86"/>
    </row>
    <row r="1636" spans="5:6" x14ac:dyDescent="0.25">
      <c r="E1636" s="86"/>
      <c r="F1636" s="86"/>
    </row>
    <row r="1637" spans="5:6" x14ac:dyDescent="0.25">
      <c r="E1637" s="86"/>
      <c r="F1637" s="86"/>
    </row>
    <row r="1638" spans="5:6" x14ac:dyDescent="0.25">
      <c r="E1638" s="86"/>
      <c r="F1638" s="86"/>
    </row>
    <row r="1639" spans="5:6" x14ac:dyDescent="0.25">
      <c r="E1639" s="86"/>
      <c r="F1639" s="86"/>
    </row>
    <row r="1640" spans="5:6" x14ac:dyDescent="0.25">
      <c r="E1640" s="86"/>
      <c r="F1640" s="86"/>
    </row>
    <row r="1641" spans="5:6" x14ac:dyDescent="0.25">
      <c r="E1641" s="86"/>
      <c r="F1641" s="86"/>
    </row>
    <row r="1642" spans="5:6" x14ac:dyDescent="0.25">
      <c r="E1642" s="86"/>
      <c r="F1642" s="86"/>
    </row>
    <row r="1643" spans="5:6" x14ac:dyDescent="0.25">
      <c r="E1643" s="86"/>
      <c r="F1643" s="86"/>
    </row>
    <row r="1644" spans="5:6" x14ac:dyDescent="0.25">
      <c r="E1644" s="86"/>
      <c r="F1644" s="86"/>
    </row>
    <row r="1645" spans="5:6" x14ac:dyDescent="0.25">
      <c r="E1645" s="86"/>
      <c r="F1645" s="86"/>
    </row>
    <row r="1646" spans="5:6" x14ac:dyDescent="0.25">
      <c r="E1646" s="86"/>
      <c r="F1646" s="86"/>
    </row>
    <row r="1647" spans="5:6" x14ac:dyDescent="0.25">
      <c r="E1647" s="86"/>
      <c r="F1647" s="86"/>
    </row>
    <row r="1648" spans="5:6" x14ac:dyDescent="0.25">
      <c r="E1648" s="86"/>
      <c r="F1648" s="86"/>
    </row>
    <row r="1649" spans="5:6" x14ac:dyDescent="0.25">
      <c r="E1649" s="86"/>
      <c r="F1649" s="86"/>
    </row>
    <row r="1650" spans="5:6" x14ac:dyDescent="0.25">
      <c r="E1650" s="86"/>
      <c r="F1650" s="86"/>
    </row>
    <row r="1651" spans="5:6" x14ac:dyDescent="0.25">
      <c r="E1651" s="86"/>
      <c r="F1651" s="86"/>
    </row>
    <row r="1652" spans="5:6" x14ac:dyDescent="0.25">
      <c r="E1652" s="86"/>
      <c r="F1652" s="86"/>
    </row>
    <row r="1653" spans="5:6" x14ac:dyDescent="0.25">
      <c r="E1653" s="86"/>
      <c r="F1653" s="86"/>
    </row>
    <row r="1654" spans="5:6" x14ac:dyDescent="0.25">
      <c r="E1654" s="86"/>
      <c r="F1654" s="86"/>
    </row>
    <row r="1655" spans="5:6" x14ac:dyDescent="0.25">
      <c r="E1655" s="86"/>
      <c r="F1655" s="86"/>
    </row>
    <row r="1656" spans="5:6" x14ac:dyDescent="0.25">
      <c r="E1656" s="86"/>
      <c r="F1656" s="86"/>
    </row>
    <row r="1657" spans="5:6" x14ac:dyDescent="0.25">
      <c r="E1657" s="86"/>
      <c r="F1657" s="86"/>
    </row>
    <row r="1658" spans="5:6" x14ac:dyDescent="0.25">
      <c r="E1658" s="86"/>
      <c r="F1658" s="86"/>
    </row>
    <row r="1659" spans="5:6" x14ac:dyDescent="0.25">
      <c r="E1659" s="86"/>
      <c r="F1659" s="86"/>
    </row>
    <row r="1660" spans="5:6" x14ac:dyDescent="0.25">
      <c r="E1660" s="86"/>
      <c r="F1660" s="86"/>
    </row>
    <row r="1661" spans="5:6" x14ac:dyDescent="0.25">
      <c r="E1661" s="86"/>
      <c r="F1661" s="86"/>
    </row>
    <row r="1662" spans="5:6" x14ac:dyDescent="0.25">
      <c r="E1662" s="86"/>
      <c r="F1662" s="86"/>
    </row>
    <row r="1663" spans="5:6" x14ac:dyDescent="0.25">
      <c r="E1663" s="86"/>
      <c r="F1663" s="86"/>
    </row>
    <row r="1664" spans="5:6" x14ac:dyDescent="0.25">
      <c r="E1664" s="86"/>
      <c r="F1664" s="86"/>
    </row>
    <row r="1665" spans="5:6" x14ac:dyDescent="0.25">
      <c r="E1665" s="86"/>
      <c r="F1665" s="86"/>
    </row>
    <row r="1666" spans="5:6" x14ac:dyDescent="0.25">
      <c r="E1666" s="86"/>
      <c r="F1666" s="86"/>
    </row>
    <row r="1667" spans="5:6" x14ac:dyDescent="0.25">
      <c r="E1667" s="86"/>
      <c r="F1667" s="86"/>
    </row>
    <row r="1668" spans="5:6" x14ac:dyDescent="0.25">
      <c r="E1668" s="86"/>
      <c r="F1668" s="86"/>
    </row>
    <row r="1669" spans="5:6" x14ac:dyDescent="0.25">
      <c r="E1669" s="86"/>
      <c r="F1669" s="86"/>
    </row>
    <row r="1670" spans="5:6" x14ac:dyDescent="0.25">
      <c r="E1670" s="86"/>
      <c r="F1670" s="86"/>
    </row>
    <row r="1671" spans="5:6" x14ac:dyDescent="0.25">
      <c r="E1671" s="86"/>
      <c r="F1671" s="86"/>
    </row>
    <row r="1672" spans="5:6" x14ac:dyDescent="0.25">
      <c r="E1672" s="86"/>
      <c r="F1672" s="86"/>
    </row>
    <row r="1673" spans="5:6" x14ac:dyDescent="0.25">
      <c r="E1673" s="86"/>
      <c r="F1673" s="86"/>
    </row>
    <row r="1674" spans="5:6" x14ac:dyDescent="0.25">
      <c r="E1674" s="86"/>
      <c r="F1674" s="86"/>
    </row>
    <row r="1675" spans="5:6" x14ac:dyDescent="0.25">
      <c r="E1675" s="86"/>
      <c r="F1675" s="86"/>
    </row>
    <row r="1676" spans="5:6" x14ac:dyDescent="0.25">
      <c r="E1676" s="86"/>
      <c r="F1676" s="86"/>
    </row>
    <row r="1677" spans="5:6" x14ac:dyDescent="0.25">
      <c r="E1677" s="86"/>
      <c r="F1677" s="86"/>
    </row>
    <row r="1678" spans="5:6" x14ac:dyDescent="0.25">
      <c r="E1678" s="86"/>
      <c r="F1678" s="86"/>
    </row>
    <row r="1679" spans="5:6" x14ac:dyDescent="0.25">
      <c r="E1679" s="86"/>
      <c r="F1679" s="86"/>
    </row>
    <row r="1680" spans="5:6" x14ac:dyDescent="0.25">
      <c r="E1680" s="86"/>
      <c r="F1680" s="86"/>
    </row>
    <row r="1681" spans="5:6" x14ac:dyDescent="0.25">
      <c r="E1681" s="86"/>
      <c r="F1681" s="86"/>
    </row>
    <row r="1682" spans="5:6" x14ac:dyDescent="0.25">
      <c r="E1682" s="86"/>
      <c r="F1682" s="86"/>
    </row>
    <row r="1683" spans="5:6" x14ac:dyDescent="0.25">
      <c r="E1683" s="86"/>
      <c r="F1683" s="86"/>
    </row>
    <row r="1684" spans="5:6" x14ac:dyDescent="0.25">
      <c r="E1684" s="86"/>
      <c r="F1684" s="86"/>
    </row>
    <row r="1685" spans="5:6" x14ac:dyDescent="0.25">
      <c r="E1685" s="86"/>
      <c r="F1685" s="86"/>
    </row>
    <row r="1686" spans="5:6" x14ac:dyDescent="0.25">
      <c r="E1686" s="86"/>
      <c r="F1686" s="86"/>
    </row>
    <row r="1687" spans="5:6" x14ac:dyDescent="0.25">
      <c r="E1687" s="86"/>
      <c r="F1687" s="86"/>
    </row>
    <row r="1688" spans="5:6" x14ac:dyDescent="0.25">
      <c r="E1688" s="86"/>
      <c r="F1688" s="86"/>
    </row>
    <row r="1689" spans="5:6" x14ac:dyDescent="0.25">
      <c r="E1689" s="86"/>
      <c r="F1689" s="86"/>
    </row>
    <row r="1690" spans="5:6" x14ac:dyDescent="0.25">
      <c r="E1690" s="86"/>
      <c r="F1690" s="86"/>
    </row>
    <row r="1691" spans="5:6" x14ac:dyDescent="0.25">
      <c r="E1691" s="86"/>
      <c r="F1691" s="86"/>
    </row>
    <row r="1692" spans="5:6" x14ac:dyDescent="0.25">
      <c r="E1692" s="86"/>
      <c r="F1692" s="86"/>
    </row>
    <row r="1693" spans="5:6" x14ac:dyDescent="0.25">
      <c r="E1693" s="86"/>
      <c r="F1693" s="86"/>
    </row>
    <row r="1694" spans="5:6" x14ac:dyDescent="0.25">
      <c r="E1694" s="86"/>
      <c r="F1694" s="86"/>
    </row>
    <row r="1695" spans="5:6" x14ac:dyDescent="0.25">
      <c r="E1695" s="86"/>
      <c r="F1695" s="86"/>
    </row>
    <row r="1696" spans="5:6" x14ac:dyDescent="0.25">
      <c r="E1696" s="86"/>
      <c r="F1696" s="86"/>
    </row>
    <row r="1697" spans="5:6" x14ac:dyDescent="0.25">
      <c r="E1697" s="86"/>
      <c r="F1697" s="86"/>
    </row>
    <row r="1698" spans="5:6" x14ac:dyDescent="0.25">
      <c r="E1698" s="86"/>
      <c r="F1698" s="86"/>
    </row>
    <row r="1699" spans="5:6" x14ac:dyDescent="0.25">
      <c r="E1699" s="86"/>
      <c r="F1699" s="86"/>
    </row>
    <row r="1700" spans="5:6" x14ac:dyDescent="0.25">
      <c r="E1700" s="86"/>
      <c r="F1700" s="86"/>
    </row>
    <row r="1701" spans="5:6" x14ac:dyDescent="0.25">
      <c r="E1701" s="86"/>
      <c r="F1701" s="86"/>
    </row>
    <row r="1702" spans="5:6" x14ac:dyDescent="0.25">
      <c r="E1702" s="86"/>
      <c r="F1702" s="86"/>
    </row>
    <row r="1703" spans="5:6" x14ac:dyDescent="0.25">
      <c r="E1703" s="86"/>
      <c r="F1703" s="86"/>
    </row>
    <row r="1704" spans="5:6" x14ac:dyDescent="0.25">
      <c r="E1704" s="86"/>
      <c r="F1704" s="86"/>
    </row>
    <row r="1705" spans="5:6" x14ac:dyDescent="0.25">
      <c r="E1705" s="86"/>
      <c r="F1705" s="86"/>
    </row>
    <row r="1706" spans="5:6" x14ac:dyDescent="0.25">
      <c r="E1706" s="86"/>
      <c r="F1706" s="86"/>
    </row>
    <row r="1707" spans="5:6" x14ac:dyDescent="0.25">
      <c r="E1707" s="86"/>
      <c r="F1707" s="86"/>
    </row>
    <row r="1708" spans="5:6" x14ac:dyDescent="0.25">
      <c r="E1708" s="86"/>
      <c r="F1708" s="86"/>
    </row>
    <row r="1709" spans="5:6" x14ac:dyDescent="0.25">
      <c r="E1709" s="86"/>
      <c r="F1709" s="86"/>
    </row>
    <row r="1710" spans="5:6" x14ac:dyDescent="0.25">
      <c r="E1710" s="86"/>
      <c r="F1710" s="86"/>
    </row>
    <row r="1711" spans="5:6" x14ac:dyDescent="0.25">
      <c r="E1711" s="86"/>
      <c r="F1711" s="86"/>
    </row>
    <row r="1712" spans="5:6" x14ac:dyDescent="0.25">
      <c r="E1712" s="86"/>
      <c r="F1712" s="86"/>
    </row>
    <row r="1713" spans="5:6" x14ac:dyDescent="0.25">
      <c r="E1713" s="86"/>
      <c r="F1713" s="86"/>
    </row>
    <row r="1714" spans="5:6" x14ac:dyDescent="0.25">
      <c r="E1714" s="86"/>
      <c r="F1714" s="86"/>
    </row>
    <row r="1715" spans="5:6" x14ac:dyDescent="0.25">
      <c r="E1715" s="86"/>
      <c r="F1715" s="86"/>
    </row>
    <row r="1716" spans="5:6" x14ac:dyDescent="0.25">
      <c r="E1716" s="86"/>
      <c r="F1716" s="86"/>
    </row>
    <row r="1717" spans="5:6" x14ac:dyDescent="0.25">
      <c r="E1717" s="86"/>
      <c r="F1717" s="86"/>
    </row>
    <row r="1718" spans="5:6" x14ac:dyDescent="0.25">
      <c r="E1718" s="86"/>
      <c r="F1718" s="86"/>
    </row>
    <row r="1719" spans="5:6" x14ac:dyDescent="0.25">
      <c r="E1719" s="86"/>
      <c r="F1719" s="86"/>
    </row>
    <row r="1720" spans="5:6" x14ac:dyDescent="0.25">
      <c r="E1720" s="86"/>
      <c r="F1720" s="86"/>
    </row>
    <row r="1721" spans="5:6" x14ac:dyDescent="0.25">
      <c r="E1721" s="86"/>
      <c r="F1721" s="86"/>
    </row>
    <row r="1722" spans="5:6" x14ac:dyDescent="0.25">
      <c r="E1722" s="86"/>
      <c r="F1722" s="86"/>
    </row>
    <row r="1723" spans="5:6" x14ac:dyDescent="0.25">
      <c r="E1723" s="86"/>
      <c r="F1723" s="86"/>
    </row>
    <row r="1724" spans="5:6" x14ac:dyDescent="0.25">
      <c r="E1724" s="86"/>
      <c r="F1724" s="86"/>
    </row>
    <row r="1725" spans="5:6" x14ac:dyDescent="0.25">
      <c r="E1725" s="86"/>
      <c r="F1725" s="86"/>
    </row>
    <row r="1726" spans="5:6" x14ac:dyDescent="0.25">
      <c r="E1726" s="86"/>
      <c r="F1726" s="86"/>
    </row>
    <row r="1727" spans="5:6" x14ac:dyDescent="0.25">
      <c r="E1727" s="86"/>
      <c r="F1727" s="86"/>
    </row>
    <row r="1728" spans="5:6" x14ac:dyDescent="0.25">
      <c r="E1728" s="86"/>
      <c r="F1728" s="86"/>
    </row>
    <row r="1729" spans="5:6" x14ac:dyDescent="0.25">
      <c r="E1729" s="86"/>
      <c r="F1729" s="86"/>
    </row>
    <row r="1730" spans="5:6" x14ac:dyDescent="0.25">
      <c r="E1730" s="86"/>
      <c r="F1730" s="86"/>
    </row>
    <row r="1731" spans="5:6" x14ac:dyDescent="0.25">
      <c r="E1731" s="86"/>
      <c r="F1731" s="86"/>
    </row>
    <row r="1732" spans="5:6" x14ac:dyDescent="0.25">
      <c r="E1732" s="86"/>
      <c r="F1732" s="86"/>
    </row>
    <row r="1733" spans="5:6" x14ac:dyDescent="0.25">
      <c r="E1733" s="86"/>
      <c r="F1733" s="86"/>
    </row>
    <row r="1734" spans="5:6" x14ac:dyDescent="0.25">
      <c r="E1734" s="86"/>
      <c r="F1734" s="86"/>
    </row>
    <row r="1735" spans="5:6" x14ac:dyDescent="0.25">
      <c r="E1735" s="86"/>
      <c r="F1735" s="86"/>
    </row>
    <row r="1736" spans="5:6" x14ac:dyDescent="0.25">
      <c r="E1736" s="86"/>
      <c r="F1736" s="86"/>
    </row>
    <row r="1737" spans="5:6" x14ac:dyDescent="0.25">
      <c r="E1737" s="86"/>
      <c r="F1737" s="86"/>
    </row>
    <row r="1738" spans="5:6" x14ac:dyDescent="0.25">
      <c r="E1738" s="86"/>
      <c r="F1738" s="86"/>
    </row>
    <row r="1739" spans="5:6" x14ac:dyDescent="0.25">
      <c r="E1739" s="86"/>
      <c r="F1739" s="86"/>
    </row>
    <row r="1740" spans="5:6" x14ac:dyDescent="0.25">
      <c r="E1740" s="86"/>
      <c r="F1740" s="86"/>
    </row>
    <row r="1741" spans="5:6" x14ac:dyDescent="0.25">
      <c r="E1741" s="86"/>
      <c r="F1741" s="86"/>
    </row>
    <row r="1742" spans="5:6" x14ac:dyDescent="0.25">
      <c r="E1742" s="86"/>
      <c r="F1742" s="86"/>
    </row>
    <row r="1743" spans="5:6" x14ac:dyDescent="0.25">
      <c r="E1743" s="86"/>
      <c r="F1743" s="86"/>
    </row>
    <row r="1744" spans="5:6" x14ac:dyDescent="0.25">
      <c r="E1744" s="86"/>
      <c r="F1744" s="86"/>
    </row>
    <row r="1745" spans="5:6" x14ac:dyDescent="0.25">
      <c r="E1745" s="86"/>
      <c r="F1745" s="86"/>
    </row>
    <row r="1746" spans="5:6" x14ac:dyDescent="0.25">
      <c r="E1746" s="86"/>
      <c r="F1746" s="86"/>
    </row>
    <row r="1747" spans="5:6" x14ac:dyDescent="0.25">
      <c r="E1747" s="86"/>
      <c r="F1747" s="86"/>
    </row>
    <row r="1748" spans="5:6" x14ac:dyDescent="0.25">
      <c r="E1748" s="86"/>
      <c r="F1748" s="86"/>
    </row>
    <row r="1749" spans="5:6" x14ac:dyDescent="0.25">
      <c r="E1749" s="86"/>
      <c r="F1749" s="86"/>
    </row>
    <row r="1750" spans="5:6" x14ac:dyDescent="0.25">
      <c r="E1750" s="86"/>
      <c r="F1750" s="86"/>
    </row>
    <row r="1751" spans="5:6" x14ac:dyDescent="0.25">
      <c r="E1751" s="86"/>
      <c r="F1751" s="86"/>
    </row>
    <row r="1752" spans="5:6" x14ac:dyDescent="0.25">
      <c r="E1752" s="86"/>
      <c r="F1752" s="86"/>
    </row>
    <row r="1753" spans="5:6" x14ac:dyDescent="0.25">
      <c r="E1753" s="86"/>
      <c r="F1753" s="86"/>
    </row>
    <row r="1754" spans="5:6" x14ac:dyDescent="0.25">
      <c r="E1754" s="86"/>
      <c r="F1754" s="86"/>
    </row>
    <row r="1755" spans="5:6" x14ac:dyDescent="0.25">
      <c r="E1755" s="86"/>
      <c r="F1755" s="86"/>
    </row>
    <row r="1756" spans="5:6" x14ac:dyDescent="0.25">
      <c r="E1756" s="86"/>
      <c r="F1756" s="86"/>
    </row>
    <row r="1757" spans="5:6" x14ac:dyDescent="0.25">
      <c r="E1757" s="86"/>
      <c r="F1757" s="86"/>
    </row>
    <row r="1758" spans="5:6" x14ac:dyDescent="0.25">
      <c r="E1758" s="86"/>
      <c r="F1758" s="86"/>
    </row>
    <row r="1759" spans="5:6" x14ac:dyDescent="0.25">
      <c r="E1759" s="86"/>
      <c r="F1759" s="86"/>
    </row>
    <row r="1760" spans="5:6" x14ac:dyDescent="0.25">
      <c r="E1760" s="86"/>
      <c r="F1760" s="86"/>
    </row>
    <row r="1761" spans="5:6" x14ac:dyDescent="0.25">
      <c r="E1761" s="86"/>
      <c r="F1761" s="86"/>
    </row>
    <row r="1762" spans="5:6" x14ac:dyDescent="0.25">
      <c r="E1762" s="86"/>
      <c r="F1762" s="86"/>
    </row>
    <row r="1763" spans="5:6" x14ac:dyDescent="0.25">
      <c r="E1763" s="86"/>
      <c r="F1763" s="86"/>
    </row>
    <row r="1764" spans="5:6" x14ac:dyDescent="0.25">
      <c r="E1764" s="86"/>
      <c r="F1764" s="86"/>
    </row>
    <row r="1765" spans="5:6" x14ac:dyDescent="0.25">
      <c r="E1765" s="86"/>
      <c r="F1765" s="86"/>
    </row>
    <row r="1766" spans="5:6" x14ac:dyDescent="0.25">
      <c r="E1766" s="86"/>
      <c r="F1766" s="86"/>
    </row>
    <row r="1767" spans="5:6" x14ac:dyDescent="0.25">
      <c r="E1767" s="86"/>
      <c r="F1767" s="86"/>
    </row>
    <row r="1768" spans="5:6" x14ac:dyDescent="0.25">
      <c r="E1768" s="86"/>
      <c r="F1768" s="86"/>
    </row>
    <row r="1769" spans="5:6" x14ac:dyDescent="0.25">
      <c r="E1769" s="86"/>
      <c r="F1769" s="86"/>
    </row>
    <row r="1770" spans="5:6" x14ac:dyDescent="0.25">
      <c r="E1770" s="86"/>
      <c r="F1770" s="86"/>
    </row>
    <row r="1771" spans="5:6" x14ac:dyDescent="0.25">
      <c r="E1771" s="86"/>
      <c r="F1771" s="86"/>
    </row>
    <row r="1772" spans="5:6" x14ac:dyDescent="0.25">
      <c r="E1772" s="86"/>
      <c r="F1772" s="86"/>
    </row>
    <row r="1773" spans="5:6" x14ac:dyDescent="0.25">
      <c r="E1773" s="86"/>
      <c r="F1773" s="86"/>
    </row>
    <row r="1774" spans="5:6" x14ac:dyDescent="0.25">
      <c r="E1774" s="86"/>
      <c r="F1774" s="86"/>
    </row>
    <row r="1775" spans="5:6" x14ac:dyDescent="0.25">
      <c r="E1775" s="86"/>
      <c r="F1775" s="86"/>
    </row>
    <row r="1776" spans="5:6" x14ac:dyDescent="0.25">
      <c r="E1776" s="86"/>
      <c r="F1776" s="86"/>
    </row>
    <row r="1777" spans="5:6" x14ac:dyDescent="0.25">
      <c r="E1777" s="86"/>
      <c r="F1777" s="86"/>
    </row>
    <row r="1778" spans="5:6" x14ac:dyDescent="0.25">
      <c r="E1778" s="86"/>
      <c r="F1778" s="86"/>
    </row>
    <row r="1779" spans="5:6" x14ac:dyDescent="0.25">
      <c r="E1779" s="86"/>
      <c r="F1779" s="86"/>
    </row>
    <row r="1780" spans="5:6" x14ac:dyDescent="0.25">
      <c r="E1780" s="86"/>
      <c r="F1780" s="86"/>
    </row>
    <row r="1781" spans="5:6" x14ac:dyDescent="0.25">
      <c r="E1781" s="86"/>
      <c r="F1781" s="86"/>
    </row>
    <row r="1782" spans="5:6" x14ac:dyDescent="0.25">
      <c r="E1782" s="86"/>
      <c r="F1782" s="86"/>
    </row>
    <row r="1783" spans="5:6" x14ac:dyDescent="0.25">
      <c r="E1783" s="86"/>
      <c r="F1783" s="86"/>
    </row>
    <row r="1784" spans="5:6" x14ac:dyDescent="0.25">
      <c r="E1784" s="86"/>
      <c r="F1784" s="86"/>
    </row>
    <row r="1785" spans="5:6" x14ac:dyDescent="0.25">
      <c r="E1785" s="86"/>
      <c r="F1785" s="86"/>
    </row>
    <row r="1786" spans="5:6" x14ac:dyDescent="0.25">
      <c r="E1786" s="86"/>
      <c r="F1786" s="86"/>
    </row>
    <row r="1787" spans="5:6" x14ac:dyDescent="0.25">
      <c r="E1787" s="86"/>
      <c r="F1787" s="86"/>
    </row>
    <row r="1788" spans="5:6" x14ac:dyDescent="0.25">
      <c r="E1788" s="86"/>
      <c r="F1788" s="86"/>
    </row>
    <row r="1789" spans="5:6" x14ac:dyDescent="0.25">
      <c r="E1789" s="86"/>
      <c r="F1789" s="86"/>
    </row>
    <row r="1790" spans="5:6" x14ac:dyDescent="0.25">
      <c r="E1790" s="86"/>
      <c r="F1790" s="86"/>
    </row>
    <row r="1791" spans="5:6" x14ac:dyDescent="0.25">
      <c r="E1791" s="86"/>
      <c r="F1791" s="86"/>
    </row>
    <row r="1792" spans="5:6" x14ac:dyDescent="0.25">
      <c r="E1792" s="86"/>
      <c r="F1792" s="86"/>
    </row>
    <row r="1793" spans="5:6" x14ac:dyDescent="0.25">
      <c r="E1793" s="86"/>
      <c r="F1793" s="86"/>
    </row>
    <row r="1794" spans="5:6" x14ac:dyDescent="0.25">
      <c r="E1794" s="86"/>
      <c r="F1794" s="86"/>
    </row>
    <row r="1795" spans="5:6" x14ac:dyDescent="0.25">
      <c r="E1795" s="86"/>
      <c r="F1795" s="86"/>
    </row>
    <row r="1796" spans="5:6" x14ac:dyDescent="0.25">
      <c r="E1796" s="86"/>
      <c r="F1796" s="86"/>
    </row>
    <row r="1797" spans="5:6" x14ac:dyDescent="0.25">
      <c r="E1797" s="86"/>
      <c r="F1797" s="86"/>
    </row>
    <row r="1798" spans="5:6" x14ac:dyDescent="0.25">
      <c r="E1798" s="86"/>
      <c r="F1798" s="86"/>
    </row>
    <row r="1799" spans="5:6" x14ac:dyDescent="0.25">
      <c r="E1799" s="86"/>
      <c r="F1799" s="86"/>
    </row>
    <row r="1800" spans="5:6" x14ac:dyDescent="0.25">
      <c r="E1800" s="86"/>
      <c r="F1800" s="86"/>
    </row>
    <row r="1801" spans="5:6" x14ac:dyDescent="0.25">
      <c r="E1801" s="86"/>
      <c r="F1801" s="86"/>
    </row>
    <row r="1802" spans="5:6" x14ac:dyDescent="0.25">
      <c r="E1802" s="86"/>
      <c r="F1802" s="86"/>
    </row>
    <row r="1803" spans="5:6" x14ac:dyDescent="0.25">
      <c r="E1803" s="86"/>
      <c r="F1803" s="86"/>
    </row>
    <row r="1804" spans="5:6" x14ac:dyDescent="0.25">
      <c r="E1804" s="86"/>
      <c r="F1804" s="86"/>
    </row>
    <row r="1805" spans="5:6" x14ac:dyDescent="0.25">
      <c r="E1805" s="86"/>
      <c r="F1805" s="86"/>
    </row>
    <row r="1806" spans="5:6" x14ac:dyDescent="0.25">
      <c r="E1806" s="86"/>
      <c r="F1806" s="86"/>
    </row>
    <row r="1807" spans="5:6" x14ac:dyDescent="0.25">
      <c r="E1807" s="86"/>
      <c r="F1807" s="86"/>
    </row>
    <row r="1808" spans="5:6" x14ac:dyDescent="0.25">
      <c r="E1808" s="86"/>
      <c r="F1808" s="86"/>
    </row>
    <row r="1809" spans="5:6" x14ac:dyDescent="0.25">
      <c r="E1809" s="86"/>
      <c r="F1809" s="86"/>
    </row>
    <row r="1810" spans="5:6" x14ac:dyDescent="0.25">
      <c r="E1810" s="86"/>
      <c r="F1810" s="86"/>
    </row>
    <row r="1811" spans="5:6" x14ac:dyDescent="0.25">
      <c r="E1811" s="86"/>
      <c r="F1811" s="86"/>
    </row>
    <row r="1812" spans="5:6" x14ac:dyDescent="0.25">
      <c r="E1812" s="86"/>
      <c r="F1812" s="86"/>
    </row>
    <row r="1813" spans="5:6" x14ac:dyDescent="0.25">
      <c r="E1813" s="86"/>
      <c r="F1813" s="86"/>
    </row>
    <row r="1814" spans="5:6" x14ac:dyDescent="0.25">
      <c r="E1814" s="86"/>
      <c r="F1814" s="86"/>
    </row>
    <row r="1815" spans="5:6" x14ac:dyDescent="0.25">
      <c r="E1815" s="86"/>
      <c r="F1815" s="86"/>
    </row>
    <row r="1816" spans="5:6" x14ac:dyDescent="0.25">
      <c r="E1816" s="86"/>
      <c r="F1816" s="86"/>
    </row>
    <row r="1817" spans="5:6" x14ac:dyDescent="0.25">
      <c r="E1817" s="86"/>
      <c r="F1817" s="86"/>
    </row>
    <row r="1818" spans="5:6" x14ac:dyDescent="0.25">
      <c r="E1818" s="86"/>
      <c r="F1818" s="86"/>
    </row>
    <row r="1819" spans="5:6" x14ac:dyDescent="0.25">
      <c r="E1819" s="86"/>
      <c r="F1819" s="86"/>
    </row>
    <row r="1820" spans="5:6" x14ac:dyDescent="0.25">
      <c r="E1820" s="86"/>
      <c r="F1820" s="86"/>
    </row>
    <row r="1821" spans="5:6" x14ac:dyDescent="0.25">
      <c r="E1821" s="86"/>
      <c r="F1821" s="86"/>
    </row>
    <row r="1822" spans="5:6" x14ac:dyDescent="0.25">
      <c r="E1822" s="86"/>
      <c r="F1822" s="86"/>
    </row>
    <row r="1823" spans="5:6" x14ac:dyDescent="0.25">
      <c r="E1823" s="86"/>
      <c r="F1823" s="86"/>
    </row>
    <row r="1824" spans="5:6" x14ac:dyDescent="0.25">
      <c r="E1824" s="86"/>
      <c r="F1824" s="86"/>
    </row>
    <row r="1825" spans="5:6" x14ac:dyDescent="0.25">
      <c r="E1825" s="86"/>
      <c r="F1825" s="86"/>
    </row>
    <row r="1826" spans="5:6" x14ac:dyDescent="0.25">
      <c r="E1826" s="86"/>
      <c r="F1826" s="86"/>
    </row>
    <row r="1827" spans="5:6" x14ac:dyDescent="0.25">
      <c r="E1827" s="86"/>
      <c r="F1827" s="86"/>
    </row>
    <row r="1828" spans="5:6" x14ac:dyDescent="0.25">
      <c r="E1828" s="86"/>
      <c r="F1828" s="86"/>
    </row>
    <row r="1829" spans="5:6" x14ac:dyDescent="0.25">
      <c r="E1829" s="86"/>
      <c r="F1829" s="86"/>
    </row>
    <row r="1830" spans="5:6" x14ac:dyDescent="0.25">
      <c r="E1830" s="86"/>
      <c r="F1830" s="86"/>
    </row>
    <row r="1831" spans="5:6" x14ac:dyDescent="0.25">
      <c r="E1831" s="86"/>
      <c r="F1831" s="86"/>
    </row>
    <row r="1832" spans="5:6" x14ac:dyDescent="0.25">
      <c r="E1832" s="86"/>
      <c r="F1832" s="86"/>
    </row>
    <row r="1833" spans="5:6" x14ac:dyDescent="0.25">
      <c r="E1833" s="86"/>
      <c r="F1833" s="86"/>
    </row>
    <row r="1834" spans="5:6" x14ac:dyDescent="0.25">
      <c r="E1834" s="86"/>
      <c r="F1834" s="86"/>
    </row>
    <row r="1835" spans="5:6" x14ac:dyDescent="0.25">
      <c r="E1835" s="86"/>
      <c r="F1835" s="86"/>
    </row>
    <row r="1836" spans="5:6" x14ac:dyDescent="0.25">
      <c r="E1836" s="86"/>
      <c r="F1836" s="86"/>
    </row>
    <row r="1837" spans="5:6" x14ac:dyDescent="0.25">
      <c r="E1837" s="86"/>
      <c r="F1837" s="86"/>
    </row>
    <row r="1838" spans="5:6" x14ac:dyDescent="0.25">
      <c r="E1838" s="86"/>
      <c r="F1838" s="86"/>
    </row>
    <row r="1839" spans="5:6" x14ac:dyDescent="0.25">
      <c r="E1839" s="86"/>
      <c r="F1839" s="86"/>
    </row>
    <row r="1840" spans="5:6" x14ac:dyDescent="0.25">
      <c r="E1840" s="86"/>
      <c r="F1840" s="86"/>
    </row>
    <row r="1841" spans="5:6" x14ac:dyDescent="0.25">
      <c r="E1841" s="86"/>
      <c r="F1841" s="86"/>
    </row>
    <row r="1842" spans="5:6" x14ac:dyDescent="0.25">
      <c r="E1842" s="86"/>
      <c r="F1842" s="86"/>
    </row>
    <row r="1843" spans="5:6" x14ac:dyDescent="0.25">
      <c r="E1843" s="86"/>
      <c r="F1843" s="86"/>
    </row>
    <row r="1844" spans="5:6" x14ac:dyDescent="0.25">
      <c r="E1844" s="86"/>
      <c r="F1844" s="86"/>
    </row>
    <row r="1845" spans="5:6" x14ac:dyDescent="0.25">
      <c r="E1845" s="86"/>
      <c r="F1845" s="86"/>
    </row>
    <row r="1846" spans="5:6" x14ac:dyDescent="0.25">
      <c r="E1846" s="86"/>
      <c r="F1846" s="86"/>
    </row>
    <row r="1847" spans="5:6" x14ac:dyDescent="0.25">
      <c r="E1847" s="86"/>
      <c r="F1847" s="86"/>
    </row>
    <row r="1848" spans="5:6" x14ac:dyDescent="0.25">
      <c r="E1848" s="86"/>
      <c r="F1848" s="86"/>
    </row>
    <row r="1849" spans="5:6" x14ac:dyDescent="0.25">
      <c r="E1849" s="86"/>
      <c r="F1849" s="86"/>
    </row>
    <row r="1850" spans="5:6" x14ac:dyDescent="0.25">
      <c r="E1850" s="86"/>
      <c r="F1850" s="86"/>
    </row>
    <row r="1851" spans="5:6" x14ac:dyDescent="0.25">
      <c r="E1851" s="86"/>
      <c r="F1851" s="86"/>
    </row>
    <row r="1852" spans="5:6" x14ac:dyDescent="0.25">
      <c r="E1852" s="86"/>
      <c r="F1852" s="86"/>
    </row>
    <row r="1853" spans="5:6" x14ac:dyDescent="0.25">
      <c r="E1853" s="86"/>
      <c r="F1853" s="86"/>
    </row>
    <row r="1854" spans="5:6" x14ac:dyDescent="0.25">
      <c r="E1854" s="86"/>
      <c r="F1854" s="86"/>
    </row>
    <row r="1855" spans="5:6" x14ac:dyDescent="0.25">
      <c r="E1855" s="86"/>
      <c r="F1855" s="86"/>
    </row>
    <row r="1856" spans="5:6" x14ac:dyDescent="0.25">
      <c r="E1856" s="86"/>
      <c r="F1856" s="86"/>
    </row>
    <row r="1857" spans="5:6" x14ac:dyDescent="0.25">
      <c r="E1857" s="86"/>
      <c r="F1857" s="86"/>
    </row>
    <row r="1858" spans="5:6" x14ac:dyDescent="0.25">
      <c r="E1858" s="86"/>
      <c r="F1858" s="86"/>
    </row>
    <row r="1859" spans="5:6" x14ac:dyDescent="0.25">
      <c r="E1859" s="86"/>
      <c r="F1859" s="86"/>
    </row>
    <row r="1860" spans="5:6" x14ac:dyDescent="0.25">
      <c r="E1860" s="86"/>
      <c r="F1860" s="86"/>
    </row>
    <row r="1861" spans="5:6" x14ac:dyDescent="0.25">
      <c r="E1861" s="86"/>
      <c r="F1861" s="86"/>
    </row>
    <row r="1862" spans="5:6" x14ac:dyDescent="0.25">
      <c r="E1862" s="86"/>
      <c r="F1862" s="86"/>
    </row>
    <row r="1863" spans="5:6" x14ac:dyDescent="0.25">
      <c r="E1863" s="86"/>
      <c r="F1863" s="86"/>
    </row>
    <row r="1864" spans="5:6" x14ac:dyDescent="0.25">
      <c r="E1864" s="86"/>
      <c r="F1864" s="86"/>
    </row>
    <row r="1865" spans="5:6" x14ac:dyDescent="0.25">
      <c r="E1865" s="86"/>
      <c r="F1865" s="86"/>
    </row>
    <row r="1866" spans="5:6" x14ac:dyDescent="0.25">
      <c r="E1866" s="86"/>
      <c r="F1866" s="86"/>
    </row>
    <row r="1867" spans="5:6" x14ac:dyDescent="0.25">
      <c r="E1867" s="86"/>
      <c r="F1867" s="86"/>
    </row>
    <row r="1868" spans="5:6" x14ac:dyDescent="0.25">
      <c r="E1868" s="86"/>
      <c r="F1868" s="86"/>
    </row>
    <row r="1869" spans="5:6" x14ac:dyDescent="0.25">
      <c r="E1869" s="86"/>
      <c r="F1869" s="86"/>
    </row>
    <row r="1870" spans="5:6" x14ac:dyDescent="0.25">
      <c r="E1870" s="86"/>
      <c r="F1870" s="86"/>
    </row>
    <row r="1871" spans="5:6" x14ac:dyDescent="0.25">
      <c r="E1871" s="86"/>
      <c r="F1871" s="86"/>
    </row>
    <row r="1872" spans="5:6" x14ac:dyDescent="0.25">
      <c r="E1872" s="86"/>
      <c r="F1872" s="86"/>
    </row>
    <row r="1873" spans="5:6" x14ac:dyDescent="0.25">
      <c r="E1873" s="86"/>
      <c r="F1873" s="86"/>
    </row>
    <row r="1874" spans="5:6" x14ac:dyDescent="0.25">
      <c r="E1874" s="86"/>
      <c r="F1874" s="86"/>
    </row>
    <row r="1875" spans="5:6" x14ac:dyDescent="0.25">
      <c r="E1875" s="86"/>
      <c r="F1875" s="86"/>
    </row>
    <row r="1876" spans="5:6" x14ac:dyDescent="0.25">
      <c r="E1876" s="86"/>
      <c r="F1876" s="86"/>
    </row>
    <row r="1877" spans="5:6" x14ac:dyDescent="0.25">
      <c r="E1877" s="86"/>
      <c r="F1877" s="86"/>
    </row>
    <row r="1878" spans="5:6" x14ac:dyDescent="0.25">
      <c r="E1878" s="86"/>
      <c r="F1878" s="86"/>
    </row>
    <row r="1879" spans="5:6" x14ac:dyDescent="0.25">
      <c r="E1879" s="86"/>
      <c r="F1879" s="86"/>
    </row>
    <row r="1880" spans="5:6" x14ac:dyDescent="0.25">
      <c r="E1880" s="86"/>
      <c r="F1880" s="86"/>
    </row>
    <row r="1881" spans="5:6" x14ac:dyDescent="0.25">
      <c r="E1881" s="86"/>
      <c r="F1881" s="86"/>
    </row>
    <row r="1882" spans="5:6" x14ac:dyDescent="0.25">
      <c r="E1882" s="86"/>
      <c r="F1882" s="86"/>
    </row>
    <row r="1883" spans="5:6" x14ac:dyDescent="0.25">
      <c r="E1883" s="86"/>
      <c r="F1883" s="86"/>
    </row>
    <row r="1884" spans="5:6" x14ac:dyDescent="0.25">
      <c r="E1884" s="86"/>
      <c r="F1884" s="86"/>
    </row>
    <row r="1885" spans="5:6" x14ac:dyDescent="0.25">
      <c r="E1885" s="86"/>
      <c r="F1885" s="86"/>
    </row>
    <row r="1886" spans="5:6" x14ac:dyDescent="0.25">
      <c r="E1886" s="86"/>
      <c r="F1886" s="86"/>
    </row>
    <row r="1887" spans="5:6" x14ac:dyDescent="0.25">
      <c r="E1887" s="86"/>
      <c r="F1887" s="86"/>
    </row>
    <row r="1888" spans="5:6" x14ac:dyDescent="0.25">
      <c r="E1888" s="86"/>
      <c r="F1888" s="86"/>
    </row>
    <row r="1889" spans="5:6" x14ac:dyDescent="0.25">
      <c r="E1889" s="86"/>
      <c r="F1889" s="86"/>
    </row>
    <row r="1890" spans="5:6" x14ac:dyDescent="0.25">
      <c r="E1890" s="86"/>
      <c r="F1890" s="86"/>
    </row>
    <row r="1891" spans="5:6" x14ac:dyDescent="0.25">
      <c r="E1891" s="86"/>
      <c r="F1891" s="86"/>
    </row>
    <row r="1892" spans="5:6" x14ac:dyDescent="0.25">
      <c r="E1892" s="86"/>
      <c r="F1892" s="86"/>
    </row>
    <row r="1893" spans="5:6" x14ac:dyDescent="0.25">
      <c r="E1893" s="86"/>
      <c r="F1893" s="86"/>
    </row>
    <row r="1894" spans="5:6" x14ac:dyDescent="0.25">
      <c r="E1894" s="86"/>
      <c r="F1894" s="86"/>
    </row>
    <row r="1895" spans="5:6" x14ac:dyDescent="0.25">
      <c r="E1895" s="86"/>
      <c r="F1895" s="86"/>
    </row>
    <row r="1896" spans="5:6" x14ac:dyDescent="0.25">
      <c r="E1896" s="86"/>
      <c r="F1896" s="86"/>
    </row>
    <row r="1897" spans="5:6" x14ac:dyDescent="0.25">
      <c r="E1897" s="86"/>
      <c r="F1897" s="86"/>
    </row>
    <row r="1898" spans="5:6" x14ac:dyDescent="0.25">
      <c r="E1898" s="86"/>
      <c r="F1898" s="86"/>
    </row>
    <row r="1899" spans="5:6" x14ac:dyDescent="0.25">
      <c r="E1899" s="86"/>
      <c r="F1899" s="86"/>
    </row>
    <row r="1900" spans="5:6" x14ac:dyDescent="0.25">
      <c r="E1900" s="86"/>
      <c r="F1900" s="86"/>
    </row>
    <row r="1901" spans="5:6" x14ac:dyDescent="0.25">
      <c r="E1901" s="86"/>
      <c r="F1901" s="86"/>
    </row>
    <row r="1902" spans="5:6" x14ac:dyDescent="0.25">
      <c r="E1902" s="86"/>
      <c r="F1902" s="86"/>
    </row>
    <row r="1903" spans="5:6" x14ac:dyDescent="0.25">
      <c r="E1903" s="86"/>
      <c r="F1903" s="86"/>
    </row>
    <row r="1904" spans="5:6" x14ac:dyDescent="0.25">
      <c r="E1904" s="86"/>
      <c r="F1904" s="86"/>
    </row>
    <row r="1905" spans="5:6" x14ac:dyDescent="0.25">
      <c r="E1905" s="86"/>
      <c r="F1905" s="86"/>
    </row>
    <row r="1906" spans="5:6" x14ac:dyDescent="0.25">
      <c r="E1906" s="86"/>
      <c r="F1906" s="86"/>
    </row>
    <row r="1907" spans="5:6" x14ac:dyDescent="0.25">
      <c r="E1907" s="86"/>
      <c r="F1907" s="86"/>
    </row>
    <row r="1908" spans="5:6" x14ac:dyDescent="0.25">
      <c r="E1908" s="86"/>
      <c r="F1908" s="86"/>
    </row>
    <row r="1909" spans="5:6" x14ac:dyDescent="0.25">
      <c r="E1909" s="86"/>
      <c r="F1909" s="86"/>
    </row>
    <row r="1910" spans="5:6" x14ac:dyDescent="0.25">
      <c r="E1910" s="86"/>
      <c r="F1910" s="86"/>
    </row>
    <row r="1911" spans="5:6" x14ac:dyDescent="0.25">
      <c r="E1911" s="86"/>
      <c r="F1911" s="86"/>
    </row>
    <row r="1912" spans="5:6" x14ac:dyDescent="0.25">
      <c r="E1912" s="86"/>
      <c r="F1912" s="86"/>
    </row>
    <row r="1913" spans="5:6" x14ac:dyDescent="0.25">
      <c r="E1913" s="86"/>
      <c r="F1913" s="86"/>
    </row>
    <row r="1914" spans="5:6" x14ac:dyDescent="0.25">
      <c r="E1914" s="86"/>
      <c r="F1914" s="86"/>
    </row>
    <row r="1915" spans="5:6" x14ac:dyDescent="0.25">
      <c r="E1915" s="86"/>
      <c r="F1915" s="86"/>
    </row>
    <row r="1916" spans="5:6" x14ac:dyDescent="0.25">
      <c r="E1916" s="86"/>
      <c r="F1916" s="86"/>
    </row>
    <row r="1917" spans="5:6" x14ac:dyDescent="0.25">
      <c r="E1917" s="86"/>
      <c r="F1917" s="86"/>
    </row>
    <row r="1918" spans="5:6" x14ac:dyDescent="0.25">
      <c r="E1918" s="86"/>
      <c r="F1918" s="86"/>
    </row>
    <row r="1919" spans="5:6" x14ac:dyDescent="0.25">
      <c r="E1919" s="86"/>
      <c r="F1919" s="86"/>
    </row>
    <row r="1920" spans="5:6" x14ac:dyDescent="0.25">
      <c r="E1920" s="86"/>
      <c r="F1920" s="86"/>
    </row>
    <row r="1921" spans="5:6" x14ac:dyDescent="0.25">
      <c r="E1921" s="86"/>
      <c r="F1921" s="86"/>
    </row>
    <row r="1922" spans="5:6" x14ac:dyDescent="0.25">
      <c r="E1922" s="86"/>
      <c r="F1922" s="86"/>
    </row>
    <row r="1923" spans="5:6" x14ac:dyDescent="0.25">
      <c r="E1923" s="86"/>
      <c r="F1923" s="86"/>
    </row>
    <row r="1924" spans="5:6" x14ac:dyDescent="0.25">
      <c r="E1924" s="86"/>
      <c r="F1924" s="86"/>
    </row>
    <row r="1925" spans="5:6" x14ac:dyDescent="0.25">
      <c r="E1925" s="86"/>
      <c r="F1925" s="86"/>
    </row>
    <row r="1926" spans="5:6" x14ac:dyDescent="0.25">
      <c r="E1926" s="86"/>
      <c r="F1926" s="86"/>
    </row>
    <row r="1927" spans="5:6" x14ac:dyDescent="0.25">
      <c r="E1927" s="86"/>
      <c r="F1927" s="86"/>
    </row>
    <row r="1928" spans="5:6" x14ac:dyDescent="0.25">
      <c r="E1928" s="86"/>
      <c r="F1928" s="86"/>
    </row>
    <row r="1929" spans="5:6" x14ac:dyDescent="0.25">
      <c r="E1929" s="86"/>
      <c r="F1929" s="86"/>
    </row>
    <row r="1930" spans="5:6" x14ac:dyDescent="0.25">
      <c r="E1930" s="86"/>
      <c r="F1930" s="86"/>
    </row>
    <row r="1931" spans="5:6" x14ac:dyDescent="0.25">
      <c r="E1931" s="86"/>
      <c r="F1931" s="86"/>
    </row>
    <row r="1932" spans="5:6" x14ac:dyDescent="0.25">
      <c r="E1932" s="86"/>
      <c r="F1932" s="86"/>
    </row>
    <row r="1933" spans="5:6" x14ac:dyDescent="0.25">
      <c r="E1933" s="86"/>
      <c r="F1933" s="86"/>
    </row>
    <row r="1934" spans="5:6" x14ac:dyDescent="0.25">
      <c r="E1934" s="86"/>
      <c r="F1934" s="86"/>
    </row>
    <row r="1935" spans="5:6" x14ac:dyDescent="0.25">
      <c r="E1935" s="86"/>
      <c r="F1935" s="86"/>
    </row>
    <row r="1936" spans="5:6" x14ac:dyDescent="0.25">
      <c r="E1936" s="86"/>
      <c r="F1936" s="86"/>
    </row>
    <row r="1937" spans="5:6" x14ac:dyDescent="0.25">
      <c r="E1937" s="86"/>
      <c r="F1937" s="86"/>
    </row>
    <row r="1938" spans="5:6" x14ac:dyDescent="0.25">
      <c r="E1938" s="86"/>
      <c r="F1938" s="86"/>
    </row>
    <row r="1939" spans="5:6" x14ac:dyDescent="0.25">
      <c r="E1939" s="86"/>
      <c r="F1939" s="86"/>
    </row>
    <row r="1940" spans="5:6" x14ac:dyDescent="0.25">
      <c r="E1940" s="86"/>
      <c r="F1940" s="86"/>
    </row>
    <row r="1941" spans="5:6" x14ac:dyDescent="0.25">
      <c r="E1941" s="86"/>
      <c r="F1941" s="86"/>
    </row>
    <row r="1942" spans="5:6" x14ac:dyDescent="0.25">
      <c r="E1942" s="86"/>
      <c r="F1942" s="86"/>
    </row>
    <row r="1943" spans="5:6" x14ac:dyDescent="0.25">
      <c r="E1943" s="86"/>
      <c r="F1943" s="86"/>
    </row>
    <row r="1944" spans="5:6" x14ac:dyDescent="0.25">
      <c r="E1944" s="86"/>
      <c r="F1944" s="86"/>
    </row>
    <row r="1945" spans="5:6" x14ac:dyDescent="0.25">
      <c r="E1945" s="86"/>
      <c r="F1945" s="86"/>
    </row>
    <row r="1946" spans="5:6" x14ac:dyDescent="0.25">
      <c r="E1946" s="86"/>
      <c r="F1946" s="86"/>
    </row>
    <row r="1947" spans="5:6" x14ac:dyDescent="0.25">
      <c r="E1947" s="86"/>
      <c r="F1947" s="86"/>
    </row>
    <row r="1948" spans="5:6" x14ac:dyDescent="0.25">
      <c r="E1948" s="86"/>
      <c r="F1948" s="86"/>
    </row>
    <row r="1949" spans="5:6" x14ac:dyDescent="0.25">
      <c r="E1949" s="86"/>
      <c r="F1949" s="86"/>
    </row>
    <row r="1950" spans="5:6" x14ac:dyDescent="0.25">
      <c r="E1950" s="86"/>
      <c r="F1950" s="86"/>
    </row>
    <row r="1951" spans="5:6" x14ac:dyDescent="0.25">
      <c r="E1951" s="86"/>
      <c r="F1951" s="86"/>
    </row>
    <row r="1952" spans="5:6" x14ac:dyDescent="0.25">
      <c r="E1952" s="86"/>
      <c r="F1952" s="86"/>
    </row>
    <row r="1953" spans="5:6" x14ac:dyDescent="0.25">
      <c r="E1953" s="86"/>
      <c r="F1953" s="86"/>
    </row>
    <row r="1954" spans="5:6" x14ac:dyDescent="0.25">
      <c r="E1954" s="86"/>
      <c r="F1954" s="86"/>
    </row>
    <row r="1955" spans="5:6" x14ac:dyDescent="0.25">
      <c r="E1955" s="86"/>
      <c r="F1955" s="86"/>
    </row>
    <row r="1956" spans="5:6" x14ac:dyDescent="0.25">
      <c r="E1956" s="86"/>
      <c r="F1956" s="86"/>
    </row>
    <row r="1957" spans="5:6" x14ac:dyDescent="0.25">
      <c r="E1957" s="86"/>
      <c r="F1957" s="86"/>
    </row>
    <row r="1958" spans="5:6" x14ac:dyDescent="0.25">
      <c r="E1958" s="86"/>
      <c r="F1958" s="86"/>
    </row>
    <row r="1959" spans="5:6" x14ac:dyDescent="0.25">
      <c r="E1959" s="86"/>
      <c r="F1959" s="86"/>
    </row>
    <row r="1960" spans="5:6" x14ac:dyDescent="0.25">
      <c r="E1960" s="86"/>
      <c r="F1960" s="86"/>
    </row>
    <row r="1961" spans="5:6" x14ac:dyDescent="0.25">
      <c r="E1961" s="86"/>
      <c r="F1961" s="86"/>
    </row>
    <row r="1962" spans="5:6" x14ac:dyDescent="0.25">
      <c r="E1962" s="86"/>
      <c r="F1962" s="86"/>
    </row>
    <row r="1963" spans="5:6" x14ac:dyDescent="0.25">
      <c r="E1963" s="86"/>
      <c r="F1963" s="86"/>
    </row>
    <row r="1964" spans="5:6" x14ac:dyDescent="0.25">
      <c r="E1964" s="86"/>
      <c r="F1964" s="86"/>
    </row>
    <row r="1965" spans="5:6" x14ac:dyDescent="0.25">
      <c r="E1965" s="86"/>
      <c r="F1965" s="86"/>
    </row>
    <row r="1966" spans="5:6" x14ac:dyDescent="0.25">
      <c r="E1966" s="86"/>
      <c r="F1966" s="86"/>
    </row>
    <row r="1967" spans="5:6" x14ac:dyDescent="0.25">
      <c r="E1967" s="86"/>
      <c r="F1967" s="86"/>
    </row>
    <row r="1968" spans="5:6" x14ac:dyDescent="0.25">
      <c r="E1968" s="86"/>
      <c r="F1968" s="86"/>
    </row>
    <row r="1969" spans="5:6" x14ac:dyDescent="0.25">
      <c r="E1969" s="86"/>
      <c r="F1969" s="86"/>
    </row>
    <row r="1970" spans="5:6" x14ac:dyDescent="0.25">
      <c r="E1970" s="86"/>
      <c r="F1970" s="86"/>
    </row>
    <row r="1971" spans="5:6" x14ac:dyDescent="0.25">
      <c r="E1971" s="86"/>
      <c r="F1971" s="86"/>
    </row>
    <row r="1972" spans="5:6" x14ac:dyDescent="0.25">
      <c r="E1972" s="86"/>
      <c r="F1972" s="86"/>
    </row>
    <row r="1973" spans="5:6" x14ac:dyDescent="0.25">
      <c r="E1973" s="86"/>
      <c r="F1973" s="86"/>
    </row>
    <row r="1974" spans="5:6" x14ac:dyDescent="0.25">
      <c r="E1974" s="86"/>
      <c r="F1974" s="86"/>
    </row>
    <row r="1975" spans="5:6" x14ac:dyDescent="0.25">
      <c r="E1975" s="86"/>
      <c r="F1975" s="86"/>
    </row>
    <row r="1976" spans="5:6" x14ac:dyDescent="0.25">
      <c r="E1976" s="86"/>
      <c r="F1976" s="86"/>
    </row>
    <row r="1977" spans="5:6" x14ac:dyDescent="0.25">
      <c r="E1977" s="86"/>
      <c r="F1977" s="86"/>
    </row>
    <row r="1978" spans="5:6" x14ac:dyDescent="0.25">
      <c r="E1978" s="86"/>
      <c r="F1978" s="86"/>
    </row>
    <row r="1979" spans="5:6" x14ac:dyDescent="0.25">
      <c r="E1979" s="86"/>
      <c r="F1979" s="86"/>
    </row>
    <row r="1980" spans="5:6" x14ac:dyDescent="0.25">
      <c r="E1980" s="86"/>
      <c r="F1980" s="86"/>
    </row>
    <row r="1981" spans="5:6" x14ac:dyDescent="0.25">
      <c r="E1981" s="86"/>
      <c r="F1981" s="86"/>
    </row>
    <row r="1982" spans="5:6" x14ac:dyDescent="0.25">
      <c r="E1982" s="86"/>
      <c r="F1982" s="86"/>
    </row>
    <row r="1983" spans="5:6" x14ac:dyDescent="0.25">
      <c r="E1983" s="86"/>
      <c r="F1983" s="86"/>
    </row>
    <row r="1984" spans="5:6" x14ac:dyDescent="0.25">
      <c r="E1984" s="86"/>
      <c r="F1984" s="86"/>
    </row>
    <row r="1985" spans="5:6" x14ac:dyDescent="0.25">
      <c r="E1985" s="86"/>
      <c r="F1985" s="86"/>
    </row>
    <row r="1986" spans="5:6" x14ac:dyDescent="0.25">
      <c r="E1986" s="86"/>
      <c r="F1986" s="86"/>
    </row>
    <row r="1987" spans="5:6" x14ac:dyDescent="0.25">
      <c r="E1987" s="86"/>
      <c r="F1987" s="86"/>
    </row>
    <row r="1988" spans="5:6" x14ac:dyDescent="0.25">
      <c r="E1988" s="86"/>
      <c r="F1988" s="86"/>
    </row>
    <row r="1989" spans="5:6" x14ac:dyDescent="0.25">
      <c r="E1989" s="86"/>
      <c r="F1989" s="86"/>
    </row>
    <row r="1990" spans="5:6" x14ac:dyDescent="0.25">
      <c r="E1990" s="86"/>
      <c r="F1990" s="86"/>
    </row>
    <row r="1991" spans="5:6" x14ac:dyDescent="0.25">
      <c r="E1991" s="86"/>
      <c r="F1991" s="86"/>
    </row>
    <row r="1992" spans="5:6" x14ac:dyDescent="0.25">
      <c r="E1992" s="86"/>
      <c r="F1992" s="86"/>
    </row>
    <row r="1993" spans="5:6" x14ac:dyDescent="0.25">
      <c r="E1993" s="86"/>
      <c r="F1993" s="86"/>
    </row>
    <row r="1994" spans="5:6" x14ac:dyDescent="0.25">
      <c r="E1994" s="86"/>
      <c r="F1994" s="86"/>
    </row>
    <row r="1995" spans="5:6" x14ac:dyDescent="0.25">
      <c r="E1995" s="86"/>
      <c r="F1995" s="86"/>
    </row>
    <row r="1996" spans="5:6" x14ac:dyDescent="0.25">
      <c r="E1996" s="86"/>
      <c r="F1996" s="86"/>
    </row>
    <row r="1997" spans="5:6" x14ac:dyDescent="0.25">
      <c r="E1997" s="86"/>
      <c r="F1997" s="86"/>
    </row>
    <row r="1998" spans="5:6" x14ac:dyDescent="0.25">
      <c r="E1998" s="86"/>
      <c r="F1998" s="86"/>
    </row>
    <row r="1999" spans="5:6" x14ac:dyDescent="0.25">
      <c r="E1999" s="86"/>
      <c r="F1999" s="86"/>
    </row>
    <row r="2000" spans="5:6" x14ac:dyDescent="0.25">
      <c r="E2000" s="86"/>
      <c r="F2000" s="86"/>
    </row>
    <row r="2001" spans="5:6" x14ac:dyDescent="0.25">
      <c r="E2001" s="86"/>
      <c r="F2001" s="86"/>
    </row>
    <row r="2002" spans="5:6" x14ac:dyDescent="0.25">
      <c r="E2002" s="86"/>
      <c r="F2002" s="86"/>
    </row>
    <row r="2003" spans="5:6" x14ac:dyDescent="0.25">
      <c r="E2003" s="86"/>
      <c r="F2003" s="86"/>
    </row>
    <row r="2004" spans="5:6" x14ac:dyDescent="0.25">
      <c r="E2004" s="86"/>
      <c r="F2004" s="86"/>
    </row>
    <row r="2005" spans="5:6" x14ac:dyDescent="0.25">
      <c r="E2005" s="86"/>
      <c r="F2005" s="86"/>
    </row>
    <row r="2006" spans="5:6" x14ac:dyDescent="0.25">
      <c r="E2006" s="86"/>
      <c r="F2006" s="86"/>
    </row>
    <row r="2007" spans="5:6" x14ac:dyDescent="0.25">
      <c r="E2007" s="86"/>
      <c r="F2007" s="86"/>
    </row>
    <row r="2008" spans="5:6" x14ac:dyDescent="0.25">
      <c r="E2008" s="86"/>
      <c r="F2008" s="86"/>
    </row>
    <row r="2009" spans="5:6" x14ac:dyDescent="0.25">
      <c r="E2009" s="86"/>
      <c r="F2009" s="86"/>
    </row>
    <row r="2010" spans="5:6" x14ac:dyDescent="0.25">
      <c r="E2010" s="86"/>
      <c r="F2010" s="86"/>
    </row>
    <row r="2011" spans="5:6" x14ac:dyDescent="0.25">
      <c r="E2011" s="86"/>
      <c r="F2011" s="86"/>
    </row>
    <row r="2012" spans="5:6" x14ac:dyDescent="0.25">
      <c r="E2012" s="86"/>
      <c r="F2012" s="86"/>
    </row>
    <row r="2013" spans="5:6" x14ac:dyDescent="0.25">
      <c r="E2013" s="86"/>
      <c r="F2013" s="86"/>
    </row>
    <row r="2014" spans="5:6" x14ac:dyDescent="0.25">
      <c r="E2014" s="86"/>
      <c r="F2014" s="86"/>
    </row>
    <row r="2015" spans="5:6" x14ac:dyDescent="0.25">
      <c r="E2015" s="86"/>
      <c r="F2015" s="86"/>
    </row>
    <row r="2016" spans="5:6" x14ac:dyDescent="0.25">
      <c r="E2016" s="86"/>
      <c r="F2016" s="86"/>
    </row>
    <row r="2017" spans="5:6" x14ac:dyDescent="0.25">
      <c r="E2017" s="86"/>
      <c r="F2017" s="86"/>
    </row>
    <row r="2018" spans="5:6" x14ac:dyDescent="0.25">
      <c r="E2018" s="86"/>
      <c r="F2018" s="86"/>
    </row>
    <row r="2019" spans="5:6" x14ac:dyDescent="0.25">
      <c r="E2019" s="86"/>
      <c r="F2019" s="86"/>
    </row>
    <row r="2020" spans="5:6" x14ac:dyDescent="0.25">
      <c r="E2020" s="86"/>
      <c r="F2020" s="86"/>
    </row>
    <row r="2021" spans="5:6" x14ac:dyDescent="0.25">
      <c r="E2021" s="86"/>
      <c r="F2021" s="86"/>
    </row>
    <row r="2022" spans="5:6" x14ac:dyDescent="0.25">
      <c r="E2022" s="86"/>
      <c r="F2022" s="86"/>
    </row>
    <row r="2023" spans="5:6" x14ac:dyDescent="0.25">
      <c r="E2023" s="86"/>
      <c r="F2023" s="86"/>
    </row>
    <row r="2024" spans="5:6" x14ac:dyDescent="0.25">
      <c r="E2024" s="86"/>
      <c r="F2024" s="86"/>
    </row>
    <row r="2025" spans="5:6" x14ac:dyDescent="0.25">
      <c r="E2025" s="86"/>
      <c r="F2025" s="86"/>
    </row>
    <row r="2026" spans="5:6" x14ac:dyDescent="0.25">
      <c r="E2026" s="86"/>
      <c r="F2026" s="86"/>
    </row>
    <row r="2027" spans="5:6" x14ac:dyDescent="0.25">
      <c r="E2027" s="86"/>
      <c r="F2027" s="86"/>
    </row>
    <row r="2028" spans="5:6" x14ac:dyDescent="0.25">
      <c r="E2028" s="86"/>
      <c r="F2028" s="86"/>
    </row>
    <row r="2029" spans="5:6" x14ac:dyDescent="0.25">
      <c r="E2029" s="86"/>
      <c r="F2029" s="86"/>
    </row>
    <row r="2030" spans="5:6" x14ac:dyDescent="0.25">
      <c r="E2030" s="86"/>
      <c r="F2030" s="86"/>
    </row>
    <row r="2031" spans="5:6" x14ac:dyDescent="0.25">
      <c r="E2031" s="86"/>
      <c r="F2031" s="86"/>
    </row>
    <row r="2032" spans="5:6" x14ac:dyDescent="0.25">
      <c r="E2032" s="86"/>
      <c r="F2032" s="86"/>
    </row>
    <row r="2033" spans="5:6" x14ac:dyDescent="0.25">
      <c r="E2033" s="86"/>
      <c r="F2033" s="86"/>
    </row>
    <row r="2034" spans="5:6" x14ac:dyDescent="0.25">
      <c r="E2034" s="86"/>
      <c r="F2034" s="86"/>
    </row>
    <row r="2035" spans="5:6" x14ac:dyDescent="0.25">
      <c r="E2035" s="86"/>
      <c r="F2035" s="86"/>
    </row>
    <row r="2036" spans="5:6" x14ac:dyDescent="0.25">
      <c r="E2036" s="86"/>
      <c r="F2036" s="86"/>
    </row>
    <row r="2037" spans="5:6" x14ac:dyDescent="0.25">
      <c r="E2037" s="86"/>
      <c r="F2037" s="86"/>
    </row>
    <row r="2038" spans="5:6" x14ac:dyDescent="0.25">
      <c r="E2038" s="86"/>
      <c r="F2038" s="86"/>
    </row>
    <row r="2039" spans="5:6" x14ac:dyDescent="0.25">
      <c r="E2039" s="86"/>
      <c r="F2039" s="86"/>
    </row>
    <row r="2040" spans="5:6" x14ac:dyDescent="0.25">
      <c r="E2040" s="86"/>
      <c r="F2040" s="86"/>
    </row>
    <row r="2041" spans="5:6" x14ac:dyDescent="0.25">
      <c r="E2041" s="86"/>
      <c r="F2041" s="86"/>
    </row>
    <row r="2042" spans="5:6" x14ac:dyDescent="0.25">
      <c r="E2042" s="86"/>
      <c r="F2042" s="86"/>
    </row>
    <row r="2043" spans="5:6" x14ac:dyDescent="0.25">
      <c r="E2043" s="86"/>
      <c r="F2043" s="86"/>
    </row>
    <row r="2044" spans="5:6" x14ac:dyDescent="0.25">
      <c r="E2044" s="86"/>
      <c r="F2044" s="86"/>
    </row>
    <row r="2045" spans="5:6" x14ac:dyDescent="0.25">
      <c r="E2045" s="86"/>
      <c r="F2045" s="86"/>
    </row>
    <row r="2046" spans="5:6" x14ac:dyDescent="0.25">
      <c r="E2046" s="86"/>
      <c r="F2046" s="86"/>
    </row>
    <row r="2047" spans="5:6" x14ac:dyDescent="0.25">
      <c r="E2047" s="86"/>
      <c r="F2047" s="86"/>
    </row>
    <row r="2048" spans="5:6" x14ac:dyDescent="0.25">
      <c r="E2048" s="86"/>
      <c r="F2048" s="86"/>
    </row>
    <row r="2049" spans="5:6" x14ac:dyDescent="0.25">
      <c r="E2049" s="86"/>
      <c r="F2049" s="86"/>
    </row>
    <row r="2050" spans="5:6" x14ac:dyDescent="0.25">
      <c r="E2050" s="86"/>
      <c r="F2050" s="86"/>
    </row>
    <row r="2051" spans="5:6" x14ac:dyDescent="0.25">
      <c r="E2051" s="86"/>
      <c r="F2051" s="86"/>
    </row>
    <row r="2052" spans="5:6" x14ac:dyDescent="0.25">
      <c r="E2052" s="86"/>
      <c r="F2052" s="86"/>
    </row>
    <row r="2053" spans="5:6" x14ac:dyDescent="0.25">
      <c r="E2053" s="86"/>
      <c r="F2053" s="86"/>
    </row>
    <row r="2054" spans="5:6" x14ac:dyDescent="0.25">
      <c r="E2054" s="86"/>
      <c r="F2054" s="86"/>
    </row>
    <row r="2055" spans="5:6" x14ac:dyDescent="0.25">
      <c r="E2055" s="86"/>
      <c r="F2055" s="86"/>
    </row>
    <row r="2056" spans="5:6" x14ac:dyDescent="0.25">
      <c r="E2056" s="86"/>
      <c r="F2056" s="86"/>
    </row>
    <row r="2057" spans="5:6" x14ac:dyDescent="0.25">
      <c r="E2057" s="86"/>
      <c r="F2057" s="86"/>
    </row>
    <row r="2058" spans="5:6" x14ac:dyDescent="0.25">
      <c r="E2058" s="86"/>
      <c r="F2058" s="86"/>
    </row>
    <row r="2059" spans="5:6" x14ac:dyDescent="0.25">
      <c r="E2059" s="86"/>
      <c r="F2059" s="86"/>
    </row>
    <row r="2060" spans="5:6" x14ac:dyDescent="0.25">
      <c r="E2060" s="86"/>
      <c r="F2060" s="86"/>
    </row>
    <row r="2061" spans="5:6" x14ac:dyDescent="0.25">
      <c r="E2061" s="86"/>
      <c r="F2061" s="86"/>
    </row>
    <row r="2062" spans="5:6" x14ac:dyDescent="0.25">
      <c r="E2062" s="86"/>
      <c r="F2062" s="86"/>
    </row>
    <row r="2063" spans="5:6" x14ac:dyDescent="0.25">
      <c r="E2063" s="86"/>
      <c r="F2063" s="86"/>
    </row>
    <row r="2064" spans="5:6" x14ac:dyDescent="0.25">
      <c r="E2064" s="86"/>
      <c r="F2064" s="86"/>
    </row>
    <row r="2065" spans="5:6" x14ac:dyDescent="0.25">
      <c r="E2065" s="86"/>
      <c r="F2065" s="86"/>
    </row>
    <row r="2066" spans="5:6" x14ac:dyDescent="0.25">
      <c r="E2066" s="86"/>
      <c r="F2066" s="86"/>
    </row>
    <row r="2067" spans="5:6" x14ac:dyDescent="0.25">
      <c r="E2067" s="86"/>
      <c r="F2067" s="86"/>
    </row>
    <row r="2068" spans="5:6" x14ac:dyDescent="0.25">
      <c r="E2068" s="86"/>
      <c r="F2068" s="86"/>
    </row>
    <row r="2069" spans="5:6" x14ac:dyDescent="0.25">
      <c r="E2069" s="86"/>
      <c r="F2069" s="86"/>
    </row>
    <row r="2070" spans="5:6" x14ac:dyDescent="0.25">
      <c r="E2070" s="86"/>
      <c r="F2070" s="86"/>
    </row>
    <row r="2071" spans="5:6" x14ac:dyDescent="0.25">
      <c r="E2071" s="86"/>
      <c r="F2071" s="86"/>
    </row>
    <row r="2072" spans="5:6" x14ac:dyDescent="0.25">
      <c r="E2072" s="86"/>
      <c r="F2072" s="86"/>
    </row>
    <row r="2073" spans="5:6" x14ac:dyDescent="0.25">
      <c r="E2073" s="86"/>
      <c r="F2073" s="86"/>
    </row>
    <row r="2074" spans="5:6" x14ac:dyDescent="0.25">
      <c r="E2074" s="86"/>
      <c r="F2074" s="86"/>
    </row>
    <row r="2075" spans="5:6" x14ac:dyDescent="0.25">
      <c r="E2075" s="86"/>
      <c r="F2075" s="86"/>
    </row>
    <row r="2076" spans="5:6" x14ac:dyDescent="0.25">
      <c r="E2076" s="86"/>
      <c r="F2076" s="86"/>
    </row>
    <row r="2077" spans="5:6" x14ac:dyDescent="0.25">
      <c r="E2077" s="86"/>
      <c r="F2077" s="86"/>
    </row>
    <row r="2078" spans="5:6" x14ac:dyDescent="0.25">
      <c r="E2078" s="86"/>
      <c r="F2078" s="86"/>
    </row>
    <row r="2079" spans="5:6" x14ac:dyDescent="0.25">
      <c r="E2079" s="86"/>
      <c r="F2079" s="86"/>
    </row>
    <row r="2080" spans="5:6" x14ac:dyDescent="0.25">
      <c r="E2080" s="86"/>
      <c r="F2080" s="86"/>
    </row>
    <row r="2081" spans="5:6" x14ac:dyDescent="0.25">
      <c r="E2081" s="86"/>
      <c r="F2081" s="86"/>
    </row>
    <row r="2082" spans="5:6" x14ac:dyDescent="0.25">
      <c r="E2082" s="86"/>
      <c r="F2082" s="86"/>
    </row>
    <row r="2083" spans="5:6" x14ac:dyDescent="0.25">
      <c r="E2083" s="86"/>
      <c r="F2083" s="86"/>
    </row>
    <row r="2084" spans="5:6" x14ac:dyDescent="0.25">
      <c r="E2084" s="86"/>
      <c r="F2084" s="86"/>
    </row>
    <row r="2085" spans="5:6" x14ac:dyDescent="0.25">
      <c r="E2085" s="86"/>
      <c r="F2085" s="86"/>
    </row>
    <row r="2086" spans="5:6" x14ac:dyDescent="0.25">
      <c r="E2086" s="86"/>
      <c r="F2086" s="86"/>
    </row>
    <row r="2087" spans="5:6" x14ac:dyDescent="0.25">
      <c r="E2087" s="86"/>
      <c r="F2087" s="86"/>
    </row>
    <row r="2088" spans="5:6" x14ac:dyDescent="0.25">
      <c r="E2088" s="86"/>
      <c r="F2088" s="86"/>
    </row>
    <row r="2089" spans="5:6" x14ac:dyDescent="0.25">
      <c r="E2089" s="86"/>
      <c r="F2089" s="86"/>
    </row>
    <row r="2090" spans="5:6" x14ac:dyDescent="0.25">
      <c r="E2090" s="86"/>
      <c r="F2090" s="86"/>
    </row>
    <row r="2091" spans="5:6" x14ac:dyDescent="0.25">
      <c r="E2091" s="86"/>
      <c r="F2091" s="86"/>
    </row>
    <row r="2092" spans="5:6" x14ac:dyDescent="0.25">
      <c r="E2092" s="86"/>
      <c r="F2092" s="86"/>
    </row>
    <row r="2093" spans="5:6" x14ac:dyDescent="0.25">
      <c r="E2093" s="86"/>
      <c r="F2093" s="86"/>
    </row>
    <row r="2094" spans="5:6" x14ac:dyDescent="0.25">
      <c r="E2094" s="86"/>
      <c r="F2094" s="86"/>
    </row>
    <row r="2095" spans="5:6" x14ac:dyDescent="0.25">
      <c r="E2095" s="86"/>
      <c r="F2095" s="86"/>
    </row>
    <row r="2096" spans="5:6" x14ac:dyDescent="0.25">
      <c r="E2096" s="86"/>
      <c r="F2096" s="86"/>
    </row>
    <row r="2097" spans="5:6" x14ac:dyDescent="0.25">
      <c r="E2097" s="86"/>
      <c r="F2097" s="86"/>
    </row>
    <row r="2098" spans="5:6" x14ac:dyDescent="0.25">
      <c r="E2098" s="86"/>
      <c r="F2098" s="86"/>
    </row>
    <row r="2099" spans="5:6" x14ac:dyDescent="0.25">
      <c r="E2099" s="86"/>
      <c r="F2099" s="86"/>
    </row>
    <row r="2100" spans="5:6" x14ac:dyDescent="0.25">
      <c r="E2100" s="86"/>
      <c r="F2100" s="86"/>
    </row>
    <row r="2101" spans="5:6" x14ac:dyDescent="0.25">
      <c r="E2101" s="86"/>
      <c r="F2101" s="86"/>
    </row>
    <row r="2102" spans="5:6" x14ac:dyDescent="0.25">
      <c r="E2102" s="86"/>
      <c r="F2102" s="86"/>
    </row>
    <row r="2103" spans="5:6" x14ac:dyDescent="0.25">
      <c r="E2103" s="86"/>
      <c r="F2103" s="86"/>
    </row>
    <row r="2104" spans="5:6" x14ac:dyDescent="0.25">
      <c r="E2104" s="86"/>
      <c r="F2104" s="86"/>
    </row>
    <row r="2105" spans="5:6" x14ac:dyDescent="0.25">
      <c r="E2105" s="86"/>
      <c r="F2105" s="86"/>
    </row>
    <row r="2106" spans="5:6" x14ac:dyDescent="0.25">
      <c r="E2106" s="86"/>
      <c r="F2106" s="86"/>
    </row>
    <row r="2107" spans="5:6" x14ac:dyDescent="0.25">
      <c r="E2107" s="86"/>
      <c r="F2107" s="86"/>
    </row>
    <row r="2108" spans="5:6" x14ac:dyDescent="0.25">
      <c r="E2108" s="86"/>
      <c r="F2108" s="86"/>
    </row>
    <row r="2109" spans="5:6" x14ac:dyDescent="0.25">
      <c r="E2109" s="86"/>
      <c r="F2109" s="86"/>
    </row>
    <row r="2110" spans="5:6" x14ac:dyDescent="0.25">
      <c r="E2110" s="86"/>
      <c r="F2110" s="86"/>
    </row>
    <row r="2111" spans="5:6" x14ac:dyDescent="0.25">
      <c r="E2111" s="86"/>
      <c r="F2111" s="86"/>
    </row>
    <row r="2112" spans="5:6" x14ac:dyDescent="0.25">
      <c r="E2112" s="86"/>
      <c r="F2112" s="86"/>
    </row>
    <row r="2113" spans="5:6" x14ac:dyDescent="0.25">
      <c r="E2113" s="86"/>
      <c r="F2113" s="86"/>
    </row>
    <row r="2114" spans="5:6" x14ac:dyDescent="0.25">
      <c r="E2114" s="86"/>
      <c r="F2114" s="86"/>
    </row>
    <row r="2115" spans="5:6" x14ac:dyDescent="0.25">
      <c r="E2115" s="86"/>
      <c r="F2115" s="86"/>
    </row>
    <row r="2116" spans="5:6" x14ac:dyDescent="0.25">
      <c r="E2116" s="86"/>
      <c r="F2116" s="86"/>
    </row>
    <row r="2117" spans="5:6" x14ac:dyDescent="0.25">
      <c r="E2117" s="86"/>
      <c r="F2117" s="86"/>
    </row>
    <row r="2118" spans="5:6" x14ac:dyDescent="0.25">
      <c r="E2118" s="86"/>
      <c r="F2118" s="86"/>
    </row>
    <row r="2119" spans="5:6" x14ac:dyDescent="0.25">
      <c r="E2119" s="86"/>
      <c r="F2119" s="86"/>
    </row>
    <row r="2120" spans="5:6" x14ac:dyDescent="0.25">
      <c r="E2120" s="86"/>
      <c r="F2120" s="86"/>
    </row>
    <row r="2121" spans="5:6" x14ac:dyDescent="0.25">
      <c r="E2121" s="86"/>
      <c r="F2121" s="86"/>
    </row>
    <row r="2122" spans="5:6" x14ac:dyDescent="0.25">
      <c r="E2122" s="86"/>
      <c r="F2122" s="86"/>
    </row>
    <row r="2123" spans="5:6" x14ac:dyDescent="0.25">
      <c r="E2123" s="86"/>
      <c r="F2123" s="86"/>
    </row>
    <row r="2124" spans="5:6" x14ac:dyDescent="0.25">
      <c r="E2124" s="86"/>
      <c r="F2124" s="86"/>
    </row>
    <row r="2125" spans="5:6" x14ac:dyDescent="0.25">
      <c r="E2125" s="86"/>
      <c r="F2125" s="86"/>
    </row>
    <row r="2126" spans="5:6" x14ac:dyDescent="0.25">
      <c r="E2126" s="86"/>
      <c r="F2126" s="86"/>
    </row>
    <row r="2127" spans="5:6" x14ac:dyDescent="0.25">
      <c r="E2127" s="86"/>
      <c r="F2127" s="86"/>
    </row>
    <row r="2128" spans="5:6" x14ac:dyDescent="0.25">
      <c r="E2128" s="86"/>
      <c r="F2128" s="86"/>
    </row>
    <row r="2129" spans="5:6" x14ac:dyDescent="0.25">
      <c r="E2129" s="86"/>
      <c r="F2129" s="86"/>
    </row>
    <row r="2130" spans="5:6" x14ac:dyDescent="0.25">
      <c r="E2130" s="86"/>
      <c r="F2130" s="86"/>
    </row>
    <row r="2131" spans="5:6" x14ac:dyDescent="0.25">
      <c r="E2131" s="86"/>
      <c r="F2131" s="86"/>
    </row>
    <row r="2132" spans="5:6" x14ac:dyDescent="0.25">
      <c r="E2132" s="86"/>
      <c r="F2132" s="86"/>
    </row>
    <row r="2133" spans="5:6" x14ac:dyDescent="0.25">
      <c r="E2133" s="86"/>
      <c r="F2133" s="86"/>
    </row>
    <row r="2134" spans="5:6" x14ac:dyDescent="0.25">
      <c r="E2134" s="86"/>
      <c r="F2134" s="86"/>
    </row>
    <row r="2135" spans="5:6" x14ac:dyDescent="0.25">
      <c r="E2135" s="86"/>
      <c r="F2135" s="86"/>
    </row>
    <row r="2136" spans="5:6" x14ac:dyDescent="0.25">
      <c r="E2136" s="86"/>
      <c r="F2136" s="86"/>
    </row>
    <row r="2137" spans="5:6" x14ac:dyDescent="0.25">
      <c r="E2137" s="86"/>
      <c r="F2137" s="86"/>
    </row>
    <row r="2138" spans="5:6" x14ac:dyDescent="0.25">
      <c r="E2138" s="86"/>
      <c r="F2138" s="86"/>
    </row>
    <row r="2139" spans="5:6" x14ac:dyDescent="0.25">
      <c r="E2139" s="86"/>
      <c r="F2139" s="86"/>
    </row>
    <row r="2140" spans="5:6" x14ac:dyDescent="0.25">
      <c r="E2140" s="86"/>
      <c r="F2140" s="86"/>
    </row>
    <row r="2141" spans="5:6" x14ac:dyDescent="0.25">
      <c r="E2141" s="86"/>
      <c r="F2141" s="86"/>
    </row>
    <row r="2142" spans="5:6" x14ac:dyDescent="0.25">
      <c r="E2142" s="86"/>
      <c r="F2142" s="86"/>
    </row>
    <row r="2143" spans="5:6" x14ac:dyDescent="0.25">
      <c r="E2143" s="86"/>
      <c r="F2143" s="86"/>
    </row>
    <row r="2144" spans="5:6" x14ac:dyDescent="0.25">
      <c r="E2144" s="86"/>
      <c r="F2144" s="86"/>
    </row>
    <row r="2145" spans="5:6" x14ac:dyDescent="0.25">
      <c r="E2145" s="86"/>
      <c r="F2145" s="86"/>
    </row>
    <row r="2146" spans="5:6" x14ac:dyDescent="0.25">
      <c r="E2146" s="86"/>
      <c r="F2146" s="86"/>
    </row>
    <row r="2147" spans="5:6" x14ac:dyDescent="0.25">
      <c r="E2147" s="86"/>
      <c r="F2147" s="86"/>
    </row>
    <row r="2148" spans="5:6" x14ac:dyDescent="0.25">
      <c r="E2148" s="86"/>
      <c r="F2148" s="86"/>
    </row>
    <row r="2149" spans="5:6" x14ac:dyDescent="0.25">
      <c r="E2149" s="86"/>
      <c r="F2149" s="86"/>
    </row>
    <row r="2150" spans="5:6" x14ac:dyDescent="0.25">
      <c r="E2150" s="86"/>
      <c r="F2150" s="86"/>
    </row>
    <row r="2151" spans="5:6" x14ac:dyDescent="0.25">
      <c r="E2151" s="86"/>
      <c r="F2151" s="86"/>
    </row>
    <row r="2152" spans="5:6" x14ac:dyDescent="0.25">
      <c r="E2152" s="86"/>
      <c r="F2152" s="86"/>
    </row>
    <row r="2153" spans="5:6" x14ac:dyDescent="0.25">
      <c r="E2153" s="86"/>
      <c r="F2153" s="86"/>
    </row>
    <row r="2154" spans="5:6" x14ac:dyDescent="0.25">
      <c r="E2154" s="86"/>
      <c r="F2154" s="86"/>
    </row>
    <row r="2155" spans="5:6" x14ac:dyDescent="0.25">
      <c r="E2155" s="86"/>
      <c r="F2155" s="86"/>
    </row>
    <row r="2156" spans="5:6" x14ac:dyDescent="0.25">
      <c r="E2156" s="86"/>
      <c r="F2156" s="86"/>
    </row>
    <row r="2157" spans="5:6" x14ac:dyDescent="0.25">
      <c r="E2157" s="86"/>
      <c r="F2157" s="86"/>
    </row>
    <row r="2158" spans="5:6" x14ac:dyDescent="0.25">
      <c r="E2158" s="86"/>
      <c r="F2158" s="86"/>
    </row>
    <row r="2159" spans="5:6" x14ac:dyDescent="0.25">
      <c r="E2159" s="86"/>
      <c r="F2159" s="86"/>
    </row>
    <row r="2160" spans="5:6" x14ac:dyDescent="0.25">
      <c r="E2160" s="86"/>
      <c r="F2160" s="86"/>
    </row>
    <row r="2161" spans="5:6" x14ac:dyDescent="0.25">
      <c r="E2161" s="86"/>
      <c r="F2161" s="86"/>
    </row>
    <row r="2162" spans="5:6" x14ac:dyDescent="0.25">
      <c r="E2162" s="86"/>
      <c r="F2162" s="86"/>
    </row>
    <row r="2163" spans="5:6" x14ac:dyDescent="0.25">
      <c r="E2163" s="86"/>
      <c r="F2163" s="86"/>
    </row>
    <row r="2164" spans="5:6" x14ac:dyDescent="0.25">
      <c r="E2164" s="86"/>
      <c r="F2164" s="86"/>
    </row>
    <row r="2165" spans="5:6" x14ac:dyDescent="0.25">
      <c r="E2165" s="86"/>
      <c r="F2165" s="86"/>
    </row>
    <row r="2166" spans="5:6" x14ac:dyDescent="0.25">
      <c r="E2166" s="86"/>
      <c r="F2166" s="86"/>
    </row>
    <row r="2167" spans="5:6" x14ac:dyDescent="0.25">
      <c r="E2167" s="86"/>
      <c r="F2167" s="86"/>
    </row>
    <row r="2168" spans="5:6" x14ac:dyDescent="0.25">
      <c r="E2168" s="86"/>
      <c r="F2168" s="86"/>
    </row>
    <row r="2169" spans="5:6" x14ac:dyDescent="0.25">
      <c r="E2169" s="86"/>
      <c r="F2169" s="86"/>
    </row>
    <row r="2170" spans="5:6" x14ac:dyDescent="0.25">
      <c r="E2170" s="86"/>
      <c r="F2170" s="86"/>
    </row>
    <row r="2171" spans="5:6" x14ac:dyDescent="0.25">
      <c r="E2171" s="86"/>
      <c r="F2171" s="86"/>
    </row>
    <row r="2172" spans="5:6" x14ac:dyDescent="0.25">
      <c r="E2172" s="86"/>
      <c r="F2172" s="86"/>
    </row>
    <row r="2173" spans="5:6" x14ac:dyDescent="0.25">
      <c r="E2173" s="86"/>
      <c r="F2173" s="86"/>
    </row>
    <row r="2174" spans="5:6" x14ac:dyDescent="0.25">
      <c r="E2174" s="86"/>
      <c r="F2174" s="86"/>
    </row>
    <row r="2175" spans="5:6" x14ac:dyDescent="0.25">
      <c r="E2175" s="86"/>
      <c r="F2175" s="86"/>
    </row>
    <row r="2176" spans="5:6" x14ac:dyDescent="0.25">
      <c r="E2176" s="86"/>
      <c r="F2176" s="86"/>
    </row>
    <row r="2177" spans="5:6" x14ac:dyDescent="0.25">
      <c r="E2177" s="86"/>
      <c r="F2177" s="86"/>
    </row>
    <row r="2178" spans="5:6" x14ac:dyDescent="0.25">
      <c r="E2178" s="86"/>
      <c r="F2178" s="86"/>
    </row>
    <row r="2179" spans="5:6" x14ac:dyDescent="0.25">
      <c r="E2179" s="86"/>
      <c r="F2179" s="86"/>
    </row>
    <row r="2180" spans="5:6" x14ac:dyDescent="0.25">
      <c r="E2180" s="86"/>
      <c r="F2180" s="86"/>
    </row>
    <row r="2181" spans="5:6" x14ac:dyDescent="0.25">
      <c r="E2181" s="86"/>
      <c r="F2181" s="86"/>
    </row>
    <row r="2182" spans="5:6" x14ac:dyDescent="0.25">
      <c r="E2182" s="86"/>
      <c r="F2182" s="86"/>
    </row>
    <row r="2183" spans="5:6" x14ac:dyDescent="0.25">
      <c r="E2183" s="86"/>
      <c r="F2183" s="86"/>
    </row>
    <row r="2184" spans="5:6" x14ac:dyDescent="0.25">
      <c r="E2184" s="86"/>
      <c r="F2184" s="86"/>
    </row>
    <row r="2185" spans="5:6" x14ac:dyDescent="0.25">
      <c r="E2185" s="86"/>
      <c r="F2185" s="86"/>
    </row>
    <row r="2186" spans="5:6" x14ac:dyDescent="0.25">
      <c r="E2186" s="86"/>
      <c r="F2186" s="86"/>
    </row>
    <row r="2187" spans="5:6" x14ac:dyDescent="0.25">
      <c r="E2187" s="86"/>
      <c r="F2187" s="86"/>
    </row>
    <row r="2188" spans="5:6" x14ac:dyDescent="0.25">
      <c r="E2188" s="86"/>
      <c r="F2188" s="86"/>
    </row>
    <row r="2189" spans="5:6" x14ac:dyDescent="0.25">
      <c r="E2189" s="86"/>
      <c r="F2189" s="86"/>
    </row>
    <row r="2190" spans="5:6" x14ac:dyDescent="0.25">
      <c r="E2190" s="86"/>
      <c r="F2190" s="86"/>
    </row>
    <row r="2191" spans="5:6" x14ac:dyDescent="0.25">
      <c r="E2191" s="86"/>
      <c r="F2191" s="86"/>
    </row>
    <row r="2192" spans="5:6" x14ac:dyDescent="0.25">
      <c r="E2192" s="86"/>
      <c r="F2192" s="86"/>
    </row>
    <row r="2193" spans="5:6" x14ac:dyDescent="0.25">
      <c r="E2193" s="86"/>
      <c r="F2193" s="86"/>
    </row>
    <row r="2194" spans="5:6" x14ac:dyDescent="0.25">
      <c r="E2194" s="86"/>
      <c r="F2194" s="86"/>
    </row>
    <row r="2195" spans="5:6" x14ac:dyDescent="0.25">
      <c r="E2195" s="86"/>
      <c r="F2195" s="86"/>
    </row>
    <row r="2196" spans="5:6" x14ac:dyDescent="0.25">
      <c r="E2196" s="86"/>
      <c r="F2196" s="86"/>
    </row>
    <row r="2197" spans="5:6" x14ac:dyDescent="0.25">
      <c r="E2197" s="86"/>
      <c r="F2197" s="86"/>
    </row>
    <row r="2198" spans="5:6" x14ac:dyDescent="0.25">
      <c r="E2198" s="86"/>
      <c r="F2198" s="86"/>
    </row>
    <row r="2199" spans="5:6" x14ac:dyDescent="0.25">
      <c r="E2199" s="86"/>
      <c r="F2199" s="86"/>
    </row>
    <row r="2200" spans="5:6" x14ac:dyDescent="0.25">
      <c r="E2200" s="86"/>
      <c r="F2200" s="86"/>
    </row>
    <row r="2201" spans="5:6" x14ac:dyDescent="0.25">
      <c r="E2201" s="86"/>
      <c r="F2201" s="86"/>
    </row>
    <row r="2202" spans="5:6" x14ac:dyDescent="0.25">
      <c r="E2202" s="86"/>
      <c r="F2202" s="86"/>
    </row>
    <row r="2203" spans="5:6" x14ac:dyDescent="0.25">
      <c r="E2203" s="86"/>
      <c r="F2203" s="86"/>
    </row>
    <row r="2204" spans="5:6" x14ac:dyDescent="0.25">
      <c r="E2204" s="86"/>
      <c r="F2204" s="86"/>
    </row>
    <row r="2205" spans="5:6" x14ac:dyDescent="0.25">
      <c r="E2205" s="86"/>
      <c r="F2205" s="86"/>
    </row>
    <row r="2206" spans="5:6" x14ac:dyDescent="0.25">
      <c r="E2206" s="86"/>
      <c r="F2206" s="86"/>
    </row>
    <row r="2207" spans="5:6" x14ac:dyDescent="0.25">
      <c r="E2207" s="86"/>
      <c r="F2207" s="86"/>
    </row>
    <row r="2208" spans="5:6" x14ac:dyDescent="0.25">
      <c r="E2208" s="86"/>
      <c r="F2208" s="86"/>
    </row>
    <row r="2209" spans="5:6" x14ac:dyDescent="0.25">
      <c r="E2209" s="86"/>
      <c r="F2209" s="86"/>
    </row>
    <row r="2210" spans="5:6" x14ac:dyDescent="0.25">
      <c r="E2210" s="86"/>
      <c r="F2210" s="86"/>
    </row>
    <row r="2211" spans="5:6" x14ac:dyDescent="0.25">
      <c r="E2211" s="86"/>
      <c r="F2211" s="86"/>
    </row>
    <row r="2212" spans="5:6" x14ac:dyDescent="0.25">
      <c r="E2212" s="86"/>
      <c r="F2212" s="86"/>
    </row>
    <row r="2213" spans="5:6" x14ac:dyDescent="0.25">
      <c r="E2213" s="86"/>
      <c r="F2213" s="86"/>
    </row>
    <row r="2214" spans="5:6" x14ac:dyDescent="0.25">
      <c r="E2214" s="86"/>
      <c r="F2214" s="86"/>
    </row>
    <row r="2215" spans="5:6" x14ac:dyDescent="0.25">
      <c r="E2215" s="86"/>
      <c r="F2215" s="86"/>
    </row>
    <row r="2216" spans="5:6" x14ac:dyDescent="0.25">
      <c r="E2216" s="86"/>
      <c r="F2216" s="86"/>
    </row>
    <row r="2217" spans="5:6" x14ac:dyDescent="0.25">
      <c r="E2217" s="86"/>
      <c r="F2217" s="86"/>
    </row>
    <row r="2218" spans="5:6" x14ac:dyDescent="0.25">
      <c r="E2218" s="86"/>
      <c r="F2218" s="86"/>
    </row>
    <row r="2219" spans="5:6" x14ac:dyDescent="0.25">
      <c r="E2219" s="86"/>
      <c r="F2219" s="86"/>
    </row>
    <row r="2220" spans="5:6" x14ac:dyDescent="0.25">
      <c r="E2220" s="86"/>
      <c r="F2220" s="86"/>
    </row>
    <row r="2221" spans="5:6" x14ac:dyDescent="0.25">
      <c r="E2221" s="86"/>
      <c r="F2221" s="86"/>
    </row>
    <row r="2222" spans="5:6" x14ac:dyDescent="0.25">
      <c r="E2222" s="86"/>
      <c r="F2222" s="86"/>
    </row>
    <row r="2223" spans="5:6" x14ac:dyDescent="0.25">
      <c r="E2223" s="86"/>
      <c r="F2223" s="86"/>
    </row>
    <row r="2224" spans="5:6" x14ac:dyDescent="0.25">
      <c r="E2224" s="86"/>
      <c r="F2224" s="86"/>
    </row>
    <row r="2225" spans="5:6" x14ac:dyDescent="0.25">
      <c r="E2225" s="86"/>
      <c r="F2225" s="86"/>
    </row>
    <row r="2226" spans="5:6" x14ac:dyDescent="0.25">
      <c r="E2226" s="86"/>
      <c r="F2226" s="86"/>
    </row>
    <row r="2227" spans="5:6" x14ac:dyDescent="0.25">
      <c r="E2227" s="86"/>
      <c r="F2227" s="86"/>
    </row>
    <row r="2228" spans="5:6" x14ac:dyDescent="0.25">
      <c r="E2228" s="86"/>
      <c r="F2228" s="86"/>
    </row>
    <row r="2229" spans="5:6" x14ac:dyDescent="0.25">
      <c r="E2229" s="86"/>
      <c r="F2229" s="86"/>
    </row>
    <row r="2230" spans="5:6" x14ac:dyDescent="0.25">
      <c r="E2230" s="86"/>
      <c r="F2230" s="86"/>
    </row>
    <row r="2231" spans="5:6" x14ac:dyDescent="0.25">
      <c r="E2231" s="86"/>
      <c r="F2231" s="86"/>
    </row>
    <row r="2232" spans="5:6" x14ac:dyDescent="0.25">
      <c r="E2232" s="86"/>
      <c r="F2232" s="86"/>
    </row>
    <row r="2233" spans="5:6" x14ac:dyDescent="0.25">
      <c r="E2233" s="86"/>
      <c r="F2233" s="86"/>
    </row>
    <row r="2234" spans="5:6" x14ac:dyDescent="0.25">
      <c r="E2234" s="86"/>
      <c r="F2234" s="86"/>
    </row>
    <row r="2235" spans="5:6" x14ac:dyDescent="0.25">
      <c r="E2235" s="86"/>
      <c r="F2235" s="86"/>
    </row>
    <row r="2236" spans="5:6" x14ac:dyDescent="0.25">
      <c r="E2236" s="86"/>
      <c r="F2236" s="86"/>
    </row>
    <row r="2237" spans="5:6" x14ac:dyDescent="0.25">
      <c r="E2237" s="86"/>
      <c r="F2237" s="86"/>
    </row>
    <row r="2238" spans="5:6" x14ac:dyDescent="0.25">
      <c r="E2238" s="86"/>
      <c r="F2238" s="86"/>
    </row>
    <row r="2239" spans="5:6" x14ac:dyDescent="0.25">
      <c r="E2239" s="86"/>
      <c r="F2239" s="86"/>
    </row>
    <row r="2240" spans="5:6" x14ac:dyDescent="0.25">
      <c r="E2240" s="86"/>
      <c r="F2240" s="86"/>
    </row>
    <row r="2241" spans="5:6" x14ac:dyDescent="0.25">
      <c r="E2241" s="86"/>
      <c r="F2241" s="86"/>
    </row>
    <row r="2242" spans="5:6" x14ac:dyDescent="0.25">
      <c r="E2242" s="86"/>
      <c r="F2242" s="86"/>
    </row>
    <row r="2243" spans="5:6" x14ac:dyDescent="0.25">
      <c r="E2243" s="86"/>
      <c r="F2243" s="86"/>
    </row>
    <row r="2244" spans="5:6" x14ac:dyDescent="0.25">
      <c r="E2244" s="86"/>
      <c r="F2244" s="86"/>
    </row>
    <row r="2245" spans="5:6" x14ac:dyDescent="0.25">
      <c r="E2245" s="86"/>
      <c r="F2245" s="86"/>
    </row>
    <row r="2246" spans="5:6" x14ac:dyDescent="0.25">
      <c r="E2246" s="86"/>
      <c r="F2246" s="86"/>
    </row>
    <row r="2247" spans="5:6" x14ac:dyDescent="0.25">
      <c r="E2247" s="86"/>
      <c r="F2247" s="86"/>
    </row>
    <row r="2248" spans="5:6" x14ac:dyDescent="0.25">
      <c r="E2248" s="86"/>
      <c r="F2248" s="86"/>
    </row>
    <row r="2249" spans="5:6" x14ac:dyDescent="0.25">
      <c r="E2249" s="86"/>
      <c r="F2249" s="86"/>
    </row>
    <row r="2250" spans="5:6" x14ac:dyDescent="0.25">
      <c r="E2250" s="86"/>
      <c r="F2250" s="86"/>
    </row>
    <row r="2251" spans="5:6" x14ac:dyDescent="0.25">
      <c r="E2251" s="86"/>
      <c r="F2251" s="86"/>
    </row>
    <row r="2252" spans="5:6" x14ac:dyDescent="0.25">
      <c r="E2252" s="86"/>
      <c r="F2252" s="86"/>
    </row>
    <row r="2253" spans="5:6" x14ac:dyDescent="0.25">
      <c r="E2253" s="86"/>
      <c r="F2253" s="86"/>
    </row>
    <row r="2254" spans="5:6" x14ac:dyDescent="0.25">
      <c r="E2254" s="86"/>
      <c r="F2254" s="86"/>
    </row>
    <row r="2255" spans="5:6" x14ac:dyDescent="0.25">
      <c r="E2255" s="86"/>
      <c r="F2255" s="86"/>
    </row>
    <row r="2256" spans="5:6" x14ac:dyDescent="0.25">
      <c r="E2256" s="86"/>
      <c r="F2256" s="86"/>
    </row>
    <row r="2257" spans="5:6" x14ac:dyDescent="0.25">
      <c r="E2257" s="86"/>
      <c r="F2257" s="86"/>
    </row>
    <row r="2258" spans="5:6" x14ac:dyDescent="0.25">
      <c r="E2258" s="86"/>
      <c r="F2258" s="86"/>
    </row>
    <row r="2259" spans="5:6" x14ac:dyDescent="0.25">
      <c r="E2259" s="86"/>
      <c r="F2259" s="86"/>
    </row>
    <row r="2260" spans="5:6" x14ac:dyDescent="0.25">
      <c r="E2260" s="86"/>
      <c r="F2260" s="86"/>
    </row>
    <row r="2261" spans="5:6" x14ac:dyDescent="0.25">
      <c r="E2261" s="86"/>
      <c r="F2261" s="86"/>
    </row>
    <row r="2262" spans="5:6" x14ac:dyDescent="0.25">
      <c r="E2262" s="86"/>
      <c r="F2262" s="86"/>
    </row>
    <row r="2263" spans="5:6" x14ac:dyDescent="0.25">
      <c r="E2263" s="86"/>
      <c r="F2263" s="86"/>
    </row>
    <row r="2264" spans="5:6" x14ac:dyDescent="0.25">
      <c r="E2264" s="86"/>
      <c r="F2264" s="86"/>
    </row>
    <row r="2265" spans="5:6" x14ac:dyDescent="0.25">
      <c r="E2265" s="86"/>
      <c r="F2265" s="86"/>
    </row>
    <row r="2266" spans="5:6" x14ac:dyDescent="0.25">
      <c r="E2266" s="86"/>
      <c r="F2266" s="86"/>
    </row>
    <row r="2267" spans="5:6" x14ac:dyDescent="0.25">
      <c r="E2267" s="86"/>
      <c r="F2267" s="86"/>
    </row>
    <row r="2268" spans="5:6" x14ac:dyDescent="0.25">
      <c r="E2268" s="86"/>
      <c r="F2268" s="86"/>
    </row>
    <row r="2269" spans="5:6" x14ac:dyDescent="0.25">
      <c r="E2269" s="86"/>
      <c r="F2269" s="86"/>
    </row>
    <row r="2270" spans="5:6" x14ac:dyDescent="0.25">
      <c r="E2270" s="86"/>
      <c r="F2270" s="86"/>
    </row>
    <row r="2271" spans="5:6" x14ac:dyDescent="0.25">
      <c r="E2271" s="86"/>
      <c r="F2271" s="86"/>
    </row>
    <row r="2272" spans="5:6" x14ac:dyDescent="0.25">
      <c r="E2272" s="86"/>
      <c r="F2272" s="86"/>
    </row>
    <row r="2273" spans="5:6" x14ac:dyDescent="0.25">
      <c r="E2273" s="86"/>
      <c r="F2273" s="86"/>
    </row>
    <row r="2274" spans="5:6" x14ac:dyDescent="0.25">
      <c r="E2274" s="86"/>
      <c r="F2274" s="86"/>
    </row>
    <row r="2275" spans="5:6" x14ac:dyDescent="0.25">
      <c r="E2275" s="86"/>
      <c r="F2275" s="86"/>
    </row>
    <row r="2276" spans="5:6" x14ac:dyDescent="0.25">
      <c r="E2276" s="86"/>
      <c r="F2276" s="86"/>
    </row>
    <row r="2277" spans="5:6" x14ac:dyDescent="0.25">
      <c r="E2277" s="86"/>
      <c r="F2277" s="86"/>
    </row>
    <row r="2278" spans="5:6" x14ac:dyDescent="0.25">
      <c r="E2278" s="86"/>
      <c r="F2278" s="86"/>
    </row>
    <row r="2279" spans="5:6" x14ac:dyDescent="0.25">
      <c r="E2279" s="86"/>
      <c r="F2279" s="86"/>
    </row>
    <row r="2280" spans="5:6" x14ac:dyDescent="0.25">
      <c r="E2280" s="86"/>
      <c r="F2280" s="86"/>
    </row>
    <row r="2281" spans="5:6" x14ac:dyDescent="0.25">
      <c r="E2281" s="86"/>
      <c r="F2281" s="86"/>
    </row>
    <row r="2282" spans="5:6" x14ac:dyDescent="0.25">
      <c r="E2282" s="86"/>
      <c r="F2282" s="86"/>
    </row>
    <row r="2283" spans="5:6" x14ac:dyDescent="0.25">
      <c r="E2283" s="86"/>
      <c r="F2283" s="86"/>
    </row>
    <row r="2284" spans="5:6" x14ac:dyDescent="0.25">
      <c r="E2284" s="86"/>
      <c r="F2284" s="86"/>
    </row>
    <row r="2285" spans="5:6" x14ac:dyDescent="0.25">
      <c r="E2285" s="86"/>
      <c r="F2285" s="86"/>
    </row>
    <row r="2286" spans="5:6" x14ac:dyDescent="0.25">
      <c r="E2286" s="86"/>
      <c r="F2286" s="86"/>
    </row>
    <row r="2287" spans="5:6" x14ac:dyDescent="0.25">
      <c r="E2287" s="86"/>
      <c r="F2287" s="86"/>
    </row>
    <row r="2288" spans="5:6" x14ac:dyDescent="0.25">
      <c r="E2288" s="86"/>
      <c r="F2288" s="86"/>
    </row>
    <row r="2289" spans="5:6" x14ac:dyDescent="0.25">
      <c r="E2289" s="86"/>
      <c r="F2289" s="86"/>
    </row>
    <row r="2290" spans="5:6" x14ac:dyDescent="0.25">
      <c r="E2290" s="86"/>
      <c r="F2290" s="86"/>
    </row>
    <row r="2291" spans="5:6" x14ac:dyDescent="0.25">
      <c r="E2291" s="86"/>
      <c r="F2291" s="86"/>
    </row>
    <row r="2292" spans="5:6" x14ac:dyDescent="0.25">
      <c r="E2292" s="86"/>
      <c r="F2292" s="86"/>
    </row>
    <row r="2293" spans="5:6" x14ac:dyDescent="0.25">
      <c r="E2293" s="86"/>
      <c r="F2293" s="86"/>
    </row>
    <row r="2294" spans="5:6" x14ac:dyDescent="0.25">
      <c r="E2294" s="86"/>
      <c r="F2294" s="86"/>
    </row>
    <row r="2295" spans="5:6" x14ac:dyDescent="0.25">
      <c r="E2295" s="86"/>
      <c r="F2295" s="86"/>
    </row>
    <row r="2296" spans="5:6" x14ac:dyDescent="0.25">
      <c r="E2296" s="86"/>
      <c r="F2296" s="86"/>
    </row>
    <row r="2297" spans="5:6" x14ac:dyDescent="0.25">
      <c r="E2297" s="86"/>
      <c r="F2297" s="86"/>
    </row>
    <row r="2298" spans="5:6" x14ac:dyDescent="0.25">
      <c r="E2298" s="86"/>
      <c r="F2298" s="86"/>
    </row>
    <row r="2299" spans="5:6" x14ac:dyDescent="0.25">
      <c r="E2299" s="86"/>
      <c r="F2299" s="86"/>
    </row>
    <row r="2300" spans="5:6" x14ac:dyDescent="0.25">
      <c r="E2300" s="86"/>
      <c r="F2300" s="86"/>
    </row>
    <row r="2301" spans="5:6" x14ac:dyDescent="0.25">
      <c r="E2301" s="86"/>
      <c r="F2301" s="86"/>
    </row>
    <row r="2302" spans="5:6" x14ac:dyDescent="0.25">
      <c r="E2302" s="86"/>
      <c r="F2302" s="86"/>
    </row>
    <row r="2303" spans="5:6" x14ac:dyDescent="0.25">
      <c r="E2303" s="86"/>
      <c r="F2303" s="86"/>
    </row>
    <row r="2304" spans="5:6" x14ac:dyDescent="0.25">
      <c r="E2304" s="86"/>
      <c r="F2304" s="86"/>
    </row>
    <row r="2305" spans="5:6" x14ac:dyDescent="0.25">
      <c r="E2305" s="86"/>
      <c r="F2305" s="86"/>
    </row>
    <row r="2306" spans="5:6" x14ac:dyDescent="0.25">
      <c r="E2306" s="86"/>
      <c r="F2306" s="86"/>
    </row>
    <row r="2307" spans="5:6" x14ac:dyDescent="0.25">
      <c r="E2307" s="86"/>
      <c r="F2307" s="86"/>
    </row>
    <row r="2308" spans="5:6" x14ac:dyDescent="0.25">
      <c r="E2308" s="86"/>
      <c r="F2308" s="86"/>
    </row>
    <row r="2309" spans="5:6" x14ac:dyDescent="0.25">
      <c r="E2309" s="86"/>
      <c r="F2309" s="86"/>
    </row>
    <row r="2310" spans="5:6" x14ac:dyDescent="0.25">
      <c r="E2310" s="86"/>
      <c r="F2310" s="86"/>
    </row>
    <row r="2311" spans="5:6" x14ac:dyDescent="0.25">
      <c r="E2311" s="86"/>
      <c r="F2311" s="86"/>
    </row>
    <row r="2312" spans="5:6" x14ac:dyDescent="0.25">
      <c r="E2312" s="86"/>
      <c r="F2312" s="86"/>
    </row>
    <row r="2313" spans="5:6" x14ac:dyDescent="0.25">
      <c r="E2313" s="86"/>
      <c r="F2313" s="86"/>
    </row>
    <row r="2314" spans="5:6" x14ac:dyDescent="0.25">
      <c r="E2314" s="86"/>
      <c r="F2314" s="86"/>
    </row>
    <row r="2315" spans="5:6" x14ac:dyDescent="0.25">
      <c r="E2315" s="86"/>
      <c r="F2315" s="86"/>
    </row>
    <row r="2316" spans="5:6" x14ac:dyDescent="0.25">
      <c r="E2316" s="86"/>
      <c r="F2316" s="86"/>
    </row>
    <row r="2317" spans="5:6" x14ac:dyDescent="0.25">
      <c r="E2317" s="86"/>
      <c r="F2317" s="86"/>
    </row>
    <row r="2318" spans="5:6" x14ac:dyDescent="0.25">
      <c r="E2318" s="86"/>
      <c r="F2318" s="86"/>
    </row>
    <row r="2319" spans="5:6" x14ac:dyDescent="0.25">
      <c r="E2319" s="86"/>
      <c r="F2319" s="86"/>
    </row>
    <row r="2320" spans="5:6" x14ac:dyDescent="0.25">
      <c r="E2320" s="86"/>
      <c r="F2320" s="86"/>
    </row>
    <row r="2321" spans="5:6" x14ac:dyDescent="0.25">
      <c r="E2321" s="86"/>
      <c r="F2321" s="86"/>
    </row>
    <row r="2322" spans="5:6" x14ac:dyDescent="0.25">
      <c r="E2322" s="86"/>
      <c r="F2322" s="86"/>
    </row>
    <row r="2323" spans="5:6" x14ac:dyDescent="0.25">
      <c r="E2323" s="86"/>
      <c r="F2323" s="86"/>
    </row>
    <row r="2324" spans="5:6" x14ac:dyDescent="0.25">
      <c r="E2324" s="86"/>
      <c r="F2324" s="86"/>
    </row>
    <row r="2325" spans="5:6" x14ac:dyDescent="0.25">
      <c r="E2325" s="86"/>
      <c r="F2325" s="86"/>
    </row>
    <row r="2326" spans="5:6" x14ac:dyDescent="0.25">
      <c r="E2326" s="86"/>
      <c r="F2326" s="86"/>
    </row>
    <row r="2327" spans="5:6" x14ac:dyDescent="0.25">
      <c r="E2327" s="86"/>
      <c r="F2327" s="86"/>
    </row>
    <row r="2328" spans="5:6" x14ac:dyDescent="0.25">
      <c r="E2328" s="86"/>
      <c r="F2328" s="86"/>
    </row>
    <row r="2329" spans="5:6" x14ac:dyDescent="0.25">
      <c r="E2329" s="86"/>
      <c r="F2329" s="86"/>
    </row>
    <row r="2330" spans="5:6" x14ac:dyDescent="0.25">
      <c r="E2330" s="86"/>
      <c r="F2330" s="86"/>
    </row>
    <row r="2331" spans="5:6" x14ac:dyDescent="0.25">
      <c r="E2331" s="86"/>
      <c r="F2331" s="86"/>
    </row>
    <row r="2332" spans="5:6" x14ac:dyDescent="0.25">
      <c r="E2332" s="86"/>
      <c r="F2332" s="86"/>
    </row>
    <row r="2333" spans="5:6" x14ac:dyDescent="0.25">
      <c r="E2333" s="86"/>
      <c r="F2333" s="86"/>
    </row>
    <row r="2334" spans="5:6" x14ac:dyDescent="0.25">
      <c r="E2334" s="86"/>
      <c r="F2334" s="86"/>
    </row>
    <row r="2335" spans="5:6" x14ac:dyDescent="0.25">
      <c r="E2335" s="86"/>
      <c r="F2335" s="86"/>
    </row>
    <row r="2336" spans="5:6" x14ac:dyDescent="0.25">
      <c r="E2336" s="86"/>
      <c r="F2336" s="86"/>
    </row>
    <row r="2337" spans="5:6" x14ac:dyDescent="0.25">
      <c r="E2337" s="86"/>
      <c r="F2337" s="86"/>
    </row>
    <row r="2338" spans="5:6" x14ac:dyDescent="0.25">
      <c r="E2338" s="86"/>
      <c r="F2338" s="86"/>
    </row>
    <row r="2339" spans="5:6" x14ac:dyDescent="0.25">
      <c r="E2339" s="86"/>
      <c r="F2339" s="86"/>
    </row>
    <row r="2340" spans="5:6" x14ac:dyDescent="0.25">
      <c r="E2340" s="86"/>
      <c r="F2340" s="86"/>
    </row>
    <row r="2341" spans="5:6" x14ac:dyDescent="0.25">
      <c r="E2341" s="86"/>
      <c r="F2341" s="86"/>
    </row>
    <row r="2342" spans="5:6" x14ac:dyDescent="0.25">
      <c r="E2342" s="86"/>
      <c r="F2342" s="86"/>
    </row>
    <row r="2343" spans="5:6" x14ac:dyDescent="0.25">
      <c r="E2343" s="86"/>
      <c r="F2343" s="86"/>
    </row>
    <row r="2344" spans="5:6" x14ac:dyDescent="0.25">
      <c r="E2344" s="86"/>
      <c r="F2344" s="86"/>
    </row>
    <row r="2345" spans="5:6" x14ac:dyDescent="0.25">
      <c r="E2345" s="86"/>
      <c r="F2345" s="86"/>
    </row>
    <row r="2346" spans="5:6" x14ac:dyDescent="0.25">
      <c r="E2346" s="86"/>
      <c r="F2346" s="86"/>
    </row>
    <row r="2347" spans="5:6" x14ac:dyDescent="0.25">
      <c r="E2347" s="86"/>
      <c r="F2347" s="86"/>
    </row>
    <row r="2348" spans="5:6" x14ac:dyDescent="0.25">
      <c r="E2348" s="86"/>
      <c r="F2348" s="86"/>
    </row>
    <row r="2349" spans="5:6" x14ac:dyDescent="0.25">
      <c r="E2349" s="86"/>
      <c r="F2349" s="86"/>
    </row>
    <row r="2350" spans="5:6" x14ac:dyDescent="0.25">
      <c r="E2350" s="86"/>
      <c r="F2350" s="86"/>
    </row>
    <row r="2351" spans="5:6" x14ac:dyDescent="0.25">
      <c r="E2351" s="86"/>
      <c r="F2351" s="86"/>
    </row>
    <row r="2352" spans="5:6" x14ac:dyDescent="0.25">
      <c r="E2352" s="86"/>
      <c r="F2352" s="86"/>
    </row>
    <row r="2353" spans="5:6" x14ac:dyDescent="0.25">
      <c r="E2353" s="86"/>
      <c r="F2353" s="86"/>
    </row>
    <row r="2354" spans="5:6" x14ac:dyDescent="0.25">
      <c r="E2354" s="86"/>
      <c r="F2354" s="86"/>
    </row>
    <row r="2355" spans="5:6" x14ac:dyDescent="0.25">
      <c r="E2355" s="86"/>
      <c r="F2355" s="86"/>
    </row>
    <row r="2356" spans="5:6" x14ac:dyDescent="0.25">
      <c r="E2356" s="86"/>
      <c r="F2356" s="86"/>
    </row>
    <row r="2357" spans="5:6" x14ac:dyDescent="0.25">
      <c r="E2357" s="86"/>
      <c r="F2357" s="86"/>
    </row>
    <row r="2358" spans="5:6" x14ac:dyDescent="0.25">
      <c r="E2358" s="86"/>
      <c r="F2358" s="86"/>
    </row>
    <row r="2359" spans="5:6" x14ac:dyDescent="0.25">
      <c r="E2359" s="86"/>
      <c r="F2359" s="86"/>
    </row>
    <row r="2360" spans="5:6" x14ac:dyDescent="0.25">
      <c r="E2360" s="86"/>
      <c r="F2360" s="86"/>
    </row>
    <row r="2361" spans="5:6" x14ac:dyDescent="0.25">
      <c r="E2361" s="86"/>
      <c r="F2361" s="86"/>
    </row>
    <row r="2362" spans="5:6" x14ac:dyDescent="0.25">
      <c r="E2362" s="86"/>
      <c r="F2362" s="86"/>
    </row>
    <row r="2363" spans="5:6" x14ac:dyDescent="0.25">
      <c r="E2363" s="86"/>
      <c r="F2363" s="86"/>
    </row>
    <row r="2364" spans="5:6" x14ac:dyDescent="0.25">
      <c r="E2364" s="86"/>
      <c r="F2364" s="86"/>
    </row>
    <row r="2365" spans="5:6" x14ac:dyDescent="0.25">
      <c r="E2365" s="86"/>
      <c r="F2365" s="86"/>
    </row>
    <row r="2366" spans="5:6" x14ac:dyDescent="0.25">
      <c r="E2366" s="86"/>
      <c r="F2366" s="86"/>
    </row>
    <row r="2367" spans="5:6" x14ac:dyDescent="0.25">
      <c r="E2367" s="86"/>
      <c r="F2367" s="86"/>
    </row>
    <row r="2368" spans="5:6" x14ac:dyDescent="0.25">
      <c r="E2368" s="86"/>
      <c r="F2368" s="86"/>
    </row>
    <row r="2369" spans="5:6" x14ac:dyDescent="0.25">
      <c r="E2369" s="86"/>
      <c r="F2369" s="86"/>
    </row>
    <row r="2370" spans="5:6" x14ac:dyDescent="0.25">
      <c r="E2370" s="86"/>
      <c r="F2370" s="86"/>
    </row>
    <row r="2371" spans="5:6" x14ac:dyDescent="0.25">
      <c r="E2371" s="86"/>
      <c r="F2371" s="86"/>
    </row>
    <row r="2372" spans="5:6" x14ac:dyDescent="0.25">
      <c r="E2372" s="86"/>
      <c r="F2372" s="86"/>
    </row>
    <row r="2373" spans="5:6" x14ac:dyDescent="0.25">
      <c r="E2373" s="86"/>
      <c r="F2373" s="86"/>
    </row>
    <row r="2374" spans="5:6" x14ac:dyDescent="0.25">
      <c r="E2374" s="86"/>
      <c r="F2374" s="86"/>
    </row>
    <row r="2375" spans="5:6" x14ac:dyDescent="0.25">
      <c r="E2375" s="86"/>
      <c r="F2375" s="86"/>
    </row>
    <row r="2376" spans="5:6" x14ac:dyDescent="0.25">
      <c r="E2376" s="86"/>
      <c r="F2376" s="86"/>
    </row>
    <row r="2377" spans="5:6" x14ac:dyDescent="0.25">
      <c r="E2377" s="86"/>
      <c r="F2377" s="86"/>
    </row>
    <row r="2378" spans="5:6" x14ac:dyDescent="0.25">
      <c r="E2378" s="86"/>
      <c r="F2378" s="86"/>
    </row>
    <row r="2379" spans="5:6" x14ac:dyDescent="0.25">
      <c r="E2379" s="86"/>
      <c r="F2379" s="86"/>
    </row>
    <row r="2380" spans="5:6" x14ac:dyDescent="0.25">
      <c r="E2380" s="86"/>
      <c r="F2380" s="86"/>
    </row>
    <row r="2381" spans="5:6" x14ac:dyDescent="0.25">
      <c r="E2381" s="86"/>
      <c r="F2381" s="86"/>
    </row>
    <row r="2382" spans="5:6" x14ac:dyDescent="0.25">
      <c r="E2382" s="86"/>
      <c r="F2382" s="86"/>
    </row>
    <row r="2383" spans="5:6" x14ac:dyDescent="0.25">
      <c r="E2383" s="86"/>
      <c r="F2383" s="86"/>
    </row>
    <row r="2384" spans="5:6" x14ac:dyDescent="0.25">
      <c r="E2384" s="86"/>
      <c r="F2384" s="86"/>
    </row>
    <row r="2385" spans="5:6" x14ac:dyDescent="0.25">
      <c r="E2385" s="86"/>
      <c r="F2385" s="86"/>
    </row>
    <row r="2386" spans="5:6" x14ac:dyDescent="0.25">
      <c r="E2386" s="86"/>
      <c r="F2386" s="86"/>
    </row>
    <row r="2387" spans="5:6" x14ac:dyDescent="0.25">
      <c r="E2387" s="86"/>
      <c r="F2387" s="86"/>
    </row>
    <row r="2388" spans="5:6" x14ac:dyDescent="0.25">
      <c r="E2388" s="86"/>
      <c r="F2388" s="86"/>
    </row>
    <row r="2389" spans="5:6" x14ac:dyDescent="0.25">
      <c r="E2389" s="86"/>
      <c r="F2389" s="86"/>
    </row>
    <row r="2390" spans="5:6" x14ac:dyDescent="0.25">
      <c r="E2390" s="86"/>
      <c r="F2390" s="86"/>
    </row>
    <row r="2391" spans="5:6" x14ac:dyDescent="0.25">
      <c r="E2391" s="86"/>
      <c r="F2391" s="86"/>
    </row>
    <row r="2392" spans="5:6" x14ac:dyDescent="0.25">
      <c r="E2392" s="86"/>
      <c r="F2392" s="86"/>
    </row>
    <row r="2393" spans="5:6" x14ac:dyDescent="0.25">
      <c r="E2393" s="86"/>
      <c r="F2393" s="86"/>
    </row>
    <row r="2394" spans="5:6" x14ac:dyDescent="0.25">
      <c r="E2394" s="86"/>
      <c r="F2394" s="86"/>
    </row>
    <row r="2395" spans="5:6" x14ac:dyDescent="0.25">
      <c r="E2395" s="86"/>
      <c r="F2395" s="86"/>
    </row>
    <row r="2396" spans="5:6" x14ac:dyDescent="0.25">
      <c r="E2396" s="86"/>
      <c r="F2396" s="86"/>
    </row>
    <row r="2397" spans="5:6" x14ac:dyDescent="0.25">
      <c r="E2397" s="86"/>
      <c r="F2397" s="86"/>
    </row>
    <row r="2398" spans="5:6" x14ac:dyDescent="0.25">
      <c r="E2398" s="86"/>
      <c r="F2398" s="86"/>
    </row>
    <row r="2399" spans="5:6" x14ac:dyDescent="0.25">
      <c r="E2399" s="86"/>
      <c r="F2399" s="86"/>
    </row>
    <row r="2400" spans="5:6" x14ac:dyDescent="0.25">
      <c r="E2400" s="86"/>
      <c r="F2400" s="86"/>
    </row>
    <row r="2401" spans="5:6" x14ac:dyDescent="0.25">
      <c r="E2401" s="86"/>
      <c r="F2401" s="86"/>
    </row>
    <row r="2402" spans="5:6" x14ac:dyDescent="0.25">
      <c r="E2402" s="86"/>
      <c r="F2402" s="86"/>
    </row>
    <row r="2403" spans="5:6" x14ac:dyDescent="0.25">
      <c r="E2403" s="86"/>
      <c r="F2403" s="86"/>
    </row>
    <row r="2404" spans="5:6" x14ac:dyDescent="0.25">
      <c r="E2404" s="86"/>
      <c r="F2404" s="86"/>
    </row>
    <row r="2405" spans="5:6" x14ac:dyDescent="0.25">
      <c r="E2405" s="86"/>
      <c r="F2405" s="86"/>
    </row>
    <row r="2406" spans="5:6" x14ac:dyDescent="0.25">
      <c r="E2406" s="86"/>
      <c r="F2406" s="86"/>
    </row>
    <row r="2407" spans="5:6" x14ac:dyDescent="0.25">
      <c r="E2407" s="86"/>
      <c r="F2407" s="86"/>
    </row>
    <row r="2408" spans="5:6" x14ac:dyDescent="0.25">
      <c r="E2408" s="86"/>
      <c r="F2408" s="86"/>
    </row>
    <row r="2409" spans="5:6" x14ac:dyDescent="0.25">
      <c r="E2409" s="86"/>
      <c r="F2409" s="86"/>
    </row>
    <row r="2410" spans="5:6" x14ac:dyDescent="0.25">
      <c r="E2410" s="86"/>
      <c r="F2410" s="86"/>
    </row>
    <row r="2411" spans="5:6" x14ac:dyDescent="0.25">
      <c r="E2411" s="86"/>
      <c r="F2411" s="86"/>
    </row>
    <row r="2412" spans="5:6" x14ac:dyDescent="0.25">
      <c r="E2412" s="86"/>
      <c r="F2412" s="86"/>
    </row>
    <row r="2413" spans="5:6" x14ac:dyDescent="0.25">
      <c r="E2413" s="86"/>
      <c r="F2413" s="86"/>
    </row>
    <row r="2414" spans="5:6" x14ac:dyDescent="0.25">
      <c r="E2414" s="86"/>
      <c r="F2414" s="86"/>
    </row>
    <row r="2415" spans="5:6" x14ac:dyDescent="0.25">
      <c r="E2415" s="86"/>
      <c r="F2415" s="86"/>
    </row>
    <row r="2416" spans="5:6" x14ac:dyDescent="0.25">
      <c r="E2416" s="86"/>
      <c r="F2416" s="86"/>
    </row>
    <row r="2417" spans="5:6" x14ac:dyDescent="0.25">
      <c r="E2417" s="86"/>
      <c r="F2417" s="86"/>
    </row>
    <row r="2418" spans="5:6" x14ac:dyDescent="0.25">
      <c r="E2418" s="86"/>
      <c r="F2418" s="86"/>
    </row>
    <row r="2419" spans="5:6" x14ac:dyDescent="0.25">
      <c r="E2419" s="86"/>
      <c r="F2419" s="86"/>
    </row>
    <row r="2420" spans="5:6" x14ac:dyDescent="0.25">
      <c r="E2420" s="86"/>
      <c r="F2420" s="86"/>
    </row>
    <row r="2421" spans="5:6" x14ac:dyDescent="0.25">
      <c r="E2421" s="86"/>
      <c r="F2421" s="86"/>
    </row>
    <row r="2422" spans="5:6" x14ac:dyDescent="0.25">
      <c r="E2422" s="86"/>
      <c r="F2422" s="86"/>
    </row>
    <row r="2423" spans="5:6" x14ac:dyDescent="0.25">
      <c r="E2423" s="86"/>
      <c r="F2423" s="86"/>
    </row>
    <row r="2424" spans="5:6" x14ac:dyDescent="0.25">
      <c r="E2424" s="86"/>
      <c r="F2424" s="86"/>
    </row>
    <row r="2425" spans="5:6" x14ac:dyDescent="0.25">
      <c r="E2425" s="86"/>
      <c r="F2425" s="86"/>
    </row>
    <row r="2426" spans="5:6" x14ac:dyDescent="0.25">
      <c r="E2426" s="86"/>
      <c r="F2426" s="86"/>
    </row>
    <row r="2427" spans="5:6" x14ac:dyDescent="0.25">
      <c r="E2427" s="86"/>
      <c r="F2427" s="86"/>
    </row>
    <row r="2428" spans="5:6" x14ac:dyDescent="0.25">
      <c r="E2428" s="86"/>
      <c r="F2428" s="86"/>
    </row>
    <row r="2429" spans="5:6" x14ac:dyDescent="0.25">
      <c r="E2429" s="86"/>
      <c r="F2429" s="86"/>
    </row>
    <row r="2430" spans="5:6" x14ac:dyDescent="0.25">
      <c r="E2430" s="86"/>
      <c r="F2430" s="86"/>
    </row>
    <row r="2431" spans="5:6" x14ac:dyDescent="0.25">
      <c r="E2431" s="86"/>
      <c r="F2431" s="86"/>
    </row>
    <row r="2432" spans="5:6" x14ac:dyDescent="0.25">
      <c r="E2432" s="86"/>
      <c r="F2432" s="86"/>
    </row>
    <row r="2433" spans="5:6" x14ac:dyDescent="0.25">
      <c r="E2433" s="86"/>
      <c r="F2433" s="86"/>
    </row>
    <row r="2434" spans="5:6" x14ac:dyDescent="0.25">
      <c r="E2434" s="86"/>
      <c r="F2434" s="86"/>
    </row>
    <row r="2435" spans="5:6" x14ac:dyDescent="0.25">
      <c r="E2435" s="86"/>
      <c r="F2435" s="86"/>
    </row>
    <row r="2436" spans="5:6" x14ac:dyDescent="0.25">
      <c r="E2436" s="86"/>
      <c r="F2436" s="86"/>
    </row>
    <row r="2437" spans="5:6" x14ac:dyDescent="0.25">
      <c r="E2437" s="86"/>
      <c r="F2437" s="86"/>
    </row>
    <row r="2438" spans="5:6" x14ac:dyDescent="0.25">
      <c r="E2438" s="86"/>
      <c r="F2438" s="86"/>
    </row>
    <row r="2439" spans="5:6" x14ac:dyDescent="0.25">
      <c r="E2439" s="86"/>
      <c r="F2439" s="86"/>
    </row>
    <row r="2440" spans="5:6" x14ac:dyDescent="0.25">
      <c r="E2440" s="86"/>
      <c r="F2440" s="86"/>
    </row>
    <row r="2441" spans="5:6" x14ac:dyDescent="0.25">
      <c r="E2441" s="86"/>
      <c r="F2441" s="86"/>
    </row>
    <row r="2442" spans="5:6" x14ac:dyDescent="0.25">
      <c r="E2442" s="86"/>
      <c r="F2442" s="86"/>
    </row>
    <row r="2443" spans="5:6" x14ac:dyDescent="0.25">
      <c r="E2443" s="86"/>
      <c r="F2443" s="86"/>
    </row>
    <row r="2444" spans="5:6" x14ac:dyDescent="0.25">
      <c r="E2444" s="86"/>
      <c r="F2444" s="86"/>
    </row>
    <row r="2445" spans="5:6" x14ac:dyDescent="0.25">
      <c r="E2445" s="86"/>
      <c r="F2445" s="86"/>
    </row>
    <row r="2446" spans="5:6" x14ac:dyDescent="0.25">
      <c r="E2446" s="86"/>
      <c r="F2446" s="86"/>
    </row>
    <row r="2447" spans="5:6" x14ac:dyDescent="0.25">
      <c r="E2447" s="86"/>
      <c r="F2447" s="86"/>
    </row>
    <row r="2448" spans="5:6" x14ac:dyDescent="0.25">
      <c r="E2448" s="86"/>
      <c r="F2448" s="86"/>
    </row>
    <row r="2449" spans="5:6" x14ac:dyDescent="0.25">
      <c r="E2449" s="86"/>
      <c r="F2449" s="86"/>
    </row>
    <row r="2450" spans="5:6" x14ac:dyDescent="0.25">
      <c r="E2450" s="86"/>
      <c r="F2450" s="86"/>
    </row>
    <row r="2451" spans="5:6" x14ac:dyDescent="0.25">
      <c r="E2451" s="86"/>
      <c r="F2451" s="86"/>
    </row>
    <row r="2452" spans="5:6" x14ac:dyDescent="0.25">
      <c r="E2452" s="86"/>
      <c r="F2452" s="86"/>
    </row>
    <row r="2453" spans="5:6" x14ac:dyDescent="0.25">
      <c r="E2453" s="86"/>
      <c r="F2453" s="86"/>
    </row>
    <row r="2454" spans="5:6" x14ac:dyDescent="0.25">
      <c r="E2454" s="86"/>
      <c r="F2454" s="86"/>
    </row>
    <row r="2455" spans="5:6" x14ac:dyDescent="0.25">
      <c r="E2455" s="86"/>
      <c r="F2455" s="86"/>
    </row>
    <row r="2456" spans="5:6" x14ac:dyDescent="0.25">
      <c r="E2456" s="86"/>
      <c r="F2456" s="86"/>
    </row>
    <row r="2457" spans="5:6" x14ac:dyDescent="0.25">
      <c r="E2457" s="86"/>
      <c r="F2457" s="86"/>
    </row>
    <row r="2458" spans="5:6" x14ac:dyDescent="0.25">
      <c r="E2458" s="86"/>
      <c r="F2458" s="86"/>
    </row>
    <row r="2459" spans="5:6" x14ac:dyDescent="0.25">
      <c r="E2459" s="86"/>
      <c r="F2459" s="86"/>
    </row>
    <row r="2460" spans="5:6" x14ac:dyDescent="0.25">
      <c r="E2460" s="86"/>
      <c r="F2460" s="86"/>
    </row>
    <row r="2461" spans="5:6" x14ac:dyDescent="0.25">
      <c r="E2461" s="86"/>
      <c r="F2461" s="86"/>
    </row>
    <row r="2462" spans="5:6" x14ac:dyDescent="0.25">
      <c r="E2462" s="86"/>
      <c r="F2462" s="86"/>
    </row>
    <row r="2463" spans="5:6" x14ac:dyDescent="0.25">
      <c r="E2463" s="86"/>
      <c r="F2463" s="86"/>
    </row>
    <row r="2464" spans="5:6" x14ac:dyDescent="0.25">
      <c r="E2464" s="86"/>
      <c r="F2464" s="86"/>
    </row>
    <row r="2465" spans="5:6" x14ac:dyDescent="0.25">
      <c r="E2465" s="86"/>
      <c r="F2465" s="86"/>
    </row>
    <row r="2466" spans="5:6" x14ac:dyDescent="0.25">
      <c r="E2466" s="86"/>
      <c r="F2466" s="86"/>
    </row>
    <row r="2467" spans="5:6" x14ac:dyDescent="0.25">
      <c r="E2467" s="86"/>
      <c r="F2467" s="86"/>
    </row>
    <row r="2468" spans="5:6" x14ac:dyDescent="0.25">
      <c r="E2468" s="86"/>
      <c r="F2468" s="86"/>
    </row>
    <row r="2469" spans="5:6" x14ac:dyDescent="0.25">
      <c r="E2469" s="86"/>
      <c r="F2469" s="86"/>
    </row>
    <row r="2470" spans="5:6" x14ac:dyDescent="0.25">
      <c r="E2470" s="86"/>
      <c r="F2470" s="86"/>
    </row>
    <row r="2471" spans="5:6" x14ac:dyDescent="0.25">
      <c r="E2471" s="86"/>
      <c r="F2471" s="86"/>
    </row>
    <row r="2472" spans="5:6" x14ac:dyDescent="0.25">
      <c r="E2472" s="86"/>
      <c r="F2472" s="86"/>
    </row>
    <row r="2473" spans="5:6" x14ac:dyDescent="0.25">
      <c r="E2473" s="86"/>
      <c r="F2473" s="86"/>
    </row>
    <row r="2474" spans="5:6" x14ac:dyDescent="0.25">
      <c r="E2474" s="86"/>
      <c r="F2474" s="86"/>
    </row>
    <row r="2475" spans="5:6" x14ac:dyDescent="0.25">
      <c r="E2475" s="86"/>
      <c r="F2475" s="86"/>
    </row>
    <row r="2476" spans="5:6" x14ac:dyDescent="0.25">
      <c r="E2476" s="86"/>
      <c r="F2476" s="86"/>
    </row>
    <row r="2477" spans="5:6" x14ac:dyDescent="0.25">
      <c r="E2477" s="86"/>
      <c r="F2477" s="86"/>
    </row>
    <row r="2478" spans="5:6" x14ac:dyDescent="0.25">
      <c r="E2478" s="86"/>
      <c r="F2478" s="86"/>
    </row>
    <row r="2479" spans="5:6" x14ac:dyDescent="0.25">
      <c r="E2479" s="86"/>
      <c r="F2479" s="86"/>
    </row>
    <row r="2480" spans="5:6" x14ac:dyDescent="0.25">
      <c r="E2480" s="86"/>
      <c r="F2480" s="86"/>
    </row>
    <row r="2481" spans="5:6" x14ac:dyDescent="0.25">
      <c r="E2481" s="86"/>
      <c r="F2481" s="86"/>
    </row>
    <row r="2482" spans="5:6" x14ac:dyDescent="0.25">
      <c r="E2482" s="86"/>
      <c r="F2482" s="86"/>
    </row>
    <row r="2483" spans="5:6" x14ac:dyDescent="0.25">
      <c r="E2483" s="86"/>
      <c r="F2483" s="86"/>
    </row>
    <row r="2484" spans="5:6" x14ac:dyDescent="0.25">
      <c r="E2484" s="86"/>
      <c r="F2484" s="86"/>
    </row>
    <row r="2485" spans="5:6" x14ac:dyDescent="0.25">
      <c r="E2485" s="86"/>
      <c r="F2485" s="86"/>
    </row>
    <row r="2486" spans="5:6" x14ac:dyDescent="0.25">
      <c r="E2486" s="86"/>
      <c r="F2486" s="86"/>
    </row>
    <row r="2487" spans="5:6" x14ac:dyDescent="0.25">
      <c r="E2487" s="86"/>
      <c r="F2487" s="86"/>
    </row>
    <row r="2488" spans="5:6" x14ac:dyDescent="0.25">
      <c r="E2488" s="86"/>
      <c r="F2488" s="86"/>
    </row>
    <row r="2489" spans="5:6" x14ac:dyDescent="0.25">
      <c r="E2489" s="86"/>
      <c r="F2489" s="86"/>
    </row>
    <row r="2490" spans="5:6" x14ac:dyDescent="0.25">
      <c r="E2490" s="86"/>
      <c r="F2490" s="86"/>
    </row>
    <row r="2491" spans="5:6" x14ac:dyDescent="0.25">
      <c r="E2491" s="86"/>
      <c r="F2491" s="86"/>
    </row>
    <row r="2492" spans="5:6" x14ac:dyDescent="0.25">
      <c r="E2492" s="86"/>
      <c r="F2492" s="86"/>
    </row>
    <row r="2493" spans="5:6" x14ac:dyDescent="0.25">
      <c r="E2493" s="86"/>
      <c r="F2493" s="86"/>
    </row>
    <row r="2494" spans="5:6" x14ac:dyDescent="0.25">
      <c r="E2494" s="86"/>
      <c r="F2494" s="86"/>
    </row>
    <row r="2495" spans="5:6" x14ac:dyDescent="0.25">
      <c r="E2495" s="86"/>
      <c r="F2495" s="86"/>
    </row>
    <row r="2496" spans="5:6" x14ac:dyDescent="0.25">
      <c r="E2496" s="86"/>
      <c r="F2496" s="86"/>
    </row>
    <row r="2497" spans="5:6" x14ac:dyDescent="0.25">
      <c r="E2497" s="86"/>
      <c r="F2497" s="86"/>
    </row>
    <row r="2498" spans="5:6" x14ac:dyDescent="0.25">
      <c r="E2498" s="86"/>
      <c r="F2498" s="86"/>
    </row>
    <row r="2499" spans="5:6" x14ac:dyDescent="0.25">
      <c r="E2499" s="86"/>
      <c r="F2499" s="86"/>
    </row>
    <row r="2500" spans="5:6" x14ac:dyDescent="0.25">
      <c r="E2500" s="86"/>
      <c r="F2500" s="86"/>
    </row>
    <row r="2501" spans="5:6" x14ac:dyDescent="0.25">
      <c r="E2501" s="86"/>
      <c r="F2501" s="86"/>
    </row>
    <row r="2502" spans="5:6" x14ac:dyDescent="0.25">
      <c r="E2502" s="86"/>
      <c r="F2502" s="86"/>
    </row>
    <row r="2503" spans="5:6" x14ac:dyDescent="0.25">
      <c r="E2503" s="86"/>
      <c r="F2503" s="86"/>
    </row>
    <row r="2504" spans="5:6" x14ac:dyDescent="0.25">
      <c r="E2504" s="86"/>
      <c r="F2504" s="86"/>
    </row>
    <row r="2505" spans="5:6" x14ac:dyDescent="0.25">
      <c r="E2505" s="86"/>
      <c r="F2505" s="86"/>
    </row>
    <row r="2506" spans="5:6" x14ac:dyDescent="0.25">
      <c r="E2506" s="86"/>
      <c r="F2506" s="86"/>
    </row>
    <row r="2507" spans="5:6" x14ac:dyDescent="0.25">
      <c r="E2507" s="86"/>
      <c r="F2507" s="86"/>
    </row>
    <row r="2508" spans="5:6" x14ac:dyDescent="0.25">
      <c r="E2508" s="86"/>
      <c r="F2508" s="86"/>
    </row>
    <row r="2509" spans="5:6" x14ac:dyDescent="0.25">
      <c r="E2509" s="86"/>
      <c r="F2509" s="86"/>
    </row>
    <row r="2510" spans="5:6" x14ac:dyDescent="0.25">
      <c r="E2510" s="86"/>
      <c r="F2510" s="86"/>
    </row>
    <row r="2511" spans="5:6" x14ac:dyDescent="0.25">
      <c r="E2511" s="86"/>
      <c r="F2511" s="86"/>
    </row>
    <row r="2512" spans="5:6" x14ac:dyDescent="0.25">
      <c r="E2512" s="86"/>
      <c r="F2512" s="86"/>
    </row>
    <row r="2513" spans="5:6" x14ac:dyDescent="0.25">
      <c r="E2513" s="86"/>
      <c r="F2513" s="86"/>
    </row>
    <row r="2514" spans="5:6" x14ac:dyDescent="0.25">
      <c r="E2514" s="86"/>
      <c r="F2514" s="86"/>
    </row>
    <row r="2515" spans="5:6" x14ac:dyDescent="0.25">
      <c r="E2515" s="86"/>
      <c r="F2515" s="86"/>
    </row>
    <row r="2516" spans="5:6" x14ac:dyDescent="0.25">
      <c r="E2516" s="86"/>
      <c r="F2516" s="86"/>
    </row>
    <row r="2517" spans="5:6" x14ac:dyDescent="0.25">
      <c r="E2517" s="86"/>
      <c r="F2517" s="86"/>
    </row>
    <row r="2518" spans="5:6" x14ac:dyDescent="0.25">
      <c r="E2518" s="86"/>
      <c r="F2518" s="86"/>
    </row>
    <row r="2519" spans="5:6" x14ac:dyDescent="0.25">
      <c r="E2519" s="86"/>
      <c r="F2519" s="86"/>
    </row>
    <row r="2520" spans="5:6" x14ac:dyDescent="0.25">
      <c r="E2520" s="86"/>
      <c r="F2520" s="86"/>
    </row>
    <row r="2521" spans="5:6" x14ac:dyDescent="0.25">
      <c r="E2521" s="86"/>
      <c r="F2521" s="86"/>
    </row>
    <row r="2522" spans="5:6" x14ac:dyDescent="0.25">
      <c r="E2522" s="86"/>
      <c r="F2522" s="86"/>
    </row>
    <row r="2523" spans="5:6" x14ac:dyDescent="0.25">
      <c r="E2523" s="86"/>
      <c r="F2523" s="86"/>
    </row>
    <row r="2524" spans="5:6" x14ac:dyDescent="0.25">
      <c r="E2524" s="86"/>
      <c r="F2524" s="86"/>
    </row>
    <row r="2525" spans="5:6" x14ac:dyDescent="0.25">
      <c r="E2525" s="86"/>
      <c r="F2525" s="86"/>
    </row>
    <row r="2526" spans="5:6" x14ac:dyDescent="0.25">
      <c r="E2526" s="86"/>
      <c r="F2526" s="86"/>
    </row>
    <row r="2527" spans="5:6" x14ac:dyDescent="0.25">
      <c r="E2527" s="86"/>
      <c r="F2527" s="86"/>
    </row>
    <row r="2528" spans="5:6" x14ac:dyDescent="0.25">
      <c r="E2528" s="86"/>
      <c r="F2528" s="86"/>
    </row>
    <row r="2529" spans="5:6" x14ac:dyDescent="0.25">
      <c r="E2529" s="86"/>
      <c r="F2529" s="86"/>
    </row>
    <row r="2530" spans="5:6" x14ac:dyDescent="0.25">
      <c r="E2530" s="86"/>
      <c r="F2530" s="86"/>
    </row>
    <row r="2531" spans="5:6" x14ac:dyDescent="0.25">
      <c r="E2531" s="86"/>
      <c r="F2531" s="86"/>
    </row>
    <row r="2532" spans="5:6" x14ac:dyDescent="0.25">
      <c r="E2532" s="86"/>
      <c r="F2532" s="86"/>
    </row>
    <row r="2533" spans="5:6" x14ac:dyDescent="0.25">
      <c r="E2533" s="86"/>
      <c r="F2533" s="86"/>
    </row>
    <row r="2534" spans="5:6" x14ac:dyDescent="0.25">
      <c r="E2534" s="86"/>
      <c r="F2534" s="86"/>
    </row>
    <row r="2535" spans="5:6" x14ac:dyDescent="0.25">
      <c r="E2535" s="86"/>
      <c r="F2535" s="86"/>
    </row>
    <row r="2536" spans="5:6" x14ac:dyDescent="0.25">
      <c r="E2536" s="86"/>
      <c r="F2536" s="86"/>
    </row>
    <row r="2537" spans="5:6" x14ac:dyDescent="0.25">
      <c r="E2537" s="86"/>
      <c r="F2537" s="86"/>
    </row>
    <row r="2538" spans="5:6" x14ac:dyDescent="0.25">
      <c r="E2538" s="86"/>
      <c r="F2538" s="86"/>
    </row>
    <row r="2539" spans="5:6" x14ac:dyDescent="0.25">
      <c r="E2539" s="86"/>
      <c r="F2539" s="86"/>
    </row>
    <row r="2540" spans="5:6" x14ac:dyDescent="0.25">
      <c r="E2540" s="86"/>
      <c r="F2540" s="86"/>
    </row>
    <row r="2541" spans="5:6" x14ac:dyDescent="0.25">
      <c r="E2541" s="86"/>
      <c r="F2541" s="86"/>
    </row>
    <row r="2542" spans="5:6" x14ac:dyDescent="0.25">
      <c r="E2542" s="86"/>
      <c r="F2542" s="86"/>
    </row>
    <row r="2543" spans="5:6" x14ac:dyDescent="0.25">
      <c r="E2543" s="86"/>
      <c r="F2543" s="86"/>
    </row>
    <row r="2544" spans="5:6" x14ac:dyDescent="0.25">
      <c r="E2544" s="86"/>
      <c r="F2544" s="86"/>
    </row>
    <row r="2545" spans="5:6" x14ac:dyDescent="0.25">
      <c r="E2545" s="86"/>
      <c r="F2545" s="86"/>
    </row>
    <row r="2546" spans="5:6" x14ac:dyDescent="0.25">
      <c r="E2546" s="86"/>
      <c r="F2546" s="86"/>
    </row>
    <row r="2547" spans="5:6" x14ac:dyDescent="0.25">
      <c r="E2547" s="86"/>
      <c r="F2547" s="86"/>
    </row>
    <row r="2548" spans="5:6" x14ac:dyDescent="0.25">
      <c r="E2548" s="86"/>
      <c r="F2548" s="86"/>
    </row>
    <row r="2549" spans="5:6" x14ac:dyDescent="0.25">
      <c r="E2549" s="86"/>
      <c r="F2549" s="86"/>
    </row>
    <row r="2550" spans="5:6" x14ac:dyDescent="0.25">
      <c r="E2550" s="86"/>
      <c r="F2550" s="86"/>
    </row>
    <row r="2551" spans="5:6" x14ac:dyDescent="0.25">
      <c r="E2551" s="86"/>
      <c r="F2551" s="86"/>
    </row>
    <row r="2552" spans="5:6" x14ac:dyDescent="0.25">
      <c r="E2552" s="86"/>
      <c r="F2552" s="86"/>
    </row>
    <row r="2553" spans="5:6" x14ac:dyDescent="0.25">
      <c r="E2553" s="86"/>
      <c r="F2553" s="86"/>
    </row>
    <row r="2554" spans="5:6" x14ac:dyDescent="0.25">
      <c r="E2554" s="86"/>
      <c r="F2554" s="86"/>
    </row>
    <row r="2555" spans="5:6" x14ac:dyDescent="0.25">
      <c r="E2555" s="86"/>
      <c r="F2555" s="86"/>
    </row>
    <row r="2556" spans="5:6" x14ac:dyDescent="0.25">
      <c r="E2556" s="86"/>
      <c r="F2556" s="86"/>
    </row>
    <row r="2557" spans="5:6" x14ac:dyDescent="0.25">
      <c r="E2557" s="86"/>
      <c r="F2557" s="86"/>
    </row>
    <row r="2558" spans="5:6" x14ac:dyDescent="0.25">
      <c r="E2558" s="86"/>
      <c r="F2558" s="86"/>
    </row>
    <row r="2559" spans="5:6" x14ac:dyDescent="0.25">
      <c r="E2559" s="86"/>
      <c r="F2559" s="86"/>
    </row>
    <row r="2560" spans="5:6" x14ac:dyDescent="0.25">
      <c r="E2560" s="86"/>
      <c r="F2560" s="86"/>
    </row>
    <row r="2561" spans="5:6" x14ac:dyDescent="0.25">
      <c r="E2561" s="86"/>
      <c r="F2561" s="86"/>
    </row>
    <row r="2562" spans="5:6" x14ac:dyDescent="0.25">
      <c r="E2562" s="86"/>
      <c r="F2562" s="86"/>
    </row>
    <row r="2563" spans="5:6" x14ac:dyDescent="0.25">
      <c r="E2563" s="86"/>
      <c r="F2563" s="86"/>
    </row>
    <row r="2564" spans="5:6" x14ac:dyDescent="0.25">
      <c r="E2564" s="86"/>
      <c r="F2564" s="86"/>
    </row>
    <row r="2565" spans="5:6" x14ac:dyDescent="0.25">
      <c r="E2565" s="86"/>
      <c r="F2565" s="86"/>
    </row>
    <row r="2566" spans="5:6" x14ac:dyDescent="0.25">
      <c r="E2566" s="86"/>
      <c r="F2566" s="86"/>
    </row>
    <row r="2567" spans="5:6" x14ac:dyDescent="0.25">
      <c r="E2567" s="86"/>
      <c r="F2567" s="86"/>
    </row>
    <row r="2568" spans="5:6" x14ac:dyDescent="0.25">
      <c r="E2568" s="86"/>
      <c r="F2568" s="86"/>
    </row>
    <row r="2569" spans="5:6" x14ac:dyDescent="0.25">
      <c r="E2569" s="86"/>
      <c r="F2569" s="86"/>
    </row>
    <row r="2570" spans="5:6" x14ac:dyDescent="0.25">
      <c r="E2570" s="86"/>
      <c r="F2570" s="86"/>
    </row>
    <row r="2571" spans="5:6" x14ac:dyDescent="0.25">
      <c r="E2571" s="86"/>
      <c r="F2571" s="86"/>
    </row>
    <row r="2572" spans="5:6" x14ac:dyDescent="0.25">
      <c r="E2572" s="86"/>
      <c r="F2572" s="86"/>
    </row>
    <row r="2573" spans="5:6" x14ac:dyDescent="0.25">
      <c r="E2573" s="86"/>
      <c r="F2573" s="86"/>
    </row>
    <row r="2574" spans="5:6" x14ac:dyDescent="0.25">
      <c r="E2574" s="86"/>
      <c r="F2574" s="86"/>
    </row>
    <row r="2575" spans="5:6" x14ac:dyDescent="0.25">
      <c r="E2575" s="86"/>
      <c r="F2575" s="86"/>
    </row>
    <row r="2576" spans="5:6" x14ac:dyDescent="0.25">
      <c r="E2576" s="86"/>
      <c r="F2576" s="86"/>
    </row>
    <row r="2577" spans="5:6" x14ac:dyDescent="0.25">
      <c r="E2577" s="86"/>
      <c r="F2577" s="86"/>
    </row>
    <row r="2578" spans="5:6" x14ac:dyDescent="0.25">
      <c r="E2578" s="86"/>
      <c r="F2578" s="86"/>
    </row>
    <row r="2579" spans="5:6" x14ac:dyDescent="0.25">
      <c r="E2579" s="86"/>
      <c r="F2579" s="86"/>
    </row>
    <row r="2580" spans="5:6" x14ac:dyDescent="0.25">
      <c r="E2580" s="86"/>
      <c r="F2580" s="86"/>
    </row>
    <row r="2581" spans="5:6" x14ac:dyDescent="0.25">
      <c r="E2581" s="86"/>
      <c r="F2581" s="86"/>
    </row>
    <row r="2582" spans="5:6" x14ac:dyDescent="0.25">
      <c r="E2582" s="86"/>
      <c r="F2582" s="86"/>
    </row>
    <row r="2583" spans="5:6" x14ac:dyDescent="0.25">
      <c r="E2583" s="86"/>
      <c r="F2583" s="86"/>
    </row>
    <row r="2584" spans="5:6" x14ac:dyDescent="0.25">
      <c r="E2584" s="86"/>
      <c r="F2584" s="86"/>
    </row>
    <row r="2585" spans="5:6" x14ac:dyDescent="0.25">
      <c r="E2585" s="86"/>
      <c r="F2585" s="86"/>
    </row>
    <row r="2586" spans="5:6" x14ac:dyDescent="0.25">
      <c r="E2586" s="86"/>
      <c r="F2586" s="86"/>
    </row>
    <row r="2587" spans="5:6" x14ac:dyDescent="0.25">
      <c r="E2587" s="86"/>
      <c r="F2587" s="86"/>
    </row>
    <row r="2588" spans="5:6" x14ac:dyDescent="0.25">
      <c r="E2588" s="86"/>
      <c r="F2588" s="86"/>
    </row>
    <row r="2589" spans="5:6" x14ac:dyDescent="0.25">
      <c r="E2589" s="86"/>
      <c r="F2589" s="86"/>
    </row>
    <row r="2590" spans="5:6" x14ac:dyDescent="0.25">
      <c r="E2590" s="86"/>
      <c r="F2590" s="86"/>
    </row>
    <row r="2591" spans="5:6" x14ac:dyDescent="0.25">
      <c r="E2591" s="86"/>
      <c r="F2591" s="86"/>
    </row>
    <row r="2592" spans="5:6" x14ac:dyDescent="0.25">
      <c r="E2592" s="86"/>
      <c r="F2592" s="86"/>
    </row>
    <row r="2593" spans="5:6" x14ac:dyDescent="0.25">
      <c r="E2593" s="86"/>
      <c r="F2593" s="86"/>
    </row>
    <row r="2594" spans="5:6" x14ac:dyDescent="0.25">
      <c r="E2594" s="86"/>
      <c r="F2594" s="86"/>
    </row>
    <row r="2595" spans="5:6" x14ac:dyDescent="0.25">
      <c r="E2595" s="86"/>
      <c r="F2595" s="86"/>
    </row>
    <row r="2596" spans="5:6" x14ac:dyDescent="0.25">
      <c r="E2596" s="86"/>
      <c r="F2596" s="86"/>
    </row>
    <row r="2597" spans="5:6" x14ac:dyDescent="0.25">
      <c r="E2597" s="86"/>
      <c r="F2597" s="86"/>
    </row>
    <row r="2598" spans="5:6" x14ac:dyDescent="0.25">
      <c r="E2598" s="86"/>
      <c r="F2598" s="86"/>
    </row>
    <row r="2599" spans="5:6" x14ac:dyDescent="0.25">
      <c r="E2599" s="86"/>
      <c r="F2599" s="86"/>
    </row>
    <row r="2600" spans="5:6" x14ac:dyDescent="0.25">
      <c r="E2600" s="86"/>
      <c r="F2600" s="86"/>
    </row>
    <row r="2601" spans="5:6" x14ac:dyDescent="0.25">
      <c r="E2601" s="86"/>
      <c r="F2601" s="86"/>
    </row>
    <row r="2602" spans="5:6" x14ac:dyDescent="0.25">
      <c r="E2602" s="86"/>
      <c r="F2602" s="86"/>
    </row>
    <row r="2603" spans="5:6" x14ac:dyDescent="0.25">
      <c r="E2603" s="86"/>
      <c r="F2603" s="86"/>
    </row>
    <row r="2604" spans="5:6" x14ac:dyDescent="0.25">
      <c r="E2604" s="86"/>
      <c r="F2604" s="86"/>
    </row>
    <row r="2605" spans="5:6" x14ac:dyDescent="0.25">
      <c r="E2605" s="86"/>
      <c r="F2605" s="86"/>
    </row>
    <row r="2606" spans="5:6" x14ac:dyDescent="0.25">
      <c r="E2606" s="86"/>
      <c r="F2606" s="86"/>
    </row>
    <row r="2607" spans="5:6" x14ac:dyDescent="0.25">
      <c r="E2607" s="86"/>
      <c r="F2607" s="86"/>
    </row>
    <row r="2608" spans="5:6" x14ac:dyDescent="0.25">
      <c r="E2608" s="86"/>
      <c r="F2608" s="86"/>
    </row>
    <row r="2609" spans="5:6" x14ac:dyDescent="0.25">
      <c r="E2609" s="86"/>
      <c r="F2609" s="86"/>
    </row>
    <row r="2610" spans="5:6" x14ac:dyDescent="0.25">
      <c r="E2610" s="86"/>
      <c r="F2610" s="86"/>
    </row>
    <row r="2611" spans="5:6" x14ac:dyDescent="0.25">
      <c r="E2611" s="86"/>
      <c r="F2611" s="86"/>
    </row>
    <row r="2612" spans="5:6" x14ac:dyDescent="0.25">
      <c r="E2612" s="86"/>
      <c r="F2612" s="86"/>
    </row>
    <row r="2613" spans="5:6" x14ac:dyDescent="0.25">
      <c r="E2613" s="86"/>
      <c r="F2613" s="86"/>
    </row>
    <row r="2614" spans="5:6" x14ac:dyDescent="0.25">
      <c r="E2614" s="86"/>
      <c r="F2614" s="86"/>
    </row>
    <row r="2615" spans="5:6" x14ac:dyDescent="0.25">
      <c r="E2615" s="86"/>
      <c r="F2615" s="86"/>
    </row>
    <row r="2616" spans="5:6" x14ac:dyDescent="0.25">
      <c r="E2616" s="86"/>
      <c r="F2616" s="86"/>
    </row>
    <row r="2617" spans="5:6" x14ac:dyDescent="0.25">
      <c r="E2617" s="86"/>
      <c r="F2617" s="86"/>
    </row>
    <row r="2618" spans="5:6" x14ac:dyDescent="0.25">
      <c r="E2618" s="86"/>
      <c r="F2618" s="86"/>
    </row>
    <row r="2619" spans="5:6" x14ac:dyDescent="0.25">
      <c r="E2619" s="86"/>
      <c r="F2619" s="86"/>
    </row>
    <row r="2620" spans="5:6" x14ac:dyDescent="0.25">
      <c r="E2620" s="86"/>
      <c r="F2620" s="86"/>
    </row>
    <row r="2621" spans="5:6" x14ac:dyDescent="0.25">
      <c r="E2621" s="86"/>
      <c r="F2621" s="86"/>
    </row>
    <row r="2622" spans="5:6" x14ac:dyDescent="0.25">
      <c r="E2622" s="86"/>
      <c r="F2622" s="86"/>
    </row>
    <row r="2623" spans="5:6" x14ac:dyDescent="0.25">
      <c r="E2623" s="86"/>
      <c r="F2623" s="86"/>
    </row>
    <row r="2624" spans="5:6" x14ac:dyDescent="0.25">
      <c r="E2624" s="86"/>
      <c r="F2624" s="86"/>
    </row>
    <row r="2625" spans="5:6" x14ac:dyDescent="0.25">
      <c r="E2625" s="86"/>
      <c r="F2625" s="86"/>
    </row>
    <row r="2626" spans="5:6" x14ac:dyDescent="0.25">
      <c r="E2626" s="86"/>
      <c r="F2626" s="86"/>
    </row>
    <row r="2627" spans="5:6" x14ac:dyDescent="0.25">
      <c r="E2627" s="86"/>
      <c r="F2627" s="86"/>
    </row>
    <row r="2628" spans="5:6" x14ac:dyDescent="0.25">
      <c r="E2628" s="86"/>
      <c r="F2628" s="86"/>
    </row>
    <row r="2629" spans="5:6" x14ac:dyDescent="0.25">
      <c r="E2629" s="86"/>
      <c r="F2629" s="86"/>
    </row>
    <row r="2630" spans="5:6" x14ac:dyDescent="0.25">
      <c r="E2630" s="86"/>
      <c r="F2630" s="86"/>
    </row>
    <row r="2631" spans="5:6" x14ac:dyDescent="0.25">
      <c r="E2631" s="86"/>
      <c r="F2631" s="86"/>
    </row>
    <row r="2632" spans="5:6" x14ac:dyDescent="0.25">
      <c r="E2632" s="86"/>
      <c r="F2632" s="86"/>
    </row>
    <row r="2633" spans="5:6" x14ac:dyDescent="0.25">
      <c r="E2633" s="86"/>
      <c r="F2633" s="86"/>
    </row>
    <row r="2634" spans="5:6" x14ac:dyDescent="0.25">
      <c r="E2634" s="86"/>
      <c r="F2634" s="86"/>
    </row>
    <row r="2635" spans="5:6" x14ac:dyDescent="0.25">
      <c r="E2635" s="86"/>
      <c r="F2635" s="86"/>
    </row>
    <row r="2636" spans="5:6" x14ac:dyDescent="0.25">
      <c r="E2636" s="86"/>
      <c r="F2636" s="86"/>
    </row>
    <row r="2637" spans="5:6" x14ac:dyDescent="0.25">
      <c r="E2637" s="86"/>
      <c r="F2637" s="86"/>
    </row>
    <row r="2638" spans="5:6" x14ac:dyDescent="0.25">
      <c r="E2638" s="86"/>
      <c r="F2638" s="86"/>
    </row>
    <row r="2639" spans="5:6" x14ac:dyDescent="0.25">
      <c r="E2639" s="86"/>
      <c r="F2639" s="86"/>
    </row>
    <row r="2640" spans="5:6" x14ac:dyDescent="0.25">
      <c r="E2640" s="86"/>
      <c r="F2640" s="86"/>
    </row>
    <row r="2641" spans="5:6" x14ac:dyDescent="0.25">
      <c r="E2641" s="86"/>
      <c r="F2641" s="86"/>
    </row>
    <row r="2642" spans="5:6" x14ac:dyDescent="0.25">
      <c r="E2642" s="86"/>
      <c r="F2642" s="86"/>
    </row>
    <row r="2643" spans="5:6" x14ac:dyDescent="0.25">
      <c r="E2643" s="86"/>
      <c r="F2643" s="86"/>
    </row>
    <row r="2644" spans="5:6" x14ac:dyDescent="0.25">
      <c r="E2644" s="86"/>
      <c r="F2644" s="86"/>
    </row>
    <row r="2645" spans="5:6" x14ac:dyDescent="0.25">
      <c r="E2645" s="86"/>
      <c r="F2645" s="86"/>
    </row>
    <row r="2646" spans="5:6" x14ac:dyDescent="0.25">
      <c r="E2646" s="86"/>
      <c r="F2646" s="86"/>
    </row>
    <row r="2647" spans="5:6" x14ac:dyDescent="0.25">
      <c r="E2647" s="86"/>
      <c r="F2647" s="86"/>
    </row>
    <row r="2648" spans="5:6" x14ac:dyDescent="0.25">
      <c r="E2648" s="86"/>
      <c r="F2648" s="86"/>
    </row>
    <row r="2649" spans="5:6" x14ac:dyDescent="0.25">
      <c r="E2649" s="86"/>
      <c r="F2649" s="86"/>
    </row>
    <row r="2650" spans="5:6" x14ac:dyDescent="0.25">
      <c r="E2650" s="86"/>
      <c r="F2650" s="86"/>
    </row>
    <row r="2651" spans="5:6" x14ac:dyDescent="0.25">
      <c r="E2651" s="86"/>
      <c r="F2651" s="86"/>
    </row>
    <row r="2652" spans="5:6" x14ac:dyDescent="0.25">
      <c r="E2652" s="86"/>
      <c r="F2652" s="86"/>
    </row>
    <row r="2653" spans="5:6" x14ac:dyDescent="0.25">
      <c r="E2653" s="86"/>
      <c r="F2653" s="86"/>
    </row>
    <row r="2654" spans="5:6" x14ac:dyDescent="0.25">
      <c r="E2654" s="86"/>
      <c r="F2654" s="86"/>
    </row>
    <row r="2655" spans="5:6" x14ac:dyDescent="0.25">
      <c r="E2655" s="86"/>
      <c r="F2655" s="86"/>
    </row>
    <row r="2656" spans="5:6" x14ac:dyDescent="0.25">
      <c r="E2656" s="86"/>
      <c r="F2656" s="86"/>
    </row>
    <row r="2657" spans="5:6" x14ac:dyDescent="0.25">
      <c r="E2657" s="86"/>
      <c r="F2657" s="86"/>
    </row>
    <row r="2658" spans="5:6" x14ac:dyDescent="0.25">
      <c r="E2658" s="86"/>
      <c r="F2658" s="86"/>
    </row>
    <row r="2659" spans="5:6" x14ac:dyDescent="0.25">
      <c r="E2659" s="86"/>
      <c r="F2659" s="86"/>
    </row>
    <row r="2660" spans="5:6" x14ac:dyDescent="0.25">
      <c r="E2660" s="86"/>
      <c r="F2660" s="86"/>
    </row>
    <row r="2661" spans="5:6" x14ac:dyDescent="0.25">
      <c r="E2661" s="86"/>
      <c r="F2661" s="86"/>
    </row>
    <row r="2662" spans="5:6" x14ac:dyDescent="0.25">
      <c r="E2662" s="86"/>
      <c r="F2662" s="86"/>
    </row>
    <row r="2663" spans="5:6" x14ac:dyDescent="0.25">
      <c r="E2663" s="86"/>
      <c r="F2663" s="86"/>
    </row>
    <row r="2664" spans="5:6" x14ac:dyDescent="0.25">
      <c r="E2664" s="86"/>
      <c r="F2664" s="86"/>
    </row>
    <row r="2665" spans="5:6" x14ac:dyDescent="0.25">
      <c r="E2665" s="86"/>
      <c r="F2665" s="86"/>
    </row>
    <row r="2666" spans="5:6" x14ac:dyDescent="0.25">
      <c r="E2666" s="86"/>
      <c r="F2666" s="86"/>
    </row>
    <row r="2667" spans="5:6" x14ac:dyDescent="0.25">
      <c r="E2667" s="86"/>
      <c r="F2667" s="86"/>
    </row>
    <row r="2668" spans="5:6" x14ac:dyDescent="0.25">
      <c r="E2668" s="86"/>
      <c r="F2668" s="86"/>
    </row>
    <row r="2669" spans="5:6" x14ac:dyDescent="0.25">
      <c r="E2669" s="86"/>
      <c r="F2669" s="86"/>
    </row>
    <row r="2670" spans="5:6" x14ac:dyDescent="0.25">
      <c r="E2670" s="86"/>
      <c r="F2670" s="86"/>
    </row>
    <row r="2671" spans="5:6" x14ac:dyDescent="0.25">
      <c r="E2671" s="86"/>
      <c r="F2671" s="86"/>
    </row>
    <row r="2672" spans="5:6" x14ac:dyDescent="0.25">
      <c r="E2672" s="86"/>
      <c r="F2672" s="86"/>
    </row>
    <row r="2673" spans="5:6" x14ac:dyDescent="0.25">
      <c r="E2673" s="86"/>
      <c r="F2673" s="86"/>
    </row>
    <row r="2674" spans="5:6" x14ac:dyDescent="0.25">
      <c r="E2674" s="86"/>
      <c r="F2674" s="86"/>
    </row>
    <row r="2675" spans="5:6" x14ac:dyDescent="0.25">
      <c r="E2675" s="86"/>
      <c r="F2675" s="86"/>
    </row>
    <row r="2676" spans="5:6" x14ac:dyDescent="0.25">
      <c r="E2676" s="86"/>
      <c r="F2676" s="86"/>
    </row>
    <row r="2677" spans="5:6" x14ac:dyDescent="0.25">
      <c r="E2677" s="86"/>
      <c r="F2677" s="86"/>
    </row>
    <row r="2678" spans="5:6" x14ac:dyDescent="0.25">
      <c r="E2678" s="86"/>
      <c r="F2678" s="86"/>
    </row>
    <row r="2679" spans="5:6" x14ac:dyDescent="0.25">
      <c r="E2679" s="86"/>
      <c r="F2679" s="86"/>
    </row>
    <row r="2680" spans="5:6" x14ac:dyDescent="0.25">
      <c r="E2680" s="86"/>
      <c r="F2680" s="86"/>
    </row>
    <row r="2681" spans="5:6" x14ac:dyDescent="0.25">
      <c r="E2681" s="86"/>
      <c r="F2681" s="86"/>
    </row>
    <row r="2682" spans="5:6" x14ac:dyDescent="0.25">
      <c r="E2682" s="86"/>
      <c r="F2682" s="86"/>
    </row>
    <row r="2683" spans="5:6" x14ac:dyDescent="0.25">
      <c r="E2683" s="86"/>
      <c r="F2683" s="86"/>
    </row>
    <row r="2684" spans="5:6" x14ac:dyDescent="0.25">
      <c r="E2684" s="86"/>
      <c r="F2684" s="86"/>
    </row>
    <row r="2685" spans="5:6" x14ac:dyDescent="0.25">
      <c r="E2685" s="86"/>
      <c r="F2685" s="86"/>
    </row>
    <row r="2686" spans="5:6" x14ac:dyDescent="0.25">
      <c r="E2686" s="86"/>
      <c r="F2686" s="86"/>
    </row>
    <row r="2687" spans="5:6" x14ac:dyDescent="0.25">
      <c r="E2687" s="86"/>
      <c r="F2687" s="86"/>
    </row>
    <row r="2688" spans="5:6" x14ac:dyDescent="0.25">
      <c r="E2688" s="86"/>
      <c r="F2688" s="86"/>
    </row>
    <row r="2689" spans="5:6" x14ac:dyDescent="0.25">
      <c r="E2689" s="86"/>
      <c r="F2689" s="86"/>
    </row>
    <row r="2690" spans="5:6" x14ac:dyDescent="0.25">
      <c r="E2690" s="86"/>
      <c r="F2690" s="86"/>
    </row>
    <row r="2691" spans="5:6" x14ac:dyDescent="0.25">
      <c r="E2691" s="86"/>
      <c r="F2691" s="86"/>
    </row>
    <row r="2692" spans="5:6" x14ac:dyDescent="0.25">
      <c r="E2692" s="86"/>
      <c r="F2692" s="86"/>
    </row>
    <row r="2693" spans="5:6" x14ac:dyDescent="0.25">
      <c r="E2693" s="86"/>
      <c r="F2693" s="86"/>
    </row>
    <row r="2694" spans="5:6" x14ac:dyDescent="0.25">
      <c r="E2694" s="86"/>
      <c r="F2694" s="86"/>
    </row>
    <row r="2695" spans="5:6" x14ac:dyDescent="0.25">
      <c r="E2695" s="86"/>
      <c r="F2695" s="86"/>
    </row>
    <row r="2696" spans="5:6" x14ac:dyDescent="0.25">
      <c r="E2696" s="86"/>
      <c r="F2696" s="86"/>
    </row>
    <row r="2697" spans="5:6" x14ac:dyDescent="0.25">
      <c r="E2697" s="86"/>
      <c r="F2697" s="86"/>
    </row>
    <row r="2698" spans="5:6" x14ac:dyDescent="0.25">
      <c r="E2698" s="86"/>
      <c r="F2698" s="86"/>
    </row>
    <row r="2699" spans="5:6" x14ac:dyDescent="0.25">
      <c r="E2699" s="86"/>
      <c r="F2699" s="86"/>
    </row>
    <row r="2700" spans="5:6" x14ac:dyDescent="0.25">
      <c r="E2700" s="86"/>
      <c r="F2700" s="86"/>
    </row>
    <row r="2701" spans="5:6" x14ac:dyDescent="0.25">
      <c r="E2701" s="86"/>
      <c r="F2701" s="86"/>
    </row>
    <row r="2702" spans="5:6" x14ac:dyDescent="0.25">
      <c r="E2702" s="86"/>
      <c r="F2702" s="86"/>
    </row>
    <row r="2703" spans="5:6" x14ac:dyDescent="0.25">
      <c r="E2703" s="86"/>
      <c r="F2703" s="86"/>
    </row>
    <row r="2704" spans="5:6" x14ac:dyDescent="0.25">
      <c r="E2704" s="86"/>
      <c r="F2704" s="86"/>
    </row>
    <row r="2705" spans="5:6" x14ac:dyDescent="0.25">
      <c r="E2705" s="86"/>
      <c r="F2705" s="86"/>
    </row>
    <row r="2706" spans="5:6" x14ac:dyDescent="0.25">
      <c r="E2706" s="86"/>
      <c r="F2706" s="86"/>
    </row>
    <row r="2707" spans="5:6" x14ac:dyDescent="0.25">
      <c r="E2707" s="86"/>
      <c r="F2707" s="86"/>
    </row>
    <row r="2708" spans="5:6" x14ac:dyDescent="0.25">
      <c r="E2708" s="86"/>
      <c r="F2708" s="86"/>
    </row>
    <row r="2709" spans="5:6" x14ac:dyDescent="0.25">
      <c r="E2709" s="86"/>
      <c r="F2709" s="86"/>
    </row>
    <row r="2710" spans="5:6" x14ac:dyDescent="0.25">
      <c r="E2710" s="86"/>
      <c r="F2710" s="86"/>
    </row>
    <row r="2711" spans="5:6" x14ac:dyDescent="0.25">
      <c r="E2711" s="86"/>
      <c r="F2711" s="86"/>
    </row>
    <row r="2712" spans="5:6" x14ac:dyDescent="0.25">
      <c r="E2712" s="86"/>
      <c r="F2712" s="86"/>
    </row>
    <row r="2713" spans="5:6" x14ac:dyDescent="0.25">
      <c r="E2713" s="86"/>
      <c r="F2713" s="86"/>
    </row>
    <row r="2714" spans="5:6" x14ac:dyDescent="0.25">
      <c r="E2714" s="86"/>
      <c r="F2714" s="86"/>
    </row>
    <row r="2715" spans="5:6" x14ac:dyDescent="0.25">
      <c r="E2715" s="86"/>
      <c r="F2715" s="86"/>
    </row>
    <row r="2716" spans="5:6" x14ac:dyDescent="0.25">
      <c r="E2716" s="86"/>
      <c r="F2716" s="86"/>
    </row>
    <row r="2717" spans="5:6" x14ac:dyDescent="0.25">
      <c r="E2717" s="86"/>
      <c r="F2717" s="86"/>
    </row>
    <row r="2718" spans="5:6" x14ac:dyDescent="0.25">
      <c r="E2718" s="86"/>
      <c r="F2718" s="86"/>
    </row>
    <row r="2719" spans="5:6" x14ac:dyDescent="0.25">
      <c r="E2719" s="86"/>
      <c r="F2719" s="86"/>
    </row>
    <row r="2720" spans="5:6" x14ac:dyDescent="0.25">
      <c r="E2720" s="86"/>
      <c r="F2720" s="86"/>
    </row>
    <row r="2721" spans="5:6" x14ac:dyDescent="0.25">
      <c r="E2721" s="86"/>
      <c r="F2721" s="86"/>
    </row>
    <row r="2722" spans="5:6" x14ac:dyDescent="0.25">
      <c r="E2722" s="86"/>
      <c r="F2722" s="86"/>
    </row>
    <row r="2723" spans="5:6" x14ac:dyDescent="0.25">
      <c r="E2723" s="86"/>
      <c r="F2723" s="86"/>
    </row>
    <row r="2724" spans="5:6" x14ac:dyDescent="0.25">
      <c r="E2724" s="86"/>
      <c r="F2724" s="86"/>
    </row>
    <row r="2725" spans="5:6" x14ac:dyDescent="0.25">
      <c r="E2725" s="86"/>
      <c r="F2725" s="86"/>
    </row>
    <row r="2726" spans="5:6" x14ac:dyDescent="0.25">
      <c r="E2726" s="86"/>
      <c r="F2726" s="86"/>
    </row>
    <row r="2727" spans="5:6" x14ac:dyDescent="0.25">
      <c r="E2727" s="86"/>
      <c r="F2727" s="86"/>
    </row>
    <row r="2728" spans="5:6" x14ac:dyDescent="0.25">
      <c r="E2728" s="86"/>
      <c r="F2728" s="86"/>
    </row>
    <row r="2729" spans="5:6" x14ac:dyDescent="0.25">
      <c r="E2729" s="86"/>
      <c r="F2729" s="86"/>
    </row>
    <row r="2730" spans="5:6" x14ac:dyDescent="0.25">
      <c r="E2730" s="86"/>
      <c r="F2730" s="86"/>
    </row>
    <row r="2731" spans="5:6" x14ac:dyDescent="0.25">
      <c r="E2731" s="86"/>
      <c r="F2731" s="86"/>
    </row>
    <row r="2732" spans="5:6" x14ac:dyDescent="0.25">
      <c r="E2732" s="86"/>
      <c r="F2732" s="86"/>
    </row>
    <row r="2733" spans="5:6" x14ac:dyDescent="0.25">
      <c r="E2733" s="86"/>
      <c r="F2733" s="86"/>
    </row>
    <row r="2734" spans="5:6" x14ac:dyDescent="0.25">
      <c r="E2734" s="86"/>
      <c r="F2734" s="86"/>
    </row>
    <row r="2735" spans="5:6" x14ac:dyDescent="0.25">
      <c r="E2735" s="86"/>
      <c r="F2735" s="86"/>
    </row>
    <row r="2736" spans="5:6" x14ac:dyDescent="0.25">
      <c r="E2736" s="86"/>
      <c r="F2736" s="86"/>
    </row>
    <row r="2737" spans="5:6" x14ac:dyDescent="0.25">
      <c r="E2737" s="86"/>
      <c r="F2737" s="86"/>
    </row>
    <row r="2738" spans="5:6" x14ac:dyDescent="0.25">
      <c r="E2738" s="86"/>
      <c r="F2738" s="86"/>
    </row>
    <row r="2739" spans="5:6" x14ac:dyDescent="0.25">
      <c r="E2739" s="86"/>
      <c r="F2739" s="86"/>
    </row>
    <row r="2740" spans="5:6" x14ac:dyDescent="0.25">
      <c r="E2740" s="86"/>
      <c r="F2740" s="86"/>
    </row>
    <row r="2741" spans="5:6" x14ac:dyDescent="0.25">
      <c r="E2741" s="86"/>
      <c r="F2741" s="86"/>
    </row>
    <row r="2742" spans="5:6" x14ac:dyDescent="0.25">
      <c r="E2742" s="86"/>
      <c r="F2742" s="86"/>
    </row>
    <row r="2743" spans="5:6" x14ac:dyDescent="0.25">
      <c r="E2743" s="86"/>
      <c r="F2743" s="86"/>
    </row>
    <row r="2744" spans="5:6" x14ac:dyDescent="0.25">
      <c r="E2744" s="86"/>
      <c r="F2744" s="86"/>
    </row>
    <row r="2745" spans="5:6" x14ac:dyDescent="0.25">
      <c r="E2745" s="86"/>
      <c r="F2745" s="86"/>
    </row>
    <row r="2746" spans="5:6" x14ac:dyDescent="0.25">
      <c r="E2746" s="86"/>
      <c r="F2746" s="86"/>
    </row>
    <row r="2747" spans="5:6" x14ac:dyDescent="0.25">
      <c r="E2747" s="86"/>
      <c r="F2747" s="86"/>
    </row>
    <row r="2748" spans="5:6" x14ac:dyDescent="0.25">
      <c r="E2748" s="86"/>
      <c r="F2748" s="86"/>
    </row>
    <row r="2749" spans="5:6" x14ac:dyDescent="0.25">
      <c r="E2749" s="86"/>
      <c r="F2749" s="86"/>
    </row>
    <row r="2750" spans="5:6" x14ac:dyDescent="0.25">
      <c r="E2750" s="86"/>
      <c r="F2750" s="86"/>
    </row>
    <row r="2751" spans="5:6" x14ac:dyDescent="0.25">
      <c r="E2751" s="86"/>
      <c r="F2751" s="86"/>
    </row>
    <row r="2752" spans="5:6" x14ac:dyDescent="0.25">
      <c r="E2752" s="86"/>
      <c r="F2752" s="86"/>
    </row>
    <row r="2753" spans="5:6" x14ac:dyDescent="0.25">
      <c r="E2753" s="86"/>
      <c r="F2753" s="86"/>
    </row>
    <row r="2754" spans="5:6" x14ac:dyDescent="0.25">
      <c r="E2754" s="86"/>
      <c r="F2754" s="86"/>
    </row>
    <row r="2755" spans="5:6" x14ac:dyDescent="0.25">
      <c r="E2755" s="86"/>
      <c r="F2755" s="86"/>
    </row>
    <row r="2756" spans="5:6" x14ac:dyDescent="0.25">
      <c r="E2756" s="86"/>
      <c r="F2756" s="86"/>
    </row>
    <row r="2757" spans="5:6" x14ac:dyDescent="0.25">
      <c r="E2757" s="86"/>
      <c r="F2757" s="86"/>
    </row>
    <row r="2758" spans="5:6" x14ac:dyDescent="0.25">
      <c r="E2758" s="86"/>
      <c r="F2758" s="86"/>
    </row>
    <row r="2759" spans="5:6" x14ac:dyDescent="0.25">
      <c r="E2759" s="86"/>
      <c r="F2759" s="86"/>
    </row>
    <row r="2760" spans="5:6" x14ac:dyDescent="0.25">
      <c r="E2760" s="86"/>
      <c r="F2760" s="86"/>
    </row>
    <row r="2761" spans="5:6" x14ac:dyDescent="0.25">
      <c r="E2761" s="86"/>
      <c r="F2761" s="86"/>
    </row>
    <row r="2762" spans="5:6" x14ac:dyDescent="0.25">
      <c r="E2762" s="86"/>
      <c r="F2762" s="86"/>
    </row>
    <row r="2763" spans="5:6" x14ac:dyDescent="0.25">
      <c r="E2763" s="86"/>
      <c r="F2763" s="86"/>
    </row>
    <row r="2764" spans="5:6" x14ac:dyDescent="0.25">
      <c r="E2764" s="86"/>
      <c r="F2764" s="86"/>
    </row>
    <row r="2765" spans="5:6" x14ac:dyDescent="0.25">
      <c r="E2765" s="86"/>
      <c r="F2765" s="86"/>
    </row>
    <row r="2766" spans="5:6" x14ac:dyDescent="0.25">
      <c r="E2766" s="86"/>
      <c r="F2766" s="86"/>
    </row>
    <row r="2767" spans="5:6" x14ac:dyDescent="0.25">
      <c r="E2767" s="86"/>
      <c r="F2767" s="86"/>
    </row>
    <row r="2768" spans="5:6" x14ac:dyDescent="0.25">
      <c r="E2768" s="86"/>
      <c r="F2768" s="86"/>
    </row>
    <row r="2769" spans="5:6" x14ac:dyDescent="0.25">
      <c r="E2769" s="86"/>
      <c r="F2769" s="86"/>
    </row>
    <row r="2770" spans="5:6" x14ac:dyDescent="0.25">
      <c r="E2770" s="86"/>
      <c r="F2770" s="86"/>
    </row>
    <row r="2771" spans="5:6" x14ac:dyDescent="0.25">
      <c r="E2771" s="86"/>
      <c r="F2771" s="86"/>
    </row>
    <row r="2772" spans="5:6" x14ac:dyDescent="0.25">
      <c r="E2772" s="86"/>
      <c r="F2772" s="86"/>
    </row>
    <row r="2773" spans="5:6" x14ac:dyDescent="0.25">
      <c r="E2773" s="86"/>
      <c r="F2773" s="86"/>
    </row>
    <row r="2774" spans="5:6" x14ac:dyDescent="0.25">
      <c r="E2774" s="86"/>
      <c r="F2774" s="86"/>
    </row>
    <row r="2775" spans="5:6" x14ac:dyDescent="0.25">
      <c r="E2775" s="86"/>
      <c r="F2775" s="86"/>
    </row>
    <row r="2776" spans="5:6" x14ac:dyDescent="0.25">
      <c r="E2776" s="86"/>
      <c r="F2776" s="86"/>
    </row>
    <row r="2777" spans="5:6" x14ac:dyDescent="0.25">
      <c r="E2777" s="86"/>
      <c r="F2777" s="86"/>
    </row>
    <row r="2778" spans="5:6" x14ac:dyDescent="0.25">
      <c r="E2778" s="86"/>
      <c r="F2778" s="86"/>
    </row>
    <row r="2779" spans="5:6" x14ac:dyDescent="0.25">
      <c r="E2779" s="86"/>
      <c r="F2779" s="86"/>
    </row>
    <row r="2780" spans="5:6" x14ac:dyDescent="0.25">
      <c r="E2780" s="86"/>
      <c r="F2780" s="86"/>
    </row>
    <row r="2781" spans="5:6" x14ac:dyDescent="0.25">
      <c r="E2781" s="86"/>
      <c r="F2781" s="86"/>
    </row>
    <row r="2782" spans="5:6" x14ac:dyDescent="0.25">
      <c r="E2782" s="86"/>
      <c r="F2782" s="86"/>
    </row>
    <row r="2783" spans="5:6" x14ac:dyDescent="0.25">
      <c r="E2783" s="86"/>
      <c r="F2783" s="86"/>
    </row>
    <row r="2784" spans="5:6" x14ac:dyDescent="0.25">
      <c r="E2784" s="86"/>
      <c r="F2784" s="86"/>
    </row>
    <row r="2785" spans="5:6" x14ac:dyDescent="0.25">
      <c r="E2785" s="86"/>
      <c r="F2785" s="86"/>
    </row>
    <row r="2786" spans="5:6" x14ac:dyDescent="0.25">
      <c r="E2786" s="86"/>
      <c r="F2786" s="86"/>
    </row>
    <row r="2787" spans="5:6" x14ac:dyDescent="0.25">
      <c r="E2787" s="86"/>
      <c r="F2787" s="86"/>
    </row>
    <row r="2788" spans="5:6" x14ac:dyDescent="0.25">
      <c r="E2788" s="86"/>
      <c r="F2788" s="86"/>
    </row>
    <row r="2789" spans="5:6" x14ac:dyDescent="0.25">
      <c r="E2789" s="86"/>
      <c r="F2789" s="86"/>
    </row>
    <row r="2790" spans="5:6" x14ac:dyDescent="0.25">
      <c r="E2790" s="86"/>
      <c r="F2790" s="86"/>
    </row>
    <row r="2791" spans="5:6" x14ac:dyDescent="0.25">
      <c r="E2791" s="86"/>
      <c r="F2791" s="86"/>
    </row>
    <row r="2792" spans="5:6" x14ac:dyDescent="0.25">
      <c r="E2792" s="86"/>
      <c r="F2792" s="86"/>
    </row>
    <row r="2793" spans="5:6" x14ac:dyDescent="0.25">
      <c r="E2793" s="86"/>
      <c r="F2793" s="86"/>
    </row>
    <row r="2794" spans="5:6" x14ac:dyDescent="0.25">
      <c r="E2794" s="86"/>
      <c r="F2794" s="86"/>
    </row>
    <row r="2795" spans="5:6" x14ac:dyDescent="0.25">
      <c r="E2795" s="86"/>
      <c r="F2795" s="86"/>
    </row>
    <row r="2796" spans="5:6" x14ac:dyDescent="0.25">
      <c r="E2796" s="86"/>
      <c r="F2796" s="86"/>
    </row>
    <row r="2797" spans="5:6" x14ac:dyDescent="0.25">
      <c r="E2797" s="86"/>
      <c r="F2797" s="86"/>
    </row>
    <row r="2798" spans="5:6" x14ac:dyDescent="0.25">
      <c r="E2798" s="86"/>
      <c r="F2798" s="86"/>
    </row>
    <row r="2799" spans="5:6" x14ac:dyDescent="0.25">
      <c r="E2799" s="86"/>
      <c r="F2799" s="86"/>
    </row>
    <row r="2800" spans="5:6" x14ac:dyDescent="0.25">
      <c r="E2800" s="86"/>
      <c r="F2800" s="86"/>
    </row>
    <row r="2801" spans="5:6" x14ac:dyDescent="0.25">
      <c r="E2801" s="86"/>
      <c r="F2801" s="86"/>
    </row>
    <row r="2802" spans="5:6" x14ac:dyDescent="0.25">
      <c r="E2802" s="86"/>
      <c r="F2802" s="86"/>
    </row>
    <row r="2803" spans="5:6" x14ac:dyDescent="0.25">
      <c r="E2803" s="86"/>
      <c r="F2803" s="86"/>
    </row>
    <row r="2804" spans="5:6" x14ac:dyDescent="0.25">
      <c r="E2804" s="86"/>
      <c r="F2804" s="86"/>
    </row>
    <row r="2805" spans="5:6" x14ac:dyDescent="0.25">
      <c r="E2805" s="86"/>
      <c r="F2805" s="86"/>
    </row>
    <row r="2806" spans="5:6" x14ac:dyDescent="0.25">
      <c r="E2806" s="86"/>
      <c r="F2806" s="86"/>
    </row>
    <row r="2807" spans="5:6" x14ac:dyDescent="0.25">
      <c r="E2807" s="86"/>
      <c r="F2807" s="86"/>
    </row>
    <row r="2808" spans="5:6" x14ac:dyDescent="0.25">
      <c r="E2808" s="86"/>
      <c r="F2808" s="86"/>
    </row>
    <row r="2809" spans="5:6" x14ac:dyDescent="0.25">
      <c r="E2809" s="86"/>
      <c r="F2809" s="86"/>
    </row>
    <row r="2810" spans="5:6" x14ac:dyDescent="0.25">
      <c r="E2810" s="86"/>
      <c r="F2810" s="86"/>
    </row>
    <row r="2811" spans="5:6" x14ac:dyDescent="0.25">
      <c r="E2811" s="86"/>
      <c r="F2811" s="86"/>
    </row>
    <row r="2812" spans="5:6" x14ac:dyDescent="0.25">
      <c r="E2812" s="86"/>
      <c r="F2812" s="86"/>
    </row>
    <row r="2813" spans="5:6" x14ac:dyDescent="0.25">
      <c r="E2813" s="86"/>
      <c r="F2813" s="86"/>
    </row>
    <row r="2814" spans="5:6" x14ac:dyDescent="0.25">
      <c r="E2814" s="86"/>
      <c r="F2814" s="86"/>
    </row>
    <row r="2815" spans="5:6" x14ac:dyDescent="0.25">
      <c r="E2815" s="86"/>
      <c r="F2815" s="86"/>
    </row>
    <row r="2816" spans="5:6" x14ac:dyDescent="0.25">
      <c r="E2816" s="86"/>
      <c r="F2816" s="86"/>
    </row>
    <row r="2817" spans="5:6" x14ac:dyDescent="0.25">
      <c r="E2817" s="86"/>
      <c r="F2817" s="86"/>
    </row>
    <row r="2818" spans="5:6" x14ac:dyDescent="0.25">
      <c r="E2818" s="86"/>
      <c r="F2818" s="86"/>
    </row>
    <row r="2819" spans="5:6" x14ac:dyDescent="0.25">
      <c r="E2819" s="86"/>
      <c r="F2819" s="86"/>
    </row>
    <row r="2820" spans="5:6" x14ac:dyDescent="0.25">
      <c r="E2820" s="86"/>
      <c r="F2820" s="86"/>
    </row>
    <row r="2821" spans="5:6" x14ac:dyDescent="0.25">
      <c r="E2821" s="86"/>
      <c r="F2821" s="86"/>
    </row>
    <row r="2822" spans="5:6" x14ac:dyDescent="0.25">
      <c r="E2822" s="86"/>
      <c r="F2822" s="86"/>
    </row>
    <row r="2823" spans="5:6" x14ac:dyDescent="0.25">
      <c r="E2823" s="86"/>
      <c r="F2823" s="86"/>
    </row>
    <row r="2824" spans="5:6" x14ac:dyDescent="0.25">
      <c r="E2824" s="86"/>
      <c r="F2824" s="86"/>
    </row>
    <row r="2825" spans="5:6" x14ac:dyDescent="0.25">
      <c r="E2825" s="86"/>
      <c r="F2825" s="86"/>
    </row>
    <row r="2826" spans="5:6" x14ac:dyDescent="0.25">
      <c r="E2826" s="86"/>
      <c r="F2826" s="86"/>
    </row>
    <row r="2827" spans="5:6" x14ac:dyDescent="0.25">
      <c r="E2827" s="86"/>
      <c r="F2827" s="86"/>
    </row>
    <row r="2828" spans="5:6" x14ac:dyDescent="0.25">
      <c r="E2828" s="86"/>
      <c r="F2828" s="86"/>
    </row>
    <row r="2829" spans="5:6" x14ac:dyDescent="0.25">
      <c r="E2829" s="86"/>
      <c r="F2829" s="86"/>
    </row>
    <row r="2830" spans="5:6" x14ac:dyDescent="0.25">
      <c r="E2830" s="86"/>
      <c r="F2830" s="86"/>
    </row>
    <row r="2831" spans="5:6" x14ac:dyDescent="0.25">
      <c r="E2831" s="86"/>
      <c r="F2831" s="86"/>
    </row>
    <row r="2832" spans="5:6" x14ac:dyDescent="0.25">
      <c r="E2832" s="86"/>
      <c r="F2832" s="86"/>
    </row>
    <row r="2833" spans="5:6" x14ac:dyDescent="0.25">
      <c r="E2833" s="86"/>
      <c r="F2833" s="86"/>
    </row>
    <row r="2834" spans="5:6" x14ac:dyDescent="0.25">
      <c r="E2834" s="86"/>
      <c r="F2834" s="86"/>
    </row>
    <row r="2835" spans="5:6" x14ac:dyDescent="0.25">
      <c r="E2835" s="86"/>
      <c r="F2835" s="86"/>
    </row>
    <row r="2836" spans="5:6" x14ac:dyDescent="0.25">
      <c r="E2836" s="86"/>
      <c r="F2836" s="86"/>
    </row>
    <row r="2837" spans="5:6" x14ac:dyDescent="0.25">
      <c r="E2837" s="86"/>
      <c r="F2837" s="86"/>
    </row>
    <row r="2838" spans="5:6" x14ac:dyDescent="0.25">
      <c r="E2838" s="86"/>
      <c r="F2838" s="86"/>
    </row>
    <row r="2839" spans="5:6" x14ac:dyDescent="0.25">
      <c r="E2839" s="86"/>
      <c r="F2839" s="86"/>
    </row>
    <row r="2840" spans="5:6" x14ac:dyDescent="0.25">
      <c r="E2840" s="86"/>
      <c r="F2840" s="86"/>
    </row>
    <row r="2841" spans="5:6" x14ac:dyDescent="0.25">
      <c r="E2841" s="86"/>
      <c r="F2841" s="86"/>
    </row>
    <row r="2842" spans="5:6" x14ac:dyDescent="0.25">
      <c r="E2842" s="86"/>
      <c r="F2842" s="86"/>
    </row>
    <row r="2843" spans="5:6" x14ac:dyDescent="0.25">
      <c r="E2843" s="86"/>
      <c r="F2843" s="86"/>
    </row>
    <row r="2844" spans="5:6" x14ac:dyDescent="0.25">
      <c r="E2844" s="86"/>
      <c r="F2844" s="86"/>
    </row>
    <row r="2845" spans="5:6" x14ac:dyDescent="0.25">
      <c r="E2845" s="86"/>
      <c r="F2845" s="86"/>
    </row>
    <row r="2846" spans="5:6" x14ac:dyDescent="0.25">
      <c r="E2846" s="86"/>
      <c r="F2846" s="86"/>
    </row>
    <row r="2847" spans="5:6" x14ac:dyDescent="0.25">
      <c r="E2847" s="86"/>
      <c r="F2847" s="86"/>
    </row>
    <row r="2848" spans="5:6" x14ac:dyDescent="0.25">
      <c r="E2848" s="86"/>
      <c r="F2848" s="86"/>
    </row>
    <row r="2849" spans="5:6" x14ac:dyDescent="0.25">
      <c r="E2849" s="86"/>
      <c r="F2849" s="86"/>
    </row>
    <row r="2850" spans="5:6" x14ac:dyDescent="0.25">
      <c r="E2850" s="86"/>
      <c r="F2850" s="86"/>
    </row>
    <row r="2851" spans="5:6" x14ac:dyDescent="0.25">
      <c r="E2851" s="86"/>
      <c r="F2851" s="86"/>
    </row>
    <row r="2852" spans="5:6" x14ac:dyDescent="0.25">
      <c r="E2852" s="86"/>
      <c r="F2852" s="86"/>
    </row>
    <row r="2853" spans="5:6" x14ac:dyDescent="0.25">
      <c r="E2853" s="86"/>
      <c r="F2853" s="86"/>
    </row>
    <row r="2854" spans="5:6" x14ac:dyDescent="0.25">
      <c r="E2854" s="86"/>
      <c r="F2854" s="86"/>
    </row>
    <row r="2855" spans="5:6" x14ac:dyDescent="0.25">
      <c r="E2855" s="86"/>
      <c r="F2855" s="86"/>
    </row>
    <row r="2856" spans="5:6" x14ac:dyDescent="0.25">
      <c r="E2856" s="86"/>
      <c r="F2856" s="86"/>
    </row>
    <row r="2857" spans="5:6" x14ac:dyDescent="0.25">
      <c r="E2857" s="86"/>
      <c r="F2857" s="86"/>
    </row>
    <row r="2858" spans="5:6" x14ac:dyDescent="0.25">
      <c r="E2858" s="86"/>
      <c r="F2858" s="86"/>
    </row>
    <row r="2859" spans="5:6" x14ac:dyDescent="0.25">
      <c r="E2859" s="86"/>
      <c r="F2859" s="86"/>
    </row>
    <row r="2860" spans="5:6" x14ac:dyDescent="0.25">
      <c r="E2860" s="86"/>
      <c r="F2860" s="86"/>
    </row>
    <row r="2861" spans="5:6" x14ac:dyDescent="0.25">
      <c r="E2861" s="86"/>
      <c r="F2861" s="86"/>
    </row>
    <row r="2862" spans="5:6" x14ac:dyDescent="0.25">
      <c r="E2862" s="86"/>
      <c r="F2862" s="86"/>
    </row>
    <row r="2863" spans="5:6" x14ac:dyDescent="0.25">
      <c r="E2863" s="86"/>
      <c r="F2863" s="86"/>
    </row>
    <row r="2864" spans="5:6" x14ac:dyDescent="0.25">
      <c r="E2864" s="86"/>
      <c r="F2864" s="86"/>
    </row>
    <row r="2865" spans="5:6" x14ac:dyDescent="0.25">
      <c r="E2865" s="86"/>
      <c r="F2865" s="86"/>
    </row>
    <row r="2866" spans="5:6" x14ac:dyDescent="0.25">
      <c r="E2866" s="86"/>
      <c r="F2866" s="86"/>
    </row>
    <row r="2867" spans="5:6" x14ac:dyDescent="0.25">
      <c r="E2867" s="86"/>
      <c r="F2867" s="86"/>
    </row>
    <row r="2868" spans="5:6" x14ac:dyDescent="0.25">
      <c r="E2868" s="86"/>
      <c r="F2868" s="86"/>
    </row>
    <row r="2869" spans="5:6" x14ac:dyDescent="0.25">
      <c r="E2869" s="86"/>
      <c r="F2869" s="86"/>
    </row>
    <row r="2870" spans="5:6" x14ac:dyDescent="0.25">
      <c r="E2870" s="86"/>
      <c r="F2870" s="86"/>
    </row>
    <row r="2871" spans="5:6" x14ac:dyDescent="0.25">
      <c r="E2871" s="86"/>
      <c r="F2871" s="86"/>
    </row>
    <row r="2872" spans="5:6" x14ac:dyDescent="0.25">
      <c r="E2872" s="86"/>
      <c r="F2872" s="86"/>
    </row>
    <row r="2873" spans="5:6" x14ac:dyDescent="0.25">
      <c r="E2873" s="86"/>
      <c r="F2873" s="86"/>
    </row>
    <row r="2874" spans="5:6" x14ac:dyDescent="0.25">
      <c r="E2874" s="86"/>
      <c r="F2874" s="86"/>
    </row>
    <row r="2875" spans="5:6" x14ac:dyDescent="0.25">
      <c r="E2875" s="86"/>
      <c r="F2875" s="86"/>
    </row>
    <row r="2876" spans="5:6" x14ac:dyDescent="0.25">
      <c r="E2876" s="86"/>
      <c r="F2876" s="86"/>
    </row>
    <row r="2877" spans="5:6" x14ac:dyDescent="0.25">
      <c r="E2877" s="86"/>
      <c r="F2877" s="86"/>
    </row>
    <row r="2878" spans="5:6" x14ac:dyDescent="0.25">
      <c r="E2878" s="86"/>
      <c r="F2878" s="86"/>
    </row>
    <row r="2879" spans="5:6" x14ac:dyDescent="0.25">
      <c r="E2879" s="86"/>
      <c r="F2879" s="86"/>
    </row>
    <row r="2880" spans="5:6" x14ac:dyDescent="0.25">
      <c r="E2880" s="86"/>
      <c r="F2880" s="86"/>
    </row>
    <row r="2881" spans="5:6" x14ac:dyDescent="0.25">
      <c r="E2881" s="86"/>
      <c r="F2881" s="86"/>
    </row>
    <row r="2882" spans="5:6" x14ac:dyDescent="0.25">
      <c r="E2882" s="86"/>
      <c r="F2882" s="86"/>
    </row>
    <row r="2883" spans="5:6" x14ac:dyDescent="0.25">
      <c r="E2883" s="86"/>
      <c r="F2883" s="86"/>
    </row>
    <row r="2884" spans="5:6" x14ac:dyDescent="0.25">
      <c r="E2884" s="86"/>
      <c r="F2884" s="86"/>
    </row>
    <row r="2885" spans="5:6" x14ac:dyDescent="0.25">
      <c r="E2885" s="86"/>
      <c r="F2885" s="86"/>
    </row>
    <row r="2886" spans="5:6" x14ac:dyDescent="0.25">
      <c r="E2886" s="86"/>
      <c r="F2886" s="86"/>
    </row>
    <row r="2887" spans="5:6" x14ac:dyDescent="0.25">
      <c r="E2887" s="86"/>
      <c r="F2887" s="86"/>
    </row>
    <row r="2888" spans="5:6" x14ac:dyDescent="0.25">
      <c r="E2888" s="86"/>
      <c r="F2888" s="86"/>
    </row>
    <row r="2889" spans="5:6" x14ac:dyDescent="0.25">
      <c r="E2889" s="86"/>
      <c r="F2889" s="86"/>
    </row>
    <row r="2890" spans="5:6" x14ac:dyDescent="0.25">
      <c r="E2890" s="86"/>
      <c r="F2890" s="86"/>
    </row>
    <row r="2891" spans="5:6" x14ac:dyDescent="0.25">
      <c r="E2891" s="86"/>
      <c r="F2891" s="86"/>
    </row>
    <row r="2892" spans="5:6" x14ac:dyDescent="0.25">
      <c r="E2892" s="86"/>
      <c r="F2892" s="86"/>
    </row>
    <row r="2893" spans="5:6" x14ac:dyDescent="0.25">
      <c r="E2893" s="86"/>
      <c r="F2893" s="86"/>
    </row>
    <row r="2894" spans="5:6" x14ac:dyDescent="0.25">
      <c r="E2894" s="86"/>
      <c r="F2894" s="86"/>
    </row>
    <row r="2895" spans="5:6" x14ac:dyDescent="0.25">
      <c r="E2895" s="86"/>
      <c r="F2895" s="86"/>
    </row>
    <row r="2896" spans="5:6" x14ac:dyDescent="0.25">
      <c r="E2896" s="86"/>
      <c r="F2896" s="86"/>
    </row>
    <row r="2897" spans="5:6" x14ac:dyDescent="0.25">
      <c r="E2897" s="86"/>
      <c r="F2897" s="86"/>
    </row>
    <row r="2898" spans="5:6" x14ac:dyDescent="0.25">
      <c r="E2898" s="86"/>
      <c r="F2898" s="86"/>
    </row>
    <row r="2899" spans="5:6" x14ac:dyDescent="0.25">
      <c r="E2899" s="86"/>
      <c r="F2899" s="86"/>
    </row>
    <row r="2900" spans="5:6" x14ac:dyDescent="0.25">
      <c r="E2900" s="86"/>
      <c r="F2900" s="86"/>
    </row>
    <row r="2901" spans="5:6" x14ac:dyDescent="0.25">
      <c r="E2901" s="86"/>
      <c r="F2901" s="86"/>
    </row>
    <row r="2902" spans="5:6" x14ac:dyDescent="0.25">
      <c r="E2902" s="86"/>
      <c r="F2902" s="86"/>
    </row>
    <row r="2903" spans="5:6" x14ac:dyDescent="0.25">
      <c r="E2903" s="86"/>
      <c r="F2903" s="86"/>
    </row>
    <row r="2904" spans="5:6" x14ac:dyDescent="0.25">
      <c r="E2904" s="86"/>
      <c r="F2904" s="86"/>
    </row>
    <row r="2905" spans="5:6" x14ac:dyDescent="0.25">
      <c r="E2905" s="86"/>
      <c r="F2905" s="86"/>
    </row>
    <row r="2906" spans="5:6" x14ac:dyDescent="0.25">
      <c r="E2906" s="86"/>
      <c r="F2906" s="86"/>
    </row>
    <row r="2907" spans="5:6" x14ac:dyDescent="0.25">
      <c r="E2907" s="86"/>
      <c r="F2907" s="86"/>
    </row>
    <row r="2908" spans="5:6" x14ac:dyDescent="0.25">
      <c r="E2908" s="86"/>
      <c r="F2908" s="86"/>
    </row>
    <row r="2909" spans="5:6" x14ac:dyDescent="0.25">
      <c r="E2909" s="86"/>
      <c r="F2909" s="86"/>
    </row>
    <row r="2910" spans="5:6" x14ac:dyDescent="0.25">
      <c r="E2910" s="86"/>
      <c r="F2910" s="86"/>
    </row>
    <row r="2911" spans="5:6" x14ac:dyDescent="0.25">
      <c r="E2911" s="86"/>
      <c r="F2911" s="86"/>
    </row>
    <row r="2912" spans="5:6" x14ac:dyDescent="0.25">
      <c r="E2912" s="86"/>
      <c r="F2912" s="86"/>
    </row>
    <row r="2913" spans="5:6" x14ac:dyDescent="0.25">
      <c r="E2913" s="86"/>
      <c r="F2913" s="86"/>
    </row>
    <row r="2914" spans="5:6" x14ac:dyDescent="0.25">
      <c r="E2914" s="86"/>
      <c r="F2914" s="86"/>
    </row>
    <row r="2915" spans="5:6" x14ac:dyDescent="0.25">
      <c r="E2915" s="86"/>
      <c r="F2915" s="86"/>
    </row>
    <row r="2916" spans="5:6" x14ac:dyDescent="0.25">
      <c r="E2916" s="86"/>
      <c r="F2916" s="86"/>
    </row>
    <row r="2917" spans="5:6" x14ac:dyDescent="0.25">
      <c r="E2917" s="86"/>
      <c r="F2917" s="86"/>
    </row>
    <row r="2918" spans="5:6" x14ac:dyDescent="0.25">
      <c r="E2918" s="86"/>
      <c r="F2918" s="86"/>
    </row>
    <row r="2919" spans="5:6" x14ac:dyDescent="0.25">
      <c r="E2919" s="86"/>
      <c r="F2919" s="86"/>
    </row>
    <row r="2920" spans="5:6" x14ac:dyDescent="0.25">
      <c r="E2920" s="86"/>
      <c r="F2920" s="86"/>
    </row>
    <row r="2921" spans="5:6" x14ac:dyDescent="0.25">
      <c r="E2921" s="86"/>
      <c r="F2921" s="86"/>
    </row>
    <row r="2922" spans="5:6" x14ac:dyDescent="0.25">
      <c r="E2922" s="86"/>
      <c r="F2922" s="86"/>
    </row>
    <row r="2923" spans="5:6" x14ac:dyDescent="0.25">
      <c r="E2923" s="86"/>
      <c r="F2923" s="86"/>
    </row>
    <row r="2924" spans="5:6" x14ac:dyDescent="0.25">
      <c r="E2924" s="86"/>
      <c r="F2924" s="86"/>
    </row>
    <row r="2925" spans="5:6" x14ac:dyDescent="0.25">
      <c r="E2925" s="86"/>
      <c r="F2925" s="86"/>
    </row>
    <row r="2926" spans="5:6" x14ac:dyDescent="0.25">
      <c r="E2926" s="86"/>
      <c r="F2926" s="86"/>
    </row>
    <row r="2927" spans="5:6" x14ac:dyDescent="0.25">
      <c r="E2927" s="86"/>
      <c r="F2927" s="86"/>
    </row>
    <row r="2928" spans="5:6" x14ac:dyDescent="0.25">
      <c r="E2928" s="86"/>
      <c r="F2928" s="86"/>
    </row>
    <row r="2929" spans="5:6" x14ac:dyDescent="0.25">
      <c r="E2929" s="86"/>
      <c r="F2929" s="86"/>
    </row>
    <row r="2930" spans="5:6" x14ac:dyDescent="0.25">
      <c r="E2930" s="86"/>
      <c r="F2930" s="86"/>
    </row>
    <row r="2931" spans="5:6" x14ac:dyDescent="0.25">
      <c r="E2931" s="86"/>
      <c r="F2931" s="86"/>
    </row>
    <row r="2932" spans="5:6" x14ac:dyDescent="0.25">
      <c r="E2932" s="86"/>
      <c r="F2932" s="86"/>
    </row>
    <row r="2933" spans="5:6" x14ac:dyDescent="0.25">
      <c r="E2933" s="86"/>
      <c r="F2933" s="86"/>
    </row>
    <row r="2934" spans="5:6" x14ac:dyDescent="0.25">
      <c r="E2934" s="86"/>
      <c r="F2934" s="86"/>
    </row>
    <row r="2935" spans="5:6" x14ac:dyDescent="0.25">
      <c r="E2935" s="86"/>
      <c r="F2935" s="86"/>
    </row>
    <row r="2936" spans="5:6" x14ac:dyDescent="0.25">
      <c r="E2936" s="86"/>
      <c r="F2936" s="86"/>
    </row>
    <row r="2937" spans="5:6" x14ac:dyDescent="0.25">
      <c r="E2937" s="86"/>
      <c r="F2937" s="86"/>
    </row>
    <row r="2938" spans="5:6" x14ac:dyDescent="0.25">
      <c r="E2938" s="86"/>
      <c r="F2938" s="86"/>
    </row>
    <row r="2939" spans="5:6" x14ac:dyDescent="0.25">
      <c r="E2939" s="86"/>
      <c r="F2939" s="86"/>
    </row>
    <row r="2940" spans="5:6" x14ac:dyDescent="0.25">
      <c r="E2940" s="86"/>
      <c r="F2940" s="86"/>
    </row>
    <row r="2941" spans="5:6" x14ac:dyDescent="0.25">
      <c r="E2941" s="86"/>
      <c r="F2941" s="86"/>
    </row>
    <row r="2942" spans="5:6" x14ac:dyDescent="0.25">
      <c r="E2942" s="86"/>
      <c r="F2942" s="86"/>
    </row>
    <row r="2943" spans="5:6" x14ac:dyDescent="0.25">
      <c r="E2943" s="86"/>
      <c r="F2943" s="86"/>
    </row>
    <row r="2944" spans="5:6" x14ac:dyDescent="0.25">
      <c r="E2944" s="86"/>
      <c r="F2944" s="86"/>
    </row>
    <row r="2945" spans="5:6" x14ac:dyDescent="0.25">
      <c r="E2945" s="86"/>
      <c r="F2945" s="86"/>
    </row>
    <row r="2946" spans="5:6" x14ac:dyDescent="0.25">
      <c r="E2946" s="86"/>
      <c r="F2946" s="86"/>
    </row>
    <row r="2947" spans="5:6" x14ac:dyDescent="0.25">
      <c r="E2947" s="86"/>
      <c r="F2947" s="86"/>
    </row>
    <row r="2948" spans="5:6" x14ac:dyDescent="0.25">
      <c r="E2948" s="86"/>
      <c r="F2948" s="86"/>
    </row>
    <row r="2949" spans="5:6" x14ac:dyDescent="0.25">
      <c r="E2949" s="86"/>
      <c r="F2949" s="86"/>
    </row>
    <row r="2950" spans="5:6" x14ac:dyDescent="0.25">
      <c r="E2950" s="86"/>
      <c r="F2950" s="86"/>
    </row>
    <row r="2951" spans="5:6" x14ac:dyDescent="0.25">
      <c r="E2951" s="86"/>
      <c r="F2951" s="86"/>
    </row>
    <row r="2952" spans="5:6" x14ac:dyDescent="0.25">
      <c r="E2952" s="86"/>
      <c r="F2952" s="86"/>
    </row>
    <row r="2953" spans="5:6" x14ac:dyDescent="0.25">
      <c r="E2953" s="86"/>
      <c r="F2953" s="86"/>
    </row>
    <row r="2954" spans="5:6" x14ac:dyDescent="0.25">
      <c r="E2954" s="86"/>
      <c r="F2954" s="86"/>
    </row>
    <row r="2955" spans="5:6" x14ac:dyDescent="0.25">
      <c r="E2955" s="86"/>
      <c r="F2955" s="86"/>
    </row>
    <row r="2956" spans="5:6" x14ac:dyDescent="0.25">
      <c r="E2956" s="86"/>
      <c r="F2956" s="86"/>
    </row>
    <row r="2957" spans="5:6" x14ac:dyDescent="0.25">
      <c r="E2957" s="86"/>
      <c r="F2957" s="86"/>
    </row>
    <row r="2958" spans="5:6" x14ac:dyDescent="0.25">
      <c r="E2958" s="86"/>
      <c r="F2958" s="86"/>
    </row>
    <row r="2959" spans="5:6" x14ac:dyDescent="0.25">
      <c r="E2959" s="86"/>
      <c r="F2959" s="86"/>
    </row>
    <row r="2960" spans="5:6" x14ac:dyDescent="0.25">
      <c r="E2960" s="86"/>
      <c r="F2960" s="86"/>
    </row>
    <row r="2961" spans="5:6" x14ac:dyDescent="0.25">
      <c r="E2961" s="86"/>
      <c r="F2961" s="86"/>
    </row>
    <row r="2962" spans="5:6" x14ac:dyDescent="0.25">
      <c r="E2962" s="86"/>
      <c r="F2962" s="86"/>
    </row>
    <row r="2963" spans="5:6" x14ac:dyDescent="0.25">
      <c r="E2963" s="86"/>
      <c r="F2963" s="86"/>
    </row>
    <row r="2964" spans="5:6" x14ac:dyDescent="0.25">
      <c r="E2964" s="86"/>
      <c r="F2964" s="86"/>
    </row>
    <row r="2965" spans="5:6" x14ac:dyDescent="0.25">
      <c r="E2965" s="86"/>
      <c r="F2965" s="86"/>
    </row>
    <row r="2966" spans="5:6" x14ac:dyDescent="0.25">
      <c r="E2966" s="86"/>
      <c r="F2966" s="86"/>
    </row>
    <row r="2967" spans="5:6" x14ac:dyDescent="0.25">
      <c r="E2967" s="86"/>
      <c r="F2967" s="86"/>
    </row>
    <row r="2968" spans="5:6" x14ac:dyDescent="0.25">
      <c r="E2968" s="86"/>
      <c r="F2968" s="86"/>
    </row>
    <row r="2969" spans="5:6" x14ac:dyDescent="0.25">
      <c r="E2969" s="86"/>
      <c r="F2969" s="86"/>
    </row>
    <row r="2970" spans="5:6" x14ac:dyDescent="0.25">
      <c r="E2970" s="86"/>
      <c r="F2970" s="86"/>
    </row>
    <row r="2971" spans="5:6" x14ac:dyDescent="0.25">
      <c r="E2971" s="86"/>
      <c r="F2971" s="86"/>
    </row>
    <row r="2972" spans="5:6" x14ac:dyDescent="0.25">
      <c r="E2972" s="86"/>
      <c r="F2972" s="86"/>
    </row>
    <row r="2973" spans="5:6" x14ac:dyDescent="0.25">
      <c r="E2973" s="86"/>
      <c r="F2973" s="86"/>
    </row>
    <row r="2974" spans="5:6" x14ac:dyDescent="0.25">
      <c r="E2974" s="86"/>
      <c r="F2974" s="86"/>
    </row>
    <row r="2975" spans="5:6" x14ac:dyDescent="0.25">
      <c r="E2975" s="86"/>
      <c r="F2975" s="86"/>
    </row>
    <row r="2976" spans="5:6" x14ac:dyDescent="0.25">
      <c r="E2976" s="86"/>
      <c r="F2976" s="86"/>
    </row>
    <row r="2977" spans="5:6" x14ac:dyDescent="0.25">
      <c r="E2977" s="86"/>
      <c r="F2977" s="86"/>
    </row>
    <row r="2978" spans="5:6" x14ac:dyDescent="0.25">
      <c r="E2978" s="86"/>
      <c r="F2978" s="86"/>
    </row>
    <row r="2979" spans="5:6" x14ac:dyDescent="0.25">
      <c r="E2979" s="86"/>
      <c r="F2979" s="86"/>
    </row>
    <row r="2980" spans="5:6" x14ac:dyDescent="0.25">
      <c r="E2980" s="86"/>
      <c r="F2980" s="86"/>
    </row>
    <row r="2981" spans="5:6" x14ac:dyDescent="0.25">
      <c r="E2981" s="86"/>
      <c r="F2981" s="86"/>
    </row>
    <row r="2982" spans="5:6" x14ac:dyDescent="0.25">
      <c r="E2982" s="86"/>
      <c r="F2982" s="86"/>
    </row>
    <row r="2983" spans="5:6" x14ac:dyDescent="0.25">
      <c r="E2983" s="86"/>
      <c r="F2983" s="86"/>
    </row>
    <row r="2984" spans="5:6" x14ac:dyDescent="0.25">
      <c r="E2984" s="86"/>
      <c r="F2984" s="86"/>
    </row>
    <row r="2985" spans="5:6" x14ac:dyDescent="0.25">
      <c r="E2985" s="86"/>
      <c r="F2985" s="86"/>
    </row>
    <row r="2986" spans="5:6" x14ac:dyDescent="0.25">
      <c r="E2986" s="86"/>
      <c r="F2986" s="86"/>
    </row>
    <row r="2987" spans="5:6" x14ac:dyDescent="0.25">
      <c r="E2987" s="86"/>
      <c r="F2987" s="86"/>
    </row>
    <row r="2988" spans="5:6" x14ac:dyDescent="0.25">
      <c r="E2988" s="86"/>
      <c r="F2988" s="86"/>
    </row>
    <row r="2989" spans="5:6" x14ac:dyDescent="0.25">
      <c r="E2989" s="86"/>
      <c r="F2989" s="86"/>
    </row>
    <row r="2990" spans="5:6" x14ac:dyDescent="0.25">
      <c r="E2990" s="86"/>
      <c r="F2990" s="86"/>
    </row>
    <row r="2991" spans="5:6" x14ac:dyDescent="0.25">
      <c r="E2991" s="86"/>
      <c r="F2991" s="86"/>
    </row>
    <row r="2992" spans="5:6" x14ac:dyDescent="0.25">
      <c r="E2992" s="86"/>
      <c r="F2992" s="86"/>
    </row>
    <row r="2993" spans="5:6" x14ac:dyDescent="0.25">
      <c r="E2993" s="86"/>
      <c r="F2993" s="86"/>
    </row>
    <row r="2994" spans="5:6" x14ac:dyDescent="0.25">
      <c r="E2994" s="86"/>
      <c r="F2994" s="86"/>
    </row>
    <row r="2995" spans="5:6" x14ac:dyDescent="0.25">
      <c r="E2995" s="86"/>
      <c r="F2995" s="86"/>
    </row>
    <row r="2996" spans="5:6" x14ac:dyDescent="0.25">
      <c r="E2996" s="86"/>
      <c r="F2996" s="86"/>
    </row>
    <row r="2997" spans="5:6" x14ac:dyDescent="0.25">
      <c r="E2997" s="86"/>
      <c r="F2997" s="86"/>
    </row>
    <row r="2998" spans="5:6" x14ac:dyDescent="0.25">
      <c r="E2998" s="86"/>
      <c r="F2998" s="86"/>
    </row>
    <row r="2999" spans="5:6" x14ac:dyDescent="0.25">
      <c r="E2999" s="86"/>
      <c r="F2999" s="86"/>
    </row>
    <row r="3000" spans="5:6" x14ac:dyDescent="0.25">
      <c r="E3000" s="86"/>
      <c r="F3000" s="86"/>
    </row>
    <row r="3001" spans="5:6" x14ac:dyDescent="0.25">
      <c r="E3001" s="86"/>
      <c r="F3001" s="86"/>
    </row>
    <row r="3002" spans="5:6" x14ac:dyDescent="0.25">
      <c r="E3002" s="86"/>
      <c r="F3002" s="86"/>
    </row>
    <row r="3003" spans="5:6" x14ac:dyDescent="0.25">
      <c r="E3003" s="86"/>
      <c r="F3003" s="86"/>
    </row>
    <row r="3004" spans="5:6" x14ac:dyDescent="0.25">
      <c r="E3004" s="86"/>
      <c r="F3004" s="86"/>
    </row>
    <row r="3005" spans="5:6" x14ac:dyDescent="0.25">
      <c r="E3005" s="86"/>
      <c r="F3005" s="86"/>
    </row>
    <row r="3006" spans="5:6" x14ac:dyDescent="0.25">
      <c r="E3006" s="86"/>
      <c r="F3006" s="86"/>
    </row>
    <row r="3007" spans="5:6" x14ac:dyDescent="0.25">
      <c r="E3007" s="86"/>
      <c r="F3007" s="86"/>
    </row>
    <row r="3008" spans="5:6" x14ac:dyDescent="0.25">
      <c r="E3008" s="86"/>
      <c r="F3008" s="86"/>
    </row>
    <row r="3009" spans="5:6" x14ac:dyDescent="0.25">
      <c r="E3009" s="86"/>
      <c r="F3009" s="86"/>
    </row>
    <row r="3010" spans="5:6" x14ac:dyDescent="0.25">
      <c r="E3010" s="86"/>
      <c r="F3010" s="86"/>
    </row>
    <row r="3011" spans="5:6" x14ac:dyDescent="0.25">
      <c r="E3011" s="86"/>
      <c r="F3011" s="86"/>
    </row>
    <row r="3012" spans="5:6" x14ac:dyDescent="0.25">
      <c r="E3012" s="86"/>
      <c r="F3012" s="86"/>
    </row>
    <row r="3013" spans="5:6" x14ac:dyDescent="0.25">
      <c r="E3013" s="86"/>
      <c r="F3013" s="86"/>
    </row>
    <row r="3014" spans="5:6" x14ac:dyDescent="0.25">
      <c r="E3014" s="86"/>
      <c r="F3014" s="86"/>
    </row>
    <row r="3015" spans="5:6" x14ac:dyDescent="0.25">
      <c r="E3015" s="86"/>
      <c r="F3015" s="86"/>
    </row>
    <row r="3016" spans="5:6" x14ac:dyDescent="0.25">
      <c r="E3016" s="86"/>
      <c r="F3016" s="86"/>
    </row>
    <row r="3017" spans="5:6" x14ac:dyDescent="0.25">
      <c r="E3017" s="86"/>
      <c r="F3017" s="86"/>
    </row>
    <row r="3018" spans="5:6" x14ac:dyDescent="0.25">
      <c r="E3018" s="86"/>
      <c r="F3018" s="86"/>
    </row>
    <row r="3019" spans="5:6" x14ac:dyDescent="0.25">
      <c r="E3019" s="86"/>
      <c r="F3019" s="86"/>
    </row>
    <row r="3020" spans="5:6" x14ac:dyDescent="0.25">
      <c r="E3020" s="86"/>
      <c r="F3020" s="86"/>
    </row>
    <row r="3021" spans="5:6" x14ac:dyDescent="0.25">
      <c r="E3021" s="86"/>
      <c r="F3021" s="86"/>
    </row>
    <row r="3022" spans="5:6" x14ac:dyDescent="0.25">
      <c r="E3022" s="86"/>
      <c r="F3022" s="86"/>
    </row>
    <row r="3023" spans="5:6" x14ac:dyDescent="0.25">
      <c r="E3023" s="86"/>
      <c r="F3023" s="86"/>
    </row>
    <row r="3024" spans="5:6" x14ac:dyDescent="0.25">
      <c r="E3024" s="86"/>
      <c r="F3024" s="86"/>
    </row>
    <row r="3025" spans="5:6" x14ac:dyDescent="0.25">
      <c r="E3025" s="86"/>
      <c r="F3025" s="86"/>
    </row>
    <row r="3026" spans="5:6" x14ac:dyDescent="0.25">
      <c r="E3026" s="86"/>
      <c r="F3026" s="86"/>
    </row>
    <row r="3027" spans="5:6" x14ac:dyDescent="0.25">
      <c r="E3027" s="86"/>
      <c r="F3027" s="86"/>
    </row>
    <row r="3028" spans="5:6" x14ac:dyDescent="0.25">
      <c r="E3028" s="86"/>
      <c r="F3028" s="86"/>
    </row>
    <row r="3029" spans="5:6" x14ac:dyDescent="0.25">
      <c r="E3029" s="86"/>
      <c r="F3029" s="86"/>
    </row>
    <row r="3030" spans="5:6" x14ac:dyDescent="0.25">
      <c r="E3030" s="86"/>
      <c r="F3030" s="86"/>
    </row>
    <row r="3031" spans="5:6" x14ac:dyDescent="0.25">
      <c r="E3031" s="86"/>
      <c r="F3031" s="86"/>
    </row>
    <row r="3032" spans="5:6" x14ac:dyDescent="0.25">
      <c r="E3032" s="86"/>
      <c r="F3032" s="86"/>
    </row>
    <row r="3033" spans="5:6" x14ac:dyDescent="0.25">
      <c r="E3033" s="86"/>
      <c r="F3033" s="86"/>
    </row>
    <row r="3034" spans="5:6" x14ac:dyDescent="0.25">
      <c r="E3034" s="86"/>
      <c r="F3034" s="86"/>
    </row>
    <row r="3035" spans="5:6" x14ac:dyDescent="0.25">
      <c r="E3035" s="86"/>
      <c r="F3035" s="86"/>
    </row>
    <row r="3036" spans="5:6" x14ac:dyDescent="0.25">
      <c r="E3036" s="86"/>
      <c r="F3036" s="86"/>
    </row>
    <row r="3037" spans="5:6" x14ac:dyDescent="0.25">
      <c r="E3037" s="86"/>
      <c r="F3037" s="86"/>
    </row>
    <row r="3038" spans="5:6" x14ac:dyDescent="0.25">
      <c r="E3038" s="86"/>
      <c r="F3038" s="86"/>
    </row>
    <row r="3039" spans="5:6" x14ac:dyDescent="0.25">
      <c r="E3039" s="86"/>
      <c r="F3039" s="86"/>
    </row>
    <row r="3040" spans="5:6" x14ac:dyDescent="0.25">
      <c r="E3040" s="86"/>
      <c r="F3040" s="86"/>
    </row>
    <row r="3041" spans="5:6" x14ac:dyDescent="0.25">
      <c r="E3041" s="86"/>
      <c r="F3041" s="86"/>
    </row>
    <row r="3042" spans="5:6" x14ac:dyDescent="0.25">
      <c r="E3042" s="86"/>
      <c r="F3042" s="86"/>
    </row>
    <row r="3043" spans="5:6" x14ac:dyDescent="0.25">
      <c r="E3043" s="86"/>
      <c r="F3043" s="86"/>
    </row>
    <row r="3044" spans="5:6" x14ac:dyDescent="0.25">
      <c r="E3044" s="86"/>
      <c r="F3044" s="86"/>
    </row>
    <row r="3045" spans="5:6" x14ac:dyDescent="0.25">
      <c r="E3045" s="86"/>
      <c r="F3045" s="86"/>
    </row>
    <row r="3046" spans="5:6" x14ac:dyDescent="0.25">
      <c r="E3046" s="86"/>
      <c r="F3046" s="86"/>
    </row>
    <row r="3047" spans="5:6" x14ac:dyDescent="0.25">
      <c r="E3047" s="86"/>
      <c r="F3047" s="86"/>
    </row>
    <row r="3048" spans="5:6" x14ac:dyDescent="0.25">
      <c r="E3048" s="86"/>
      <c r="F3048" s="86"/>
    </row>
    <row r="3049" spans="5:6" x14ac:dyDescent="0.25">
      <c r="E3049" s="86"/>
      <c r="F3049" s="86"/>
    </row>
    <row r="3050" spans="5:6" x14ac:dyDescent="0.25">
      <c r="E3050" s="86"/>
      <c r="F3050" s="86"/>
    </row>
    <row r="3051" spans="5:6" x14ac:dyDescent="0.25">
      <c r="E3051" s="86"/>
      <c r="F3051" s="86"/>
    </row>
    <row r="3052" spans="5:6" x14ac:dyDescent="0.25">
      <c r="E3052" s="86"/>
      <c r="F3052" s="86"/>
    </row>
    <row r="3053" spans="5:6" x14ac:dyDescent="0.25">
      <c r="E3053" s="86"/>
      <c r="F3053" s="86"/>
    </row>
    <row r="3054" spans="5:6" x14ac:dyDescent="0.25">
      <c r="E3054" s="86"/>
      <c r="F3054" s="86"/>
    </row>
    <row r="3055" spans="5:6" x14ac:dyDescent="0.25">
      <c r="E3055" s="86"/>
      <c r="F3055" s="86"/>
    </row>
    <row r="3056" spans="5:6" x14ac:dyDescent="0.25">
      <c r="E3056" s="86"/>
      <c r="F3056" s="86"/>
    </row>
    <row r="3057" spans="5:6" x14ac:dyDescent="0.25">
      <c r="E3057" s="86"/>
      <c r="F3057" s="86"/>
    </row>
    <row r="3058" spans="5:6" x14ac:dyDescent="0.25">
      <c r="E3058" s="86"/>
      <c r="F3058" s="86"/>
    </row>
    <row r="3059" spans="5:6" x14ac:dyDescent="0.25">
      <c r="E3059" s="86"/>
      <c r="F3059" s="86"/>
    </row>
    <row r="3060" spans="5:6" x14ac:dyDescent="0.25">
      <c r="E3060" s="86"/>
      <c r="F3060" s="86"/>
    </row>
    <row r="3061" spans="5:6" x14ac:dyDescent="0.25">
      <c r="E3061" s="86"/>
      <c r="F3061" s="86"/>
    </row>
    <row r="3062" spans="5:6" x14ac:dyDescent="0.25">
      <c r="E3062" s="86"/>
      <c r="F3062" s="86"/>
    </row>
    <row r="3063" spans="5:6" x14ac:dyDescent="0.25">
      <c r="E3063" s="86"/>
      <c r="F3063" s="86"/>
    </row>
    <row r="3064" spans="5:6" x14ac:dyDescent="0.25">
      <c r="E3064" s="86"/>
      <c r="F3064" s="86"/>
    </row>
    <row r="3065" spans="5:6" x14ac:dyDescent="0.25">
      <c r="E3065" s="86"/>
      <c r="F3065" s="86"/>
    </row>
    <row r="3066" spans="5:6" x14ac:dyDescent="0.25">
      <c r="E3066" s="86"/>
      <c r="F3066" s="86"/>
    </row>
    <row r="3067" spans="5:6" x14ac:dyDescent="0.25">
      <c r="E3067" s="86"/>
      <c r="F3067" s="86"/>
    </row>
    <row r="3068" spans="5:6" x14ac:dyDescent="0.25">
      <c r="E3068" s="86"/>
      <c r="F3068" s="86"/>
    </row>
    <row r="3069" spans="5:6" x14ac:dyDescent="0.25">
      <c r="E3069" s="86"/>
      <c r="F3069" s="86"/>
    </row>
    <row r="3070" spans="5:6" x14ac:dyDescent="0.25">
      <c r="E3070" s="86"/>
      <c r="F3070" s="86"/>
    </row>
    <row r="3071" spans="5:6" x14ac:dyDescent="0.25">
      <c r="E3071" s="86"/>
      <c r="F3071" s="86"/>
    </row>
    <row r="3072" spans="5:6" x14ac:dyDescent="0.25">
      <c r="E3072" s="86"/>
      <c r="F3072" s="86"/>
    </row>
    <row r="3073" spans="5:6" x14ac:dyDescent="0.25">
      <c r="E3073" s="86"/>
      <c r="F3073" s="86"/>
    </row>
    <row r="3074" spans="5:6" x14ac:dyDescent="0.25">
      <c r="E3074" s="86"/>
      <c r="F3074" s="86"/>
    </row>
    <row r="3075" spans="5:6" x14ac:dyDescent="0.25">
      <c r="E3075" s="86"/>
      <c r="F3075" s="86"/>
    </row>
    <row r="3076" spans="5:6" x14ac:dyDescent="0.25">
      <c r="E3076" s="86"/>
      <c r="F3076" s="86"/>
    </row>
    <row r="3077" spans="5:6" x14ac:dyDescent="0.25">
      <c r="E3077" s="86"/>
      <c r="F3077" s="86"/>
    </row>
    <row r="3078" spans="5:6" x14ac:dyDescent="0.25">
      <c r="E3078" s="86"/>
      <c r="F3078" s="86"/>
    </row>
    <row r="3079" spans="5:6" x14ac:dyDescent="0.25">
      <c r="E3079" s="86"/>
      <c r="F3079" s="86"/>
    </row>
    <row r="3080" spans="5:6" x14ac:dyDescent="0.25">
      <c r="E3080" s="86"/>
      <c r="F3080" s="86"/>
    </row>
    <row r="3081" spans="5:6" x14ac:dyDescent="0.25">
      <c r="E3081" s="86"/>
      <c r="F3081" s="86"/>
    </row>
    <row r="3082" spans="5:6" x14ac:dyDescent="0.25">
      <c r="E3082" s="86"/>
      <c r="F3082" s="86"/>
    </row>
    <row r="3083" spans="5:6" x14ac:dyDescent="0.25">
      <c r="E3083" s="86"/>
      <c r="F3083" s="86"/>
    </row>
    <row r="3084" spans="5:6" x14ac:dyDescent="0.25">
      <c r="E3084" s="86"/>
      <c r="F3084" s="86"/>
    </row>
    <row r="3085" spans="5:6" x14ac:dyDescent="0.25">
      <c r="E3085" s="86"/>
      <c r="F3085" s="86"/>
    </row>
    <row r="3086" spans="5:6" x14ac:dyDescent="0.25">
      <c r="E3086" s="86"/>
      <c r="F3086" s="86"/>
    </row>
    <row r="3087" spans="5:6" x14ac:dyDescent="0.25">
      <c r="E3087" s="86"/>
      <c r="F3087" s="86"/>
    </row>
    <row r="3088" spans="5:6" x14ac:dyDescent="0.25">
      <c r="E3088" s="86"/>
      <c r="F3088" s="86"/>
    </row>
    <row r="3089" spans="5:6" x14ac:dyDescent="0.25">
      <c r="E3089" s="86"/>
      <c r="F3089" s="86"/>
    </row>
    <row r="3090" spans="5:6" x14ac:dyDescent="0.25">
      <c r="E3090" s="86"/>
      <c r="F3090" s="86"/>
    </row>
    <row r="3091" spans="5:6" x14ac:dyDescent="0.25">
      <c r="E3091" s="86"/>
      <c r="F3091" s="86"/>
    </row>
    <row r="3092" spans="5:6" x14ac:dyDescent="0.25">
      <c r="E3092" s="86"/>
      <c r="F3092" s="86"/>
    </row>
    <row r="3093" spans="5:6" x14ac:dyDescent="0.25">
      <c r="E3093" s="86"/>
      <c r="F3093" s="86"/>
    </row>
    <row r="3094" spans="5:6" x14ac:dyDescent="0.25">
      <c r="E3094" s="86"/>
      <c r="F3094" s="86"/>
    </row>
    <row r="3095" spans="5:6" x14ac:dyDescent="0.25">
      <c r="E3095" s="86"/>
      <c r="F3095" s="86"/>
    </row>
    <row r="3096" spans="5:6" x14ac:dyDescent="0.25">
      <c r="E3096" s="86"/>
      <c r="F3096" s="86"/>
    </row>
    <row r="3097" spans="5:6" x14ac:dyDescent="0.25">
      <c r="E3097" s="86"/>
      <c r="F3097" s="86"/>
    </row>
    <row r="3098" spans="5:6" x14ac:dyDescent="0.25">
      <c r="E3098" s="86"/>
      <c r="F3098" s="86"/>
    </row>
    <row r="3099" spans="5:6" x14ac:dyDescent="0.25">
      <c r="E3099" s="86"/>
      <c r="F3099" s="86"/>
    </row>
    <row r="3100" spans="5:6" x14ac:dyDescent="0.25">
      <c r="E3100" s="86"/>
      <c r="F3100" s="86"/>
    </row>
    <row r="3101" spans="5:6" x14ac:dyDescent="0.25">
      <c r="E3101" s="86"/>
      <c r="F3101" s="86"/>
    </row>
    <row r="3102" spans="5:6" x14ac:dyDescent="0.25">
      <c r="E3102" s="86"/>
      <c r="F3102" s="86"/>
    </row>
    <row r="3103" spans="5:6" x14ac:dyDescent="0.25">
      <c r="E3103" s="86"/>
      <c r="F3103" s="86"/>
    </row>
    <row r="3104" spans="5:6" x14ac:dyDescent="0.25">
      <c r="E3104" s="86"/>
      <c r="F3104" s="86"/>
    </row>
    <row r="3105" spans="5:6" x14ac:dyDescent="0.25">
      <c r="E3105" s="86"/>
      <c r="F3105" s="86"/>
    </row>
    <row r="3106" spans="5:6" x14ac:dyDescent="0.25">
      <c r="E3106" s="86"/>
      <c r="F3106" s="86"/>
    </row>
    <row r="3107" spans="5:6" x14ac:dyDescent="0.25">
      <c r="E3107" s="86"/>
      <c r="F3107" s="86"/>
    </row>
    <row r="3108" spans="5:6" x14ac:dyDescent="0.25">
      <c r="E3108" s="86"/>
      <c r="F3108" s="86"/>
    </row>
    <row r="3109" spans="5:6" x14ac:dyDescent="0.25">
      <c r="E3109" s="86"/>
      <c r="F3109" s="86"/>
    </row>
    <row r="3110" spans="5:6" x14ac:dyDescent="0.25">
      <c r="E3110" s="86"/>
      <c r="F3110" s="86"/>
    </row>
    <row r="3111" spans="5:6" x14ac:dyDescent="0.25">
      <c r="E3111" s="86"/>
      <c r="F3111" s="86"/>
    </row>
    <row r="3112" spans="5:6" x14ac:dyDescent="0.25">
      <c r="E3112" s="86"/>
      <c r="F3112" s="86"/>
    </row>
    <row r="3113" spans="5:6" x14ac:dyDescent="0.25">
      <c r="E3113" s="86"/>
      <c r="F3113" s="86"/>
    </row>
    <row r="3114" spans="5:6" x14ac:dyDescent="0.25">
      <c r="E3114" s="86"/>
      <c r="F3114" s="86"/>
    </row>
    <row r="3115" spans="5:6" x14ac:dyDescent="0.25">
      <c r="E3115" s="86"/>
      <c r="F3115" s="86"/>
    </row>
    <row r="3116" spans="5:6" x14ac:dyDescent="0.25">
      <c r="E3116" s="86"/>
      <c r="F3116" s="86"/>
    </row>
    <row r="3117" spans="5:6" x14ac:dyDescent="0.25">
      <c r="E3117" s="86"/>
      <c r="F3117" s="86"/>
    </row>
    <row r="3118" spans="5:6" x14ac:dyDescent="0.25">
      <c r="E3118" s="86"/>
      <c r="F3118" s="86"/>
    </row>
    <row r="3119" spans="5:6" x14ac:dyDescent="0.25">
      <c r="E3119" s="86"/>
      <c r="F3119" s="86"/>
    </row>
    <row r="3120" spans="5:6" x14ac:dyDescent="0.25">
      <c r="E3120" s="86"/>
      <c r="F3120" s="86"/>
    </row>
    <row r="3121" spans="5:6" x14ac:dyDescent="0.25">
      <c r="E3121" s="86"/>
      <c r="F3121" s="86"/>
    </row>
    <row r="3122" spans="5:6" x14ac:dyDescent="0.25">
      <c r="E3122" s="86"/>
      <c r="F3122" s="86"/>
    </row>
    <row r="3123" spans="5:6" x14ac:dyDescent="0.25">
      <c r="E3123" s="86"/>
      <c r="F3123" s="86"/>
    </row>
    <row r="3124" spans="5:6" x14ac:dyDescent="0.25">
      <c r="E3124" s="86"/>
      <c r="F3124" s="86"/>
    </row>
    <row r="3125" spans="5:6" x14ac:dyDescent="0.25">
      <c r="E3125" s="86"/>
      <c r="F3125" s="86"/>
    </row>
    <row r="3126" spans="5:6" x14ac:dyDescent="0.25">
      <c r="E3126" s="86"/>
      <c r="F3126" s="86"/>
    </row>
    <row r="3127" spans="5:6" x14ac:dyDescent="0.25">
      <c r="E3127" s="86"/>
      <c r="F3127" s="86"/>
    </row>
    <row r="3128" spans="5:6" x14ac:dyDescent="0.25">
      <c r="E3128" s="86"/>
      <c r="F3128" s="86"/>
    </row>
    <row r="3129" spans="5:6" x14ac:dyDescent="0.25">
      <c r="E3129" s="86"/>
      <c r="F3129" s="86"/>
    </row>
    <row r="3130" spans="5:6" x14ac:dyDescent="0.25">
      <c r="E3130" s="86"/>
      <c r="F3130" s="86"/>
    </row>
    <row r="3131" spans="5:6" x14ac:dyDescent="0.25">
      <c r="E3131" s="86"/>
      <c r="F3131" s="86"/>
    </row>
    <row r="3132" spans="5:6" x14ac:dyDescent="0.25">
      <c r="E3132" s="86"/>
      <c r="F3132" s="86"/>
    </row>
    <row r="3133" spans="5:6" x14ac:dyDescent="0.25">
      <c r="E3133" s="86"/>
      <c r="F3133" s="86"/>
    </row>
    <row r="3134" spans="5:6" x14ac:dyDescent="0.25">
      <c r="E3134" s="86"/>
      <c r="F3134" s="86"/>
    </row>
    <row r="3135" spans="5:6" x14ac:dyDescent="0.25">
      <c r="E3135" s="86"/>
      <c r="F3135" s="86"/>
    </row>
    <row r="3136" spans="5:6" x14ac:dyDescent="0.25">
      <c r="E3136" s="86"/>
      <c r="F3136" s="86"/>
    </row>
    <row r="3137" spans="5:6" x14ac:dyDescent="0.25">
      <c r="E3137" s="86"/>
      <c r="F3137" s="86"/>
    </row>
    <row r="3138" spans="5:6" x14ac:dyDescent="0.25">
      <c r="E3138" s="86"/>
      <c r="F3138" s="86"/>
    </row>
    <row r="3139" spans="5:6" x14ac:dyDescent="0.25">
      <c r="E3139" s="86"/>
      <c r="F3139" s="86"/>
    </row>
    <row r="3140" spans="5:6" x14ac:dyDescent="0.25">
      <c r="E3140" s="86"/>
      <c r="F3140" s="86"/>
    </row>
    <row r="3141" spans="5:6" x14ac:dyDescent="0.25">
      <c r="E3141" s="86"/>
      <c r="F3141" s="86"/>
    </row>
    <row r="3142" spans="5:6" x14ac:dyDescent="0.25">
      <c r="E3142" s="86"/>
      <c r="F3142" s="86"/>
    </row>
    <row r="3143" spans="5:6" x14ac:dyDescent="0.25">
      <c r="E3143" s="86"/>
      <c r="F3143" s="86"/>
    </row>
    <row r="3144" spans="5:6" x14ac:dyDescent="0.25">
      <c r="E3144" s="86"/>
      <c r="F3144" s="86"/>
    </row>
    <row r="3145" spans="5:6" x14ac:dyDescent="0.25">
      <c r="E3145" s="86"/>
      <c r="F3145" s="86"/>
    </row>
    <row r="3146" spans="5:6" x14ac:dyDescent="0.25">
      <c r="E3146" s="86"/>
      <c r="F3146" s="86"/>
    </row>
    <row r="3147" spans="5:6" x14ac:dyDescent="0.25">
      <c r="E3147" s="86"/>
      <c r="F3147" s="86"/>
    </row>
    <row r="3148" spans="5:6" x14ac:dyDescent="0.25">
      <c r="E3148" s="86"/>
      <c r="F3148" s="86"/>
    </row>
    <row r="3149" spans="5:6" x14ac:dyDescent="0.25">
      <c r="E3149" s="86"/>
      <c r="F3149" s="86"/>
    </row>
    <row r="3150" spans="5:6" x14ac:dyDescent="0.25">
      <c r="E3150" s="86"/>
      <c r="F3150" s="86"/>
    </row>
    <row r="3151" spans="5:6" x14ac:dyDescent="0.25">
      <c r="E3151" s="86"/>
      <c r="F3151" s="86"/>
    </row>
    <row r="3152" spans="5:6" x14ac:dyDescent="0.25">
      <c r="E3152" s="86"/>
      <c r="F3152" s="86"/>
    </row>
    <row r="3153" spans="5:6" x14ac:dyDescent="0.25">
      <c r="E3153" s="86"/>
      <c r="F3153" s="86"/>
    </row>
    <row r="3154" spans="5:6" x14ac:dyDescent="0.25">
      <c r="E3154" s="86"/>
      <c r="F3154" s="86"/>
    </row>
    <row r="3155" spans="5:6" x14ac:dyDescent="0.25">
      <c r="E3155" s="86"/>
      <c r="F3155" s="86"/>
    </row>
    <row r="3156" spans="5:6" x14ac:dyDescent="0.25">
      <c r="E3156" s="86"/>
      <c r="F3156" s="86"/>
    </row>
    <row r="3157" spans="5:6" x14ac:dyDescent="0.25">
      <c r="E3157" s="86"/>
      <c r="F3157" s="86"/>
    </row>
    <row r="3158" spans="5:6" x14ac:dyDescent="0.25">
      <c r="E3158" s="86"/>
      <c r="F3158" s="86"/>
    </row>
    <row r="3159" spans="5:6" x14ac:dyDescent="0.25">
      <c r="E3159" s="86"/>
      <c r="F3159" s="86"/>
    </row>
    <row r="3160" spans="5:6" x14ac:dyDescent="0.25">
      <c r="E3160" s="86"/>
      <c r="F3160" s="86"/>
    </row>
    <row r="3161" spans="5:6" x14ac:dyDescent="0.25">
      <c r="E3161" s="86"/>
      <c r="F3161" s="86"/>
    </row>
    <row r="3162" spans="5:6" x14ac:dyDescent="0.25">
      <c r="E3162" s="86"/>
      <c r="F3162" s="86"/>
    </row>
    <row r="3163" spans="5:6" x14ac:dyDescent="0.25">
      <c r="E3163" s="86"/>
      <c r="F3163" s="86"/>
    </row>
    <row r="3164" spans="5:6" x14ac:dyDescent="0.25">
      <c r="E3164" s="86"/>
      <c r="F3164" s="86"/>
    </row>
    <row r="3165" spans="5:6" x14ac:dyDescent="0.25">
      <c r="E3165" s="86"/>
      <c r="F3165" s="86"/>
    </row>
    <row r="3166" spans="5:6" x14ac:dyDescent="0.25">
      <c r="E3166" s="86"/>
      <c r="F3166" s="86"/>
    </row>
    <row r="3167" spans="5:6" x14ac:dyDescent="0.25">
      <c r="E3167" s="86"/>
      <c r="F3167" s="86"/>
    </row>
    <row r="3168" spans="5:6" x14ac:dyDescent="0.25">
      <c r="E3168" s="86"/>
      <c r="F3168" s="86"/>
    </row>
    <row r="3169" spans="5:6" x14ac:dyDescent="0.25">
      <c r="E3169" s="86"/>
      <c r="F3169" s="86"/>
    </row>
    <row r="3170" spans="5:6" x14ac:dyDescent="0.25">
      <c r="E3170" s="86"/>
      <c r="F3170" s="86"/>
    </row>
    <row r="3171" spans="5:6" x14ac:dyDescent="0.25">
      <c r="E3171" s="86"/>
      <c r="F3171" s="86"/>
    </row>
    <row r="3172" spans="5:6" x14ac:dyDescent="0.25">
      <c r="E3172" s="86"/>
      <c r="F3172" s="86"/>
    </row>
    <row r="3173" spans="5:6" x14ac:dyDescent="0.25">
      <c r="E3173" s="86"/>
      <c r="F3173" s="86"/>
    </row>
    <row r="3174" spans="5:6" x14ac:dyDescent="0.25">
      <c r="E3174" s="86"/>
      <c r="F3174" s="86"/>
    </row>
    <row r="3175" spans="5:6" x14ac:dyDescent="0.25">
      <c r="E3175" s="86"/>
      <c r="F3175" s="86"/>
    </row>
    <row r="3176" spans="5:6" x14ac:dyDescent="0.25">
      <c r="E3176" s="86"/>
      <c r="F3176" s="86"/>
    </row>
    <row r="3177" spans="5:6" x14ac:dyDescent="0.25">
      <c r="E3177" s="86"/>
      <c r="F3177" s="86"/>
    </row>
    <row r="3178" spans="5:6" x14ac:dyDescent="0.25">
      <c r="E3178" s="86"/>
      <c r="F3178" s="86"/>
    </row>
    <row r="3179" spans="5:6" x14ac:dyDescent="0.25">
      <c r="E3179" s="86"/>
      <c r="F3179" s="86"/>
    </row>
    <row r="3180" spans="5:6" x14ac:dyDescent="0.25">
      <c r="E3180" s="86"/>
      <c r="F3180" s="86"/>
    </row>
    <row r="3181" spans="5:6" x14ac:dyDescent="0.25">
      <c r="E3181" s="86"/>
      <c r="F3181" s="86"/>
    </row>
    <row r="3182" spans="5:6" x14ac:dyDescent="0.25">
      <c r="E3182" s="86"/>
      <c r="F3182" s="86"/>
    </row>
    <row r="3183" spans="5:6" x14ac:dyDescent="0.25">
      <c r="E3183" s="86"/>
      <c r="F3183" s="86"/>
    </row>
    <row r="3184" spans="5:6" x14ac:dyDescent="0.25">
      <c r="E3184" s="86"/>
      <c r="F3184" s="86"/>
    </row>
    <row r="3185" spans="5:6" x14ac:dyDescent="0.25">
      <c r="E3185" s="86"/>
      <c r="F3185" s="86"/>
    </row>
    <row r="3186" spans="5:6" x14ac:dyDescent="0.25">
      <c r="E3186" s="86"/>
      <c r="F3186" s="86"/>
    </row>
    <row r="3187" spans="5:6" x14ac:dyDescent="0.25">
      <c r="E3187" s="86"/>
      <c r="F3187" s="86"/>
    </row>
    <row r="3188" spans="5:6" x14ac:dyDescent="0.25">
      <c r="E3188" s="86"/>
      <c r="F3188" s="86"/>
    </row>
    <row r="3189" spans="5:6" x14ac:dyDescent="0.25">
      <c r="E3189" s="86"/>
      <c r="F3189" s="86"/>
    </row>
    <row r="3190" spans="5:6" x14ac:dyDescent="0.25">
      <c r="E3190" s="86"/>
      <c r="F3190" s="86"/>
    </row>
    <row r="3191" spans="5:6" x14ac:dyDescent="0.25">
      <c r="E3191" s="86"/>
      <c r="F3191" s="86"/>
    </row>
    <row r="3192" spans="5:6" x14ac:dyDescent="0.25">
      <c r="E3192" s="86"/>
      <c r="F3192" s="86"/>
    </row>
    <row r="3193" spans="5:6" x14ac:dyDescent="0.25">
      <c r="E3193" s="86"/>
      <c r="F3193" s="86"/>
    </row>
    <row r="3194" spans="5:6" x14ac:dyDescent="0.25">
      <c r="E3194" s="86"/>
      <c r="F3194" s="86"/>
    </row>
    <row r="3195" spans="5:6" x14ac:dyDescent="0.25">
      <c r="E3195" s="86"/>
      <c r="F3195" s="86"/>
    </row>
    <row r="3196" spans="5:6" x14ac:dyDescent="0.25">
      <c r="E3196" s="86"/>
      <c r="F3196" s="86"/>
    </row>
    <row r="3197" spans="5:6" x14ac:dyDescent="0.25">
      <c r="E3197" s="86"/>
      <c r="F3197" s="86"/>
    </row>
    <row r="3198" spans="5:6" x14ac:dyDescent="0.25">
      <c r="E3198" s="86"/>
      <c r="F3198" s="86"/>
    </row>
    <row r="3199" spans="5:6" x14ac:dyDescent="0.25">
      <c r="E3199" s="86"/>
      <c r="F3199" s="86"/>
    </row>
    <row r="3200" spans="5:6" x14ac:dyDescent="0.25">
      <c r="E3200" s="86"/>
      <c r="F3200" s="86"/>
    </row>
    <row r="3201" spans="5:6" x14ac:dyDescent="0.25">
      <c r="E3201" s="86"/>
      <c r="F3201" s="86"/>
    </row>
    <row r="3202" spans="5:6" x14ac:dyDescent="0.25">
      <c r="E3202" s="86"/>
      <c r="F3202" s="86"/>
    </row>
    <row r="3203" spans="5:6" x14ac:dyDescent="0.25">
      <c r="E3203" s="86"/>
      <c r="F3203" s="86"/>
    </row>
    <row r="3204" spans="5:6" x14ac:dyDescent="0.25">
      <c r="E3204" s="86"/>
      <c r="F3204" s="86"/>
    </row>
    <row r="3205" spans="5:6" x14ac:dyDescent="0.25">
      <c r="E3205" s="86"/>
      <c r="F3205" s="86"/>
    </row>
    <row r="3206" spans="5:6" x14ac:dyDescent="0.25">
      <c r="E3206" s="86"/>
      <c r="F3206" s="86"/>
    </row>
    <row r="3207" spans="5:6" x14ac:dyDescent="0.25">
      <c r="E3207" s="86"/>
      <c r="F3207" s="86"/>
    </row>
    <row r="3208" spans="5:6" x14ac:dyDescent="0.25">
      <c r="E3208" s="86"/>
      <c r="F3208" s="86"/>
    </row>
    <row r="3209" spans="5:6" x14ac:dyDescent="0.25">
      <c r="E3209" s="86"/>
      <c r="F3209" s="86"/>
    </row>
    <row r="3210" spans="5:6" x14ac:dyDescent="0.25">
      <c r="E3210" s="86"/>
      <c r="F3210" s="86"/>
    </row>
    <row r="3211" spans="5:6" x14ac:dyDescent="0.25">
      <c r="E3211" s="86"/>
      <c r="F3211" s="86"/>
    </row>
    <row r="3212" spans="5:6" x14ac:dyDescent="0.25">
      <c r="E3212" s="86"/>
      <c r="F3212" s="86"/>
    </row>
    <row r="3213" spans="5:6" x14ac:dyDescent="0.25">
      <c r="E3213" s="86"/>
      <c r="F3213" s="86"/>
    </row>
    <row r="3214" spans="5:6" x14ac:dyDescent="0.25">
      <c r="E3214" s="86"/>
      <c r="F3214" s="86"/>
    </row>
    <row r="3215" spans="5:6" x14ac:dyDescent="0.25">
      <c r="E3215" s="86"/>
      <c r="F3215" s="86"/>
    </row>
    <row r="3216" spans="5:6" x14ac:dyDescent="0.25">
      <c r="E3216" s="86"/>
      <c r="F3216" s="86"/>
    </row>
    <row r="3217" spans="5:6" x14ac:dyDescent="0.25">
      <c r="E3217" s="86"/>
      <c r="F3217" s="86"/>
    </row>
    <row r="3218" spans="5:6" x14ac:dyDescent="0.25">
      <c r="E3218" s="86"/>
      <c r="F3218" s="86"/>
    </row>
    <row r="3219" spans="5:6" x14ac:dyDescent="0.25">
      <c r="E3219" s="86"/>
      <c r="F3219" s="86"/>
    </row>
    <row r="3220" spans="5:6" x14ac:dyDescent="0.25">
      <c r="E3220" s="86"/>
      <c r="F3220" s="86"/>
    </row>
    <row r="3221" spans="5:6" x14ac:dyDescent="0.25">
      <c r="E3221" s="86"/>
      <c r="F3221" s="86"/>
    </row>
    <row r="3222" spans="5:6" x14ac:dyDescent="0.25">
      <c r="E3222" s="86"/>
      <c r="F3222" s="86"/>
    </row>
    <row r="3223" spans="5:6" x14ac:dyDescent="0.25">
      <c r="E3223" s="86"/>
      <c r="F3223" s="86"/>
    </row>
    <row r="3224" spans="5:6" x14ac:dyDescent="0.25">
      <c r="E3224" s="86"/>
      <c r="F3224" s="86"/>
    </row>
    <row r="3225" spans="5:6" x14ac:dyDescent="0.25">
      <c r="E3225" s="86"/>
      <c r="F3225" s="86"/>
    </row>
    <row r="3226" spans="5:6" x14ac:dyDescent="0.25">
      <c r="E3226" s="86"/>
      <c r="F3226" s="86"/>
    </row>
    <row r="3227" spans="5:6" x14ac:dyDescent="0.25">
      <c r="E3227" s="86"/>
      <c r="F3227" s="86"/>
    </row>
    <row r="3228" spans="5:6" x14ac:dyDescent="0.25">
      <c r="E3228" s="86"/>
      <c r="F3228" s="86"/>
    </row>
    <row r="3229" spans="5:6" x14ac:dyDescent="0.25">
      <c r="E3229" s="86"/>
      <c r="F3229" s="86"/>
    </row>
    <row r="3230" spans="5:6" x14ac:dyDescent="0.25">
      <c r="E3230" s="86"/>
      <c r="F3230" s="86"/>
    </row>
    <row r="3231" spans="5:6" x14ac:dyDescent="0.25">
      <c r="E3231" s="86"/>
      <c r="F3231" s="86"/>
    </row>
    <row r="3232" spans="5:6" x14ac:dyDescent="0.25">
      <c r="E3232" s="86"/>
      <c r="F3232" s="86"/>
    </row>
    <row r="3233" spans="5:6" x14ac:dyDescent="0.25">
      <c r="E3233" s="86"/>
      <c r="F3233" s="86"/>
    </row>
    <row r="3234" spans="5:6" x14ac:dyDescent="0.25">
      <c r="E3234" s="86"/>
      <c r="F3234" s="86"/>
    </row>
    <row r="3235" spans="5:6" x14ac:dyDescent="0.25">
      <c r="E3235" s="86"/>
      <c r="F3235" s="86"/>
    </row>
    <row r="3236" spans="5:6" x14ac:dyDescent="0.25">
      <c r="E3236" s="86"/>
      <c r="F3236" s="86"/>
    </row>
    <row r="3237" spans="5:6" x14ac:dyDescent="0.25">
      <c r="E3237" s="86"/>
      <c r="F3237" s="86"/>
    </row>
    <row r="3238" spans="5:6" x14ac:dyDescent="0.25">
      <c r="E3238" s="86"/>
      <c r="F3238" s="86"/>
    </row>
    <row r="3239" spans="5:6" x14ac:dyDescent="0.25">
      <c r="E3239" s="86"/>
      <c r="F3239" s="86"/>
    </row>
    <row r="3240" spans="5:6" x14ac:dyDescent="0.25">
      <c r="E3240" s="86"/>
      <c r="F3240" s="86"/>
    </row>
    <row r="3241" spans="5:6" x14ac:dyDescent="0.25">
      <c r="E3241" s="86"/>
      <c r="F3241" s="86"/>
    </row>
    <row r="3242" spans="5:6" x14ac:dyDescent="0.25">
      <c r="E3242" s="86"/>
      <c r="F3242" s="86"/>
    </row>
    <row r="3243" spans="5:6" x14ac:dyDescent="0.25">
      <c r="E3243" s="86"/>
      <c r="F3243" s="86"/>
    </row>
    <row r="3244" spans="5:6" x14ac:dyDescent="0.25">
      <c r="E3244" s="86"/>
      <c r="F3244" s="86"/>
    </row>
    <row r="3245" spans="5:6" x14ac:dyDescent="0.25">
      <c r="E3245" s="86"/>
      <c r="F3245" s="86"/>
    </row>
    <row r="3246" spans="5:6" x14ac:dyDescent="0.25">
      <c r="E3246" s="86"/>
      <c r="F3246" s="86"/>
    </row>
    <row r="3247" spans="5:6" x14ac:dyDescent="0.25">
      <c r="E3247" s="86"/>
      <c r="F3247" s="86"/>
    </row>
    <row r="3248" spans="5:6" x14ac:dyDescent="0.25">
      <c r="E3248" s="86"/>
      <c r="F3248" s="86"/>
    </row>
    <row r="3249" spans="5:6" x14ac:dyDescent="0.25">
      <c r="E3249" s="86"/>
      <c r="F3249" s="86"/>
    </row>
    <row r="3250" spans="5:6" x14ac:dyDescent="0.25">
      <c r="E3250" s="86"/>
      <c r="F3250" s="86"/>
    </row>
    <row r="3251" spans="5:6" x14ac:dyDescent="0.25">
      <c r="E3251" s="86"/>
      <c r="F3251" s="86"/>
    </row>
    <row r="3252" spans="5:6" x14ac:dyDescent="0.25">
      <c r="E3252" s="86"/>
      <c r="F3252" s="86"/>
    </row>
    <row r="3253" spans="5:6" x14ac:dyDescent="0.25">
      <c r="E3253" s="86"/>
      <c r="F3253" s="86"/>
    </row>
    <row r="3254" spans="5:6" x14ac:dyDescent="0.25">
      <c r="E3254" s="86"/>
      <c r="F3254" s="86"/>
    </row>
    <row r="3255" spans="5:6" x14ac:dyDescent="0.25">
      <c r="E3255" s="86"/>
      <c r="F3255" s="86"/>
    </row>
    <row r="3256" spans="5:6" x14ac:dyDescent="0.25">
      <c r="E3256" s="86"/>
      <c r="F3256" s="86"/>
    </row>
    <row r="3257" spans="5:6" x14ac:dyDescent="0.25">
      <c r="E3257" s="86"/>
      <c r="F3257" s="86"/>
    </row>
    <row r="3258" spans="5:6" x14ac:dyDescent="0.25">
      <c r="E3258" s="86"/>
      <c r="F3258" s="86"/>
    </row>
    <row r="3259" spans="5:6" x14ac:dyDescent="0.25">
      <c r="E3259" s="86"/>
      <c r="F3259" s="86"/>
    </row>
    <row r="3260" spans="5:6" x14ac:dyDescent="0.25">
      <c r="E3260" s="86"/>
      <c r="F3260" s="86"/>
    </row>
    <row r="3261" spans="5:6" x14ac:dyDescent="0.25">
      <c r="E3261" s="86"/>
      <c r="F3261" s="86"/>
    </row>
    <row r="3262" spans="5:6" x14ac:dyDescent="0.25">
      <c r="E3262" s="86"/>
      <c r="F3262" s="86"/>
    </row>
    <row r="3263" spans="5:6" x14ac:dyDescent="0.25">
      <c r="E3263" s="86"/>
      <c r="F3263" s="86"/>
    </row>
    <row r="3264" spans="5:6" x14ac:dyDescent="0.25">
      <c r="E3264" s="86"/>
      <c r="F3264" s="86"/>
    </row>
    <row r="3265" spans="5:6" x14ac:dyDescent="0.25">
      <c r="E3265" s="86"/>
      <c r="F3265" s="86"/>
    </row>
    <row r="3266" spans="5:6" x14ac:dyDescent="0.25">
      <c r="E3266" s="86"/>
      <c r="F3266" s="86"/>
    </row>
    <row r="3267" spans="5:6" x14ac:dyDescent="0.25">
      <c r="E3267" s="86"/>
      <c r="F3267" s="86"/>
    </row>
    <row r="3268" spans="5:6" x14ac:dyDescent="0.25">
      <c r="E3268" s="86"/>
      <c r="F3268" s="86"/>
    </row>
    <row r="3269" spans="5:6" x14ac:dyDescent="0.25">
      <c r="E3269" s="86"/>
      <c r="F3269" s="86"/>
    </row>
    <row r="3270" spans="5:6" x14ac:dyDescent="0.25">
      <c r="E3270" s="86"/>
      <c r="F3270" s="86"/>
    </row>
    <row r="3271" spans="5:6" x14ac:dyDescent="0.25">
      <c r="E3271" s="86"/>
      <c r="F3271" s="86"/>
    </row>
    <row r="3272" spans="5:6" x14ac:dyDescent="0.25">
      <c r="E3272" s="86"/>
      <c r="F3272" s="86"/>
    </row>
    <row r="3273" spans="5:6" x14ac:dyDescent="0.25">
      <c r="E3273" s="86"/>
      <c r="F3273" s="86"/>
    </row>
    <row r="3274" spans="5:6" x14ac:dyDescent="0.25">
      <c r="E3274" s="86"/>
      <c r="F3274" s="86"/>
    </row>
    <row r="3275" spans="5:6" x14ac:dyDescent="0.25">
      <c r="E3275" s="86"/>
      <c r="F3275" s="86"/>
    </row>
    <row r="3276" spans="5:6" x14ac:dyDescent="0.25">
      <c r="E3276" s="86"/>
      <c r="F3276" s="86"/>
    </row>
    <row r="3277" spans="5:6" x14ac:dyDescent="0.25">
      <c r="E3277" s="86"/>
      <c r="F3277" s="86"/>
    </row>
    <row r="3278" spans="5:6" x14ac:dyDescent="0.25">
      <c r="E3278" s="86"/>
      <c r="F3278" s="86"/>
    </row>
    <row r="3279" spans="5:6" x14ac:dyDescent="0.25">
      <c r="E3279" s="86"/>
      <c r="F3279" s="86"/>
    </row>
    <row r="3280" spans="5:6" x14ac:dyDescent="0.25">
      <c r="E3280" s="86"/>
      <c r="F3280" s="86"/>
    </row>
    <row r="3281" spans="5:6" x14ac:dyDescent="0.25">
      <c r="E3281" s="86"/>
      <c r="F3281" s="86"/>
    </row>
    <row r="3282" spans="5:6" x14ac:dyDescent="0.25">
      <c r="E3282" s="86"/>
      <c r="F3282" s="86"/>
    </row>
    <row r="3283" spans="5:6" x14ac:dyDescent="0.25">
      <c r="E3283" s="86"/>
      <c r="F3283" s="86"/>
    </row>
    <row r="3284" spans="5:6" x14ac:dyDescent="0.25">
      <c r="E3284" s="86"/>
      <c r="F3284" s="86"/>
    </row>
    <row r="3285" spans="5:6" x14ac:dyDescent="0.25">
      <c r="E3285" s="86"/>
      <c r="F3285" s="86"/>
    </row>
    <row r="3286" spans="5:6" x14ac:dyDescent="0.25">
      <c r="E3286" s="86"/>
      <c r="F3286" s="86"/>
    </row>
    <row r="3287" spans="5:6" x14ac:dyDescent="0.25">
      <c r="E3287" s="86"/>
      <c r="F3287" s="86"/>
    </row>
    <row r="3288" spans="5:6" x14ac:dyDescent="0.25">
      <c r="E3288" s="86"/>
      <c r="F3288" s="86"/>
    </row>
    <row r="3289" spans="5:6" x14ac:dyDescent="0.25">
      <c r="E3289" s="86"/>
      <c r="F3289" s="86"/>
    </row>
    <row r="3290" spans="5:6" x14ac:dyDescent="0.25">
      <c r="E3290" s="86"/>
      <c r="F3290" s="86"/>
    </row>
    <row r="3291" spans="5:6" x14ac:dyDescent="0.25">
      <c r="E3291" s="86"/>
      <c r="F3291" s="86"/>
    </row>
    <row r="3292" spans="5:6" x14ac:dyDescent="0.25">
      <c r="E3292" s="86"/>
      <c r="F3292" s="86"/>
    </row>
    <row r="3293" spans="5:6" x14ac:dyDescent="0.25">
      <c r="E3293" s="86"/>
      <c r="F3293" s="86"/>
    </row>
    <row r="3294" spans="5:6" x14ac:dyDescent="0.25">
      <c r="E3294" s="86"/>
      <c r="F3294" s="86"/>
    </row>
    <row r="3295" spans="5:6" x14ac:dyDescent="0.25">
      <c r="E3295" s="86"/>
      <c r="F3295" s="86"/>
    </row>
    <row r="3296" spans="5:6" x14ac:dyDescent="0.25">
      <c r="E3296" s="86"/>
      <c r="F3296" s="86"/>
    </row>
    <row r="3297" spans="5:6" x14ac:dyDescent="0.25">
      <c r="E3297" s="86"/>
      <c r="F3297" s="86"/>
    </row>
    <row r="3298" spans="5:6" x14ac:dyDescent="0.25">
      <c r="E3298" s="86"/>
      <c r="F3298" s="86"/>
    </row>
    <row r="3299" spans="5:6" x14ac:dyDescent="0.25">
      <c r="E3299" s="86"/>
      <c r="F3299" s="86"/>
    </row>
    <row r="3300" spans="5:6" x14ac:dyDescent="0.25">
      <c r="E3300" s="86"/>
      <c r="F3300" s="86"/>
    </row>
    <row r="3301" spans="5:6" x14ac:dyDescent="0.25">
      <c r="E3301" s="86"/>
      <c r="F3301" s="86"/>
    </row>
    <row r="3302" spans="5:6" x14ac:dyDescent="0.25">
      <c r="E3302" s="86"/>
      <c r="F3302" s="86"/>
    </row>
    <row r="3303" spans="5:6" x14ac:dyDescent="0.25">
      <c r="E3303" s="86"/>
      <c r="F3303" s="86"/>
    </row>
    <row r="3304" spans="5:6" x14ac:dyDescent="0.25">
      <c r="E3304" s="86"/>
      <c r="F3304" s="86"/>
    </row>
    <row r="3305" spans="5:6" x14ac:dyDescent="0.25">
      <c r="E3305" s="86"/>
      <c r="F3305" s="86"/>
    </row>
    <row r="3306" spans="5:6" x14ac:dyDescent="0.25">
      <c r="E3306" s="86"/>
      <c r="F3306" s="86"/>
    </row>
    <row r="3307" spans="5:6" x14ac:dyDescent="0.25">
      <c r="E3307" s="86"/>
      <c r="F3307" s="86"/>
    </row>
    <row r="3308" spans="5:6" x14ac:dyDescent="0.25">
      <c r="E3308" s="86"/>
      <c r="F3308" s="86"/>
    </row>
    <row r="3309" spans="5:6" x14ac:dyDescent="0.25">
      <c r="E3309" s="86"/>
      <c r="F3309" s="86"/>
    </row>
    <row r="3310" spans="5:6" x14ac:dyDescent="0.25">
      <c r="E3310" s="86"/>
      <c r="F3310" s="86"/>
    </row>
    <row r="3311" spans="5:6" x14ac:dyDescent="0.25">
      <c r="E3311" s="86"/>
      <c r="F3311" s="86"/>
    </row>
    <row r="3312" spans="5:6" x14ac:dyDescent="0.25">
      <c r="E3312" s="86"/>
      <c r="F3312" s="86"/>
    </row>
    <row r="3313" spans="5:6" x14ac:dyDescent="0.25">
      <c r="E3313" s="86"/>
      <c r="F3313" s="86"/>
    </row>
    <row r="3314" spans="5:6" x14ac:dyDescent="0.25">
      <c r="E3314" s="86"/>
      <c r="F3314" s="86"/>
    </row>
    <row r="3315" spans="5:6" x14ac:dyDescent="0.25">
      <c r="E3315" s="86"/>
      <c r="F3315" s="86"/>
    </row>
    <row r="3316" spans="5:6" x14ac:dyDescent="0.25">
      <c r="E3316" s="86"/>
      <c r="F3316" s="86"/>
    </row>
    <row r="3317" spans="5:6" x14ac:dyDescent="0.25">
      <c r="E3317" s="86"/>
      <c r="F3317" s="86"/>
    </row>
    <row r="3318" spans="5:6" x14ac:dyDescent="0.25">
      <c r="E3318" s="86"/>
      <c r="F3318" s="86"/>
    </row>
    <row r="3319" spans="5:6" x14ac:dyDescent="0.25">
      <c r="E3319" s="86"/>
      <c r="F3319" s="86"/>
    </row>
    <row r="3320" spans="5:6" x14ac:dyDescent="0.25">
      <c r="E3320" s="86"/>
      <c r="F3320" s="86"/>
    </row>
    <row r="3321" spans="5:6" x14ac:dyDescent="0.25">
      <c r="E3321" s="86"/>
      <c r="F3321" s="86"/>
    </row>
    <row r="3322" spans="5:6" x14ac:dyDescent="0.25">
      <c r="E3322" s="86"/>
      <c r="F3322" s="86"/>
    </row>
    <row r="3323" spans="5:6" x14ac:dyDescent="0.25">
      <c r="E3323" s="86"/>
      <c r="F3323" s="86"/>
    </row>
    <row r="3324" spans="5:6" x14ac:dyDescent="0.25">
      <c r="E3324" s="86"/>
      <c r="F3324" s="86"/>
    </row>
    <row r="3325" spans="5:6" x14ac:dyDescent="0.25">
      <c r="E3325" s="86"/>
      <c r="F3325" s="86"/>
    </row>
    <row r="3326" spans="5:6" x14ac:dyDescent="0.25">
      <c r="E3326" s="86"/>
      <c r="F3326" s="86"/>
    </row>
    <row r="3327" spans="5:6" x14ac:dyDescent="0.25">
      <c r="E3327" s="86"/>
      <c r="F3327" s="86"/>
    </row>
    <row r="3328" spans="5:6" x14ac:dyDescent="0.25">
      <c r="E3328" s="86"/>
      <c r="F3328" s="86"/>
    </row>
    <row r="3329" spans="5:6" x14ac:dyDescent="0.25">
      <c r="E3329" s="86"/>
      <c r="F3329" s="86"/>
    </row>
    <row r="3330" spans="5:6" x14ac:dyDescent="0.25">
      <c r="E3330" s="86"/>
      <c r="F3330" s="86"/>
    </row>
    <row r="3331" spans="5:6" x14ac:dyDescent="0.25">
      <c r="E3331" s="86"/>
      <c r="F3331" s="86"/>
    </row>
    <row r="3332" spans="5:6" x14ac:dyDescent="0.25">
      <c r="E3332" s="86"/>
      <c r="F3332" s="86"/>
    </row>
    <row r="3333" spans="5:6" x14ac:dyDescent="0.25">
      <c r="E3333" s="86"/>
      <c r="F3333" s="86"/>
    </row>
    <row r="3334" spans="5:6" x14ac:dyDescent="0.25">
      <c r="E3334" s="86"/>
      <c r="F3334" s="86"/>
    </row>
    <row r="3335" spans="5:6" x14ac:dyDescent="0.25">
      <c r="E3335" s="86"/>
      <c r="F3335" s="86"/>
    </row>
    <row r="3336" spans="5:6" x14ac:dyDescent="0.25">
      <c r="E3336" s="86"/>
      <c r="F3336" s="86"/>
    </row>
    <row r="3337" spans="5:6" x14ac:dyDescent="0.25">
      <c r="E3337" s="86"/>
      <c r="F3337" s="86"/>
    </row>
    <row r="3338" spans="5:6" x14ac:dyDescent="0.25">
      <c r="E3338" s="86"/>
      <c r="F3338" s="86"/>
    </row>
    <row r="3339" spans="5:6" x14ac:dyDescent="0.25">
      <c r="E3339" s="86"/>
      <c r="F3339" s="86"/>
    </row>
    <row r="3340" spans="5:6" x14ac:dyDescent="0.25">
      <c r="E3340" s="86"/>
      <c r="F3340" s="86"/>
    </row>
    <row r="3341" spans="5:6" x14ac:dyDescent="0.25">
      <c r="E3341" s="86"/>
      <c r="F3341" s="86"/>
    </row>
    <row r="3342" spans="5:6" x14ac:dyDescent="0.25">
      <c r="E3342" s="86"/>
      <c r="F3342" s="86"/>
    </row>
    <row r="3343" spans="5:6" x14ac:dyDescent="0.25">
      <c r="E3343" s="86"/>
      <c r="F3343" s="86"/>
    </row>
    <row r="3344" spans="5:6" x14ac:dyDescent="0.25">
      <c r="E3344" s="86"/>
      <c r="F3344" s="86"/>
    </row>
    <row r="3345" spans="5:6" x14ac:dyDescent="0.25">
      <c r="E3345" s="86"/>
      <c r="F3345" s="86"/>
    </row>
    <row r="3346" spans="5:6" x14ac:dyDescent="0.25">
      <c r="E3346" s="86"/>
      <c r="F3346" s="86"/>
    </row>
    <row r="3347" spans="5:6" x14ac:dyDescent="0.25">
      <c r="E3347" s="86"/>
      <c r="F3347" s="86"/>
    </row>
    <row r="3348" spans="5:6" x14ac:dyDescent="0.25">
      <c r="E3348" s="86"/>
      <c r="F3348" s="86"/>
    </row>
    <row r="3349" spans="5:6" x14ac:dyDescent="0.25">
      <c r="E3349" s="86"/>
      <c r="F3349" s="86"/>
    </row>
    <row r="3350" spans="5:6" x14ac:dyDescent="0.25">
      <c r="E3350" s="86"/>
      <c r="F3350" s="86"/>
    </row>
    <row r="3351" spans="5:6" x14ac:dyDescent="0.25">
      <c r="E3351" s="86"/>
      <c r="F3351" s="86"/>
    </row>
    <row r="3352" spans="5:6" x14ac:dyDescent="0.25">
      <c r="E3352" s="86"/>
      <c r="F3352" s="86"/>
    </row>
    <row r="3353" spans="5:6" x14ac:dyDescent="0.25">
      <c r="E3353" s="86"/>
      <c r="F3353" s="86"/>
    </row>
    <row r="3354" spans="5:6" x14ac:dyDescent="0.25">
      <c r="E3354" s="86"/>
      <c r="F3354" s="86"/>
    </row>
    <row r="3355" spans="5:6" x14ac:dyDescent="0.25">
      <c r="E3355" s="86"/>
      <c r="F3355" s="86"/>
    </row>
    <row r="3356" spans="5:6" x14ac:dyDescent="0.25">
      <c r="E3356" s="86"/>
      <c r="F3356" s="86"/>
    </row>
    <row r="3357" spans="5:6" x14ac:dyDescent="0.25">
      <c r="E3357" s="86"/>
      <c r="F3357" s="86"/>
    </row>
    <row r="3358" spans="5:6" x14ac:dyDescent="0.25">
      <c r="E3358" s="86"/>
      <c r="F3358" s="86"/>
    </row>
    <row r="3359" spans="5:6" x14ac:dyDescent="0.25">
      <c r="E3359" s="86"/>
      <c r="F3359" s="86"/>
    </row>
    <row r="3360" spans="5:6" x14ac:dyDescent="0.25">
      <c r="E3360" s="86"/>
      <c r="F3360" s="86"/>
    </row>
    <row r="3361" spans="5:6" x14ac:dyDescent="0.25">
      <c r="E3361" s="86"/>
      <c r="F3361" s="86"/>
    </row>
    <row r="3362" spans="5:6" x14ac:dyDescent="0.25">
      <c r="E3362" s="86"/>
      <c r="F3362" s="86"/>
    </row>
    <row r="3363" spans="5:6" x14ac:dyDescent="0.25">
      <c r="E3363" s="86"/>
      <c r="F3363" s="86"/>
    </row>
    <row r="3364" spans="5:6" x14ac:dyDescent="0.25">
      <c r="E3364" s="86"/>
      <c r="F3364" s="86"/>
    </row>
    <row r="3365" spans="5:6" x14ac:dyDescent="0.25">
      <c r="E3365" s="86"/>
      <c r="F3365" s="86"/>
    </row>
    <row r="3366" spans="5:6" x14ac:dyDescent="0.25">
      <c r="E3366" s="86"/>
      <c r="F3366" s="86"/>
    </row>
    <row r="3367" spans="5:6" x14ac:dyDescent="0.25">
      <c r="E3367" s="86"/>
      <c r="F3367" s="86"/>
    </row>
    <row r="3368" spans="5:6" x14ac:dyDescent="0.25">
      <c r="E3368" s="86"/>
      <c r="F3368" s="86"/>
    </row>
    <row r="3369" spans="5:6" x14ac:dyDescent="0.25">
      <c r="E3369" s="86"/>
      <c r="F3369" s="86"/>
    </row>
    <row r="3370" spans="5:6" x14ac:dyDescent="0.25">
      <c r="E3370" s="86"/>
      <c r="F3370" s="86"/>
    </row>
    <row r="3371" spans="5:6" x14ac:dyDescent="0.25">
      <c r="E3371" s="86"/>
      <c r="F3371" s="86"/>
    </row>
    <row r="3372" spans="5:6" x14ac:dyDescent="0.25">
      <c r="E3372" s="86"/>
      <c r="F3372" s="86"/>
    </row>
    <row r="3373" spans="5:6" x14ac:dyDescent="0.25">
      <c r="E3373" s="86"/>
      <c r="F3373" s="86"/>
    </row>
    <row r="3374" spans="5:6" x14ac:dyDescent="0.25">
      <c r="E3374" s="86"/>
      <c r="F3374" s="86"/>
    </row>
    <row r="3375" spans="5:6" x14ac:dyDescent="0.25">
      <c r="E3375" s="86"/>
      <c r="F3375" s="86"/>
    </row>
    <row r="3376" spans="5:6" x14ac:dyDescent="0.25">
      <c r="E3376" s="86"/>
      <c r="F3376" s="86"/>
    </row>
    <row r="3377" spans="5:6" x14ac:dyDescent="0.25">
      <c r="E3377" s="86"/>
      <c r="F3377" s="86"/>
    </row>
    <row r="3378" spans="5:6" x14ac:dyDescent="0.25">
      <c r="E3378" s="86"/>
      <c r="F3378" s="86"/>
    </row>
    <row r="3379" spans="5:6" x14ac:dyDescent="0.25">
      <c r="E3379" s="86"/>
      <c r="F3379" s="86"/>
    </row>
    <row r="3380" spans="5:6" x14ac:dyDescent="0.25">
      <c r="E3380" s="86"/>
      <c r="F3380" s="86"/>
    </row>
    <row r="3381" spans="5:6" x14ac:dyDescent="0.25">
      <c r="E3381" s="86"/>
      <c r="F3381" s="86"/>
    </row>
    <row r="3382" spans="5:6" x14ac:dyDescent="0.25">
      <c r="E3382" s="86"/>
      <c r="F3382" s="86"/>
    </row>
    <row r="3383" spans="5:6" x14ac:dyDescent="0.25">
      <c r="E3383" s="86"/>
      <c r="F3383" s="86"/>
    </row>
    <row r="3384" spans="5:6" x14ac:dyDescent="0.25">
      <c r="E3384" s="86"/>
      <c r="F3384" s="86"/>
    </row>
    <row r="3385" spans="5:6" x14ac:dyDescent="0.25">
      <c r="E3385" s="86"/>
      <c r="F3385" s="86"/>
    </row>
    <row r="3386" spans="5:6" x14ac:dyDescent="0.25">
      <c r="E3386" s="86"/>
      <c r="F3386" s="86"/>
    </row>
    <row r="3387" spans="5:6" x14ac:dyDescent="0.25">
      <c r="E3387" s="86"/>
      <c r="F3387" s="86"/>
    </row>
    <row r="3388" spans="5:6" x14ac:dyDescent="0.25">
      <c r="E3388" s="86"/>
      <c r="F3388" s="86"/>
    </row>
    <row r="3389" spans="5:6" x14ac:dyDescent="0.25">
      <c r="E3389" s="86"/>
      <c r="F3389" s="86"/>
    </row>
    <row r="3390" spans="5:6" x14ac:dyDescent="0.25">
      <c r="E3390" s="86"/>
      <c r="F3390" s="86"/>
    </row>
    <row r="3391" spans="5:6" x14ac:dyDescent="0.25">
      <c r="E3391" s="86"/>
      <c r="F3391" s="86"/>
    </row>
    <row r="3392" spans="5:6" x14ac:dyDescent="0.25">
      <c r="E3392" s="86"/>
      <c r="F3392" s="86"/>
    </row>
    <row r="3393" spans="5:6" x14ac:dyDescent="0.25">
      <c r="E3393" s="86"/>
      <c r="F3393" s="86"/>
    </row>
    <row r="3394" spans="5:6" x14ac:dyDescent="0.25">
      <c r="E3394" s="86"/>
      <c r="F3394" s="86"/>
    </row>
    <row r="3395" spans="5:6" x14ac:dyDescent="0.25">
      <c r="E3395" s="86"/>
      <c r="F3395" s="86"/>
    </row>
    <row r="3396" spans="5:6" x14ac:dyDescent="0.25">
      <c r="E3396" s="86"/>
      <c r="F3396" s="86"/>
    </row>
    <row r="3397" spans="5:6" x14ac:dyDescent="0.25">
      <c r="E3397" s="86"/>
      <c r="F3397" s="86"/>
    </row>
    <row r="3398" spans="5:6" x14ac:dyDescent="0.25">
      <c r="E3398" s="86"/>
      <c r="F3398" s="86"/>
    </row>
    <row r="3399" spans="5:6" x14ac:dyDescent="0.25">
      <c r="E3399" s="86"/>
      <c r="F3399" s="86"/>
    </row>
    <row r="3400" spans="5:6" x14ac:dyDescent="0.25">
      <c r="E3400" s="86"/>
      <c r="F3400" s="86"/>
    </row>
    <row r="3401" spans="5:6" x14ac:dyDescent="0.25">
      <c r="E3401" s="86"/>
      <c r="F3401" s="86"/>
    </row>
    <row r="3402" spans="5:6" x14ac:dyDescent="0.25">
      <c r="E3402" s="86"/>
      <c r="F3402" s="86"/>
    </row>
    <row r="3403" spans="5:6" x14ac:dyDescent="0.25">
      <c r="E3403" s="86"/>
      <c r="F3403" s="86"/>
    </row>
    <row r="3404" spans="5:6" x14ac:dyDescent="0.25">
      <c r="E3404" s="86"/>
      <c r="F3404" s="86"/>
    </row>
    <row r="3405" spans="5:6" x14ac:dyDescent="0.25">
      <c r="E3405" s="86"/>
      <c r="F3405" s="86"/>
    </row>
    <row r="3406" spans="5:6" x14ac:dyDescent="0.25">
      <c r="E3406" s="86"/>
      <c r="F3406" s="86"/>
    </row>
    <row r="3407" spans="5:6" x14ac:dyDescent="0.25">
      <c r="E3407" s="86"/>
      <c r="F3407" s="86"/>
    </row>
    <row r="3408" spans="5:6" x14ac:dyDescent="0.25">
      <c r="E3408" s="86"/>
      <c r="F3408" s="86"/>
    </row>
    <row r="3409" spans="5:6" x14ac:dyDescent="0.25">
      <c r="E3409" s="86"/>
      <c r="F3409" s="86"/>
    </row>
    <row r="3410" spans="5:6" x14ac:dyDescent="0.25">
      <c r="E3410" s="86"/>
      <c r="F3410" s="86"/>
    </row>
    <row r="3411" spans="5:6" x14ac:dyDescent="0.25">
      <c r="E3411" s="86"/>
      <c r="F3411" s="86"/>
    </row>
    <row r="3412" spans="5:6" x14ac:dyDescent="0.25">
      <c r="E3412" s="86"/>
      <c r="F3412" s="86"/>
    </row>
    <row r="3413" spans="5:6" x14ac:dyDescent="0.25">
      <c r="E3413" s="86"/>
      <c r="F3413" s="86"/>
    </row>
    <row r="3414" spans="5:6" x14ac:dyDescent="0.25">
      <c r="E3414" s="86"/>
      <c r="F3414" s="86"/>
    </row>
    <row r="3415" spans="5:6" x14ac:dyDescent="0.25">
      <c r="E3415" s="86"/>
      <c r="F3415" s="86"/>
    </row>
    <row r="3416" spans="5:6" x14ac:dyDescent="0.25">
      <c r="E3416" s="86"/>
      <c r="F3416" s="86"/>
    </row>
    <row r="3417" spans="5:6" x14ac:dyDescent="0.25">
      <c r="E3417" s="86"/>
      <c r="F3417" s="86"/>
    </row>
    <row r="3418" spans="5:6" x14ac:dyDescent="0.25">
      <c r="E3418" s="86"/>
      <c r="F3418" s="86"/>
    </row>
    <row r="3419" spans="5:6" x14ac:dyDescent="0.25">
      <c r="E3419" s="86"/>
      <c r="F3419" s="86"/>
    </row>
    <row r="3420" spans="5:6" x14ac:dyDescent="0.25">
      <c r="E3420" s="86"/>
      <c r="F3420" s="86"/>
    </row>
    <row r="3421" spans="5:6" x14ac:dyDescent="0.25">
      <c r="E3421" s="86"/>
      <c r="F3421" s="86"/>
    </row>
    <row r="3422" spans="5:6" x14ac:dyDescent="0.25">
      <c r="E3422" s="86"/>
      <c r="F3422" s="86"/>
    </row>
    <row r="3423" spans="5:6" x14ac:dyDescent="0.25">
      <c r="E3423" s="86"/>
      <c r="F3423" s="86"/>
    </row>
    <row r="3424" spans="5:6" x14ac:dyDescent="0.25">
      <c r="E3424" s="86"/>
      <c r="F3424" s="86"/>
    </row>
    <row r="3425" spans="5:6" x14ac:dyDescent="0.25">
      <c r="E3425" s="86"/>
      <c r="F3425" s="86"/>
    </row>
    <row r="3426" spans="5:6" x14ac:dyDescent="0.25">
      <c r="E3426" s="86"/>
      <c r="F3426" s="86"/>
    </row>
    <row r="3427" spans="5:6" x14ac:dyDescent="0.25">
      <c r="E3427" s="86"/>
      <c r="F3427" s="86"/>
    </row>
    <row r="3428" spans="5:6" x14ac:dyDescent="0.25">
      <c r="E3428" s="86"/>
      <c r="F3428" s="86"/>
    </row>
    <row r="3429" spans="5:6" x14ac:dyDescent="0.25">
      <c r="E3429" s="86"/>
      <c r="F3429" s="86"/>
    </row>
    <row r="3430" spans="5:6" x14ac:dyDescent="0.25">
      <c r="E3430" s="86"/>
      <c r="F3430" s="86"/>
    </row>
    <row r="3431" spans="5:6" x14ac:dyDescent="0.25">
      <c r="E3431" s="86"/>
      <c r="F3431" s="86"/>
    </row>
    <row r="3432" spans="5:6" x14ac:dyDescent="0.25">
      <c r="E3432" s="86"/>
      <c r="F3432" s="86"/>
    </row>
    <row r="3433" spans="5:6" x14ac:dyDescent="0.25">
      <c r="E3433" s="86"/>
      <c r="F3433" s="86"/>
    </row>
    <row r="3434" spans="5:6" x14ac:dyDescent="0.25">
      <c r="E3434" s="86"/>
      <c r="F3434" s="86"/>
    </row>
    <row r="3435" spans="5:6" x14ac:dyDescent="0.25">
      <c r="E3435" s="86"/>
      <c r="F3435" s="86"/>
    </row>
    <row r="3436" spans="5:6" x14ac:dyDescent="0.25">
      <c r="E3436" s="86"/>
      <c r="F3436" s="86"/>
    </row>
    <row r="3437" spans="5:6" x14ac:dyDescent="0.25">
      <c r="E3437" s="86"/>
      <c r="F3437" s="86"/>
    </row>
    <row r="3438" spans="5:6" x14ac:dyDescent="0.25">
      <c r="E3438" s="86"/>
      <c r="F3438" s="86"/>
    </row>
    <row r="3439" spans="5:6" x14ac:dyDescent="0.25">
      <c r="E3439" s="86"/>
      <c r="F3439" s="86"/>
    </row>
    <row r="3440" spans="5:6" x14ac:dyDescent="0.25">
      <c r="E3440" s="86"/>
      <c r="F3440" s="86"/>
    </row>
    <row r="3441" spans="5:6" x14ac:dyDescent="0.25">
      <c r="E3441" s="86"/>
      <c r="F3441" s="86"/>
    </row>
    <row r="3442" spans="5:6" x14ac:dyDescent="0.25">
      <c r="E3442" s="86"/>
      <c r="F3442" s="86"/>
    </row>
    <row r="3443" spans="5:6" x14ac:dyDescent="0.25">
      <c r="E3443" s="86"/>
      <c r="F3443" s="86"/>
    </row>
    <row r="3444" spans="5:6" x14ac:dyDescent="0.25">
      <c r="E3444" s="86"/>
      <c r="F3444" s="86"/>
    </row>
    <row r="3445" spans="5:6" x14ac:dyDescent="0.25">
      <c r="E3445" s="86"/>
      <c r="F3445" s="86"/>
    </row>
    <row r="3446" spans="5:6" x14ac:dyDescent="0.25">
      <c r="E3446" s="86"/>
      <c r="F3446" s="86"/>
    </row>
    <row r="3447" spans="5:6" x14ac:dyDescent="0.25">
      <c r="E3447" s="86"/>
      <c r="F3447" s="86"/>
    </row>
    <row r="3448" spans="5:6" x14ac:dyDescent="0.25">
      <c r="E3448" s="86"/>
      <c r="F3448" s="86"/>
    </row>
    <row r="3449" spans="5:6" x14ac:dyDescent="0.25">
      <c r="E3449" s="86"/>
      <c r="F3449" s="86"/>
    </row>
    <row r="3450" spans="5:6" x14ac:dyDescent="0.25">
      <c r="E3450" s="86"/>
      <c r="F3450" s="86"/>
    </row>
    <row r="3451" spans="5:6" x14ac:dyDescent="0.25">
      <c r="E3451" s="86"/>
      <c r="F3451" s="86"/>
    </row>
    <row r="3452" spans="5:6" x14ac:dyDescent="0.25">
      <c r="E3452" s="86"/>
      <c r="F3452" s="86"/>
    </row>
    <row r="3453" spans="5:6" x14ac:dyDescent="0.25">
      <c r="E3453" s="86"/>
      <c r="F3453" s="86"/>
    </row>
    <row r="3454" spans="5:6" x14ac:dyDescent="0.25">
      <c r="E3454" s="86"/>
      <c r="F3454" s="86"/>
    </row>
    <row r="3455" spans="5:6" x14ac:dyDescent="0.25">
      <c r="E3455" s="86"/>
      <c r="F3455" s="86"/>
    </row>
    <row r="3456" spans="5:6" x14ac:dyDescent="0.25">
      <c r="E3456" s="86"/>
      <c r="F3456" s="86"/>
    </row>
    <row r="3457" spans="5:6" x14ac:dyDescent="0.25">
      <c r="E3457" s="86"/>
      <c r="F3457" s="86"/>
    </row>
    <row r="3458" spans="5:6" x14ac:dyDescent="0.25">
      <c r="E3458" s="86"/>
      <c r="F3458" s="86"/>
    </row>
    <row r="3459" spans="5:6" x14ac:dyDescent="0.25">
      <c r="E3459" s="86"/>
      <c r="F3459" s="86"/>
    </row>
    <row r="3460" spans="5:6" x14ac:dyDescent="0.25">
      <c r="E3460" s="86"/>
      <c r="F3460" s="86"/>
    </row>
    <row r="3461" spans="5:6" x14ac:dyDescent="0.25">
      <c r="E3461" s="86"/>
      <c r="F3461" s="86"/>
    </row>
    <row r="3462" spans="5:6" x14ac:dyDescent="0.25">
      <c r="E3462" s="86"/>
      <c r="F3462" s="86"/>
    </row>
    <row r="3463" spans="5:6" x14ac:dyDescent="0.25">
      <c r="E3463" s="86"/>
      <c r="F3463" s="86"/>
    </row>
    <row r="3464" spans="5:6" x14ac:dyDescent="0.25">
      <c r="E3464" s="86"/>
      <c r="F3464" s="86"/>
    </row>
    <row r="3465" spans="5:6" x14ac:dyDescent="0.25">
      <c r="E3465" s="86"/>
      <c r="F3465" s="86"/>
    </row>
    <row r="3466" spans="5:6" x14ac:dyDescent="0.25">
      <c r="E3466" s="86"/>
      <c r="F3466" s="86"/>
    </row>
    <row r="3467" spans="5:6" x14ac:dyDescent="0.25">
      <c r="E3467" s="86"/>
      <c r="F3467" s="86"/>
    </row>
    <row r="3468" spans="5:6" x14ac:dyDescent="0.25">
      <c r="E3468" s="86"/>
      <c r="F3468" s="86"/>
    </row>
    <row r="3469" spans="5:6" x14ac:dyDescent="0.25">
      <c r="E3469" s="86"/>
      <c r="F3469" s="86"/>
    </row>
    <row r="3470" spans="5:6" x14ac:dyDescent="0.25">
      <c r="E3470" s="86"/>
      <c r="F3470" s="86"/>
    </row>
    <row r="3471" spans="5:6" x14ac:dyDescent="0.25">
      <c r="E3471" s="86"/>
      <c r="F3471" s="86"/>
    </row>
    <row r="3472" spans="5:6" x14ac:dyDescent="0.25">
      <c r="E3472" s="86"/>
      <c r="F3472" s="86"/>
    </row>
    <row r="3473" spans="5:6" x14ac:dyDescent="0.25">
      <c r="E3473" s="86"/>
      <c r="F3473" s="86"/>
    </row>
    <row r="3474" spans="5:6" x14ac:dyDescent="0.25">
      <c r="E3474" s="86"/>
      <c r="F3474" s="86"/>
    </row>
    <row r="3475" spans="5:6" x14ac:dyDescent="0.25">
      <c r="E3475" s="86"/>
      <c r="F3475" s="86"/>
    </row>
    <row r="3476" spans="5:6" x14ac:dyDescent="0.25">
      <c r="E3476" s="86"/>
      <c r="F3476" s="86"/>
    </row>
    <row r="3477" spans="5:6" x14ac:dyDescent="0.25">
      <c r="E3477" s="86"/>
      <c r="F3477" s="86"/>
    </row>
    <row r="3478" spans="5:6" x14ac:dyDescent="0.25">
      <c r="E3478" s="86"/>
      <c r="F3478" s="86"/>
    </row>
    <row r="3479" spans="5:6" x14ac:dyDescent="0.25">
      <c r="E3479" s="86"/>
      <c r="F3479" s="86"/>
    </row>
    <row r="3480" spans="5:6" x14ac:dyDescent="0.25">
      <c r="E3480" s="86"/>
      <c r="F3480" s="86"/>
    </row>
    <row r="3481" spans="5:6" x14ac:dyDescent="0.25">
      <c r="E3481" s="86"/>
      <c r="F3481" s="86"/>
    </row>
    <row r="3482" spans="5:6" x14ac:dyDescent="0.25">
      <c r="E3482" s="86"/>
      <c r="F3482" s="86"/>
    </row>
    <row r="3483" spans="5:6" x14ac:dyDescent="0.25">
      <c r="E3483" s="86"/>
      <c r="F3483" s="86"/>
    </row>
    <row r="3484" spans="5:6" x14ac:dyDescent="0.25">
      <c r="E3484" s="86"/>
      <c r="F3484" s="86"/>
    </row>
    <row r="3485" spans="5:6" x14ac:dyDescent="0.25">
      <c r="E3485" s="86"/>
      <c r="F3485" s="86"/>
    </row>
    <row r="3486" spans="5:6" x14ac:dyDescent="0.25">
      <c r="E3486" s="86"/>
      <c r="F3486" s="86"/>
    </row>
    <row r="3487" spans="5:6" x14ac:dyDescent="0.25">
      <c r="E3487" s="86"/>
      <c r="F3487" s="86"/>
    </row>
    <row r="3488" spans="5:6" x14ac:dyDescent="0.25">
      <c r="E3488" s="86"/>
      <c r="F3488" s="86"/>
    </row>
    <row r="3489" spans="5:6" x14ac:dyDescent="0.25">
      <c r="E3489" s="86"/>
      <c r="F3489" s="86"/>
    </row>
    <row r="3490" spans="5:6" x14ac:dyDescent="0.25">
      <c r="E3490" s="86"/>
      <c r="F3490" s="86"/>
    </row>
    <row r="3491" spans="5:6" x14ac:dyDescent="0.25">
      <c r="E3491" s="86"/>
      <c r="F3491" s="86"/>
    </row>
    <row r="3492" spans="5:6" x14ac:dyDescent="0.25">
      <c r="E3492" s="86"/>
      <c r="F3492" s="86"/>
    </row>
    <row r="3493" spans="5:6" x14ac:dyDescent="0.25">
      <c r="E3493" s="86"/>
      <c r="F3493" s="86"/>
    </row>
    <row r="3494" spans="5:6" x14ac:dyDescent="0.25">
      <c r="E3494" s="86"/>
      <c r="F3494" s="86"/>
    </row>
    <row r="3495" spans="5:6" x14ac:dyDescent="0.25">
      <c r="E3495" s="86"/>
      <c r="F3495" s="86"/>
    </row>
    <row r="3496" spans="5:6" x14ac:dyDescent="0.25">
      <c r="E3496" s="86"/>
      <c r="F3496" s="86"/>
    </row>
    <row r="3497" spans="5:6" x14ac:dyDescent="0.25">
      <c r="E3497" s="86"/>
      <c r="F3497" s="86"/>
    </row>
    <row r="3498" spans="5:6" x14ac:dyDescent="0.25">
      <c r="E3498" s="86"/>
      <c r="F3498" s="86"/>
    </row>
    <row r="3499" spans="5:6" x14ac:dyDescent="0.25">
      <c r="E3499" s="86"/>
      <c r="F3499" s="86"/>
    </row>
    <row r="3500" spans="5:6" x14ac:dyDescent="0.25">
      <c r="E3500" s="86"/>
      <c r="F3500" s="86"/>
    </row>
    <row r="3501" spans="5:6" x14ac:dyDescent="0.25">
      <c r="E3501" s="86"/>
      <c r="F3501" s="86"/>
    </row>
    <row r="3502" spans="5:6" x14ac:dyDescent="0.25">
      <c r="E3502" s="86"/>
      <c r="F3502" s="86"/>
    </row>
    <row r="3503" spans="5:6" x14ac:dyDescent="0.25">
      <c r="E3503" s="86"/>
      <c r="F3503" s="86"/>
    </row>
    <row r="3504" spans="5:6" x14ac:dyDescent="0.25">
      <c r="E3504" s="86"/>
      <c r="F3504" s="86"/>
    </row>
    <row r="3505" spans="5:6" x14ac:dyDescent="0.25">
      <c r="E3505" s="86"/>
      <c r="F3505" s="86"/>
    </row>
    <row r="3506" spans="5:6" x14ac:dyDescent="0.25">
      <c r="E3506" s="86"/>
      <c r="F3506" s="86"/>
    </row>
    <row r="3507" spans="5:6" x14ac:dyDescent="0.25">
      <c r="E3507" s="86"/>
      <c r="F3507" s="86"/>
    </row>
    <row r="3508" spans="5:6" x14ac:dyDescent="0.25">
      <c r="E3508" s="86"/>
      <c r="F3508" s="86"/>
    </row>
    <row r="3509" spans="5:6" x14ac:dyDescent="0.25">
      <c r="E3509" s="86"/>
      <c r="F3509" s="86"/>
    </row>
    <row r="3510" spans="5:6" x14ac:dyDescent="0.25">
      <c r="E3510" s="86"/>
      <c r="F3510" s="86"/>
    </row>
    <row r="3511" spans="5:6" x14ac:dyDescent="0.25">
      <c r="E3511" s="86"/>
      <c r="F3511" s="86"/>
    </row>
    <row r="3512" spans="5:6" x14ac:dyDescent="0.25">
      <c r="E3512" s="86"/>
      <c r="F3512" s="86"/>
    </row>
    <row r="3513" spans="5:6" x14ac:dyDescent="0.25">
      <c r="E3513" s="86"/>
      <c r="F3513" s="86"/>
    </row>
    <row r="3514" spans="5:6" x14ac:dyDescent="0.25">
      <c r="E3514" s="86"/>
      <c r="F3514" s="86"/>
    </row>
    <row r="3515" spans="5:6" x14ac:dyDescent="0.25">
      <c r="E3515" s="86"/>
      <c r="F3515" s="86"/>
    </row>
    <row r="3516" spans="5:6" x14ac:dyDescent="0.25">
      <c r="E3516" s="86"/>
      <c r="F3516" s="86"/>
    </row>
    <row r="3517" spans="5:6" x14ac:dyDescent="0.25">
      <c r="E3517" s="86"/>
      <c r="F3517" s="86"/>
    </row>
    <row r="3518" spans="5:6" x14ac:dyDescent="0.25">
      <c r="E3518" s="86"/>
      <c r="F3518" s="86"/>
    </row>
    <row r="3519" spans="5:6" x14ac:dyDescent="0.25">
      <c r="E3519" s="86"/>
      <c r="F3519" s="86"/>
    </row>
    <row r="3520" spans="5:6" x14ac:dyDescent="0.25">
      <c r="E3520" s="86"/>
      <c r="F3520" s="86"/>
    </row>
    <row r="3521" spans="5:6" x14ac:dyDescent="0.25">
      <c r="E3521" s="86"/>
      <c r="F3521" s="86"/>
    </row>
    <row r="3522" spans="5:6" x14ac:dyDescent="0.25">
      <c r="E3522" s="86"/>
      <c r="F3522" s="86"/>
    </row>
    <row r="3523" spans="5:6" x14ac:dyDescent="0.25">
      <c r="E3523" s="86"/>
      <c r="F3523" s="86"/>
    </row>
    <row r="3524" spans="5:6" x14ac:dyDescent="0.25">
      <c r="E3524" s="86"/>
      <c r="F3524" s="86"/>
    </row>
    <row r="3525" spans="5:6" x14ac:dyDescent="0.25">
      <c r="E3525" s="86"/>
      <c r="F3525" s="86"/>
    </row>
    <row r="3526" spans="5:6" x14ac:dyDescent="0.25">
      <c r="E3526" s="86"/>
      <c r="F3526" s="86"/>
    </row>
    <row r="3527" spans="5:6" x14ac:dyDescent="0.25">
      <c r="E3527" s="86"/>
      <c r="F3527" s="86"/>
    </row>
    <row r="3528" spans="5:6" x14ac:dyDescent="0.25">
      <c r="E3528" s="86"/>
      <c r="F3528" s="86"/>
    </row>
    <row r="3529" spans="5:6" x14ac:dyDescent="0.25">
      <c r="E3529" s="86"/>
      <c r="F3529" s="86"/>
    </row>
    <row r="3530" spans="5:6" x14ac:dyDescent="0.25">
      <c r="E3530" s="86"/>
      <c r="F3530" s="86"/>
    </row>
    <row r="3531" spans="5:6" x14ac:dyDescent="0.25">
      <c r="E3531" s="86"/>
      <c r="F3531" s="86"/>
    </row>
    <row r="3532" spans="5:6" x14ac:dyDescent="0.25">
      <c r="E3532" s="86"/>
      <c r="F3532" s="86"/>
    </row>
    <row r="3533" spans="5:6" x14ac:dyDescent="0.25">
      <c r="E3533" s="86"/>
      <c r="F3533" s="86"/>
    </row>
    <row r="3534" spans="5:6" x14ac:dyDescent="0.25">
      <c r="E3534" s="86"/>
      <c r="F3534" s="86"/>
    </row>
    <row r="3535" spans="5:6" x14ac:dyDescent="0.25">
      <c r="E3535" s="86"/>
      <c r="F3535" s="86"/>
    </row>
    <row r="3536" spans="5:6" x14ac:dyDescent="0.25">
      <c r="E3536" s="86"/>
      <c r="F3536" s="86"/>
    </row>
    <row r="3537" spans="5:6" x14ac:dyDescent="0.25">
      <c r="E3537" s="86"/>
      <c r="F3537" s="86"/>
    </row>
    <row r="3538" spans="5:6" x14ac:dyDescent="0.25">
      <c r="E3538" s="86"/>
      <c r="F3538" s="86"/>
    </row>
    <row r="3539" spans="5:6" x14ac:dyDescent="0.25">
      <c r="E3539" s="86"/>
      <c r="F3539" s="86"/>
    </row>
    <row r="3540" spans="5:6" x14ac:dyDescent="0.25">
      <c r="E3540" s="86"/>
      <c r="F3540" s="86"/>
    </row>
    <row r="3541" spans="5:6" x14ac:dyDescent="0.25">
      <c r="E3541" s="86"/>
      <c r="F3541" s="86"/>
    </row>
    <row r="3542" spans="5:6" x14ac:dyDescent="0.25">
      <c r="E3542" s="86"/>
      <c r="F3542" s="86"/>
    </row>
    <row r="3543" spans="5:6" x14ac:dyDescent="0.25">
      <c r="E3543" s="86"/>
      <c r="F3543" s="86"/>
    </row>
    <row r="3544" spans="5:6" x14ac:dyDescent="0.25">
      <c r="E3544" s="86"/>
      <c r="F3544" s="86"/>
    </row>
    <row r="3545" spans="5:6" x14ac:dyDescent="0.25">
      <c r="E3545" s="86"/>
      <c r="F3545" s="86"/>
    </row>
    <row r="3546" spans="5:6" x14ac:dyDescent="0.25">
      <c r="E3546" s="86"/>
      <c r="F3546" s="86"/>
    </row>
    <row r="3547" spans="5:6" x14ac:dyDescent="0.25">
      <c r="E3547" s="86"/>
      <c r="F3547" s="86"/>
    </row>
    <row r="3548" spans="5:6" x14ac:dyDescent="0.25">
      <c r="E3548" s="86"/>
      <c r="F3548" s="86"/>
    </row>
    <row r="3549" spans="5:6" x14ac:dyDescent="0.25">
      <c r="E3549" s="86"/>
      <c r="F3549" s="86"/>
    </row>
    <row r="3550" spans="5:6" x14ac:dyDescent="0.25">
      <c r="E3550" s="86"/>
      <c r="F3550" s="86"/>
    </row>
    <row r="3551" spans="5:6" x14ac:dyDescent="0.25">
      <c r="E3551" s="86"/>
      <c r="F3551" s="86"/>
    </row>
    <row r="3552" spans="5:6" x14ac:dyDescent="0.25">
      <c r="E3552" s="86"/>
      <c r="F3552" s="86"/>
    </row>
    <row r="3553" spans="5:6" x14ac:dyDescent="0.25">
      <c r="E3553" s="86"/>
      <c r="F3553" s="86"/>
    </row>
    <row r="3554" spans="5:6" x14ac:dyDescent="0.25">
      <c r="E3554" s="86"/>
      <c r="F3554" s="86"/>
    </row>
    <row r="3555" spans="5:6" x14ac:dyDescent="0.25">
      <c r="E3555" s="86"/>
      <c r="F3555" s="86"/>
    </row>
    <row r="3556" spans="5:6" x14ac:dyDescent="0.25">
      <c r="E3556" s="86"/>
      <c r="F3556" s="86"/>
    </row>
    <row r="3557" spans="5:6" x14ac:dyDescent="0.25">
      <c r="E3557" s="86"/>
      <c r="F3557" s="86"/>
    </row>
    <row r="3558" spans="5:6" x14ac:dyDescent="0.25">
      <c r="E3558" s="86"/>
      <c r="F3558" s="86"/>
    </row>
    <row r="3559" spans="5:6" x14ac:dyDescent="0.25">
      <c r="E3559" s="86"/>
      <c r="F3559" s="86"/>
    </row>
    <row r="3560" spans="5:6" x14ac:dyDescent="0.25">
      <c r="E3560" s="86"/>
      <c r="F3560" s="86"/>
    </row>
    <row r="3561" spans="5:6" x14ac:dyDescent="0.25">
      <c r="E3561" s="86"/>
      <c r="F3561" s="86"/>
    </row>
    <row r="3562" spans="5:6" x14ac:dyDescent="0.25">
      <c r="E3562" s="86"/>
      <c r="F3562" s="86"/>
    </row>
    <row r="3563" spans="5:6" x14ac:dyDescent="0.25">
      <c r="E3563" s="86"/>
      <c r="F3563" s="86"/>
    </row>
    <row r="3564" spans="5:6" x14ac:dyDescent="0.25">
      <c r="E3564" s="86"/>
      <c r="F3564" s="86"/>
    </row>
    <row r="3565" spans="5:6" x14ac:dyDescent="0.25">
      <c r="E3565" s="86"/>
      <c r="F3565" s="86"/>
    </row>
    <row r="3566" spans="5:6" x14ac:dyDescent="0.25">
      <c r="E3566" s="86"/>
      <c r="F3566" s="86"/>
    </row>
    <row r="3567" spans="5:6" x14ac:dyDescent="0.25">
      <c r="E3567" s="86"/>
      <c r="F3567" s="86"/>
    </row>
    <row r="3568" spans="5:6" x14ac:dyDescent="0.25">
      <c r="E3568" s="86"/>
      <c r="F3568" s="86"/>
    </row>
    <row r="3569" spans="5:6" x14ac:dyDescent="0.25">
      <c r="E3569" s="86"/>
      <c r="F3569" s="86"/>
    </row>
    <row r="3570" spans="5:6" x14ac:dyDescent="0.25">
      <c r="E3570" s="86"/>
      <c r="F3570" s="86"/>
    </row>
    <row r="3571" spans="5:6" x14ac:dyDescent="0.25">
      <c r="E3571" s="86"/>
      <c r="F3571" s="86"/>
    </row>
    <row r="3572" spans="5:6" x14ac:dyDescent="0.25">
      <c r="E3572" s="86"/>
      <c r="F3572" s="86"/>
    </row>
    <row r="3573" spans="5:6" x14ac:dyDescent="0.25">
      <c r="E3573" s="86"/>
      <c r="F3573" s="86"/>
    </row>
    <row r="3574" spans="5:6" x14ac:dyDescent="0.25">
      <c r="E3574" s="86"/>
      <c r="F3574" s="86"/>
    </row>
    <row r="3575" spans="5:6" x14ac:dyDescent="0.25">
      <c r="E3575" s="86"/>
      <c r="F3575" s="86"/>
    </row>
    <row r="3576" spans="5:6" x14ac:dyDescent="0.25">
      <c r="E3576" s="86"/>
      <c r="F3576" s="86"/>
    </row>
    <row r="3577" spans="5:6" x14ac:dyDescent="0.25">
      <c r="E3577" s="86"/>
      <c r="F3577" s="86"/>
    </row>
    <row r="3578" spans="5:6" x14ac:dyDescent="0.25">
      <c r="E3578" s="86"/>
      <c r="F3578" s="86"/>
    </row>
    <row r="3579" spans="5:6" x14ac:dyDescent="0.25">
      <c r="E3579" s="86"/>
      <c r="F3579" s="86"/>
    </row>
    <row r="3580" spans="5:6" x14ac:dyDescent="0.25">
      <c r="E3580" s="86"/>
      <c r="F3580" s="86"/>
    </row>
    <row r="3581" spans="5:6" x14ac:dyDescent="0.25">
      <c r="E3581" s="86"/>
      <c r="F3581" s="86"/>
    </row>
    <row r="3582" spans="5:6" x14ac:dyDescent="0.25">
      <c r="E3582" s="86"/>
      <c r="F3582" s="86"/>
    </row>
    <row r="3583" spans="5:6" x14ac:dyDescent="0.25">
      <c r="E3583" s="86"/>
      <c r="F3583" s="86"/>
    </row>
    <row r="3584" spans="5:6" x14ac:dyDescent="0.25">
      <c r="E3584" s="86"/>
      <c r="F3584" s="86"/>
    </row>
    <row r="3585" spans="5:6" x14ac:dyDescent="0.25">
      <c r="E3585" s="86"/>
      <c r="F3585" s="86"/>
    </row>
    <row r="3586" spans="5:6" x14ac:dyDescent="0.25">
      <c r="E3586" s="86"/>
      <c r="F3586" s="86"/>
    </row>
    <row r="3587" spans="5:6" x14ac:dyDescent="0.25">
      <c r="E3587" s="86"/>
      <c r="F3587" s="86"/>
    </row>
    <row r="3588" spans="5:6" x14ac:dyDescent="0.25">
      <c r="E3588" s="86"/>
      <c r="F3588" s="86"/>
    </row>
    <row r="3589" spans="5:6" x14ac:dyDescent="0.25">
      <c r="E3589" s="86"/>
      <c r="F3589" s="86"/>
    </row>
    <row r="3590" spans="5:6" x14ac:dyDescent="0.25">
      <c r="E3590" s="86"/>
      <c r="F3590" s="86"/>
    </row>
    <row r="3591" spans="5:6" x14ac:dyDescent="0.25">
      <c r="E3591" s="86"/>
      <c r="F3591" s="86"/>
    </row>
    <row r="3592" spans="5:6" x14ac:dyDescent="0.25">
      <c r="E3592" s="86"/>
      <c r="F3592" s="86"/>
    </row>
    <row r="3593" spans="5:6" x14ac:dyDescent="0.25">
      <c r="E3593" s="86"/>
      <c r="F3593" s="86"/>
    </row>
    <row r="3594" spans="5:6" x14ac:dyDescent="0.25">
      <c r="E3594" s="86"/>
      <c r="F3594" s="86"/>
    </row>
    <row r="3595" spans="5:6" x14ac:dyDescent="0.25">
      <c r="E3595" s="86"/>
      <c r="F3595" s="86"/>
    </row>
    <row r="3596" spans="5:6" x14ac:dyDescent="0.25">
      <c r="E3596" s="86"/>
      <c r="F3596" s="86"/>
    </row>
    <row r="3597" spans="5:6" x14ac:dyDescent="0.25">
      <c r="E3597" s="86"/>
      <c r="F3597" s="86"/>
    </row>
    <row r="3598" spans="5:6" x14ac:dyDescent="0.25">
      <c r="E3598" s="86"/>
      <c r="F3598" s="86"/>
    </row>
    <row r="3599" spans="5:6" x14ac:dyDescent="0.25">
      <c r="E3599" s="86"/>
      <c r="F3599" s="86"/>
    </row>
    <row r="3600" spans="5:6" x14ac:dyDescent="0.25">
      <c r="E3600" s="86"/>
      <c r="F3600" s="86"/>
    </row>
    <row r="3601" spans="5:6" x14ac:dyDescent="0.25">
      <c r="E3601" s="86"/>
      <c r="F3601" s="86"/>
    </row>
    <row r="3602" spans="5:6" x14ac:dyDescent="0.25">
      <c r="E3602" s="86"/>
      <c r="F3602" s="86"/>
    </row>
    <row r="3603" spans="5:6" x14ac:dyDescent="0.25">
      <c r="E3603" s="86"/>
      <c r="F3603" s="86"/>
    </row>
    <row r="3604" spans="5:6" x14ac:dyDescent="0.25">
      <c r="E3604" s="86"/>
      <c r="F3604" s="86"/>
    </row>
    <row r="3605" spans="5:6" x14ac:dyDescent="0.25">
      <c r="E3605" s="86"/>
      <c r="F3605" s="86"/>
    </row>
    <row r="3606" spans="5:6" x14ac:dyDescent="0.25">
      <c r="E3606" s="86"/>
      <c r="F3606" s="86"/>
    </row>
    <row r="3607" spans="5:6" x14ac:dyDescent="0.25">
      <c r="E3607" s="86"/>
      <c r="F3607" s="86"/>
    </row>
    <row r="3608" spans="5:6" x14ac:dyDescent="0.25">
      <c r="E3608" s="86"/>
      <c r="F3608" s="86"/>
    </row>
    <row r="3609" spans="5:6" x14ac:dyDescent="0.25">
      <c r="E3609" s="86"/>
      <c r="F3609" s="86"/>
    </row>
    <row r="3610" spans="5:6" x14ac:dyDescent="0.25">
      <c r="E3610" s="86"/>
      <c r="F3610" s="86"/>
    </row>
    <row r="3611" spans="5:6" x14ac:dyDescent="0.25">
      <c r="E3611" s="86"/>
      <c r="F3611" s="86"/>
    </row>
    <row r="3612" spans="5:6" x14ac:dyDescent="0.25">
      <c r="E3612" s="86"/>
      <c r="F3612" s="86"/>
    </row>
    <row r="3613" spans="5:6" x14ac:dyDescent="0.25">
      <c r="E3613" s="86"/>
      <c r="F3613" s="86"/>
    </row>
    <row r="3614" spans="5:6" x14ac:dyDescent="0.25">
      <c r="E3614" s="86"/>
      <c r="F3614" s="86"/>
    </row>
    <row r="3615" spans="5:6" x14ac:dyDescent="0.25">
      <c r="E3615" s="86"/>
      <c r="F3615" s="86"/>
    </row>
    <row r="3616" spans="5:6" x14ac:dyDescent="0.25">
      <c r="E3616" s="86"/>
      <c r="F3616" s="86"/>
    </row>
    <row r="3617" spans="5:6" x14ac:dyDescent="0.25">
      <c r="E3617" s="86"/>
      <c r="F3617" s="86"/>
    </row>
    <row r="3618" spans="5:6" x14ac:dyDescent="0.25">
      <c r="E3618" s="86"/>
      <c r="F3618" s="86"/>
    </row>
    <row r="3619" spans="5:6" x14ac:dyDescent="0.25">
      <c r="E3619" s="86"/>
      <c r="F3619" s="86"/>
    </row>
    <row r="3620" spans="5:6" x14ac:dyDescent="0.25">
      <c r="E3620" s="86"/>
      <c r="F3620" s="86"/>
    </row>
    <row r="3621" spans="5:6" x14ac:dyDescent="0.25">
      <c r="E3621" s="86"/>
      <c r="F3621" s="86"/>
    </row>
    <row r="3622" spans="5:6" x14ac:dyDescent="0.25">
      <c r="E3622" s="86"/>
      <c r="F3622" s="86"/>
    </row>
    <row r="3623" spans="5:6" x14ac:dyDescent="0.25">
      <c r="E3623" s="86"/>
      <c r="F3623" s="86"/>
    </row>
    <row r="3624" spans="5:6" x14ac:dyDescent="0.25">
      <c r="E3624" s="86"/>
      <c r="F3624" s="86"/>
    </row>
    <row r="3625" spans="5:6" x14ac:dyDescent="0.25">
      <c r="E3625" s="86"/>
      <c r="F3625" s="86"/>
    </row>
    <row r="3626" spans="5:6" x14ac:dyDescent="0.25">
      <c r="E3626" s="86"/>
      <c r="F3626" s="86"/>
    </row>
    <row r="3627" spans="5:6" x14ac:dyDescent="0.25">
      <c r="E3627" s="86"/>
      <c r="F3627" s="86"/>
    </row>
    <row r="3628" spans="5:6" x14ac:dyDescent="0.25">
      <c r="E3628" s="86"/>
      <c r="F3628" s="86"/>
    </row>
    <row r="3629" spans="5:6" x14ac:dyDescent="0.25">
      <c r="E3629" s="86"/>
      <c r="F3629" s="86"/>
    </row>
    <row r="3630" spans="5:6" x14ac:dyDescent="0.25">
      <c r="E3630" s="86"/>
      <c r="F3630" s="86"/>
    </row>
    <row r="3631" spans="5:6" x14ac:dyDescent="0.25">
      <c r="E3631" s="86"/>
      <c r="F3631" s="86"/>
    </row>
    <row r="3632" spans="5:6" x14ac:dyDescent="0.25">
      <c r="E3632" s="86"/>
      <c r="F3632" s="86"/>
    </row>
    <row r="3633" spans="5:6" x14ac:dyDescent="0.25">
      <c r="E3633" s="86"/>
      <c r="F3633" s="86"/>
    </row>
    <row r="3634" spans="5:6" x14ac:dyDescent="0.25">
      <c r="E3634" s="86"/>
      <c r="F3634" s="86"/>
    </row>
    <row r="3635" spans="5:6" x14ac:dyDescent="0.25">
      <c r="E3635" s="86"/>
      <c r="F3635" s="86"/>
    </row>
    <row r="3636" spans="5:6" x14ac:dyDescent="0.25">
      <c r="E3636" s="86"/>
      <c r="F3636" s="86"/>
    </row>
    <row r="3637" spans="5:6" x14ac:dyDescent="0.25">
      <c r="E3637" s="86"/>
      <c r="F3637" s="86"/>
    </row>
    <row r="3638" spans="5:6" x14ac:dyDescent="0.25">
      <c r="E3638" s="86"/>
      <c r="F3638" s="86"/>
    </row>
    <row r="3639" spans="5:6" x14ac:dyDescent="0.25">
      <c r="E3639" s="86"/>
      <c r="F3639" s="86"/>
    </row>
    <row r="3640" spans="5:6" x14ac:dyDescent="0.25">
      <c r="E3640" s="86"/>
      <c r="F3640" s="86"/>
    </row>
    <row r="3641" spans="5:6" x14ac:dyDescent="0.25">
      <c r="E3641" s="86"/>
      <c r="F3641" s="86"/>
    </row>
    <row r="3642" spans="5:6" x14ac:dyDescent="0.25">
      <c r="E3642" s="86"/>
      <c r="F3642" s="86"/>
    </row>
    <row r="3643" spans="5:6" x14ac:dyDescent="0.25">
      <c r="E3643" s="86"/>
      <c r="F3643" s="86"/>
    </row>
    <row r="3644" spans="5:6" x14ac:dyDescent="0.25">
      <c r="E3644" s="86"/>
      <c r="F3644" s="86"/>
    </row>
    <row r="3645" spans="5:6" x14ac:dyDescent="0.25">
      <c r="E3645" s="86"/>
      <c r="F3645" s="86"/>
    </row>
    <row r="3646" spans="5:6" x14ac:dyDescent="0.25">
      <c r="E3646" s="86"/>
      <c r="F3646" s="86"/>
    </row>
    <row r="3647" spans="5:6" x14ac:dyDescent="0.25">
      <c r="E3647" s="86"/>
      <c r="F3647" s="86"/>
    </row>
    <row r="3648" spans="5:6" x14ac:dyDescent="0.25">
      <c r="E3648" s="86"/>
      <c r="F3648" s="86"/>
    </row>
    <row r="3649" spans="5:6" x14ac:dyDescent="0.25">
      <c r="E3649" s="86"/>
      <c r="F3649" s="86"/>
    </row>
    <row r="3650" spans="5:6" x14ac:dyDescent="0.25">
      <c r="E3650" s="86"/>
      <c r="F3650" s="86"/>
    </row>
    <row r="3651" spans="5:6" x14ac:dyDescent="0.25">
      <c r="E3651" s="86"/>
      <c r="F3651" s="86"/>
    </row>
    <row r="3652" spans="5:6" x14ac:dyDescent="0.25">
      <c r="E3652" s="86"/>
      <c r="F3652" s="86"/>
    </row>
    <row r="3653" spans="5:6" x14ac:dyDescent="0.25">
      <c r="E3653" s="86"/>
      <c r="F3653" s="86"/>
    </row>
    <row r="3654" spans="5:6" x14ac:dyDescent="0.25">
      <c r="E3654" s="86"/>
      <c r="F3654" s="86"/>
    </row>
    <row r="3655" spans="5:6" x14ac:dyDescent="0.25">
      <c r="E3655" s="86"/>
      <c r="F3655" s="86"/>
    </row>
    <row r="3656" spans="5:6" x14ac:dyDescent="0.25">
      <c r="E3656" s="86"/>
      <c r="F3656" s="86"/>
    </row>
    <row r="3657" spans="5:6" x14ac:dyDescent="0.25">
      <c r="E3657" s="86"/>
      <c r="F3657" s="86"/>
    </row>
    <row r="3658" spans="5:6" x14ac:dyDescent="0.25">
      <c r="E3658" s="86"/>
      <c r="F3658" s="86"/>
    </row>
    <row r="3659" spans="5:6" x14ac:dyDescent="0.25">
      <c r="E3659" s="86"/>
      <c r="F3659" s="86"/>
    </row>
    <row r="3660" spans="5:6" x14ac:dyDescent="0.25">
      <c r="E3660" s="86"/>
      <c r="F3660" s="86"/>
    </row>
    <row r="3661" spans="5:6" x14ac:dyDescent="0.25">
      <c r="E3661" s="86"/>
      <c r="F3661" s="86"/>
    </row>
    <row r="3662" spans="5:6" x14ac:dyDescent="0.25">
      <c r="E3662" s="86"/>
      <c r="F3662" s="86"/>
    </row>
    <row r="3663" spans="5:6" x14ac:dyDescent="0.25">
      <c r="E3663" s="86"/>
      <c r="F3663" s="86"/>
    </row>
    <row r="3664" spans="5:6" x14ac:dyDescent="0.25">
      <c r="E3664" s="86"/>
      <c r="F3664" s="86"/>
    </row>
    <row r="3665" spans="5:6" x14ac:dyDescent="0.25">
      <c r="E3665" s="86"/>
      <c r="F3665" s="86"/>
    </row>
    <row r="3666" spans="5:6" x14ac:dyDescent="0.25">
      <c r="E3666" s="86"/>
      <c r="F3666" s="86"/>
    </row>
    <row r="3667" spans="5:6" x14ac:dyDescent="0.25">
      <c r="E3667" s="86"/>
      <c r="F3667" s="86"/>
    </row>
    <row r="3668" spans="5:6" x14ac:dyDescent="0.25">
      <c r="E3668" s="86"/>
      <c r="F3668" s="86"/>
    </row>
    <row r="3669" spans="5:6" x14ac:dyDescent="0.25">
      <c r="E3669" s="86"/>
      <c r="F3669" s="86"/>
    </row>
    <row r="3670" spans="5:6" x14ac:dyDescent="0.25">
      <c r="E3670" s="86"/>
      <c r="F3670" s="86"/>
    </row>
    <row r="3671" spans="5:6" x14ac:dyDescent="0.25">
      <c r="E3671" s="86"/>
      <c r="F3671" s="86"/>
    </row>
    <row r="3672" spans="5:6" x14ac:dyDescent="0.25">
      <c r="E3672" s="86"/>
      <c r="F3672" s="86"/>
    </row>
    <row r="3673" spans="5:6" x14ac:dyDescent="0.25">
      <c r="E3673" s="86"/>
      <c r="F3673" s="86"/>
    </row>
    <row r="3674" spans="5:6" x14ac:dyDescent="0.25">
      <c r="E3674" s="86"/>
      <c r="F3674" s="86"/>
    </row>
    <row r="3675" spans="5:6" x14ac:dyDescent="0.25">
      <c r="E3675" s="86"/>
      <c r="F3675" s="86"/>
    </row>
    <row r="3676" spans="5:6" x14ac:dyDescent="0.25">
      <c r="E3676" s="86"/>
      <c r="F3676" s="86"/>
    </row>
    <row r="3677" spans="5:6" x14ac:dyDescent="0.25">
      <c r="E3677" s="86"/>
      <c r="F3677" s="86"/>
    </row>
    <row r="3678" spans="5:6" x14ac:dyDescent="0.25">
      <c r="E3678" s="86"/>
      <c r="F3678" s="86"/>
    </row>
    <row r="3679" spans="5:6" x14ac:dyDescent="0.25">
      <c r="E3679" s="86"/>
      <c r="F3679" s="86"/>
    </row>
    <row r="3680" spans="5:6" x14ac:dyDescent="0.25">
      <c r="E3680" s="86"/>
      <c r="F3680" s="86"/>
    </row>
    <row r="3681" spans="5:6" x14ac:dyDescent="0.25">
      <c r="E3681" s="86"/>
      <c r="F3681" s="86"/>
    </row>
    <row r="3682" spans="5:6" x14ac:dyDescent="0.25">
      <c r="E3682" s="86"/>
      <c r="F3682" s="86"/>
    </row>
    <row r="3683" spans="5:6" x14ac:dyDescent="0.25">
      <c r="E3683" s="86"/>
      <c r="F3683" s="86"/>
    </row>
    <row r="3684" spans="5:6" x14ac:dyDescent="0.25">
      <c r="E3684" s="86"/>
      <c r="F3684" s="86"/>
    </row>
    <row r="3685" spans="5:6" x14ac:dyDescent="0.25">
      <c r="E3685" s="86"/>
      <c r="F3685" s="86"/>
    </row>
    <row r="3686" spans="5:6" x14ac:dyDescent="0.25">
      <c r="E3686" s="86"/>
      <c r="F3686" s="86"/>
    </row>
    <row r="3687" spans="5:6" x14ac:dyDescent="0.25">
      <c r="E3687" s="86"/>
      <c r="F3687" s="86"/>
    </row>
    <row r="3688" spans="5:6" x14ac:dyDescent="0.25">
      <c r="E3688" s="86"/>
      <c r="F3688" s="86"/>
    </row>
    <row r="3689" spans="5:6" x14ac:dyDescent="0.25">
      <c r="E3689" s="86"/>
      <c r="F3689" s="86"/>
    </row>
    <row r="3690" spans="5:6" x14ac:dyDescent="0.25">
      <c r="E3690" s="86"/>
      <c r="F3690" s="86"/>
    </row>
    <row r="3691" spans="5:6" x14ac:dyDescent="0.25">
      <c r="E3691" s="86"/>
      <c r="F3691" s="86"/>
    </row>
    <row r="3692" spans="5:6" x14ac:dyDescent="0.25">
      <c r="E3692" s="86"/>
      <c r="F3692" s="86"/>
    </row>
    <row r="3693" spans="5:6" x14ac:dyDescent="0.25">
      <c r="E3693" s="86"/>
      <c r="F3693" s="86"/>
    </row>
    <row r="3694" spans="5:6" x14ac:dyDescent="0.25">
      <c r="E3694" s="86"/>
      <c r="F3694" s="86"/>
    </row>
    <row r="3695" spans="5:6" x14ac:dyDescent="0.25">
      <c r="E3695" s="86"/>
      <c r="F3695" s="86"/>
    </row>
    <row r="3696" spans="5:6" x14ac:dyDescent="0.25">
      <c r="E3696" s="86"/>
      <c r="F3696" s="86"/>
    </row>
    <row r="3697" spans="5:6" x14ac:dyDescent="0.25">
      <c r="E3697" s="86"/>
      <c r="F3697" s="86"/>
    </row>
    <row r="3698" spans="5:6" x14ac:dyDescent="0.25">
      <c r="E3698" s="86"/>
      <c r="F3698" s="86"/>
    </row>
    <row r="3699" spans="5:6" x14ac:dyDescent="0.25">
      <c r="E3699" s="86"/>
      <c r="F3699" s="86"/>
    </row>
    <row r="3700" spans="5:6" x14ac:dyDescent="0.25">
      <c r="E3700" s="86"/>
      <c r="F3700" s="86"/>
    </row>
    <row r="3701" spans="5:6" x14ac:dyDescent="0.25">
      <c r="E3701" s="86"/>
      <c r="F3701" s="86"/>
    </row>
    <row r="3702" spans="5:6" x14ac:dyDescent="0.25">
      <c r="E3702" s="86"/>
      <c r="F3702" s="86"/>
    </row>
    <row r="3703" spans="5:6" x14ac:dyDescent="0.25">
      <c r="E3703" s="86"/>
      <c r="F3703" s="86"/>
    </row>
    <row r="3704" spans="5:6" x14ac:dyDescent="0.25">
      <c r="E3704" s="86"/>
      <c r="F3704" s="86"/>
    </row>
    <row r="3705" spans="5:6" x14ac:dyDescent="0.25">
      <c r="E3705" s="86"/>
      <c r="F3705" s="86"/>
    </row>
    <row r="3706" spans="5:6" x14ac:dyDescent="0.25">
      <c r="E3706" s="86"/>
      <c r="F3706" s="86"/>
    </row>
    <row r="3707" spans="5:6" x14ac:dyDescent="0.25">
      <c r="E3707" s="86"/>
      <c r="F3707" s="86"/>
    </row>
    <row r="3708" spans="5:6" x14ac:dyDescent="0.25">
      <c r="E3708" s="86"/>
      <c r="F3708" s="86"/>
    </row>
    <row r="3709" spans="5:6" x14ac:dyDescent="0.25">
      <c r="E3709" s="86"/>
      <c r="F3709" s="86"/>
    </row>
    <row r="3710" spans="5:6" x14ac:dyDescent="0.25">
      <c r="E3710" s="86"/>
      <c r="F3710" s="86"/>
    </row>
    <row r="3711" spans="5:6" x14ac:dyDescent="0.25">
      <c r="E3711" s="86"/>
      <c r="F3711" s="86"/>
    </row>
    <row r="3712" spans="5:6" x14ac:dyDescent="0.25">
      <c r="E3712" s="86"/>
      <c r="F3712" s="86"/>
    </row>
    <row r="3713" spans="5:6" x14ac:dyDescent="0.25">
      <c r="E3713" s="86"/>
      <c r="F3713" s="86"/>
    </row>
    <row r="3714" spans="5:6" x14ac:dyDescent="0.25">
      <c r="E3714" s="86"/>
      <c r="F3714" s="86"/>
    </row>
    <row r="3715" spans="5:6" x14ac:dyDescent="0.25">
      <c r="E3715" s="86"/>
      <c r="F3715" s="86"/>
    </row>
    <row r="3716" spans="5:6" x14ac:dyDescent="0.25">
      <c r="E3716" s="86"/>
      <c r="F3716" s="86"/>
    </row>
    <row r="3717" spans="5:6" x14ac:dyDescent="0.25">
      <c r="E3717" s="86"/>
      <c r="F3717" s="86"/>
    </row>
    <row r="3718" spans="5:6" x14ac:dyDescent="0.25">
      <c r="E3718" s="86"/>
      <c r="F3718" s="86"/>
    </row>
    <row r="3719" spans="5:6" x14ac:dyDescent="0.25">
      <c r="E3719" s="86"/>
      <c r="F3719" s="86"/>
    </row>
    <row r="3720" spans="5:6" x14ac:dyDescent="0.25">
      <c r="E3720" s="86"/>
      <c r="F3720" s="86"/>
    </row>
    <row r="3721" spans="5:6" x14ac:dyDescent="0.25">
      <c r="E3721" s="86"/>
      <c r="F3721" s="86"/>
    </row>
    <row r="3722" spans="5:6" x14ac:dyDescent="0.25">
      <c r="E3722" s="86"/>
      <c r="F3722" s="86"/>
    </row>
    <row r="3723" spans="5:6" x14ac:dyDescent="0.25">
      <c r="E3723" s="86"/>
      <c r="F3723" s="86"/>
    </row>
    <row r="3724" spans="5:6" x14ac:dyDescent="0.25">
      <c r="E3724" s="86"/>
      <c r="F3724" s="86"/>
    </row>
    <row r="3725" spans="5:6" x14ac:dyDescent="0.25">
      <c r="E3725" s="86"/>
      <c r="F3725" s="86"/>
    </row>
    <row r="3726" spans="5:6" x14ac:dyDescent="0.25">
      <c r="E3726" s="86"/>
      <c r="F3726" s="86"/>
    </row>
    <row r="3727" spans="5:6" x14ac:dyDescent="0.25">
      <c r="E3727" s="86"/>
      <c r="F3727" s="86"/>
    </row>
    <row r="3728" spans="5:6" x14ac:dyDescent="0.25">
      <c r="E3728" s="86"/>
      <c r="F3728" s="86"/>
    </row>
    <row r="3729" spans="5:6" x14ac:dyDescent="0.25">
      <c r="E3729" s="86"/>
      <c r="F3729" s="86"/>
    </row>
    <row r="3730" spans="5:6" x14ac:dyDescent="0.25">
      <c r="E3730" s="86"/>
      <c r="F3730" s="86"/>
    </row>
    <row r="3731" spans="5:6" x14ac:dyDescent="0.25">
      <c r="E3731" s="86"/>
      <c r="F3731" s="86"/>
    </row>
    <row r="3732" spans="5:6" x14ac:dyDescent="0.25">
      <c r="E3732" s="86"/>
      <c r="F3732" s="86"/>
    </row>
    <row r="3733" spans="5:6" x14ac:dyDescent="0.25">
      <c r="E3733" s="86"/>
      <c r="F3733" s="86"/>
    </row>
    <row r="3734" spans="5:6" x14ac:dyDescent="0.25">
      <c r="E3734" s="86"/>
      <c r="F3734" s="86"/>
    </row>
    <row r="3735" spans="5:6" x14ac:dyDescent="0.25">
      <c r="E3735" s="86"/>
      <c r="F3735" s="86"/>
    </row>
    <row r="3736" spans="5:6" x14ac:dyDescent="0.25">
      <c r="E3736" s="86"/>
      <c r="F3736" s="86"/>
    </row>
    <row r="3737" spans="5:6" x14ac:dyDescent="0.25">
      <c r="E3737" s="86"/>
      <c r="F3737" s="86"/>
    </row>
    <row r="3738" spans="5:6" x14ac:dyDescent="0.25">
      <c r="E3738" s="86"/>
      <c r="F3738" s="86"/>
    </row>
    <row r="3739" spans="5:6" x14ac:dyDescent="0.25">
      <c r="E3739" s="86"/>
      <c r="F3739" s="86"/>
    </row>
    <row r="3740" spans="5:6" x14ac:dyDescent="0.25">
      <c r="E3740" s="86"/>
      <c r="F3740" s="86"/>
    </row>
    <row r="3741" spans="5:6" x14ac:dyDescent="0.25">
      <c r="E3741" s="86"/>
      <c r="F3741" s="86"/>
    </row>
    <row r="3742" spans="5:6" x14ac:dyDescent="0.25">
      <c r="E3742" s="86"/>
      <c r="F3742" s="86"/>
    </row>
    <row r="3743" spans="5:6" x14ac:dyDescent="0.25">
      <c r="E3743" s="86"/>
      <c r="F3743" s="86"/>
    </row>
    <row r="3744" spans="5:6" x14ac:dyDescent="0.25">
      <c r="E3744" s="86"/>
      <c r="F3744" s="86"/>
    </row>
    <row r="3745" spans="5:6" x14ac:dyDescent="0.25">
      <c r="E3745" s="86"/>
      <c r="F3745" s="86"/>
    </row>
    <row r="3746" spans="5:6" x14ac:dyDescent="0.25">
      <c r="E3746" s="86"/>
      <c r="F3746" s="86"/>
    </row>
    <row r="3747" spans="5:6" x14ac:dyDescent="0.25">
      <c r="E3747" s="86"/>
      <c r="F3747" s="86"/>
    </row>
    <row r="3748" spans="5:6" x14ac:dyDescent="0.25">
      <c r="E3748" s="86"/>
      <c r="F3748" s="86"/>
    </row>
    <row r="3749" spans="5:6" x14ac:dyDescent="0.25">
      <c r="E3749" s="86"/>
      <c r="F3749" s="86"/>
    </row>
    <row r="3750" spans="5:6" x14ac:dyDescent="0.25">
      <c r="E3750" s="86"/>
      <c r="F3750" s="86"/>
    </row>
    <row r="3751" spans="5:6" x14ac:dyDescent="0.25">
      <c r="E3751" s="86"/>
      <c r="F3751" s="86"/>
    </row>
    <row r="3752" spans="5:6" x14ac:dyDescent="0.25">
      <c r="E3752" s="86"/>
      <c r="F3752" s="86"/>
    </row>
    <row r="3753" spans="5:6" x14ac:dyDescent="0.25">
      <c r="E3753" s="86"/>
      <c r="F3753" s="86"/>
    </row>
    <row r="3754" spans="5:6" x14ac:dyDescent="0.25">
      <c r="E3754" s="86"/>
      <c r="F3754" s="86"/>
    </row>
    <row r="3755" spans="5:6" x14ac:dyDescent="0.25">
      <c r="E3755" s="86"/>
      <c r="F3755" s="86"/>
    </row>
    <row r="3756" spans="5:6" x14ac:dyDescent="0.25">
      <c r="E3756" s="86"/>
      <c r="F3756" s="86"/>
    </row>
    <row r="3757" spans="5:6" x14ac:dyDescent="0.25">
      <c r="E3757" s="86"/>
      <c r="F3757" s="86"/>
    </row>
    <row r="3758" spans="5:6" x14ac:dyDescent="0.25">
      <c r="E3758" s="86"/>
      <c r="F3758" s="86"/>
    </row>
    <row r="3759" spans="5:6" x14ac:dyDescent="0.25">
      <c r="E3759" s="86"/>
      <c r="F3759" s="86"/>
    </row>
    <row r="3760" spans="5:6" x14ac:dyDescent="0.25">
      <c r="E3760" s="86"/>
      <c r="F3760" s="86"/>
    </row>
    <row r="3761" spans="5:6" x14ac:dyDescent="0.25">
      <c r="E3761" s="86"/>
      <c r="F3761" s="86"/>
    </row>
    <row r="3762" spans="5:6" x14ac:dyDescent="0.25">
      <c r="E3762" s="86"/>
      <c r="F3762" s="86"/>
    </row>
    <row r="3763" spans="5:6" x14ac:dyDescent="0.25">
      <c r="E3763" s="86"/>
      <c r="F3763" s="86"/>
    </row>
    <row r="3764" spans="5:6" x14ac:dyDescent="0.25">
      <c r="E3764" s="86"/>
      <c r="F3764" s="86"/>
    </row>
    <row r="3765" spans="5:6" x14ac:dyDescent="0.25">
      <c r="E3765" s="86"/>
      <c r="F3765" s="86"/>
    </row>
    <row r="3766" spans="5:6" x14ac:dyDescent="0.25">
      <c r="E3766" s="86"/>
      <c r="F3766" s="86"/>
    </row>
    <row r="3767" spans="5:6" x14ac:dyDescent="0.25">
      <c r="E3767" s="86"/>
      <c r="F3767" s="86"/>
    </row>
    <row r="3768" spans="5:6" x14ac:dyDescent="0.25">
      <c r="E3768" s="86"/>
      <c r="F3768" s="86"/>
    </row>
    <row r="3769" spans="5:6" x14ac:dyDescent="0.25">
      <c r="E3769" s="86"/>
      <c r="F3769" s="86"/>
    </row>
    <row r="3770" spans="5:6" x14ac:dyDescent="0.25">
      <c r="E3770" s="86"/>
      <c r="F3770" s="86"/>
    </row>
    <row r="3771" spans="5:6" x14ac:dyDescent="0.25">
      <c r="E3771" s="86"/>
      <c r="F3771" s="86"/>
    </row>
    <row r="3772" spans="5:6" x14ac:dyDescent="0.25">
      <c r="E3772" s="86"/>
      <c r="F3772" s="86"/>
    </row>
    <row r="3773" spans="5:6" x14ac:dyDescent="0.25">
      <c r="E3773" s="86"/>
      <c r="F3773" s="86"/>
    </row>
    <row r="3774" spans="5:6" x14ac:dyDescent="0.25">
      <c r="E3774" s="86"/>
      <c r="F3774" s="86"/>
    </row>
    <row r="3775" spans="5:6" x14ac:dyDescent="0.25">
      <c r="E3775" s="86"/>
      <c r="F3775" s="86"/>
    </row>
    <row r="3776" spans="5:6" x14ac:dyDescent="0.25">
      <c r="E3776" s="86"/>
      <c r="F3776" s="86"/>
    </row>
    <row r="3777" spans="5:6" x14ac:dyDescent="0.25">
      <c r="E3777" s="86"/>
      <c r="F3777" s="86"/>
    </row>
    <row r="3778" spans="5:6" x14ac:dyDescent="0.25">
      <c r="E3778" s="86"/>
      <c r="F3778" s="86"/>
    </row>
    <row r="3779" spans="5:6" x14ac:dyDescent="0.25">
      <c r="E3779" s="86"/>
      <c r="F3779" s="86"/>
    </row>
    <row r="3780" spans="5:6" x14ac:dyDescent="0.25">
      <c r="E3780" s="86"/>
      <c r="F3780" s="86"/>
    </row>
    <row r="3781" spans="5:6" x14ac:dyDescent="0.25">
      <c r="E3781" s="86"/>
      <c r="F3781" s="86"/>
    </row>
    <row r="3782" spans="5:6" x14ac:dyDescent="0.25">
      <c r="E3782" s="86"/>
      <c r="F3782" s="86"/>
    </row>
    <row r="3783" spans="5:6" x14ac:dyDescent="0.25">
      <c r="E3783" s="86"/>
      <c r="F3783" s="86"/>
    </row>
    <row r="3784" spans="5:6" x14ac:dyDescent="0.25">
      <c r="E3784" s="86"/>
      <c r="F3784" s="86"/>
    </row>
    <row r="3785" spans="5:6" x14ac:dyDescent="0.25">
      <c r="E3785" s="86"/>
      <c r="F3785" s="86"/>
    </row>
    <row r="3786" spans="5:6" x14ac:dyDescent="0.25">
      <c r="E3786" s="86"/>
      <c r="F3786" s="86"/>
    </row>
    <row r="3787" spans="5:6" x14ac:dyDescent="0.25">
      <c r="E3787" s="86"/>
      <c r="F3787" s="86"/>
    </row>
    <row r="3788" spans="5:6" x14ac:dyDescent="0.25">
      <c r="E3788" s="86"/>
      <c r="F3788" s="86"/>
    </row>
    <row r="3789" spans="5:6" x14ac:dyDescent="0.25">
      <c r="E3789" s="86"/>
      <c r="F3789" s="86"/>
    </row>
    <row r="3790" spans="5:6" x14ac:dyDescent="0.25">
      <c r="E3790" s="86"/>
      <c r="F3790" s="86"/>
    </row>
    <row r="3791" spans="5:6" x14ac:dyDescent="0.25">
      <c r="E3791" s="86"/>
      <c r="F3791" s="86"/>
    </row>
    <row r="3792" spans="5:6" x14ac:dyDescent="0.25">
      <c r="E3792" s="86"/>
      <c r="F3792" s="86"/>
    </row>
    <row r="3793" spans="5:6" x14ac:dyDescent="0.25">
      <c r="E3793" s="86"/>
      <c r="F3793" s="86"/>
    </row>
    <row r="3794" spans="5:6" x14ac:dyDescent="0.25">
      <c r="E3794" s="86"/>
      <c r="F3794" s="86"/>
    </row>
    <row r="3795" spans="5:6" x14ac:dyDescent="0.25">
      <c r="E3795" s="86"/>
      <c r="F3795" s="86"/>
    </row>
    <row r="3796" spans="5:6" x14ac:dyDescent="0.25">
      <c r="E3796" s="86"/>
      <c r="F3796" s="86"/>
    </row>
    <row r="3797" spans="5:6" x14ac:dyDescent="0.25">
      <c r="E3797" s="86"/>
      <c r="F3797" s="86"/>
    </row>
    <row r="3798" spans="5:6" x14ac:dyDescent="0.25">
      <c r="E3798" s="86"/>
      <c r="F3798" s="86"/>
    </row>
    <row r="3799" spans="5:6" x14ac:dyDescent="0.25">
      <c r="E3799" s="86"/>
      <c r="F3799" s="86"/>
    </row>
    <row r="3800" spans="5:6" x14ac:dyDescent="0.25">
      <c r="E3800" s="86"/>
      <c r="F3800" s="86"/>
    </row>
    <row r="3801" spans="5:6" x14ac:dyDescent="0.25">
      <c r="E3801" s="86"/>
      <c r="F3801" s="86"/>
    </row>
    <row r="3802" spans="5:6" x14ac:dyDescent="0.25">
      <c r="E3802" s="86"/>
      <c r="F3802" s="86"/>
    </row>
    <row r="3803" spans="5:6" x14ac:dyDescent="0.25">
      <c r="E3803" s="86"/>
      <c r="F3803" s="86"/>
    </row>
    <row r="3804" spans="5:6" x14ac:dyDescent="0.25">
      <c r="E3804" s="86"/>
      <c r="F3804" s="86"/>
    </row>
    <row r="3805" spans="5:6" x14ac:dyDescent="0.25">
      <c r="E3805" s="86"/>
      <c r="F3805" s="86"/>
    </row>
    <row r="3806" spans="5:6" x14ac:dyDescent="0.25">
      <c r="E3806" s="86"/>
      <c r="F3806" s="86"/>
    </row>
    <row r="3807" spans="5:6" x14ac:dyDescent="0.25">
      <c r="E3807" s="86"/>
      <c r="F3807" s="86"/>
    </row>
    <row r="3808" spans="5:6" x14ac:dyDescent="0.25">
      <c r="E3808" s="86"/>
      <c r="F3808" s="86"/>
    </row>
    <row r="3809" spans="5:6" x14ac:dyDescent="0.25">
      <c r="E3809" s="86"/>
      <c r="F3809" s="86"/>
    </row>
    <row r="3810" spans="5:6" x14ac:dyDescent="0.25">
      <c r="E3810" s="86"/>
      <c r="F3810" s="86"/>
    </row>
    <row r="3811" spans="5:6" x14ac:dyDescent="0.25">
      <c r="E3811" s="86"/>
      <c r="F3811" s="86"/>
    </row>
    <row r="3812" spans="5:6" x14ac:dyDescent="0.25">
      <c r="E3812" s="86"/>
      <c r="F3812" s="86"/>
    </row>
    <row r="3813" spans="5:6" x14ac:dyDescent="0.25">
      <c r="E3813" s="86"/>
      <c r="F3813" s="86"/>
    </row>
    <row r="3814" spans="5:6" x14ac:dyDescent="0.25">
      <c r="E3814" s="86"/>
      <c r="F3814" s="86"/>
    </row>
    <row r="3815" spans="5:6" x14ac:dyDescent="0.25">
      <c r="E3815" s="86"/>
      <c r="F3815" s="86"/>
    </row>
    <row r="3816" spans="5:6" x14ac:dyDescent="0.25">
      <c r="E3816" s="86"/>
      <c r="F3816" s="86"/>
    </row>
    <row r="3817" spans="5:6" x14ac:dyDescent="0.25">
      <c r="E3817" s="86"/>
      <c r="F3817" s="86"/>
    </row>
    <row r="3818" spans="5:6" x14ac:dyDescent="0.25">
      <c r="E3818" s="86"/>
      <c r="F3818" s="86"/>
    </row>
    <row r="3819" spans="5:6" x14ac:dyDescent="0.25">
      <c r="E3819" s="86"/>
      <c r="F3819" s="86"/>
    </row>
    <row r="3820" spans="5:6" x14ac:dyDescent="0.25">
      <c r="E3820" s="86"/>
      <c r="F3820" s="86"/>
    </row>
    <row r="3821" spans="5:6" x14ac:dyDescent="0.25">
      <c r="E3821" s="86"/>
      <c r="F3821" s="86"/>
    </row>
    <row r="3822" spans="5:6" x14ac:dyDescent="0.25">
      <c r="E3822" s="86"/>
      <c r="F3822" s="86"/>
    </row>
    <row r="3823" spans="5:6" x14ac:dyDescent="0.25">
      <c r="E3823" s="86"/>
      <c r="F3823" s="86"/>
    </row>
    <row r="3824" spans="5:6" x14ac:dyDescent="0.25">
      <c r="E3824" s="86"/>
      <c r="F3824" s="86"/>
    </row>
    <row r="3825" spans="5:6" x14ac:dyDescent="0.25">
      <c r="E3825" s="86"/>
      <c r="F3825" s="86"/>
    </row>
    <row r="3826" spans="5:6" x14ac:dyDescent="0.25">
      <c r="E3826" s="86"/>
      <c r="F3826" s="86"/>
    </row>
    <row r="3827" spans="5:6" x14ac:dyDescent="0.25">
      <c r="E3827" s="86"/>
      <c r="F3827" s="86"/>
    </row>
    <row r="3828" spans="5:6" x14ac:dyDescent="0.25">
      <c r="E3828" s="86"/>
      <c r="F3828" s="86"/>
    </row>
    <row r="3829" spans="5:6" x14ac:dyDescent="0.25">
      <c r="E3829" s="86"/>
      <c r="F3829" s="86"/>
    </row>
    <row r="3830" spans="5:6" x14ac:dyDescent="0.25">
      <c r="E3830" s="86"/>
      <c r="F3830" s="86"/>
    </row>
    <row r="3831" spans="5:6" x14ac:dyDescent="0.25">
      <c r="E3831" s="86"/>
      <c r="F3831" s="86"/>
    </row>
    <row r="3832" spans="5:6" x14ac:dyDescent="0.25">
      <c r="E3832" s="86"/>
      <c r="F3832" s="86"/>
    </row>
    <row r="3833" spans="5:6" x14ac:dyDescent="0.25">
      <c r="E3833" s="86"/>
      <c r="F3833" s="86"/>
    </row>
    <row r="3834" spans="5:6" x14ac:dyDescent="0.25">
      <c r="E3834" s="86"/>
      <c r="F3834" s="86"/>
    </row>
    <row r="3835" spans="5:6" x14ac:dyDescent="0.25">
      <c r="E3835" s="86"/>
      <c r="F3835" s="86"/>
    </row>
    <row r="3836" spans="5:6" x14ac:dyDescent="0.25">
      <c r="E3836" s="86"/>
      <c r="F3836" s="86"/>
    </row>
    <row r="3837" spans="5:6" x14ac:dyDescent="0.25">
      <c r="E3837" s="86"/>
      <c r="F3837" s="86"/>
    </row>
    <row r="3838" spans="5:6" x14ac:dyDescent="0.25">
      <c r="E3838" s="86"/>
      <c r="F3838" s="86"/>
    </row>
    <row r="3839" spans="5:6" x14ac:dyDescent="0.25">
      <c r="E3839" s="86"/>
      <c r="F3839" s="86"/>
    </row>
    <row r="3840" spans="5:6" x14ac:dyDescent="0.25">
      <c r="E3840" s="86"/>
      <c r="F3840" s="86"/>
    </row>
    <row r="3841" spans="5:6" x14ac:dyDescent="0.25">
      <c r="E3841" s="86"/>
      <c r="F3841" s="86"/>
    </row>
    <row r="3842" spans="5:6" x14ac:dyDescent="0.25">
      <c r="E3842" s="86"/>
      <c r="F3842" s="86"/>
    </row>
    <row r="3843" spans="5:6" x14ac:dyDescent="0.25">
      <c r="E3843" s="86"/>
      <c r="F3843" s="86"/>
    </row>
    <row r="3844" spans="5:6" x14ac:dyDescent="0.25">
      <c r="E3844" s="86"/>
      <c r="F3844" s="86"/>
    </row>
    <row r="3845" spans="5:6" x14ac:dyDescent="0.25">
      <c r="E3845" s="86"/>
      <c r="F3845" s="86"/>
    </row>
    <row r="3846" spans="5:6" x14ac:dyDescent="0.25">
      <c r="E3846" s="86"/>
      <c r="F3846" s="86"/>
    </row>
    <row r="3847" spans="5:6" x14ac:dyDescent="0.25">
      <c r="E3847" s="86"/>
      <c r="F3847" s="86"/>
    </row>
    <row r="3848" spans="5:6" x14ac:dyDescent="0.25">
      <c r="E3848" s="86"/>
      <c r="F3848" s="86"/>
    </row>
    <row r="3849" spans="5:6" x14ac:dyDescent="0.25">
      <c r="E3849" s="86"/>
      <c r="F3849" s="86"/>
    </row>
    <row r="3850" spans="5:6" x14ac:dyDescent="0.25">
      <c r="E3850" s="86"/>
      <c r="F3850" s="86"/>
    </row>
    <row r="3851" spans="5:6" x14ac:dyDescent="0.25">
      <c r="E3851" s="86"/>
      <c r="F3851" s="86"/>
    </row>
    <row r="3852" spans="5:6" x14ac:dyDescent="0.25">
      <c r="E3852" s="86"/>
      <c r="F3852" s="86"/>
    </row>
    <row r="3853" spans="5:6" x14ac:dyDescent="0.25">
      <c r="E3853" s="86"/>
      <c r="F3853" s="86"/>
    </row>
    <row r="3854" spans="5:6" x14ac:dyDescent="0.25">
      <c r="E3854" s="86"/>
      <c r="F3854" s="86"/>
    </row>
    <row r="3855" spans="5:6" x14ac:dyDescent="0.25">
      <c r="E3855" s="86"/>
      <c r="F3855" s="86"/>
    </row>
    <row r="3856" spans="5:6" x14ac:dyDescent="0.25">
      <c r="E3856" s="86"/>
      <c r="F3856" s="86"/>
    </row>
    <row r="3857" spans="5:6" x14ac:dyDescent="0.25">
      <c r="E3857" s="86"/>
      <c r="F3857" s="86"/>
    </row>
    <row r="3858" spans="5:6" x14ac:dyDescent="0.25">
      <c r="E3858" s="86"/>
      <c r="F3858" s="86"/>
    </row>
    <row r="3859" spans="5:6" x14ac:dyDescent="0.25">
      <c r="E3859" s="86"/>
      <c r="F3859" s="86"/>
    </row>
    <row r="3860" spans="5:6" x14ac:dyDescent="0.25">
      <c r="E3860" s="86"/>
      <c r="F3860" s="86"/>
    </row>
    <row r="3861" spans="5:6" x14ac:dyDescent="0.25">
      <c r="E3861" s="86"/>
      <c r="F3861" s="86"/>
    </row>
    <row r="3862" spans="5:6" x14ac:dyDescent="0.25">
      <c r="E3862" s="86"/>
      <c r="F3862" s="86"/>
    </row>
    <row r="3863" spans="5:6" x14ac:dyDescent="0.25">
      <c r="E3863" s="86"/>
      <c r="F3863" s="86"/>
    </row>
    <row r="3864" spans="5:6" x14ac:dyDescent="0.25">
      <c r="E3864" s="86"/>
      <c r="F3864" s="86"/>
    </row>
    <row r="3865" spans="5:6" x14ac:dyDescent="0.25">
      <c r="E3865" s="86"/>
      <c r="F3865" s="86"/>
    </row>
    <row r="3866" spans="5:6" x14ac:dyDescent="0.25">
      <c r="E3866" s="86"/>
      <c r="F3866" s="86"/>
    </row>
    <row r="3867" spans="5:6" x14ac:dyDescent="0.25">
      <c r="E3867" s="86"/>
      <c r="F3867" s="86"/>
    </row>
    <row r="3868" spans="5:6" x14ac:dyDescent="0.25">
      <c r="E3868" s="86"/>
      <c r="F3868" s="86"/>
    </row>
    <row r="3869" spans="5:6" x14ac:dyDescent="0.25">
      <c r="E3869" s="86"/>
      <c r="F3869" s="86"/>
    </row>
    <row r="3870" spans="5:6" x14ac:dyDescent="0.25">
      <c r="E3870" s="86"/>
      <c r="F3870" s="86"/>
    </row>
    <row r="3871" spans="5:6" x14ac:dyDescent="0.25">
      <c r="E3871" s="86"/>
      <c r="F3871" s="86"/>
    </row>
    <row r="3872" spans="5:6" x14ac:dyDescent="0.25">
      <c r="E3872" s="86"/>
      <c r="F3872" s="86"/>
    </row>
    <row r="3873" spans="5:6" x14ac:dyDescent="0.25">
      <c r="E3873" s="86"/>
      <c r="F3873" s="86"/>
    </row>
    <row r="3874" spans="5:6" x14ac:dyDescent="0.25">
      <c r="E3874" s="86"/>
      <c r="F3874" s="86"/>
    </row>
    <row r="3875" spans="5:6" x14ac:dyDescent="0.25">
      <c r="E3875" s="86"/>
      <c r="F3875" s="86"/>
    </row>
    <row r="3876" spans="5:6" x14ac:dyDescent="0.25">
      <c r="E3876" s="86"/>
      <c r="F3876" s="86"/>
    </row>
    <row r="3877" spans="5:6" x14ac:dyDescent="0.25">
      <c r="E3877" s="86"/>
      <c r="F3877" s="86"/>
    </row>
    <row r="3878" spans="5:6" x14ac:dyDescent="0.25">
      <c r="E3878" s="86"/>
      <c r="F3878" s="86"/>
    </row>
    <row r="3879" spans="5:6" x14ac:dyDescent="0.25">
      <c r="E3879" s="86"/>
      <c r="F3879" s="86"/>
    </row>
    <row r="3880" spans="5:6" x14ac:dyDescent="0.25">
      <c r="E3880" s="86"/>
      <c r="F3880" s="86"/>
    </row>
    <row r="3881" spans="5:6" x14ac:dyDescent="0.25">
      <c r="E3881" s="86"/>
      <c r="F3881" s="86"/>
    </row>
    <row r="3882" spans="5:6" x14ac:dyDescent="0.25">
      <c r="E3882" s="86"/>
      <c r="F3882" s="86"/>
    </row>
    <row r="3883" spans="5:6" x14ac:dyDescent="0.25">
      <c r="E3883" s="86"/>
      <c r="F3883" s="86"/>
    </row>
    <row r="3884" spans="5:6" x14ac:dyDescent="0.25">
      <c r="E3884" s="86"/>
      <c r="F3884" s="86"/>
    </row>
    <row r="3885" spans="5:6" x14ac:dyDescent="0.25">
      <c r="E3885" s="86"/>
      <c r="F3885" s="86"/>
    </row>
    <row r="3886" spans="5:6" x14ac:dyDescent="0.25">
      <c r="E3886" s="86"/>
      <c r="F3886" s="86"/>
    </row>
    <row r="3887" spans="5:6" x14ac:dyDescent="0.25">
      <c r="E3887" s="86"/>
      <c r="F3887" s="86"/>
    </row>
    <row r="3888" spans="5:6" x14ac:dyDescent="0.25">
      <c r="E3888" s="86"/>
      <c r="F3888" s="86"/>
    </row>
    <row r="3889" spans="5:6" x14ac:dyDescent="0.25">
      <c r="E3889" s="86"/>
      <c r="F3889" s="86"/>
    </row>
    <row r="3890" spans="5:6" x14ac:dyDescent="0.25">
      <c r="E3890" s="86"/>
      <c r="F3890" s="86"/>
    </row>
    <row r="3891" spans="5:6" x14ac:dyDescent="0.25">
      <c r="E3891" s="86"/>
      <c r="F3891" s="86"/>
    </row>
    <row r="3892" spans="5:6" x14ac:dyDescent="0.25">
      <c r="E3892" s="86"/>
      <c r="F3892" s="86"/>
    </row>
    <row r="3893" spans="5:6" x14ac:dyDescent="0.25">
      <c r="E3893" s="86"/>
      <c r="F3893" s="86"/>
    </row>
    <row r="3894" spans="5:6" x14ac:dyDescent="0.25">
      <c r="E3894" s="86"/>
      <c r="F3894" s="86"/>
    </row>
    <row r="3895" spans="5:6" x14ac:dyDescent="0.25">
      <c r="E3895" s="86"/>
      <c r="F3895" s="86"/>
    </row>
    <row r="3896" spans="5:6" x14ac:dyDescent="0.25">
      <c r="E3896" s="86"/>
      <c r="F3896" s="86"/>
    </row>
    <row r="3897" spans="5:6" x14ac:dyDescent="0.25">
      <c r="E3897" s="86"/>
      <c r="F3897" s="86"/>
    </row>
    <row r="3898" spans="5:6" x14ac:dyDescent="0.25">
      <c r="E3898" s="86"/>
      <c r="F3898" s="86"/>
    </row>
    <row r="3899" spans="5:6" x14ac:dyDescent="0.25">
      <c r="E3899" s="86"/>
      <c r="F3899" s="86"/>
    </row>
    <row r="3900" spans="5:6" x14ac:dyDescent="0.25">
      <c r="E3900" s="86"/>
      <c r="F3900" s="86"/>
    </row>
    <row r="3901" spans="5:6" x14ac:dyDescent="0.25">
      <c r="E3901" s="86"/>
      <c r="F3901" s="86"/>
    </row>
    <row r="3902" spans="5:6" x14ac:dyDescent="0.25">
      <c r="E3902" s="86"/>
      <c r="F3902" s="86"/>
    </row>
    <row r="3903" spans="5:6" x14ac:dyDescent="0.25">
      <c r="E3903" s="86"/>
      <c r="F3903" s="86"/>
    </row>
    <row r="3904" spans="5:6" x14ac:dyDescent="0.25">
      <c r="E3904" s="86"/>
      <c r="F3904" s="86"/>
    </row>
    <row r="3905" spans="5:6" x14ac:dyDescent="0.25">
      <c r="E3905" s="86"/>
      <c r="F3905" s="86"/>
    </row>
    <row r="3906" spans="5:6" x14ac:dyDescent="0.25">
      <c r="E3906" s="86"/>
      <c r="F3906" s="86"/>
    </row>
    <row r="3907" spans="5:6" x14ac:dyDescent="0.25">
      <c r="E3907" s="86"/>
      <c r="F3907" s="86"/>
    </row>
    <row r="3908" spans="5:6" x14ac:dyDescent="0.25">
      <c r="E3908" s="86"/>
      <c r="F3908" s="86"/>
    </row>
    <row r="3909" spans="5:6" x14ac:dyDescent="0.25">
      <c r="E3909" s="86"/>
      <c r="F3909" s="86"/>
    </row>
    <row r="3910" spans="5:6" x14ac:dyDescent="0.25">
      <c r="E3910" s="86"/>
      <c r="F3910" s="86"/>
    </row>
    <row r="3911" spans="5:6" x14ac:dyDescent="0.25">
      <c r="E3911" s="86"/>
      <c r="F3911" s="86"/>
    </row>
    <row r="3912" spans="5:6" x14ac:dyDescent="0.25">
      <c r="E3912" s="86"/>
      <c r="F3912" s="86"/>
    </row>
    <row r="3913" spans="5:6" x14ac:dyDescent="0.25">
      <c r="E3913" s="86"/>
      <c r="F3913" s="86"/>
    </row>
    <row r="3914" spans="5:6" x14ac:dyDescent="0.25">
      <c r="E3914" s="86"/>
      <c r="F3914" s="86"/>
    </row>
    <row r="3915" spans="5:6" x14ac:dyDescent="0.25">
      <c r="E3915" s="86"/>
      <c r="F3915" s="86"/>
    </row>
    <row r="3916" spans="5:6" x14ac:dyDescent="0.25">
      <c r="E3916" s="86"/>
      <c r="F3916" s="86"/>
    </row>
    <row r="3917" spans="5:6" x14ac:dyDescent="0.25">
      <c r="E3917" s="86"/>
      <c r="F3917" s="86"/>
    </row>
    <row r="3918" spans="5:6" x14ac:dyDescent="0.25">
      <c r="E3918" s="86"/>
      <c r="F3918" s="86"/>
    </row>
    <row r="3919" spans="5:6" x14ac:dyDescent="0.25">
      <c r="E3919" s="86"/>
      <c r="F3919" s="86"/>
    </row>
    <row r="3920" spans="5:6" x14ac:dyDescent="0.25">
      <c r="E3920" s="86"/>
      <c r="F3920" s="86"/>
    </row>
    <row r="3921" spans="5:6" x14ac:dyDescent="0.25">
      <c r="E3921" s="86"/>
      <c r="F3921" s="86"/>
    </row>
    <row r="3922" spans="5:6" x14ac:dyDescent="0.25">
      <c r="E3922" s="86"/>
      <c r="F3922" s="86"/>
    </row>
    <row r="3923" spans="5:6" x14ac:dyDescent="0.25">
      <c r="E3923" s="86"/>
      <c r="F3923" s="86"/>
    </row>
    <row r="3924" spans="5:6" x14ac:dyDescent="0.25">
      <c r="E3924" s="86"/>
      <c r="F3924" s="86"/>
    </row>
    <row r="3925" spans="5:6" x14ac:dyDescent="0.25">
      <c r="E3925" s="86"/>
      <c r="F3925" s="86"/>
    </row>
    <row r="3926" spans="5:6" x14ac:dyDescent="0.25">
      <c r="E3926" s="86"/>
      <c r="F3926" s="86"/>
    </row>
    <row r="3927" spans="5:6" x14ac:dyDescent="0.25">
      <c r="E3927" s="86"/>
      <c r="F3927" s="86"/>
    </row>
    <row r="3928" spans="5:6" x14ac:dyDescent="0.25">
      <c r="E3928" s="86"/>
      <c r="F3928" s="86"/>
    </row>
    <row r="3929" spans="5:6" x14ac:dyDescent="0.25">
      <c r="E3929" s="86"/>
      <c r="F3929" s="86"/>
    </row>
    <row r="3930" spans="5:6" x14ac:dyDescent="0.25">
      <c r="E3930" s="86"/>
      <c r="F3930" s="86"/>
    </row>
    <row r="3931" spans="5:6" x14ac:dyDescent="0.25">
      <c r="E3931" s="86"/>
      <c r="F3931" s="86"/>
    </row>
    <row r="3932" spans="5:6" x14ac:dyDescent="0.25">
      <c r="E3932" s="86"/>
      <c r="F3932" s="86"/>
    </row>
    <row r="3933" spans="5:6" x14ac:dyDescent="0.25">
      <c r="E3933" s="86"/>
      <c r="F3933" s="86"/>
    </row>
    <row r="3934" spans="5:6" x14ac:dyDescent="0.25">
      <c r="E3934" s="86"/>
      <c r="F3934" s="86"/>
    </row>
    <row r="3935" spans="5:6" x14ac:dyDescent="0.25">
      <c r="E3935" s="86"/>
      <c r="F3935" s="86"/>
    </row>
    <row r="3936" spans="5:6" x14ac:dyDescent="0.25">
      <c r="E3936" s="86"/>
      <c r="F3936" s="86"/>
    </row>
    <row r="3937" spans="5:6" x14ac:dyDescent="0.25">
      <c r="E3937" s="86"/>
      <c r="F3937" s="86"/>
    </row>
    <row r="3938" spans="5:6" x14ac:dyDescent="0.25">
      <c r="E3938" s="86"/>
      <c r="F3938" s="86"/>
    </row>
    <row r="3939" spans="5:6" x14ac:dyDescent="0.25">
      <c r="E3939" s="86"/>
      <c r="F3939" s="86"/>
    </row>
    <row r="3940" spans="5:6" x14ac:dyDescent="0.25">
      <c r="E3940" s="86"/>
      <c r="F3940" s="86"/>
    </row>
    <row r="3941" spans="5:6" x14ac:dyDescent="0.25">
      <c r="E3941" s="86"/>
      <c r="F3941" s="86"/>
    </row>
    <row r="3942" spans="5:6" x14ac:dyDescent="0.25">
      <c r="E3942" s="86"/>
      <c r="F3942" s="86"/>
    </row>
    <row r="3943" spans="5:6" x14ac:dyDescent="0.25">
      <c r="E3943" s="86"/>
      <c r="F3943" s="86"/>
    </row>
    <row r="3944" spans="5:6" x14ac:dyDescent="0.25">
      <c r="E3944" s="86"/>
      <c r="F3944" s="86"/>
    </row>
    <row r="3945" spans="5:6" x14ac:dyDescent="0.25">
      <c r="E3945" s="86"/>
      <c r="F3945" s="86"/>
    </row>
    <row r="3946" spans="5:6" x14ac:dyDescent="0.25">
      <c r="E3946" s="86"/>
      <c r="F3946" s="86"/>
    </row>
    <row r="3947" spans="5:6" x14ac:dyDescent="0.25">
      <c r="E3947" s="86"/>
      <c r="F3947" s="86"/>
    </row>
    <row r="3948" spans="5:6" x14ac:dyDescent="0.25">
      <c r="E3948" s="86"/>
      <c r="F3948" s="86"/>
    </row>
    <row r="3949" spans="5:6" x14ac:dyDescent="0.25">
      <c r="E3949" s="86"/>
      <c r="F3949" s="86"/>
    </row>
    <row r="3950" spans="5:6" x14ac:dyDescent="0.25">
      <c r="E3950" s="86"/>
      <c r="F3950" s="86"/>
    </row>
    <row r="3951" spans="5:6" x14ac:dyDescent="0.25">
      <c r="E3951" s="86"/>
      <c r="F3951" s="86"/>
    </row>
    <row r="3952" spans="5:6" x14ac:dyDescent="0.25">
      <c r="E3952" s="86"/>
      <c r="F3952" s="86"/>
    </row>
    <row r="3953" spans="5:6" x14ac:dyDescent="0.25">
      <c r="E3953" s="86"/>
      <c r="F3953" s="86"/>
    </row>
    <row r="3954" spans="5:6" x14ac:dyDescent="0.25">
      <c r="E3954" s="86"/>
      <c r="F3954" s="86"/>
    </row>
    <row r="3955" spans="5:6" x14ac:dyDescent="0.25">
      <c r="E3955" s="86"/>
      <c r="F3955" s="86"/>
    </row>
    <row r="3956" spans="5:6" x14ac:dyDescent="0.25">
      <c r="E3956" s="86"/>
      <c r="F3956" s="86"/>
    </row>
    <row r="3957" spans="5:6" x14ac:dyDescent="0.25">
      <c r="E3957" s="86"/>
      <c r="F3957" s="86"/>
    </row>
    <row r="3958" spans="5:6" x14ac:dyDescent="0.25">
      <c r="E3958" s="86"/>
      <c r="F3958" s="86"/>
    </row>
    <row r="3959" spans="5:6" x14ac:dyDescent="0.25">
      <c r="E3959" s="86"/>
      <c r="F3959" s="86"/>
    </row>
    <row r="3960" spans="5:6" x14ac:dyDescent="0.25">
      <c r="E3960" s="86"/>
      <c r="F3960" s="86"/>
    </row>
    <row r="3961" spans="5:6" x14ac:dyDescent="0.25">
      <c r="E3961" s="86"/>
      <c r="F3961" s="86"/>
    </row>
    <row r="3962" spans="5:6" x14ac:dyDescent="0.25">
      <c r="E3962" s="86"/>
      <c r="F3962" s="86"/>
    </row>
    <row r="3963" spans="5:6" x14ac:dyDescent="0.25">
      <c r="E3963" s="86"/>
      <c r="F3963" s="86"/>
    </row>
    <row r="3964" spans="5:6" x14ac:dyDescent="0.25">
      <c r="E3964" s="86"/>
      <c r="F3964" s="86"/>
    </row>
    <row r="3965" spans="5:6" x14ac:dyDescent="0.25">
      <c r="E3965" s="86"/>
      <c r="F3965" s="86"/>
    </row>
    <row r="3966" spans="5:6" x14ac:dyDescent="0.25">
      <c r="E3966" s="86"/>
      <c r="F3966" s="86"/>
    </row>
    <row r="3967" spans="5:6" x14ac:dyDescent="0.25">
      <c r="E3967" s="86"/>
      <c r="F3967" s="86"/>
    </row>
    <row r="3968" spans="5:6" x14ac:dyDescent="0.25">
      <c r="E3968" s="86"/>
      <c r="F3968" s="86"/>
    </row>
    <row r="3969" spans="5:6" x14ac:dyDescent="0.25">
      <c r="E3969" s="86"/>
      <c r="F3969" s="86"/>
    </row>
    <row r="3970" spans="5:6" x14ac:dyDescent="0.25">
      <c r="E3970" s="86"/>
      <c r="F3970" s="86"/>
    </row>
    <row r="3971" spans="5:6" x14ac:dyDescent="0.25">
      <c r="E3971" s="86"/>
      <c r="F3971" s="86"/>
    </row>
    <row r="3972" spans="5:6" x14ac:dyDescent="0.25">
      <c r="E3972" s="86"/>
      <c r="F3972" s="86"/>
    </row>
    <row r="3973" spans="5:6" x14ac:dyDescent="0.25">
      <c r="E3973" s="86"/>
      <c r="F3973" s="86"/>
    </row>
    <row r="3974" spans="5:6" x14ac:dyDescent="0.25">
      <c r="E3974" s="86"/>
      <c r="F3974" s="86"/>
    </row>
    <row r="3975" spans="5:6" x14ac:dyDescent="0.25">
      <c r="E3975" s="86"/>
      <c r="F3975" s="86"/>
    </row>
    <row r="3976" spans="5:6" x14ac:dyDescent="0.25">
      <c r="E3976" s="86"/>
      <c r="F3976" s="86"/>
    </row>
    <row r="3977" spans="5:6" x14ac:dyDescent="0.25">
      <c r="E3977" s="86"/>
      <c r="F3977" s="86"/>
    </row>
    <row r="3978" spans="5:6" x14ac:dyDescent="0.25">
      <c r="E3978" s="86"/>
      <c r="F3978" s="86"/>
    </row>
    <row r="3979" spans="5:6" x14ac:dyDescent="0.25">
      <c r="E3979" s="86"/>
      <c r="F3979" s="86"/>
    </row>
    <row r="3980" spans="5:6" x14ac:dyDescent="0.25">
      <c r="E3980" s="86"/>
      <c r="F3980" s="86"/>
    </row>
    <row r="3981" spans="5:6" x14ac:dyDescent="0.25">
      <c r="E3981" s="86"/>
      <c r="F3981" s="86"/>
    </row>
    <row r="3982" spans="5:6" x14ac:dyDescent="0.25">
      <c r="E3982" s="86"/>
      <c r="F3982" s="86"/>
    </row>
    <row r="3983" spans="5:6" x14ac:dyDescent="0.25">
      <c r="E3983" s="86"/>
      <c r="F3983" s="86"/>
    </row>
    <row r="3984" spans="5:6" x14ac:dyDescent="0.25">
      <c r="E3984" s="86"/>
      <c r="F3984" s="86"/>
    </row>
    <row r="3985" spans="5:6" x14ac:dyDescent="0.25">
      <c r="E3985" s="86"/>
      <c r="F3985" s="86"/>
    </row>
    <row r="3986" spans="5:6" x14ac:dyDescent="0.25">
      <c r="E3986" s="86"/>
      <c r="F3986" s="86"/>
    </row>
    <row r="3987" spans="5:6" x14ac:dyDescent="0.25">
      <c r="E3987" s="86"/>
      <c r="F3987" s="86"/>
    </row>
    <row r="3988" spans="5:6" x14ac:dyDescent="0.25">
      <c r="E3988" s="86"/>
      <c r="F3988" s="86"/>
    </row>
    <row r="3989" spans="5:6" x14ac:dyDescent="0.25">
      <c r="E3989" s="86"/>
      <c r="F3989" s="86"/>
    </row>
    <row r="3990" spans="5:6" x14ac:dyDescent="0.25">
      <c r="E3990" s="86"/>
      <c r="F3990" s="86"/>
    </row>
    <row r="3991" spans="5:6" x14ac:dyDescent="0.25">
      <c r="E3991" s="86"/>
      <c r="F3991" s="86"/>
    </row>
    <row r="3992" spans="5:6" x14ac:dyDescent="0.25">
      <c r="E3992" s="86"/>
      <c r="F3992" s="86"/>
    </row>
    <row r="3993" spans="5:6" x14ac:dyDescent="0.25">
      <c r="E3993" s="86"/>
      <c r="F3993" s="86"/>
    </row>
    <row r="3994" spans="5:6" x14ac:dyDescent="0.25">
      <c r="E3994" s="86"/>
      <c r="F3994" s="86"/>
    </row>
    <row r="3995" spans="5:6" x14ac:dyDescent="0.25">
      <c r="E3995" s="86"/>
      <c r="F3995" s="86"/>
    </row>
    <row r="3996" spans="5:6" x14ac:dyDescent="0.25">
      <c r="E3996" s="86"/>
      <c r="F3996" s="86"/>
    </row>
    <row r="3997" spans="5:6" x14ac:dyDescent="0.25">
      <c r="E3997" s="86"/>
      <c r="F3997" s="86"/>
    </row>
    <row r="3998" spans="5:6" x14ac:dyDescent="0.25">
      <c r="E3998" s="86"/>
      <c r="F3998" s="86"/>
    </row>
    <row r="3999" spans="5:6" x14ac:dyDescent="0.25">
      <c r="E3999" s="86"/>
      <c r="F3999" s="86"/>
    </row>
    <row r="4000" spans="5:6" x14ac:dyDescent="0.25">
      <c r="E4000" s="86"/>
      <c r="F4000" s="86"/>
    </row>
    <row r="4001" spans="5:6" x14ac:dyDescent="0.25">
      <c r="E4001" s="86"/>
      <c r="F4001" s="86"/>
    </row>
    <row r="4002" spans="5:6" x14ac:dyDescent="0.25">
      <c r="E4002" s="86"/>
      <c r="F4002" s="86"/>
    </row>
    <row r="4003" spans="5:6" x14ac:dyDescent="0.25">
      <c r="E4003" s="86"/>
      <c r="F4003" s="86"/>
    </row>
    <row r="4004" spans="5:6" x14ac:dyDescent="0.25">
      <c r="E4004" s="86"/>
      <c r="F4004" s="86"/>
    </row>
    <row r="4005" spans="5:6" x14ac:dyDescent="0.25">
      <c r="E4005" s="86"/>
      <c r="F4005" s="86"/>
    </row>
    <row r="4006" spans="5:6" x14ac:dyDescent="0.25">
      <c r="E4006" s="86"/>
      <c r="F4006" s="86"/>
    </row>
    <row r="4007" spans="5:6" x14ac:dyDescent="0.25">
      <c r="E4007" s="86"/>
      <c r="F4007" s="86"/>
    </row>
    <row r="4008" spans="5:6" x14ac:dyDescent="0.25">
      <c r="E4008" s="86"/>
      <c r="F4008" s="86"/>
    </row>
    <row r="4009" spans="5:6" x14ac:dyDescent="0.25">
      <c r="E4009" s="86"/>
      <c r="F4009" s="86"/>
    </row>
    <row r="4010" spans="5:6" x14ac:dyDescent="0.25">
      <c r="E4010" s="86"/>
      <c r="F4010" s="86"/>
    </row>
    <row r="4011" spans="5:6" x14ac:dyDescent="0.25">
      <c r="E4011" s="86"/>
      <c r="F4011" s="86"/>
    </row>
    <row r="4012" spans="5:6" x14ac:dyDescent="0.25">
      <c r="E4012" s="86"/>
      <c r="F4012" s="86"/>
    </row>
    <row r="4013" spans="5:6" x14ac:dyDescent="0.25">
      <c r="E4013" s="86"/>
      <c r="F4013" s="86"/>
    </row>
    <row r="4014" spans="5:6" x14ac:dyDescent="0.25">
      <c r="E4014" s="86"/>
      <c r="F4014" s="86"/>
    </row>
    <row r="4015" spans="5:6" x14ac:dyDescent="0.25">
      <c r="E4015" s="86"/>
      <c r="F4015" s="86"/>
    </row>
    <row r="4016" spans="5:6" x14ac:dyDescent="0.25">
      <c r="E4016" s="86"/>
      <c r="F4016" s="86"/>
    </row>
    <row r="4017" spans="5:6" x14ac:dyDescent="0.25">
      <c r="E4017" s="86"/>
      <c r="F4017" s="86"/>
    </row>
    <row r="4018" spans="5:6" x14ac:dyDescent="0.25">
      <c r="E4018" s="86"/>
      <c r="F4018" s="86"/>
    </row>
    <row r="4019" spans="5:6" x14ac:dyDescent="0.25">
      <c r="E4019" s="86"/>
      <c r="F4019" s="86"/>
    </row>
    <row r="4020" spans="5:6" x14ac:dyDescent="0.25">
      <c r="E4020" s="86"/>
      <c r="F4020" s="86"/>
    </row>
    <row r="4021" spans="5:6" x14ac:dyDescent="0.25">
      <c r="E4021" s="86"/>
      <c r="F4021" s="86"/>
    </row>
    <row r="4022" spans="5:6" x14ac:dyDescent="0.25">
      <c r="E4022" s="86"/>
      <c r="F4022" s="86"/>
    </row>
    <row r="4023" spans="5:6" x14ac:dyDescent="0.25">
      <c r="E4023" s="86"/>
      <c r="F4023" s="86"/>
    </row>
    <row r="4024" spans="5:6" x14ac:dyDescent="0.25">
      <c r="E4024" s="86"/>
      <c r="F4024" s="86"/>
    </row>
    <row r="4025" spans="5:6" x14ac:dyDescent="0.25">
      <c r="E4025" s="86"/>
      <c r="F4025" s="86"/>
    </row>
    <row r="4026" spans="5:6" x14ac:dyDescent="0.25">
      <c r="E4026" s="86"/>
      <c r="F4026" s="86"/>
    </row>
    <row r="4027" spans="5:6" x14ac:dyDescent="0.25">
      <c r="E4027" s="86"/>
      <c r="F4027" s="86"/>
    </row>
    <row r="4028" spans="5:6" x14ac:dyDescent="0.25">
      <c r="E4028" s="86"/>
      <c r="F4028" s="86"/>
    </row>
    <row r="4029" spans="5:6" x14ac:dyDescent="0.25">
      <c r="E4029" s="86"/>
      <c r="F4029" s="86"/>
    </row>
    <row r="4030" spans="5:6" x14ac:dyDescent="0.25">
      <c r="E4030" s="86"/>
      <c r="F4030" s="86"/>
    </row>
    <row r="4031" spans="5:6" x14ac:dyDescent="0.25">
      <c r="E4031" s="86"/>
      <c r="F4031" s="86"/>
    </row>
    <row r="4032" spans="5:6" x14ac:dyDescent="0.25">
      <c r="E4032" s="86"/>
      <c r="F4032" s="86"/>
    </row>
    <row r="4033" spans="5:6" x14ac:dyDescent="0.25">
      <c r="E4033" s="86"/>
      <c r="F4033" s="86"/>
    </row>
    <row r="4034" spans="5:6" x14ac:dyDescent="0.25">
      <c r="E4034" s="86"/>
      <c r="F4034" s="86"/>
    </row>
    <row r="4035" spans="5:6" x14ac:dyDescent="0.25">
      <c r="E4035" s="86"/>
      <c r="F4035" s="86"/>
    </row>
    <row r="4036" spans="5:6" x14ac:dyDescent="0.25">
      <c r="E4036" s="86"/>
      <c r="F4036" s="86"/>
    </row>
    <row r="4037" spans="5:6" x14ac:dyDescent="0.25">
      <c r="E4037" s="86"/>
      <c r="F4037" s="86"/>
    </row>
    <row r="4038" spans="5:6" x14ac:dyDescent="0.25">
      <c r="E4038" s="86"/>
      <c r="F4038" s="86"/>
    </row>
    <row r="4039" spans="5:6" x14ac:dyDescent="0.25">
      <c r="E4039" s="86"/>
      <c r="F4039" s="86"/>
    </row>
    <row r="4040" spans="5:6" x14ac:dyDescent="0.25">
      <c r="E4040" s="86"/>
      <c r="F4040" s="86"/>
    </row>
    <row r="4041" spans="5:6" x14ac:dyDescent="0.25">
      <c r="E4041" s="86"/>
      <c r="F4041" s="86"/>
    </row>
    <row r="4042" spans="5:6" x14ac:dyDescent="0.25">
      <c r="E4042" s="86"/>
      <c r="F4042" s="86"/>
    </row>
    <row r="4043" spans="5:6" x14ac:dyDescent="0.25">
      <c r="E4043" s="86"/>
      <c r="F4043" s="86"/>
    </row>
    <row r="4044" spans="5:6" x14ac:dyDescent="0.25">
      <c r="E4044" s="86"/>
      <c r="F4044" s="86"/>
    </row>
    <row r="4045" spans="5:6" x14ac:dyDescent="0.25">
      <c r="E4045" s="86"/>
      <c r="F4045" s="86"/>
    </row>
    <row r="4046" spans="5:6" x14ac:dyDescent="0.25">
      <c r="E4046" s="86"/>
      <c r="F4046" s="86"/>
    </row>
    <row r="4047" spans="5:6" x14ac:dyDescent="0.25">
      <c r="E4047" s="86"/>
      <c r="F4047" s="86"/>
    </row>
    <row r="4048" spans="5:6" x14ac:dyDescent="0.25">
      <c r="E4048" s="86"/>
      <c r="F4048" s="86"/>
    </row>
    <row r="4049" spans="5:6" x14ac:dyDescent="0.25">
      <c r="E4049" s="86"/>
      <c r="F4049" s="86"/>
    </row>
    <row r="4050" spans="5:6" x14ac:dyDescent="0.25">
      <c r="E4050" s="86"/>
      <c r="F4050" s="86"/>
    </row>
    <row r="4051" spans="5:6" x14ac:dyDescent="0.25">
      <c r="E4051" s="86"/>
      <c r="F4051" s="86"/>
    </row>
    <row r="4052" spans="5:6" x14ac:dyDescent="0.25">
      <c r="E4052" s="86"/>
      <c r="F4052" s="86"/>
    </row>
    <row r="4053" spans="5:6" x14ac:dyDescent="0.25">
      <c r="E4053" s="86"/>
      <c r="F4053" s="86"/>
    </row>
    <row r="4054" spans="5:6" x14ac:dyDescent="0.25">
      <c r="E4054" s="86"/>
      <c r="F4054" s="86"/>
    </row>
    <row r="4055" spans="5:6" x14ac:dyDescent="0.25">
      <c r="E4055" s="86"/>
      <c r="F4055" s="86"/>
    </row>
    <row r="4056" spans="5:6" x14ac:dyDescent="0.25">
      <c r="E4056" s="86"/>
      <c r="F4056" s="86"/>
    </row>
    <row r="4057" spans="5:6" x14ac:dyDescent="0.25">
      <c r="E4057" s="86"/>
      <c r="F4057" s="86"/>
    </row>
    <row r="4058" spans="5:6" x14ac:dyDescent="0.25">
      <c r="E4058" s="86"/>
      <c r="F4058" s="86"/>
    </row>
    <row r="4059" spans="5:6" x14ac:dyDescent="0.25">
      <c r="E4059" s="86"/>
      <c r="F4059" s="86"/>
    </row>
    <row r="4060" spans="5:6" x14ac:dyDescent="0.25">
      <c r="E4060" s="86"/>
      <c r="F4060" s="86"/>
    </row>
    <row r="4061" spans="5:6" x14ac:dyDescent="0.25">
      <c r="E4061" s="86"/>
      <c r="F4061" s="86"/>
    </row>
    <row r="4062" spans="5:6" x14ac:dyDescent="0.25">
      <c r="E4062" s="86"/>
      <c r="F4062" s="86"/>
    </row>
    <row r="4063" spans="5:6" x14ac:dyDescent="0.25">
      <c r="E4063" s="86"/>
      <c r="F4063" s="86"/>
    </row>
    <row r="4064" spans="5:6" x14ac:dyDescent="0.25">
      <c r="E4064" s="86"/>
      <c r="F4064" s="86"/>
    </row>
    <row r="4065" spans="5:6" x14ac:dyDescent="0.25">
      <c r="E4065" s="86"/>
      <c r="F4065" s="86"/>
    </row>
    <row r="4066" spans="5:6" x14ac:dyDescent="0.25">
      <c r="E4066" s="86"/>
      <c r="F4066" s="86"/>
    </row>
    <row r="4067" spans="5:6" x14ac:dyDescent="0.25">
      <c r="E4067" s="86"/>
      <c r="F4067" s="86"/>
    </row>
    <row r="4068" spans="5:6" x14ac:dyDescent="0.25">
      <c r="E4068" s="86"/>
      <c r="F4068" s="86"/>
    </row>
    <row r="4069" spans="5:6" x14ac:dyDescent="0.25">
      <c r="E4069" s="86"/>
      <c r="F4069" s="86"/>
    </row>
    <row r="4070" spans="5:6" x14ac:dyDescent="0.25">
      <c r="E4070" s="86"/>
      <c r="F4070" s="86"/>
    </row>
    <row r="4071" spans="5:6" x14ac:dyDescent="0.25">
      <c r="E4071" s="86"/>
      <c r="F4071" s="86"/>
    </row>
    <row r="4072" spans="5:6" x14ac:dyDescent="0.25">
      <c r="E4072" s="86"/>
      <c r="F4072" s="86"/>
    </row>
    <row r="4073" spans="5:6" x14ac:dyDescent="0.25">
      <c r="E4073" s="86"/>
      <c r="F4073" s="86"/>
    </row>
    <row r="4074" spans="5:6" x14ac:dyDescent="0.25">
      <c r="E4074" s="86"/>
      <c r="F4074" s="86"/>
    </row>
    <row r="4075" spans="5:6" x14ac:dyDescent="0.25">
      <c r="E4075" s="86"/>
      <c r="F4075" s="86"/>
    </row>
    <row r="4076" spans="5:6" x14ac:dyDescent="0.25">
      <c r="E4076" s="86"/>
      <c r="F4076" s="86"/>
    </row>
    <row r="4077" spans="5:6" x14ac:dyDescent="0.25">
      <c r="E4077" s="86"/>
      <c r="F4077" s="86"/>
    </row>
    <row r="4078" spans="5:6" x14ac:dyDescent="0.25">
      <c r="E4078" s="86"/>
      <c r="F4078" s="86"/>
    </row>
    <row r="4079" spans="5:6" x14ac:dyDescent="0.25">
      <c r="E4079" s="86"/>
      <c r="F4079" s="86"/>
    </row>
    <row r="4080" spans="5:6" x14ac:dyDescent="0.25">
      <c r="E4080" s="86"/>
      <c r="F4080" s="86"/>
    </row>
    <row r="4081" spans="5:6" x14ac:dyDescent="0.25">
      <c r="E4081" s="86"/>
      <c r="F4081" s="86"/>
    </row>
    <row r="4082" spans="5:6" x14ac:dyDescent="0.25">
      <c r="E4082" s="86"/>
      <c r="F4082" s="86"/>
    </row>
    <row r="4083" spans="5:6" x14ac:dyDescent="0.25">
      <c r="E4083" s="86"/>
      <c r="F4083" s="86"/>
    </row>
    <row r="4084" spans="5:6" x14ac:dyDescent="0.25">
      <c r="E4084" s="86"/>
      <c r="F4084" s="86"/>
    </row>
    <row r="4085" spans="5:6" x14ac:dyDescent="0.25">
      <c r="E4085" s="86"/>
      <c r="F4085" s="86"/>
    </row>
    <row r="4086" spans="5:6" x14ac:dyDescent="0.25">
      <c r="E4086" s="86"/>
      <c r="F4086" s="86"/>
    </row>
    <row r="4087" spans="5:6" x14ac:dyDescent="0.25">
      <c r="E4087" s="86"/>
      <c r="F4087" s="86"/>
    </row>
    <row r="4088" spans="5:6" x14ac:dyDescent="0.25">
      <c r="E4088" s="86"/>
      <c r="F4088" s="86"/>
    </row>
    <row r="4089" spans="5:6" x14ac:dyDescent="0.25">
      <c r="E4089" s="86"/>
      <c r="F4089" s="86"/>
    </row>
    <row r="4090" spans="5:6" x14ac:dyDescent="0.25">
      <c r="E4090" s="86"/>
      <c r="F4090" s="86"/>
    </row>
    <row r="4091" spans="5:6" x14ac:dyDescent="0.25">
      <c r="E4091" s="86"/>
      <c r="F4091" s="86"/>
    </row>
    <row r="4092" spans="5:6" x14ac:dyDescent="0.25">
      <c r="E4092" s="86"/>
      <c r="F4092" s="86"/>
    </row>
    <row r="4093" spans="5:6" x14ac:dyDescent="0.25">
      <c r="E4093" s="86"/>
      <c r="F4093" s="86"/>
    </row>
    <row r="4094" spans="5:6" x14ac:dyDescent="0.25">
      <c r="E4094" s="86"/>
      <c r="F4094" s="86"/>
    </row>
    <row r="4095" spans="5:6" x14ac:dyDescent="0.25">
      <c r="E4095" s="86"/>
      <c r="F4095" s="86"/>
    </row>
    <row r="4096" spans="5:6" x14ac:dyDescent="0.25">
      <c r="E4096" s="86"/>
      <c r="F4096" s="86"/>
    </row>
    <row r="4097" spans="5:6" x14ac:dyDescent="0.25">
      <c r="E4097" s="86"/>
      <c r="F4097" s="86"/>
    </row>
    <row r="4098" spans="5:6" x14ac:dyDescent="0.25">
      <c r="E4098" s="86"/>
      <c r="F4098" s="86"/>
    </row>
    <row r="4099" spans="5:6" x14ac:dyDescent="0.25">
      <c r="E4099" s="86"/>
      <c r="F4099" s="86"/>
    </row>
    <row r="4100" spans="5:6" x14ac:dyDescent="0.25">
      <c r="E4100" s="86"/>
      <c r="F4100" s="86"/>
    </row>
    <row r="4101" spans="5:6" x14ac:dyDescent="0.25">
      <c r="E4101" s="86"/>
      <c r="F4101" s="86"/>
    </row>
    <row r="4102" spans="5:6" x14ac:dyDescent="0.25">
      <c r="E4102" s="86"/>
      <c r="F4102" s="86"/>
    </row>
    <row r="4103" spans="5:6" x14ac:dyDescent="0.25">
      <c r="E4103" s="86"/>
      <c r="F4103" s="86"/>
    </row>
    <row r="4104" spans="5:6" x14ac:dyDescent="0.25">
      <c r="E4104" s="86"/>
      <c r="F4104" s="86"/>
    </row>
    <row r="4105" spans="5:6" x14ac:dyDescent="0.25">
      <c r="E4105" s="86"/>
      <c r="F4105" s="86"/>
    </row>
    <row r="4106" spans="5:6" x14ac:dyDescent="0.25">
      <c r="E4106" s="86"/>
      <c r="F4106" s="86"/>
    </row>
    <row r="4107" spans="5:6" x14ac:dyDescent="0.25">
      <c r="E4107" s="86"/>
      <c r="F4107" s="86"/>
    </row>
    <row r="4108" spans="5:6" x14ac:dyDescent="0.25">
      <c r="E4108" s="86"/>
      <c r="F4108" s="86"/>
    </row>
    <row r="4109" spans="5:6" x14ac:dyDescent="0.25">
      <c r="E4109" s="86"/>
      <c r="F4109" s="86"/>
    </row>
    <row r="4110" spans="5:6" x14ac:dyDescent="0.25">
      <c r="E4110" s="86"/>
      <c r="F4110" s="86"/>
    </row>
    <row r="4111" spans="5:6" x14ac:dyDescent="0.25">
      <c r="E4111" s="86"/>
      <c r="F4111" s="86"/>
    </row>
    <row r="4112" spans="5:6" x14ac:dyDescent="0.25">
      <c r="E4112" s="86"/>
      <c r="F4112" s="86"/>
    </row>
    <row r="4113" spans="5:6" x14ac:dyDescent="0.25">
      <c r="E4113" s="86"/>
      <c r="F4113" s="86"/>
    </row>
    <row r="4114" spans="5:6" x14ac:dyDescent="0.25">
      <c r="E4114" s="86"/>
      <c r="F4114" s="86"/>
    </row>
    <row r="4115" spans="5:6" x14ac:dyDescent="0.25">
      <c r="E4115" s="86"/>
      <c r="F4115" s="86"/>
    </row>
    <row r="4116" spans="5:6" x14ac:dyDescent="0.25">
      <c r="E4116" s="86"/>
      <c r="F4116" s="86"/>
    </row>
    <row r="4117" spans="5:6" x14ac:dyDescent="0.25">
      <c r="E4117" s="86"/>
      <c r="F4117" s="86"/>
    </row>
    <row r="4118" spans="5:6" x14ac:dyDescent="0.25">
      <c r="E4118" s="86"/>
      <c r="F4118" s="86"/>
    </row>
    <row r="4119" spans="5:6" x14ac:dyDescent="0.25">
      <c r="E4119" s="86"/>
      <c r="F4119" s="86"/>
    </row>
    <row r="4120" spans="5:6" x14ac:dyDescent="0.25">
      <c r="E4120" s="86"/>
      <c r="F4120" s="86"/>
    </row>
    <row r="4121" spans="5:6" x14ac:dyDescent="0.25">
      <c r="E4121" s="86"/>
      <c r="F4121" s="86"/>
    </row>
    <row r="4122" spans="5:6" x14ac:dyDescent="0.25">
      <c r="E4122" s="86"/>
      <c r="F4122" s="86"/>
    </row>
    <row r="4123" spans="5:6" x14ac:dyDescent="0.25">
      <c r="E4123" s="86"/>
      <c r="F4123" s="86"/>
    </row>
    <row r="4124" spans="5:6" x14ac:dyDescent="0.25">
      <c r="E4124" s="86"/>
      <c r="F4124" s="86"/>
    </row>
    <row r="4125" spans="5:6" x14ac:dyDescent="0.25">
      <c r="E4125" s="86"/>
      <c r="F4125" s="86"/>
    </row>
    <row r="4126" spans="5:6" x14ac:dyDescent="0.25">
      <c r="E4126" s="86"/>
      <c r="F4126" s="86"/>
    </row>
    <row r="4127" spans="5:6" x14ac:dyDescent="0.25">
      <c r="E4127" s="86"/>
      <c r="F4127" s="86"/>
    </row>
    <row r="4128" spans="5:6" x14ac:dyDescent="0.25">
      <c r="E4128" s="86"/>
      <c r="F4128" s="86"/>
    </row>
    <row r="4129" spans="5:6" x14ac:dyDescent="0.25">
      <c r="E4129" s="86"/>
      <c r="F4129" s="86"/>
    </row>
    <row r="4130" spans="5:6" x14ac:dyDescent="0.25">
      <c r="E4130" s="86"/>
      <c r="F4130" s="86"/>
    </row>
    <row r="4131" spans="5:6" x14ac:dyDescent="0.25">
      <c r="E4131" s="86"/>
      <c r="F4131" s="86"/>
    </row>
    <row r="4132" spans="5:6" x14ac:dyDescent="0.25">
      <c r="E4132" s="86"/>
      <c r="F4132" s="86"/>
    </row>
    <row r="4133" spans="5:6" x14ac:dyDescent="0.25">
      <c r="E4133" s="86"/>
      <c r="F4133" s="86"/>
    </row>
    <row r="4134" spans="5:6" x14ac:dyDescent="0.25">
      <c r="E4134" s="86"/>
      <c r="F4134" s="86"/>
    </row>
    <row r="4135" spans="5:6" x14ac:dyDescent="0.25">
      <c r="E4135" s="86"/>
      <c r="F4135" s="86"/>
    </row>
    <row r="4136" spans="5:6" x14ac:dyDescent="0.25">
      <c r="E4136" s="86"/>
      <c r="F4136" s="86"/>
    </row>
    <row r="4137" spans="5:6" x14ac:dyDescent="0.25">
      <c r="E4137" s="86"/>
      <c r="F4137" s="86"/>
    </row>
    <row r="4138" spans="5:6" x14ac:dyDescent="0.25">
      <c r="E4138" s="86"/>
      <c r="F4138" s="86"/>
    </row>
    <row r="4139" spans="5:6" x14ac:dyDescent="0.25">
      <c r="E4139" s="86"/>
      <c r="F4139" s="86"/>
    </row>
    <row r="4140" spans="5:6" x14ac:dyDescent="0.25">
      <c r="E4140" s="86"/>
      <c r="F4140" s="86"/>
    </row>
    <row r="4141" spans="5:6" x14ac:dyDescent="0.25">
      <c r="E4141" s="86"/>
      <c r="F4141" s="86"/>
    </row>
    <row r="4142" spans="5:6" x14ac:dyDescent="0.25">
      <c r="E4142" s="86"/>
      <c r="F4142" s="86"/>
    </row>
    <row r="4143" spans="5:6" x14ac:dyDescent="0.25">
      <c r="E4143" s="86"/>
      <c r="F4143" s="86"/>
    </row>
    <row r="4144" spans="5:6" x14ac:dyDescent="0.25">
      <c r="E4144" s="86"/>
      <c r="F4144" s="86"/>
    </row>
    <row r="4145" spans="5:6" x14ac:dyDescent="0.25">
      <c r="E4145" s="86"/>
      <c r="F4145" s="86"/>
    </row>
    <row r="4146" spans="5:6" x14ac:dyDescent="0.25">
      <c r="E4146" s="86"/>
      <c r="F4146" s="86"/>
    </row>
    <row r="4147" spans="5:6" x14ac:dyDescent="0.25">
      <c r="E4147" s="86"/>
      <c r="F4147" s="86"/>
    </row>
    <row r="4148" spans="5:6" x14ac:dyDescent="0.25">
      <c r="E4148" s="86"/>
      <c r="F4148" s="86"/>
    </row>
    <row r="4149" spans="5:6" x14ac:dyDescent="0.25">
      <c r="E4149" s="86"/>
      <c r="F4149" s="86"/>
    </row>
    <row r="4150" spans="5:6" x14ac:dyDescent="0.25">
      <c r="E4150" s="86"/>
      <c r="F4150" s="86"/>
    </row>
    <row r="4151" spans="5:6" x14ac:dyDescent="0.25">
      <c r="E4151" s="86"/>
      <c r="F4151" s="86"/>
    </row>
    <row r="4152" spans="5:6" x14ac:dyDescent="0.25">
      <c r="E4152" s="86"/>
      <c r="F4152" s="86"/>
    </row>
    <row r="4153" spans="5:6" x14ac:dyDescent="0.25">
      <c r="E4153" s="86"/>
      <c r="F4153" s="86"/>
    </row>
    <row r="4154" spans="5:6" x14ac:dyDescent="0.25">
      <c r="E4154" s="86"/>
      <c r="F4154" s="86"/>
    </row>
    <row r="4155" spans="5:6" x14ac:dyDescent="0.25">
      <c r="E4155" s="86"/>
      <c r="F4155" s="86"/>
    </row>
    <row r="4156" spans="5:6" x14ac:dyDescent="0.25">
      <c r="E4156" s="86"/>
      <c r="F4156" s="86"/>
    </row>
    <row r="4157" spans="5:6" x14ac:dyDescent="0.25">
      <c r="E4157" s="86"/>
      <c r="F4157" s="86"/>
    </row>
    <row r="4158" spans="5:6" x14ac:dyDescent="0.25">
      <c r="E4158" s="86"/>
      <c r="F4158" s="86"/>
    </row>
    <row r="4159" spans="5:6" x14ac:dyDescent="0.25">
      <c r="E4159" s="86"/>
      <c r="F4159" s="86"/>
    </row>
    <row r="4160" spans="5:6" x14ac:dyDescent="0.25">
      <c r="E4160" s="86"/>
      <c r="F4160" s="86"/>
    </row>
    <row r="4161" spans="5:6" x14ac:dyDescent="0.25">
      <c r="E4161" s="86"/>
      <c r="F4161" s="86"/>
    </row>
    <row r="4162" spans="5:6" x14ac:dyDescent="0.25">
      <c r="E4162" s="86"/>
      <c r="F4162" s="86"/>
    </row>
    <row r="4163" spans="5:6" x14ac:dyDescent="0.25">
      <c r="E4163" s="86"/>
      <c r="F4163" s="86"/>
    </row>
    <row r="4164" spans="5:6" x14ac:dyDescent="0.25">
      <c r="E4164" s="86"/>
      <c r="F4164" s="86"/>
    </row>
    <row r="4165" spans="5:6" x14ac:dyDescent="0.25">
      <c r="E4165" s="86"/>
      <c r="F4165" s="86"/>
    </row>
    <row r="4166" spans="5:6" x14ac:dyDescent="0.25">
      <c r="E4166" s="86"/>
      <c r="F4166" s="86"/>
    </row>
    <row r="4167" spans="5:6" x14ac:dyDescent="0.25">
      <c r="E4167" s="86"/>
      <c r="F4167" s="86"/>
    </row>
    <row r="4168" spans="5:6" x14ac:dyDescent="0.25">
      <c r="E4168" s="86"/>
      <c r="F4168" s="86"/>
    </row>
    <row r="4169" spans="5:6" x14ac:dyDescent="0.25">
      <c r="E4169" s="86"/>
      <c r="F4169" s="86"/>
    </row>
    <row r="4170" spans="5:6" x14ac:dyDescent="0.25">
      <c r="E4170" s="86"/>
      <c r="F4170" s="86"/>
    </row>
    <row r="4171" spans="5:6" x14ac:dyDescent="0.25">
      <c r="E4171" s="86"/>
      <c r="F4171" s="86"/>
    </row>
    <row r="4172" spans="5:6" x14ac:dyDescent="0.25">
      <c r="E4172" s="86"/>
      <c r="F4172" s="86"/>
    </row>
    <row r="4173" spans="5:6" x14ac:dyDescent="0.25">
      <c r="E4173" s="86"/>
      <c r="F4173" s="86"/>
    </row>
    <row r="4174" spans="5:6" x14ac:dyDescent="0.25">
      <c r="E4174" s="86"/>
      <c r="F4174" s="86"/>
    </row>
    <row r="4175" spans="5:6" x14ac:dyDescent="0.25">
      <c r="E4175" s="86"/>
      <c r="F4175" s="86"/>
    </row>
    <row r="4176" spans="5:6" x14ac:dyDescent="0.25">
      <c r="E4176" s="86"/>
      <c r="F4176" s="86"/>
    </row>
    <row r="4177" spans="5:6" x14ac:dyDescent="0.25">
      <c r="E4177" s="86"/>
      <c r="F4177" s="86"/>
    </row>
    <row r="4178" spans="5:6" x14ac:dyDescent="0.25">
      <c r="E4178" s="86"/>
      <c r="F4178" s="86"/>
    </row>
    <row r="4179" spans="5:6" x14ac:dyDescent="0.25">
      <c r="E4179" s="86"/>
      <c r="F4179" s="86"/>
    </row>
    <row r="4180" spans="5:6" x14ac:dyDescent="0.25">
      <c r="E4180" s="86"/>
      <c r="F4180" s="86"/>
    </row>
    <row r="4181" spans="5:6" x14ac:dyDescent="0.25">
      <c r="E4181" s="86"/>
      <c r="F4181" s="86"/>
    </row>
    <row r="4182" spans="5:6" x14ac:dyDescent="0.25">
      <c r="E4182" s="86"/>
      <c r="F4182" s="86"/>
    </row>
    <row r="4183" spans="5:6" x14ac:dyDescent="0.25">
      <c r="E4183" s="86"/>
      <c r="F4183" s="86"/>
    </row>
    <row r="4184" spans="5:6" x14ac:dyDescent="0.25">
      <c r="E4184" s="86"/>
      <c r="F4184" s="86"/>
    </row>
    <row r="4185" spans="5:6" x14ac:dyDescent="0.25">
      <c r="E4185" s="86"/>
      <c r="F4185" s="86"/>
    </row>
    <row r="4186" spans="5:6" x14ac:dyDescent="0.25">
      <c r="E4186" s="86"/>
      <c r="F4186" s="86"/>
    </row>
    <row r="4187" spans="5:6" x14ac:dyDescent="0.25">
      <c r="E4187" s="86"/>
      <c r="F4187" s="86"/>
    </row>
    <row r="4188" spans="5:6" x14ac:dyDescent="0.25">
      <c r="E4188" s="86"/>
      <c r="F4188" s="86"/>
    </row>
    <row r="4189" spans="5:6" x14ac:dyDescent="0.25">
      <c r="E4189" s="86"/>
      <c r="F4189" s="86"/>
    </row>
    <row r="4190" spans="5:6" x14ac:dyDescent="0.25">
      <c r="E4190" s="86"/>
      <c r="F4190" s="86"/>
    </row>
    <row r="4191" spans="5:6" x14ac:dyDescent="0.25">
      <c r="E4191" s="86"/>
      <c r="F4191" s="86"/>
    </row>
    <row r="4192" spans="5:6" x14ac:dyDescent="0.25">
      <c r="E4192" s="86"/>
      <c r="F4192" s="86"/>
    </row>
    <row r="4193" spans="5:6" x14ac:dyDescent="0.25">
      <c r="E4193" s="86"/>
      <c r="F4193" s="86"/>
    </row>
    <row r="4194" spans="5:6" x14ac:dyDescent="0.25">
      <c r="E4194" s="86"/>
      <c r="F4194" s="86"/>
    </row>
    <row r="4195" spans="5:6" x14ac:dyDescent="0.25">
      <c r="E4195" s="86"/>
      <c r="F4195" s="86"/>
    </row>
    <row r="4196" spans="5:6" x14ac:dyDescent="0.25">
      <c r="E4196" s="86"/>
      <c r="F4196" s="86"/>
    </row>
    <row r="4197" spans="5:6" x14ac:dyDescent="0.25">
      <c r="E4197" s="86"/>
      <c r="F4197" s="86"/>
    </row>
    <row r="4198" spans="5:6" x14ac:dyDescent="0.25">
      <c r="E4198" s="86"/>
      <c r="F4198" s="86"/>
    </row>
    <row r="4199" spans="5:6" x14ac:dyDescent="0.25">
      <c r="E4199" s="86"/>
      <c r="F4199" s="86"/>
    </row>
    <row r="4200" spans="5:6" x14ac:dyDescent="0.25">
      <c r="E4200" s="86"/>
      <c r="F4200" s="86"/>
    </row>
    <row r="4201" spans="5:6" x14ac:dyDescent="0.25">
      <c r="E4201" s="86"/>
      <c r="F4201" s="86"/>
    </row>
    <row r="4202" spans="5:6" x14ac:dyDescent="0.25">
      <c r="E4202" s="86"/>
      <c r="F4202" s="86"/>
    </row>
    <row r="4203" spans="5:6" x14ac:dyDescent="0.25">
      <c r="E4203" s="86"/>
      <c r="F4203" s="86"/>
    </row>
    <row r="4204" spans="5:6" x14ac:dyDescent="0.25">
      <c r="E4204" s="86"/>
      <c r="F4204" s="86"/>
    </row>
    <row r="4205" spans="5:6" x14ac:dyDescent="0.25">
      <c r="E4205" s="86"/>
      <c r="F4205" s="86"/>
    </row>
    <row r="4206" spans="5:6" x14ac:dyDescent="0.25">
      <c r="E4206" s="86"/>
      <c r="F4206" s="86"/>
    </row>
    <row r="4207" spans="5:6" x14ac:dyDescent="0.25">
      <c r="E4207" s="86"/>
      <c r="F4207" s="86"/>
    </row>
    <row r="4208" spans="5:6" x14ac:dyDescent="0.25">
      <c r="E4208" s="86"/>
      <c r="F4208" s="86"/>
    </row>
    <row r="4209" spans="5:6" x14ac:dyDescent="0.25">
      <c r="E4209" s="86"/>
      <c r="F4209" s="86"/>
    </row>
    <row r="4210" spans="5:6" x14ac:dyDescent="0.25">
      <c r="E4210" s="86"/>
      <c r="F4210" s="86"/>
    </row>
    <row r="4211" spans="5:6" x14ac:dyDescent="0.25">
      <c r="E4211" s="86"/>
      <c r="F4211" s="86"/>
    </row>
    <row r="4212" spans="5:6" x14ac:dyDescent="0.25">
      <c r="E4212" s="86"/>
      <c r="F4212" s="86"/>
    </row>
    <row r="4213" spans="5:6" x14ac:dyDescent="0.25">
      <c r="E4213" s="86"/>
      <c r="F4213" s="86"/>
    </row>
    <row r="4214" spans="5:6" x14ac:dyDescent="0.25">
      <c r="E4214" s="86"/>
      <c r="F4214" s="86"/>
    </row>
    <row r="4215" spans="5:6" x14ac:dyDescent="0.25">
      <c r="E4215" s="86"/>
      <c r="F4215" s="86"/>
    </row>
    <row r="4216" spans="5:6" x14ac:dyDescent="0.25">
      <c r="E4216" s="86"/>
      <c r="F4216" s="86"/>
    </row>
    <row r="4217" spans="5:6" x14ac:dyDescent="0.25">
      <c r="E4217" s="86"/>
      <c r="F4217" s="86"/>
    </row>
    <row r="4218" spans="5:6" x14ac:dyDescent="0.25">
      <c r="E4218" s="86"/>
      <c r="F4218" s="86"/>
    </row>
    <row r="4219" spans="5:6" x14ac:dyDescent="0.25">
      <c r="E4219" s="86"/>
      <c r="F4219" s="86"/>
    </row>
    <row r="4220" spans="5:6" x14ac:dyDescent="0.25">
      <c r="E4220" s="86"/>
      <c r="F4220" s="86"/>
    </row>
    <row r="4221" spans="5:6" x14ac:dyDescent="0.25">
      <c r="E4221" s="86"/>
      <c r="F4221" s="86"/>
    </row>
    <row r="4222" spans="5:6" x14ac:dyDescent="0.25">
      <c r="E4222" s="86"/>
      <c r="F4222" s="86"/>
    </row>
    <row r="4223" spans="5:6" x14ac:dyDescent="0.25">
      <c r="E4223" s="86"/>
      <c r="F4223" s="86"/>
    </row>
    <row r="4224" spans="5:6" x14ac:dyDescent="0.25">
      <c r="E4224" s="86"/>
      <c r="F4224" s="86"/>
    </row>
    <row r="4225" spans="5:6" x14ac:dyDescent="0.25">
      <c r="E4225" s="86"/>
      <c r="F4225" s="86"/>
    </row>
    <row r="4226" spans="5:6" x14ac:dyDescent="0.25">
      <c r="E4226" s="86"/>
      <c r="F4226" s="86"/>
    </row>
    <row r="4227" spans="5:6" x14ac:dyDescent="0.25">
      <c r="E4227" s="86"/>
      <c r="F4227" s="86"/>
    </row>
    <row r="4228" spans="5:6" x14ac:dyDescent="0.25">
      <c r="E4228" s="86"/>
      <c r="F4228" s="86"/>
    </row>
    <row r="4229" spans="5:6" x14ac:dyDescent="0.25">
      <c r="E4229" s="86"/>
      <c r="F4229" s="86"/>
    </row>
    <row r="4230" spans="5:6" x14ac:dyDescent="0.25">
      <c r="E4230" s="86"/>
      <c r="F4230" s="86"/>
    </row>
    <row r="4231" spans="5:6" x14ac:dyDescent="0.25">
      <c r="E4231" s="86"/>
      <c r="F4231" s="86"/>
    </row>
    <row r="4232" spans="5:6" x14ac:dyDescent="0.25">
      <c r="E4232" s="86"/>
      <c r="F4232" s="86"/>
    </row>
    <row r="4233" spans="5:6" x14ac:dyDescent="0.25">
      <c r="E4233" s="86"/>
      <c r="F4233" s="86"/>
    </row>
    <row r="4234" spans="5:6" x14ac:dyDescent="0.25">
      <c r="E4234" s="86"/>
      <c r="F4234" s="86"/>
    </row>
    <row r="4235" spans="5:6" x14ac:dyDescent="0.25">
      <c r="E4235" s="86"/>
      <c r="F4235" s="86"/>
    </row>
    <row r="4236" spans="5:6" x14ac:dyDescent="0.25">
      <c r="E4236" s="86"/>
      <c r="F4236" s="86"/>
    </row>
    <row r="4237" spans="5:6" x14ac:dyDescent="0.25">
      <c r="E4237" s="86"/>
      <c r="F4237" s="86"/>
    </row>
    <row r="4238" spans="5:6" x14ac:dyDescent="0.25">
      <c r="E4238" s="86"/>
      <c r="F4238" s="86"/>
    </row>
    <row r="4239" spans="5:6" x14ac:dyDescent="0.25">
      <c r="E4239" s="86"/>
      <c r="F4239" s="86"/>
    </row>
    <row r="4240" spans="5:6" x14ac:dyDescent="0.25">
      <c r="E4240" s="86"/>
      <c r="F4240" s="86"/>
    </row>
    <row r="4241" spans="5:6" x14ac:dyDescent="0.25">
      <c r="E4241" s="86"/>
      <c r="F4241" s="86"/>
    </row>
    <row r="4242" spans="5:6" x14ac:dyDescent="0.25">
      <c r="E4242" s="86"/>
      <c r="F4242" s="86"/>
    </row>
    <row r="4243" spans="5:6" x14ac:dyDescent="0.25">
      <c r="E4243" s="86"/>
      <c r="F4243" s="86"/>
    </row>
    <row r="4244" spans="5:6" x14ac:dyDescent="0.25">
      <c r="E4244" s="86"/>
      <c r="F4244" s="86"/>
    </row>
    <row r="4245" spans="5:6" x14ac:dyDescent="0.25">
      <c r="E4245" s="86"/>
      <c r="F4245" s="86"/>
    </row>
    <row r="4246" spans="5:6" x14ac:dyDescent="0.25">
      <c r="E4246" s="86"/>
      <c r="F4246" s="86"/>
    </row>
    <row r="4247" spans="5:6" x14ac:dyDescent="0.25">
      <c r="E4247" s="86"/>
      <c r="F4247" s="86"/>
    </row>
    <row r="4248" spans="5:6" x14ac:dyDescent="0.25">
      <c r="E4248" s="86"/>
      <c r="F4248" s="86"/>
    </row>
    <row r="4249" spans="5:6" x14ac:dyDescent="0.25">
      <c r="E4249" s="86"/>
      <c r="F4249" s="86"/>
    </row>
    <row r="4250" spans="5:6" x14ac:dyDescent="0.25">
      <c r="E4250" s="86"/>
      <c r="F4250" s="86"/>
    </row>
    <row r="4251" spans="5:6" x14ac:dyDescent="0.25">
      <c r="E4251" s="86"/>
      <c r="F4251" s="86"/>
    </row>
    <row r="4252" spans="5:6" x14ac:dyDescent="0.25">
      <c r="E4252" s="86"/>
      <c r="F4252" s="86"/>
    </row>
    <row r="4253" spans="5:6" x14ac:dyDescent="0.25">
      <c r="E4253" s="86"/>
      <c r="F4253" s="86"/>
    </row>
    <row r="4254" spans="5:6" x14ac:dyDescent="0.25">
      <c r="E4254" s="86"/>
      <c r="F4254" s="86"/>
    </row>
    <row r="4255" spans="5:6" x14ac:dyDescent="0.25">
      <c r="E4255" s="86"/>
      <c r="F4255" s="86"/>
    </row>
    <row r="4256" spans="5:6" x14ac:dyDescent="0.25">
      <c r="E4256" s="86"/>
      <c r="F4256" s="86"/>
    </row>
    <row r="4257" spans="5:6" x14ac:dyDescent="0.25">
      <c r="E4257" s="86"/>
      <c r="F4257" s="86"/>
    </row>
    <row r="4258" spans="5:6" x14ac:dyDescent="0.25">
      <c r="E4258" s="86"/>
      <c r="F4258" s="86"/>
    </row>
    <row r="4259" spans="5:6" x14ac:dyDescent="0.25">
      <c r="E4259" s="86"/>
      <c r="F4259" s="86"/>
    </row>
    <row r="4260" spans="5:6" x14ac:dyDescent="0.25">
      <c r="E4260" s="86"/>
      <c r="F4260" s="86"/>
    </row>
    <row r="4261" spans="5:6" x14ac:dyDescent="0.25">
      <c r="E4261" s="86"/>
      <c r="F4261" s="86"/>
    </row>
    <row r="4262" spans="5:6" x14ac:dyDescent="0.25">
      <c r="E4262" s="86"/>
      <c r="F4262" s="86"/>
    </row>
    <row r="4263" spans="5:6" x14ac:dyDescent="0.25">
      <c r="E4263" s="86"/>
      <c r="F4263" s="86"/>
    </row>
    <row r="4264" spans="5:6" x14ac:dyDescent="0.25">
      <c r="E4264" s="86"/>
      <c r="F4264" s="86"/>
    </row>
    <row r="4265" spans="5:6" x14ac:dyDescent="0.25">
      <c r="E4265" s="86"/>
      <c r="F4265" s="86"/>
    </row>
    <row r="4266" spans="5:6" x14ac:dyDescent="0.25">
      <c r="E4266" s="86"/>
      <c r="F4266" s="86"/>
    </row>
    <row r="4267" spans="5:6" x14ac:dyDescent="0.25">
      <c r="E4267" s="86"/>
      <c r="F4267" s="86"/>
    </row>
    <row r="4268" spans="5:6" x14ac:dyDescent="0.25">
      <c r="E4268" s="86"/>
      <c r="F4268" s="86"/>
    </row>
    <row r="4269" spans="5:6" x14ac:dyDescent="0.25">
      <c r="E4269" s="86"/>
      <c r="F4269" s="86"/>
    </row>
    <row r="4270" spans="5:6" x14ac:dyDescent="0.25">
      <c r="E4270" s="86"/>
      <c r="F4270" s="86"/>
    </row>
    <row r="4271" spans="5:6" x14ac:dyDescent="0.25">
      <c r="E4271" s="86"/>
      <c r="F4271" s="86"/>
    </row>
    <row r="4272" spans="5:6" x14ac:dyDescent="0.25">
      <c r="E4272" s="86"/>
      <c r="F4272" s="86"/>
    </row>
    <row r="4273" spans="5:6" x14ac:dyDescent="0.25">
      <c r="E4273" s="86"/>
      <c r="F4273" s="86"/>
    </row>
    <row r="4274" spans="5:6" x14ac:dyDescent="0.25">
      <c r="E4274" s="86"/>
      <c r="F4274" s="86"/>
    </row>
    <row r="4275" spans="5:6" x14ac:dyDescent="0.25">
      <c r="E4275" s="86"/>
      <c r="F4275" s="86"/>
    </row>
    <row r="4276" spans="5:6" x14ac:dyDescent="0.25">
      <c r="E4276" s="86"/>
      <c r="F4276" s="86"/>
    </row>
    <row r="4277" spans="5:6" x14ac:dyDescent="0.25">
      <c r="E4277" s="86"/>
      <c r="F4277" s="86"/>
    </row>
    <row r="4278" spans="5:6" x14ac:dyDescent="0.25">
      <c r="E4278" s="86"/>
      <c r="F4278" s="86"/>
    </row>
    <row r="4279" spans="5:6" x14ac:dyDescent="0.25">
      <c r="E4279" s="86"/>
      <c r="F4279" s="86"/>
    </row>
    <row r="4280" spans="5:6" x14ac:dyDescent="0.25">
      <c r="E4280" s="86"/>
      <c r="F4280" s="86"/>
    </row>
    <row r="4281" spans="5:6" x14ac:dyDescent="0.25">
      <c r="E4281" s="86"/>
      <c r="F4281" s="86"/>
    </row>
    <row r="4282" spans="5:6" x14ac:dyDescent="0.25">
      <c r="E4282" s="86"/>
      <c r="F4282" s="86"/>
    </row>
    <row r="4283" spans="5:6" x14ac:dyDescent="0.25">
      <c r="E4283" s="86"/>
      <c r="F4283" s="86"/>
    </row>
    <row r="4284" spans="5:6" x14ac:dyDescent="0.25">
      <c r="E4284" s="86"/>
      <c r="F4284" s="86"/>
    </row>
    <row r="4285" spans="5:6" x14ac:dyDescent="0.25">
      <c r="E4285" s="86"/>
      <c r="F4285" s="86"/>
    </row>
    <row r="4286" spans="5:6" x14ac:dyDescent="0.25">
      <c r="E4286" s="86"/>
      <c r="F4286" s="86"/>
    </row>
    <row r="4287" spans="5:6" x14ac:dyDescent="0.25">
      <c r="E4287" s="86"/>
      <c r="F4287" s="86"/>
    </row>
    <row r="4288" spans="5:6" x14ac:dyDescent="0.25">
      <c r="E4288" s="86"/>
      <c r="F4288" s="86"/>
    </row>
    <row r="4289" spans="5:6" x14ac:dyDescent="0.25">
      <c r="E4289" s="86"/>
      <c r="F4289" s="86"/>
    </row>
    <row r="4290" spans="5:6" x14ac:dyDescent="0.25">
      <c r="E4290" s="86"/>
      <c r="F4290" s="86"/>
    </row>
    <row r="4291" spans="5:6" x14ac:dyDescent="0.25">
      <c r="E4291" s="86"/>
      <c r="F4291" s="86"/>
    </row>
    <row r="4292" spans="5:6" x14ac:dyDescent="0.25">
      <c r="E4292" s="86"/>
      <c r="F4292" s="86"/>
    </row>
    <row r="4293" spans="5:6" x14ac:dyDescent="0.25">
      <c r="E4293" s="86"/>
      <c r="F4293" s="86"/>
    </row>
    <row r="4294" spans="5:6" x14ac:dyDescent="0.25">
      <c r="E4294" s="86"/>
      <c r="F4294" s="86"/>
    </row>
    <row r="4295" spans="5:6" x14ac:dyDescent="0.25">
      <c r="E4295" s="86"/>
      <c r="F4295" s="86"/>
    </row>
    <row r="4296" spans="5:6" x14ac:dyDescent="0.25">
      <c r="E4296" s="86"/>
      <c r="F4296" s="86"/>
    </row>
    <row r="4297" spans="5:6" x14ac:dyDescent="0.25">
      <c r="E4297" s="86"/>
      <c r="F4297" s="86"/>
    </row>
    <row r="4298" spans="5:6" x14ac:dyDescent="0.25">
      <c r="E4298" s="86"/>
      <c r="F4298" s="86"/>
    </row>
    <row r="4299" spans="5:6" x14ac:dyDescent="0.25">
      <c r="E4299" s="86"/>
      <c r="F4299" s="86"/>
    </row>
    <row r="4300" spans="5:6" x14ac:dyDescent="0.25">
      <c r="E4300" s="86"/>
      <c r="F4300" s="86"/>
    </row>
    <row r="4301" spans="5:6" x14ac:dyDescent="0.25">
      <c r="E4301" s="86"/>
      <c r="F4301" s="86"/>
    </row>
    <row r="4302" spans="5:6" x14ac:dyDescent="0.25">
      <c r="E4302" s="86"/>
      <c r="F4302" s="86"/>
    </row>
    <row r="4303" spans="5:6" x14ac:dyDescent="0.25">
      <c r="E4303" s="86"/>
      <c r="F4303" s="86"/>
    </row>
    <row r="4304" spans="5:6" x14ac:dyDescent="0.25">
      <c r="E4304" s="86"/>
      <c r="F4304" s="86"/>
    </row>
    <row r="4305" spans="5:6" x14ac:dyDescent="0.25">
      <c r="E4305" s="86"/>
      <c r="F4305" s="86"/>
    </row>
    <row r="4306" spans="5:6" x14ac:dyDescent="0.25">
      <c r="E4306" s="86"/>
      <c r="F4306" s="86"/>
    </row>
    <row r="4307" spans="5:6" x14ac:dyDescent="0.25">
      <c r="E4307" s="86"/>
      <c r="F4307" s="86"/>
    </row>
    <row r="4308" spans="5:6" x14ac:dyDescent="0.25">
      <c r="E4308" s="86"/>
      <c r="F4308" s="86"/>
    </row>
    <row r="4309" spans="5:6" x14ac:dyDescent="0.25">
      <c r="E4309" s="86"/>
      <c r="F4309" s="86"/>
    </row>
    <row r="4310" spans="5:6" x14ac:dyDescent="0.25">
      <c r="E4310" s="86"/>
      <c r="F4310" s="86"/>
    </row>
    <row r="4311" spans="5:6" x14ac:dyDescent="0.25">
      <c r="E4311" s="86"/>
      <c r="F4311" s="86"/>
    </row>
    <row r="4312" spans="5:6" x14ac:dyDescent="0.25">
      <c r="E4312" s="86"/>
      <c r="F4312" s="86"/>
    </row>
    <row r="4313" spans="5:6" x14ac:dyDescent="0.25">
      <c r="E4313" s="86"/>
      <c r="F4313" s="86"/>
    </row>
    <row r="4314" spans="5:6" x14ac:dyDescent="0.25">
      <c r="E4314" s="86"/>
      <c r="F4314" s="86"/>
    </row>
    <row r="4315" spans="5:6" x14ac:dyDescent="0.25">
      <c r="E4315" s="86"/>
      <c r="F4315" s="86"/>
    </row>
    <row r="4316" spans="5:6" x14ac:dyDescent="0.25">
      <c r="E4316" s="86"/>
      <c r="F4316" s="86"/>
    </row>
    <row r="4317" spans="5:6" x14ac:dyDescent="0.25">
      <c r="E4317" s="86"/>
      <c r="F4317" s="86"/>
    </row>
    <row r="4318" spans="5:6" x14ac:dyDescent="0.25">
      <c r="E4318" s="86"/>
      <c r="F4318" s="86"/>
    </row>
    <row r="4319" spans="5:6" x14ac:dyDescent="0.25">
      <c r="E4319" s="86"/>
      <c r="F4319" s="86"/>
    </row>
    <row r="4320" spans="5:6" x14ac:dyDescent="0.25">
      <c r="E4320" s="86"/>
      <c r="F4320" s="86"/>
    </row>
    <row r="4321" spans="5:6" x14ac:dyDescent="0.25">
      <c r="E4321" s="86"/>
      <c r="F4321" s="86"/>
    </row>
    <row r="4322" spans="5:6" x14ac:dyDescent="0.25">
      <c r="E4322" s="86"/>
      <c r="F4322" s="86"/>
    </row>
    <row r="4323" spans="5:6" x14ac:dyDescent="0.25">
      <c r="E4323" s="86"/>
      <c r="F4323" s="86"/>
    </row>
    <row r="4324" spans="5:6" x14ac:dyDescent="0.25">
      <c r="E4324" s="86"/>
      <c r="F4324" s="86"/>
    </row>
    <row r="4325" spans="5:6" x14ac:dyDescent="0.25">
      <c r="E4325" s="86"/>
      <c r="F4325" s="86"/>
    </row>
    <row r="4326" spans="5:6" x14ac:dyDescent="0.25">
      <c r="E4326" s="86"/>
      <c r="F4326" s="86"/>
    </row>
    <row r="4327" spans="5:6" x14ac:dyDescent="0.25">
      <c r="E4327" s="86"/>
      <c r="F4327" s="86"/>
    </row>
    <row r="4328" spans="5:6" x14ac:dyDescent="0.25">
      <c r="E4328" s="86"/>
      <c r="F4328" s="86"/>
    </row>
    <row r="4329" spans="5:6" x14ac:dyDescent="0.25">
      <c r="E4329" s="86"/>
      <c r="F4329" s="86"/>
    </row>
    <row r="4330" spans="5:6" x14ac:dyDescent="0.25">
      <c r="E4330" s="86"/>
      <c r="F4330" s="86"/>
    </row>
    <row r="4331" spans="5:6" x14ac:dyDescent="0.25">
      <c r="E4331" s="86"/>
      <c r="F4331" s="86"/>
    </row>
    <row r="4332" spans="5:6" x14ac:dyDescent="0.25">
      <c r="E4332" s="86"/>
      <c r="F4332" s="86"/>
    </row>
    <row r="4333" spans="5:6" x14ac:dyDescent="0.25">
      <c r="E4333" s="86"/>
      <c r="F4333" s="86"/>
    </row>
    <row r="4334" spans="5:6" x14ac:dyDescent="0.25">
      <c r="E4334" s="86"/>
      <c r="F4334" s="86"/>
    </row>
    <row r="4335" spans="5:6" x14ac:dyDescent="0.25">
      <c r="E4335" s="86"/>
      <c r="F4335" s="86"/>
    </row>
    <row r="4336" spans="5:6" x14ac:dyDescent="0.25">
      <c r="E4336" s="86"/>
      <c r="F4336" s="86"/>
    </row>
    <row r="4337" spans="5:6" x14ac:dyDescent="0.25">
      <c r="E4337" s="86"/>
      <c r="F4337" s="86"/>
    </row>
    <row r="4338" spans="5:6" x14ac:dyDescent="0.25">
      <c r="E4338" s="86"/>
      <c r="F4338" s="86"/>
    </row>
    <row r="4339" spans="5:6" x14ac:dyDescent="0.25">
      <c r="E4339" s="86"/>
      <c r="F4339" s="86"/>
    </row>
    <row r="4340" spans="5:6" x14ac:dyDescent="0.25">
      <c r="E4340" s="86"/>
      <c r="F4340" s="86"/>
    </row>
    <row r="4341" spans="5:6" x14ac:dyDescent="0.25">
      <c r="E4341" s="86"/>
      <c r="F4341" s="86"/>
    </row>
    <row r="4342" spans="5:6" x14ac:dyDescent="0.25">
      <c r="E4342" s="86"/>
      <c r="F4342" s="86"/>
    </row>
    <row r="4343" spans="5:6" x14ac:dyDescent="0.25">
      <c r="E4343" s="86"/>
      <c r="F4343" s="86"/>
    </row>
    <row r="4344" spans="5:6" x14ac:dyDescent="0.25">
      <c r="E4344" s="86"/>
      <c r="F4344" s="86"/>
    </row>
    <row r="4345" spans="5:6" x14ac:dyDescent="0.25">
      <c r="E4345" s="86"/>
      <c r="F4345" s="86"/>
    </row>
    <row r="4346" spans="5:6" x14ac:dyDescent="0.25">
      <c r="E4346" s="86"/>
      <c r="F4346" s="86"/>
    </row>
    <row r="4347" spans="5:6" x14ac:dyDescent="0.25">
      <c r="E4347" s="86"/>
      <c r="F4347" s="86"/>
    </row>
    <row r="4348" spans="5:6" x14ac:dyDescent="0.25">
      <c r="E4348" s="86"/>
      <c r="F4348" s="86"/>
    </row>
    <row r="4349" spans="5:6" x14ac:dyDescent="0.25">
      <c r="E4349" s="86"/>
      <c r="F4349" s="86"/>
    </row>
    <row r="4350" spans="5:6" x14ac:dyDescent="0.25">
      <c r="E4350" s="86"/>
      <c r="F4350" s="86"/>
    </row>
    <row r="4351" spans="5:6" x14ac:dyDescent="0.25">
      <c r="E4351" s="86"/>
      <c r="F4351" s="86"/>
    </row>
    <row r="4352" spans="5:6" x14ac:dyDescent="0.25">
      <c r="E4352" s="86"/>
      <c r="F4352" s="86"/>
    </row>
    <row r="4353" spans="5:6" x14ac:dyDescent="0.25">
      <c r="E4353" s="86"/>
      <c r="F4353" s="86"/>
    </row>
    <row r="4354" spans="5:6" x14ac:dyDescent="0.25">
      <c r="E4354" s="86"/>
      <c r="F4354" s="86"/>
    </row>
    <row r="4355" spans="5:6" x14ac:dyDescent="0.25">
      <c r="E4355" s="86"/>
      <c r="F4355" s="86"/>
    </row>
    <row r="4356" spans="5:6" x14ac:dyDescent="0.25">
      <c r="E4356" s="86"/>
      <c r="F4356" s="86"/>
    </row>
    <row r="4357" spans="5:6" x14ac:dyDescent="0.25">
      <c r="E4357" s="86"/>
      <c r="F4357" s="86"/>
    </row>
    <row r="4358" spans="5:6" x14ac:dyDescent="0.25">
      <c r="E4358" s="86"/>
      <c r="F4358" s="86"/>
    </row>
    <row r="4359" spans="5:6" x14ac:dyDescent="0.25">
      <c r="E4359" s="86"/>
      <c r="F4359" s="86"/>
    </row>
    <row r="4360" spans="5:6" x14ac:dyDescent="0.25">
      <c r="E4360" s="86"/>
      <c r="F4360" s="86"/>
    </row>
    <row r="4361" spans="5:6" x14ac:dyDescent="0.25">
      <c r="E4361" s="86"/>
      <c r="F4361" s="86"/>
    </row>
    <row r="4362" spans="5:6" x14ac:dyDescent="0.25">
      <c r="E4362" s="86"/>
      <c r="F4362" s="86"/>
    </row>
    <row r="4363" spans="5:6" x14ac:dyDescent="0.25">
      <c r="E4363" s="86"/>
      <c r="F4363" s="86"/>
    </row>
    <row r="4364" spans="5:6" x14ac:dyDescent="0.25">
      <c r="E4364" s="86"/>
      <c r="F4364" s="86"/>
    </row>
    <row r="4365" spans="5:6" x14ac:dyDescent="0.25">
      <c r="E4365" s="86"/>
      <c r="F4365" s="86"/>
    </row>
    <row r="4366" spans="5:6" x14ac:dyDescent="0.25">
      <c r="E4366" s="86"/>
      <c r="F4366" s="86"/>
    </row>
    <row r="4367" spans="5:6" x14ac:dyDescent="0.25">
      <c r="E4367" s="86"/>
      <c r="F4367" s="86"/>
    </row>
    <row r="4368" spans="5:6" x14ac:dyDescent="0.25">
      <c r="E4368" s="86"/>
      <c r="F4368" s="86"/>
    </row>
    <row r="4369" spans="5:6" x14ac:dyDescent="0.25">
      <c r="E4369" s="86"/>
      <c r="F4369" s="86"/>
    </row>
    <row r="4370" spans="5:6" x14ac:dyDescent="0.25">
      <c r="E4370" s="86"/>
      <c r="F4370" s="86"/>
    </row>
    <row r="4371" spans="5:6" x14ac:dyDescent="0.25">
      <c r="E4371" s="86"/>
      <c r="F4371" s="86"/>
    </row>
    <row r="4372" spans="5:6" x14ac:dyDescent="0.25">
      <c r="E4372" s="86"/>
      <c r="F4372" s="86"/>
    </row>
    <row r="4373" spans="5:6" x14ac:dyDescent="0.25">
      <c r="E4373" s="86"/>
      <c r="F4373" s="86"/>
    </row>
    <row r="4374" spans="5:6" x14ac:dyDescent="0.25">
      <c r="E4374" s="86"/>
      <c r="F4374" s="86"/>
    </row>
    <row r="4375" spans="5:6" x14ac:dyDescent="0.25">
      <c r="E4375" s="86"/>
      <c r="F4375" s="86"/>
    </row>
    <row r="4376" spans="5:6" x14ac:dyDescent="0.25">
      <c r="E4376" s="86"/>
      <c r="F4376" s="86"/>
    </row>
    <row r="4377" spans="5:6" x14ac:dyDescent="0.25">
      <c r="E4377" s="86"/>
      <c r="F4377" s="86"/>
    </row>
    <row r="4378" spans="5:6" x14ac:dyDescent="0.25">
      <c r="E4378" s="86"/>
      <c r="F4378" s="86"/>
    </row>
    <row r="4379" spans="5:6" x14ac:dyDescent="0.25">
      <c r="E4379" s="86"/>
      <c r="F4379" s="86"/>
    </row>
    <row r="4380" spans="5:6" x14ac:dyDescent="0.25">
      <c r="E4380" s="86"/>
      <c r="F4380" s="86"/>
    </row>
    <row r="4381" spans="5:6" x14ac:dyDescent="0.25">
      <c r="E4381" s="86"/>
      <c r="F4381" s="86"/>
    </row>
    <row r="4382" spans="5:6" x14ac:dyDescent="0.25">
      <c r="E4382" s="86"/>
      <c r="F4382" s="86"/>
    </row>
    <row r="4383" spans="5:6" x14ac:dyDescent="0.25">
      <c r="E4383" s="86"/>
      <c r="F4383" s="86"/>
    </row>
    <row r="4384" spans="5:6" x14ac:dyDescent="0.25">
      <c r="E4384" s="86"/>
      <c r="F4384" s="86"/>
    </row>
    <row r="4385" spans="5:6" x14ac:dyDescent="0.25">
      <c r="E4385" s="86"/>
      <c r="F4385" s="86"/>
    </row>
    <row r="4386" spans="5:6" x14ac:dyDescent="0.25">
      <c r="E4386" s="86"/>
      <c r="F4386" s="86"/>
    </row>
    <row r="4387" spans="5:6" x14ac:dyDescent="0.25">
      <c r="E4387" s="86"/>
      <c r="F4387" s="86"/>
    </row>
    <row r="4388" spans="5:6" x14ac:dyDescent="0.25">
      <c r="E4388" s="86"/>
      <c r="F4388" s="86"/>
    </row>
    <row r="4389" spans="5:6" x14ac:dyDescent="0.25">
      <c r="E4389" s="86"/>
      <c r="F4389" s="86"/>
    </row>
    <row r="4390" spans="5:6" x14ac:dyDescent="0.25">
      <c r="E4390" s="86"/>
      <c r="F4390" s="86"/>
    </row>
    <row r="4391" spans="5:6" x14ac:dyDescent="0.25">
      <c r="E4391" s="86"/>
      <c r="F4391" s="86"/>
    </row>
    <row r="4392" spans="5:6" x14ac:dyDescent="0.25">
      <c r="E4392" s="86"/>
      <c r="F4392" s="86"/>
    </row>
    <row r="4393" spans="5:6" x14ac:dyDescent="0.25">
      <c r="E4393" s="86"/>
      <c r="F4393" s="86"/>
    </row>
    <row r="4394" spans="5:6" x14ac:dyDescent="0.25">
      <c r="E4394" s="86"/>
      <c r="F4394" s="86"/>
    </row>
    <row r="4395" spans="5:6" x14ac:dyDescent="0.25">
      <c r="E4395" s="86"/>
      <c r="F4395" s="86"/>
    </row>
    <row r="4396" spans="5:6" x14ac:dyDescent="0.25">
      <c r="E4396" s="86"/>
      <c r="F4396" s="86"/>
    </row>
    <row r="4397" spans="5:6" x14ac:dyDescent="0.25">
      <c r="E4397" s="86"/>
      <c r="F4397" s="86"/>
    </row>
    <row r="4398" spans="5:6" x14ac:dyDescent="0.25">
      <c r="E4398" s="86"/>
      <c r="F4398" s="86"/>
    </row>
    <row r="4399" spans="5:6" x14ac:dyDescent="0.25">
      <c r="E4399" s="86"/>
      <c r="F4399" s="86"/>
    </row>
    <row r="4400" spans="5:6" x14ac:dyDescent="0.25">
      <c r="E4400" s="86"/>
      <c r="F4400" s="86"/>
    </row>
    <row r="4401" spans="5:6" x14ac:dyDescent="0.25">
      <c r="E4401" s="86"/>
      <c r="F4401" s="86"/>
    </row>
    <row r="4402" spans="5:6" x14ac:dyDescent="0.25">
      <c r="E4402" s="86"/>
      <c r="F4402" s="86"/>
    </row>
    <row r="4403" spans="5:6" x14ac:dyDescent="0.25">
      <c r="E4403" s="86"/>
      <c r="F4403" s="86"/>
    </row>
    <row r="4404" spans="5:6" x14ac:dyDescent="0.25">
      <c r="E4404" s="86"/>
      <c r="F4404" s="86"/>
    </row>
    <row r="4405" spans="5:6" x14ac:dyDescent="0.25">
      <c r="E4405" s="86"/>
      <c r="F4405" s="86"/>
    </row>
    <row r="4406" spans="5:6" x14ac:dyDescent="0.25">
      <c r="E4406" s="86"/>
      <c r="F4406" s="86"/>
    </row>
    <row r="4407" spans="5:6" x14ac:dyDescent="0.25">
      <c r="E4407" s="86"/>
      <c r="F4407" s="86"/>
    </row>
    <row r="4408" spans="5:6" x14ac:dyDescent="0.25">
      <c r="E4408" s="86"/>
      <c r="F4408" s="86"/>
    </row>
    <row r="4409" spans="5:6" x14ac:dyDescent="0.25">
      <c r="E4409" s="86"/>
      <c r="F4409" s="86"/>
    </row>
    <row r="4410" spans="5:6" x14ac:dyDescent="0.25">
      <c r="E4410" s="86"/>
      <c r="F4410" s="86"/>
    </row>
    <row r="4411" spans="5:6" x14ac:dyDescent="0.25">
      <c r="E4411" s="86"/>
      <c r="F4411" s="86"/>
    </row>
    <row r="4412" spans="5:6" x14ac:dyDescent="0.25">
      <c r="E4412" s="86"/>
      <c r="F4412" s="86"/>
    </row>
    <row r="4413" spans="5:6" x14ac:dyDescent="0.25">
      <c r="E4413" s="86"/>
      <c r="F4413" s="86"/>
    </row>
    <row r="4414" spans="5:6" x14ac:dyDescent="0.25">
      <c r="E4414" s="86"/>
      <c r="F4414" s="86"/>
    </row>
    <row r="4415" spans="5:6" x14ac:dyDescent="0.25">
      <c r="E4415" s="86"/>
      <c r="F4415" s="86"/>
    </row>
    <row r="4416" spans="5:6" x14ac:dyDescent="0.25">
      <c r="E4416" s="86"/>
      <c r="F4416" s="86"/>
    </row>
    <row r="4417" spans="5:6" x14ac:dyDescent="0.25">
      <c r="E4417" s="86"/>
      <c r="F4417" s="86"/>
    </row>
    <row r="4418" spans="5:6" x14ac:dyDescent="0.25">
      <c r="E4418" s="86"/>
      <c r="F4418" s="86"/>
    </row>
    <row r="4419" spans="5:6" x14ac:dyDescent="0.25">
      <c r="E4419" s="86"/>
      <c r="F4419" s="86"/>
    </row>
    <row r="4420" spans="5:6" x14ac:dyDescent="0.25">
      <c r="E4420" s="86"/>
      <c r="F4420" s="86"/>
    </row>
    <row r="4421" spans="5:6" x14ac:dyDescent="0.25">
      <c r="E4421" s="86"/>
      <c r="F4421" s="86"/>
    </row>
    <row r="4422" spans="5:6" x14ac:dyDescent="0.25">
      <c r="E4422" s="86"/>
      <c r="F4422" s="86"/>
    </row>
    <row r="4423" spans="5:6" x14ac:dyDescent="0.25">
      <c r="E4423" s="86"/>
      <c r="F4423" s="86"/>
    </row>
    <row r="4424" spans="5:6" x14ac:dyDescent="0.25">
      <c r="E4424" s="86"/>
      <c r="F4424" s="86"/>
    </row>
    <row r="4425" spans="5:6" x14ac:dyDescent="0.25">
      <c r="E4425" s="86"/>
      <c r="F4425" s="86"/>
    </row>
    <row r="4426" spans="5:6" x14ac:dyDescent="0.25">
      <c r="E4426" s="86"/>
      <c r="F4426" s="86"/>
    </row>
    <row r="4427" spans="5:6" x14ac:dyDescent="0.25">
      <c r="E4427" s="86"/>
      <c r="F4427" s="86"/>
    </row>
    <row r="4428" spans="5:6" x14ac:dyDescent="0.25">
      <c r="E4428" s="86"/>
      <c r="F4428" s="86"/>
    </row>
    <row r="4429" spans="5:6" x14ac:dyDescent="0.25">
      <c r="E4429" s="86"/>
      <c r="F4429" s="86"/>
    </row>
    <row r="4430" spans="5:6" x14ac:dyDescent="0.25">
      <c r="E4430" s="86"/>
      <c r="F4430" s="86"/>
    </row>
    <row r="4431" spans="5:6" x14ac:dyDescent="0.25">
      <c r="E4431" s="86"/>
      <c r="F4431" s="86"/>
    </row>
    <row r="4432" spans="5:6" x14ac:dyDescent="0.25">
      <c r="E4432" s="86"/>
      <c r="F4432" s="86"/>
    </row>
    <row r="4433" spans="5:6" x14ac:dyDescent="0.25">
      <c r="E4433" s="86"/>
      <c r="F4433" s="86"/>
    </row>
    <row r="4434" spans="5:6" x14ac:dyDescent="0.25">
      <c r="E4434" s="86"/>
      <c r="F4434" s="86"/>
    </row>
    <row r="4435" spans="5:6" x14ac:dyDescent="0.25">
      <c r="E4435" s="86"/>
      <c r="F4435" s="86"/>
    </row>
    <row r="4436" spans="5:6" x14ac:dyDescent="0.25">
      <c r="E4436" s="86"/>
      <c r="F4436" s="86"/>
    </row>
    <row r="4437" spans="5:6" x14ac:dyDescent="0.25">
      <c r="E4437" s="86"/>
      <c r="F4437" s="86"/>
    </row>
    <row r="4438" spans="5:6" x14ac:dyDescent="0.25">
      <c r="E4438" s="86"/>
      <c r="F4438" s="86"/>
    </row>
    <row r="4439" spans="5:6" x14ac:dyDescent="0.25">
      <c r="E4439" s="86"/>
      <c r="F4439" s="86"/>
    </row>
    <row r="4440" spans="5:6" x14ac:dyDescent="0.25">
      <c r="E4440" s="86"/>
      <c r="F4440" s="86"/>
    </row>
    <row r="4441" spans="5:6" x14ac:dyDescent="0.25">
      <c r="E4441" s="86"/>
      <c r="F4441" s="86"/>
    </row>
    <row r="4442" spans="5:6" x14ac:dyDescent="0.25">
      <c r="E4442" s="86"/>
      <c r="F4442" s="86"/>
    </row>
    <row r="4443" spans="5:6" x14ac:dyDescent="0.25">
      <c r="E4443" s="86"/>
      <c r="F4443" s="86"/>
    </row>
    <row r="4444" spans="5:6" x14ac:dyDescent="0.25">
      <c r="E4444" s="86"/>
      <c r="F4444" s="86"/>
    </row>
    <row r="4445" spans="5:6" x14ac:dyDescent="0.25">
      <c r="E4445" s="86"/>
      <c r="F4445" s="86"/>
    </row>
    <row r="4446" spans="5:6" x14ac:dyDescent="0.25">
      <c r="E4446" s="86"/>
      <c r="F4446" s="86"/>
    </row>
    <row r="4447" spans="5:6" x14ac:dyDescent="0.25">
      <c r="E4447" s="86"/>
      <c r="F4447" s="86"/>
    </row>
    <row r="4448" spans="5:6" x14ac:dyDescent="0.25">
      <c r="E4448" s="86"/>
      <c r="F4448" s="86"/>
    </row>
    <row r="4449" spans="5:6" x14ac:dyDescent="0.25">
      <c r="E4449" s="86"/>
      <c r="F4449" s="86"/>
    </row>
    <row r="4450" spans="5:6" x14ac:dyDescent="0.25">
      <c r="E4450" s="86"/>
      <c r="F4450" s="86"/>
    </row>
    <row r="4451" spans="5:6" x14ac:dyDescent="0.25">
      <c r="E4451" s="86"/>
      <c r="F4451" s="86"/>
    </row>
    <row r="4452" spans="5:6" x14ac:dyDescent="0.25">
      <c r="E4452" s="86"/>
      <c r="F4452" s="86"/>
    </row>
    <row r="4453" spans="5:6" x14ac:dyDescent="0.25">
      <c r="E4453" s="86"/>
      <c r="F4453" s="86"/>
    </row>
    <row r="4454" spans="5:6" x14ac:dyDescent="0.25">
      <c r="E4454" s="86"/>
      <c r="F4454" s="86"/>
    </row>
    <row r="4455" spans="5:6" x14ac:dyDescent="0.25">
      <c r="E4455" s="86"/>
      <c r="F4455" s="86"/>
    </row>
    <row r="4456" spans="5:6" x14ac:dyDescent="0.25">
      <c r="E4456" s="86"/>
      <c r="F4456" s="86"/>
    </row>
    <row r="4457" spans="5:6" x14ac:dyDescent="0.25">
      <c r="E4457" s="86"/>
      <c r="F4457" s="86"/>
    </row>
    <row r="4458" spans="5:6" x14ac:dyDescent="0.25">
      <c r="E4458" s="86"/>
      <c r="F4458" s="86"/>
    </row>
    <row r="4459" spans="5:6" x14ac:dyDescent="0.25">
      <c r="E4459" s="86"/>
      <c r="F4459" s="86"/>
    </row>
    <row r="4460" spans="5:6" x14ac:dyDescent="0.25">
      <c r="E4460" s="86"/>
      <c r="F4460" s="86"/>
    </row>
    <row r="4461" spans="5:6" x14ac:dyDescent="0.25">
      <c r="E4461" s="86"/>
      <c r="F4461" s="86"/>
    </row>
    <row r="4462" spans="5:6" x14ac:dyDescent="0.25">
      <c r="E4462" s="86"/>
      <c r="F4462" s="86"/>
    </row>
    <row r="4463" spans="5:6" x14ac:dyDescent="0.25">
      <c r="E4463" s="86"/>
      <c r="F4463" s="86"/>
    </row>
    <row r="4464" spans="5:6" x14ac:dyDescent="0.25">
      <c r="E4464" s="86"/>
      <c r="F4464" s="86"/>
    </row>
    <row r="4465" spans="5:6" x14ac:dyDescent="0.25">
      <c r="E4465" s="86"/>
      <c r="F4465" s="86"/>
    </row>
    <row r="4466" spans="5:6" x14ac:dyDescent="0.25">
      <c r="E4466" s="86"/>
      <c r="F4466" s="86"/>
    </row>
    <row r="4467" spans="5:6" x14ac:dyDescent="0.25">
      <c r="E4467" s="86"/>
      <c r="F4467" s="86"/>
    </row>
    <row r="4468" spans="5:6" x14ac:dyDescent="0.25">
      <c r="E4468" s="86"/>
      <c r="F4468" s="86"/>
    </row>
    <row r="4469" spans="5:6" x14ac:dyDescent="0.25">
      <c r="E4469" s="86"/>
      <c r="F4469" s="86"/>
    </row>
    <row r="4470" spans="5:6" x14ac:dyDescent="0.25">
      <c r="E4470" s="86"/>
      <c r="F4470" s="86"/>
    </row>
    <row r="4471" spans="5:6" x14ac:dyDescent="0.25">
      <c r="E4471" s="86"/>
      <c r="F4471" s="86"/>
    </row>
    <row r="4472" spans="5:6" x14ac:dyDescent="0.25">
      <c r="E4472" s="86"/>
      <c r="F4472" s="86"/>
    </row>
    <row r="4473" spans="5:6" x14ac:dyDescent="0.25">
      <c r="E4473" s="86"/>
      <c r="F4473" s="86"/>
    </row>
    <row r="4474" spans="5:6" x14ac:dyDescent="0.25">
      <c r="E4474" s="86"/>
      <c r="F4474" s="86"/>
    </row>
    <row r="4475" spans="5:6" x14ac:dyDescent="0.25">
      <c r="E4475" s="86"/>
      <c r="F4475" s="86"/>
    </row>
    <row r="4476" spans="5:6" x14ac:dyDescent="0.25">
      <c r="E4476" s="86"/>
      <c r="F4476" s="86"/>
    </row>
    <row r="4477" spans="5:6" x14ac:dyDescent="0.25">
      <c r="E4477" s="86"/>
      <c r="F4477" s="86"/>
    </row>
    <row r="4478" spans="5:6" x14ac:dyDescent="0.25">
      <c r="E4478" s="86"/>
      <c r="F4478" s="86"/>
    </row>
    <row r="4479" spans="5:6" x14ac:dyDescent="0.25">
      <c r="E4479" s="86"/>
      <c r="F4479" s="86"/>
    </row>
    <row r="4480" spans="5:6" x14ac:dyDescent="0.25">
      <c r="E4480" s="86"/>
      <c r="F4480" s="86"/>
    </row>
    <row r="4481" spans="5:6" x14ac:dyDescent="0.25">
      <c r="E4481" s="86"/>
      <c r="F4481" s="86"/>
    </row>
    <row r="4482" spans="5:6" x14ac:dyDescent="0.25">
      <c r="E4482" s="86"/>
      <c r="F4482" s="86"/>
    </row>
    <row r="4483" spans="5:6" x14ac:dyDescent="0.25">
      <c r="E4483" s="86"/>
      <c r="F4483" s="86"/>
    </row>
    <row r="4484" spans="5:6" x14ac:dyDescent="0.25">
      <c r="E4484" s="86"/>
      <c r="F4484" s="86"/>
    </row>
    <row r="4485" spans="5:6" x14ac:dyDescent="0.25">
      <c r="E4485" s="86"/>
      <c r="F4485" s="86"/>
    </row>
    <row r="4486" spans="5:6" x14ac:dyDescent="0.25">
      <c r="E4486" s="86"/>
      <c r="F4486" s="86"/>
    </row>
    <row r="4487" spans="5:6" x14ac:dyDescent="0.25">
      <c r="E4487" s="86"/>
      <c r="F4487" s="86"/>
    </row>
    <row r="4488" spans="5:6" x14ac:dyDescent="0.25">
      <c r="E4488" s="86"/>
      <c r="F4488" s="86"/>
    </row>
    <row r="4489" spans="5:6" x14ac:dyDescent="0.25">
      <c r="E4489" s="86"/>
      <c r="F4489" s="86"/>
    </row>
    <row r="4490" spans="5:6" x14ac:dyDescent="0.25">
      <c r="E4490" s="86"/>
      <c r="F4490" s="86"/>
    </row>
    <row r="4491" spans="5:6" x14ac:dyDescent="0.25">
      <c r="E4491" s="86"/>
      <c r="F4491" s="86"/>
    </row>
    <row r="4492" spans="5:6" x14ac:dyDescent="0.25">
      <c r="E4492" s="86"/>
      <c r="F4492" s="86"/>
    </row>
    <row r="4493" spans="5:6" x14ac:dyDescent="0.25">
      <c r="E4493" s="86"/>
      <c r="F4493" s="86"/>
    </row>
    <row r="4494" spans="5:6" x14ac:dyDescent="0.25">
      <c r="E4494" s="86"/>
      <c r="F4494" s="86"/>
    </row>
    <row r="4495" spans="5:6" x14ac:dyDescent="0.25">
      <c r="E4495" s="86"/>
      <c r="F4495" s="86"/>
    </row>
    <row r="4496" spans="5:6" x14ac:dyDescent="0.25">
      <c r="E4496" s="86"/>
      <c r="F4496" s="86"/>
    </row>
    <row r="4497" spans="5:6" x14ac:dyDescent="0.25">
      <c r="E4497" s="86"/>
      <c r="F4497" s="86"/>
    </row>
    <row r="4498" spans="5:6" x14ac:dyDescent="0.25">
      <c r="E4498" s="86"/>
      <c r="F4498" s="86"/>
    </row>
    <row r="4499" spans="5:6" x14ac:dyDescent="0.25">
      <c r="E4499" s="86"/>
      <c r="F4499" s="86"/>
    </row>
    <row r="4500" spans="5:6" x14ac:dyDescent="0.25">
      <c r="E4500" s="86"/>
      <c r="F4500" s="86"/>
    </row>
    <row r="4501" spans="5:6" x14ac:dyDescent="0.25">
      <c r="E4501" s="86"/>
      <c r="F4501" s="86"/>
    </row>
    <row r="4502" spans="5:6" x14ac:dyDescent="0.25">
      <c r="E4502" s="86"/>
      <c r="F4502" s="86"/>
    </row>
    <row r="4503" spans="5:6" x14ac:dyDescent="0.25">
      <c r="E4503" s="86"/>
      <c r="F4503" s="86"/>
    </row>
    <row r="4504" spans="5:6" x14ac:dyDescent="0.25">
      <c r="E4504" s="86"/>
      <c r="F4504" s="86"/>
    </row>
    <row r="4505" spans="5:6" x14ac:dyDescent="0.25">
      <c r="E4505" s="86"/>
      <c r="F4505" s="86"/>
    </row>
    <row r="4506" spans="5:6" x14ac:dyDescent="0.25">
      <c r="E4506" s="86"/>
      <c r="F4506" s="86"/>
    </row>
    <row r="4507" spans="5:6" x14ac:dyDescent="0.25">
      <c r="E4507" s="86"/>
      <c r="F4507" s="86"/>
    </row>
    <row r="4508" spans="5:6" x14ac:dyDescent="0.25">
      <c r="E4508" s="86"/>
      <c r="F4508" s="86"/>
    </row>
    <row r="4509" spans="5:6" x14ac:dyDescent="0.25">
      <c r="E4509" s="86"/>
      <c r="F4509" s="86"/>
    </row>
    <row r="4510" spans="5:6" x14ac:dyDescent="0.25">
      <c r="E4510" s="86"/>
      <c r="F4510" s="86"/>
    </row>
    <row r="4511" spans="5:6" x14ac:dyDescent="0.25">
      <c r="E4511" s="86"/>
      <c r="F4511" s="86"/>
    </row>
    <row r="4512" spans="5:6" x14ac:dyDescent="0.25">
      <c r="E4512" s="86"/>
      <c r="F4512" s="86"/>
    </row>
    <row r="4513" spans="5:6" x14ac:dyDescent="0.25">
      <c r="E4513" s="86"/>
      <c r="F4513" s="86"/>
    </row>
    <row r="4514" spans="5:6" x14ac:dyDescent="0.25">
      <c r="E4514" s="86"/>
      <c r="F4514" s="86"/>
    </row>
    <row r="4515" spans="5:6" x14ac:dyDescent="0.25">
      <c r="E4515" s="86"/>
      <c r="F4515" s="86"/>
    </row>
    <row r="4516" spans="5:6" x14ac:dyDescent="0.25">
      <c r="E4516" s="86"/>
      <c r="F4516" s="86"/>
    </row>
    <row r="4517" spans="5:6" x14ac:dyDescent="0.25">
      <c r="E4517" s="86"/>
      <c r="F4517" s="86"/>
    </row>
    <row r="4518" spans="5:6" x14ac:dyDescent="0.25">
      <c r="E4518" s="86"/>
      <c r="F4518" s="86"/>
    </row>
    <row r="4519" spans="5:6" x14ac:dyDescent="0.25">
      <c r="E4519" s="86"/>
      <c r="F4519" s="86"/>
    </row>
    <row r="4520" spans="5:6" x14ac:dyDescent="0.25">
      <c r="E4520" s="86"/>
      <c r="F4520" s="86"/>
    </row>
    <row r="4521" spans="5:6" x14ac:dyDescent="0.25">
      <c r="E4521" s="86"/>
      <c r="F4521" s="86"/>
    </row>
    <row r="4522" spans="5:6" x14ac:dyDescent="0.25">
      <c r="E4522" s="86"/>
      <c r="F4522" s="86"/>
    </row>
    <row r="4523" spans="5:6" x14ac:dyDescent="0.25">
      <c r="E4523" s="86"/>
      <c r="F4523" s="86"/>
    </row>
    <row r="4524" spans="5:6" x14ac:dyDescent="0.25">
      <c r="E4524" s="86"/>
      <c r="F4524" s="86"/>
    </row>
    <row r="4525" spans="5:6" x14ac:dyDescent="0.25">
      <c r="E4525" s="86"/>
      <c r="F4525" s="86"/>
    </row>
    <row r="4526" spans="5:6" x14ac:dyDescent="0.25">
      <c r="E4526" s="86"/>
      <c r="F4526" s="86"/>
    </row>
    <row r="4527" spans="5:6" x14ac:dyDescent="0.25">
      <c r="E4527" s="86"/>
      <c r="F4527" s="86"/>
    </row>
    <row r="4528" spans="5:6" x14ac:dyDescent="0.25">
      <c r="E4528" s="86"/>
      <c r="F4528" s="86"/>
    </row>
    <row r="4529" spans="5:6" x14ac:dyDescent="0.25">
      <c r="E4529" s="86"/>
      <c r="F4529" s="86"/>
    </row>
    <row r="4530" spans="5:6" x14ac:dyDescent="0.25">
      <c r="E4530" s="86"/>
      <c r="F4530" s="86"/>
    </row>
    <row r="4531" spans="5:6" x14ac:dyDescent="0.25">
      <c r="E4531" s="86"/>
      <c r="F4531" s="86"/>
    </row>
    <row r="4532" spans="5:6" x14ac:dyDescent="0.25">
      <c r="E4532" s="86"/>
      <c r="F4532" s="86"/>
    </row>
    <row r="4533" spans="5:6" x14ac:dyDescent="0.25">
      <c r="E4533" s="86"/>
      <c r="F4533" s="86"/>
    </row>
    <row r="4534" spans="5:6" x14ac:dyDescent="0.25">
      <c r="E4534" s="86"/>
      <c r="F4534" s="86"/>
    </row>
    <row r="4535" spans="5:6" x14ac:dyDescent="0.25">
      <c r="E4535" s="86"/>
      <c r="F4535" s="86"/>
    </row>
    <row r="4536" spans="5:6" x14ac:dyDescent="0.25">
      <c r="E4536" s="86"/>
      <c r="F4536" s="86"/>
    </row>
    <row r="4537" spans="5:6" x14ac:dyDescent="0.25">
      <c r="E4537" s="86"/>
      <c r="F4537" s="86"/>
    </row>
    <row r="4538" spans="5:6" x14ac:dyDescent="0.25">
      <c r="E4538" s="86"/>
      <c r="F4538" s="86"/>
    </row>
    <row r="4539" spans="5:6" x14ac:dyDescent="0.25">
      <c r="E4539" s="86"/>
      <c r="F4539" s="86"/>
    </row>
    <row r="4540" spans="5:6" x14ac:dyDescent="0.25">
      <c r="E4540" s="86"/>
      <c r="F4540" s="86"/>
    </row>
    <row r="4541" spans="5:6" x14ac:dyDescent="0.25">
      <c r="E4541" s="86"/>
      <c r="F4541" s="86"/>
    </row>
    <row r="4542" spans="5:6" x14ac:dyDescent="0.25">
      <c r="E4542" s="86"/>
      <c r="F4542" s="86"/>
    </row>
    <row r="4543" spans="5:6" x14ac:dyDescent="0.25">
      <c r="E4543" s="86"/>
      <c r="F4543" s="86"/>
    </row>
    <row r="4544" spans="5:6" x14ac:dyDescent="0.25">
      <c r="E4544" s="86"/>
      <c r="F4544" s="86"/>
    </row>
    <row r="4545" spans="5:6" x14ac:dyDescent="0.25">
      <c r="E4545" s="86"/>
      <c r="F4545" s="86"/>
    </row>
    <row r="4546" spans="5:6" x14ac:dyDescent="0.25">
      <c r="E4546" s="86"/>
      <c r="F4546" s="86"/>
    </row>
    <row r="4547" spans="5:6" x14ac:dyDescent="0.25">
      <c r="E4547" s="86"/>
      <c r="F4547" s="86"/>
    </row>
    <row r="4548" spans="5:6" x14ac:dyDescent="0.25">
      <c r="E4548" s="86"/>
      <c r="F4548" s="86"/>
    </row>
    <row r="4549" spans="5:6" x14ac:dyDescent="0.25">
      <c r="E4549" s="86"/>
      <c r="F4549" s="86"/>
    </row>
    <row r="4550" spans="5:6" x14ac:dyDescent="0.25">
      <c r="E4550" s="86"/>
      <c r="F4550" s="86"/>
    </row>
    <row r="4551" spans="5:6" x14ac:dyDescent="0.25">
      <c r="E4551" s="86"/>
      <c r="F4551" s="86"/>
    </row>
    <row r="4552" spans="5:6" x14ac:dyDescent="0.25">
      <c r="E4552" s="86"/>
      <c r="F4552" s="86"/>
    </row>
    <row r="4553" spans="5:6" x14ac:dyDescent="0.25">
      <c r="E4553" s="86"/>
      <c r="F4553" s="86"/>
    </row>
    <row r="4554" spans="5:6" x14ac:dyDescent="0.25">
      <c r="E4554" s="86"/>
      <c r="F4554" s="86"/>
    </row>
    <row r="4555" spans="5:6" x14ac:dyDescent="0.25">
      <c r="E4555" s="86"/>
      <c r="F4555" s="86"/>
    </row>
    <row r="4556" spans="5:6" x14ac:dyDescent="0.25">
      <c r="E4556" s="86"/>
      <c r="F4556" s="86"/>
    </row>
    <row r="4557" spans="5:6" x14ac:dyDescent="0.25">
      <c r="E4557" s="86"/>
      <c r="F4557" s="86"/>
    </row>
    <row r="4558" spans="5:6" x14ac:dyDescent="0.25">
      <c r="E4558" s="86"/>
      <c r="F4558" s="86"/>
    </row>
    <row r="4559" spans="5:6" x14ac:dyDescent="0.25">
      <c r="E4559" s="86"/>
      <c r="F4559" s="86"/>
    </row>
    <row r="4560" spans="5:6" x14ac:dyDescent="0.25">
      <c r="E4560" s="86"/>
      <c r="F4560" s="86"/>
    </row>
    <row r="4561" spans="5:6" x14ac:dyDescent="0.25">
      <c r="E4561" s="86"/>
      <c r="F4561" s="86"/>
    </row>
    <row r="4562" spans="5:6" x14ac:dyDescent="0.25">
      <c r="E4562" s="86"/>
      <c r="F4562" s="86"/>
    </row>
    <row r="4563" spans="5:6" x14ac:dyDescent="0.25">
      <c r="E4563" s="86"/>
      <c r="F4563" s="86"/>
    </row>
    <row r="4564" spans="5:6" x14ac:dyDescent="0.25">
      <c r="E4564" s="86"/>
      <c r="F4564" s="86"/>
    </row>
    <row r="4565" spans="5:6" x14ac:dyDescent="0.25">
      <c r="E4565" s="86"/>
      <c r="F4565" s="86"/>
    </row>
    <row r="4566" spans="5:6" x14ac:dyDescent="0.25">
      <c r="E4566" s="86"/>
      <c r="F4566" s="86"/>
    </row>
    <row r="4567" spans="5:6" x14ac:dyDescent="0.25">
      <c r="E4567" s="86"/>
      <c r="F4567" s="86"/>
    </row>
    <row r="4568" spans="5:6" x14ac:dyDescent="0.25">
      <c r="E4568" s="86"/>
      <c r="F4568" s="86"/>
    </row>
    <row r="4569" spans="5:6" x14ac:dyDescent="0.25">
      <c r="E4569" s="86"/>
      <c r="F4569" s="86"/>
    </row>
    <row r="4570" spans="5:6" x14ac:dyDescent="0.25">
      <c r="E4570" s="86"/>
      <c r="F4570" s="86"/>
    </row>
    <row r="4571" spans="5:6" x14ac:dyDescent="0.25">
      <c r="E4571" s="86"/>
      <c r="F4571" s="86"/>
    </row>
    <row r="4572" spans="5:6" x14ac:dyDescent="0.25">
      <c r="E4572" s="86"/>
      <c r="F4572" s="86"/>
    </row>
    <row r="4573" spans="5:6" x14ac:dyDescent="0.25">
      <c r="E4573" s="86"/>
      <c r="F4573" s="86"/>
    </row>
    <row r="4574" spans="5:6" x14ac:dyDescent="0.25">
      <c r="E4574" s="86"/>
      <c r="F4574" s="86"/>
    </row>
    <row r="4575" spans="5:6" x14ac:dyDescent="0.25">
      <c r="E4575" s="86"/>
      <c r="F4575" s="86"/>
    </row>
    <row r="4576" spans="5:6" x14ac:dyDescent="0.25">
      <c r="E4576" s="86"/>
      <c r="F4576" s="86"/>
    </row>
    <row r="4577" spans="5:6" x14ac:dyDescent="0.25">
      <c r="E4577" s="86"/>
      <c r="F4577" s="86"/>
    </row>
    <row r="4578" spans="5:6" x14ac:dyDescent="0.25">
      <c r="E4578" s="86"/>
      <c r="F4578" s="86"/>
    </row>
    <row r="4579" spans="5:6" x14ac:dyDescent="0.25">
      <c r="E4579" s="86"/>
      <c r="F4579" s="86"/>
    </row>
    <row r="4580" spans="5:6" x14ac:dyDescent="0.25">
      <c r="E4580" s="86"/>
      <c r="F4580" s="86"/>
    </row>
    <row r="4581" spans="5:6" x14ac:dyDescent="0.25">
      <c r="E4581" s="86"/>
      <c r="F4581" s="86"/>
    </row>
    <row r="4582" spans="5:6" x14ac:dyDescent="0.25">
      <c r="E4582" s="86"/>
      <c r="F4582" s="86"/>
    </row>
    <row r="4583" spans="5:6" x14ac:dyDescent="0.25">
      <c r="E4583" s="86"/>
      <c r="F4583" s="86"/>
    </row>
    <row r="4584" spans="5:6" x14ac:dyDescent="0.25">
      <c r="E4584" s="86"/>
      <c r="F4584" s="86"/>
    </row>
    <row r="4585" spans="5:6" x14ac:dyDescent="0.25">
      <c r="E4585" s="86"/>
      <c r="F4585" s="86"/>
    </row>
    <row r="4586" spans="5:6" x14ac:dyDescent="0.25">
      <c r="E4586" s="86"/>
      <c r="F4586" s="86"/>
    </row>
    <row r="4587" spans="5:6" x14ac:dyDescent="0.25">
      <c r="E4587" s="86"/>
      <c r="F4587" s="86"/>
    </row>
    <row r="4588" spans="5:6" x14ac:dyDescent="0.25">
      <c r="E4588" s="86"/>
      <c r="F4588" s="86"/>
    </row>
    <row r="4589" spans="5:6" x14ac:dyDescent="0.25">
      <c r="E4589" s="86"/>
      <c r="F4589" s="86"/>
    </row>
    <row r="4590" spans="5:6" x14ac:dyDescent="0.25">
      <c r="E4590" s="86"/>
      <c r="F4590" s="86"/>
    </row>
    <row r="4591" spans="5:6" x14ac:dyDescent="0.25">
      <c r="E4591" s="86"/>
      <c r="F4591" s="86"/>
    </row>
    <row r="4592" spans="5:6" x14ac:dyDescent="0.25">
      <c r="E4592" s="86"/>
      <c r="F4592" s="86"/>
    </row>
    <row r="4593" spans="5:6" x14ac:dyDescent="0.25">
      <c r="E4593" s="86"/>
      <c r="F4593" s="86"/>
    </row>
    <row r="4594" spans="5:6" x14ac:dyDescent="0.25">
      <c r="E4594" s="86"/>
      <c r="F4594" s="86"/>
    </row>
    <row r="4595" spans="5:6" x14ac:dyDescent="0.25">
      <c r="E4595" s="86"/>
      <c r="F4595" s="86"/>
    </row>
    <row r="4596" spans="5:6" x14ac:dyDescent="0.25">
      <c r="E4596" s="86"/>
      <c r="F4596" s="86"/>
    </row>
    <row r="4597" spans="5:6" x14ac:dyDescent="0.25">
      <c r="E4597" s="86"/>
      <c r="F4597" s="86"/>
    </row>
    <row r="4598" spans="5:6" x14ac:dyDescent="0.25">
      <c r="E4598" s="86"/>
      <c r="F4598" s="86"/>
    </row>
    <row r="4599" spans="5:6" x14ac:dyDescent="0.25">
      <c r="E4599" s="86"/>
      <c r="F4599" s="86"/>
    </row>
    <row r="4600" spans="5:6" x14ac:dyDescent="0.25">
      <c r="E4600" s="86"/>
      <c r="F4600" s="86"/>
    </row>
    <row r="4601" spans="5:6" x14ac:dyDescent="0.25">
      <c r="E4601" s="86"/>
      <c r="F4601" s="86"/>
    </row>
    <row r="4602" spans="5:6" x14ac:dyDescent="0.25">
      <c r="E4602" s="86"/>
      <c r="F4602" s="86"/>
    </row>
    <row r="4603" spans="5:6" x14ac:dyDescent="0.25">
      <c r="E4603" s="86"/>
      <c r="F4603" s="86"/>
    </row>
    <row r="4604" spans="5:6" x14ac:dyDescent="0.25">
      <c r="E4604" s="86"/>
      <c r="F4604" s="86"/>
    </row>
    <row r="4605" spans="5:6" x14ac:dyDescent="0.25">
      <c r="E4605" s="86"/>
      <c r="F4605" s="86"/>
    </row>
    <row r="4606" spans="5:6" x14ac:dyDescent="0.25">
      <c r="E4606" s="86"/>
      <c r="F4606" s="86"/>
    </row>
    <row r="4607" spans="5:6" x14ac:dyDescent="0.25">
      <c r="E4607" s="86"/>
      <c r="F4607" s="86"/>
    </row>
    <row r="4608" spans="5:6" x14ac:dyDescent="0.25">
      <c r="E4608" s="86"/>
      <c r="F4608" s="86"/>
    </row>
    <row r="4609" spans="5:6" x14ac:dyDescent="0.25">
      <c r="E4609" s="86"/>
      <c r="F4609" s="86"/>
    </row>
    <row r="4610" spans="5:6" x14ac:dyDescent="0.25">
      <c r="E4610" s="86"/>
      <c r="F4610" s="86"/>
    </row>
    <row r="4611" spans="5:6" x14ac:dyDescent="0.25">
      <c r="E4611" s="86"/>
      <c r="F4611" s="86"/>
    </row>
    <row r="4612" spans="5:6" x14ac:dyDescent="0.25">
      <c r="E4612" s="86"/>
      <c r="F4612" s="86"/>
    </row>
    <row r="4613" spans="5:6" x14ac:dyDescent="0.25">
      <c r="E4613" s="86"/>
      <c r="F4613" s="86"/>
    </row>
    <row r="4614" spans="5:6" x14ac:dyDescent="0.25">
      <c r="E4614" s="86"/>
      <c r="F4614" s="86"/>
    </row>
    <row r="4615" spans="5:6" x14ac:dyDescent="0.25">
      <c r="E4615" s="86"/>
      <c r="F4615" s="86"/>
    </row>
    <row r="4616" spans="5:6" x14ac:dyDescent="0.25">
      <c r="E4616" s="86"/>
      <c r="F4616" s="86"/>
    </row>
    <row r="4617" spans="5:6" x14ac:dyDescent="0.25">
      <c r="E4617" s="86"/>
      <c r="F4617" s="86"/>
    </row>
    <row r="4618" spans="5:6" x14ac:dyDescent="0.25">
      <c r="E4618" s="86"/>
      <c r="F4618" s="86"/>
    </row>
    <row r="4619" spans="5:6" x14ac:dyDescent="0.25">
      <c r="E4619" s="86"/>
      <c r="F4619" s="86"/>
    </row>
    <row r="4620" spans="5:6" x14ac:dyDescent="0.25">
      <c r="E4620" s="86"/>
      <c r="F4620" s="86"/>
    </row>
    <row r="4621" spans="5:6" x14ac:dyDescent="0.25">
      <c r="E4621" s="86"/>
      <c r="F4621" s="86"/>
    </row>
    <row r="4622" spans="5:6" x14ac:dyDescent="0.25">
      <c r="E4622" s="86"/>
      <c r="F4622" s="86"/>
    </row>
    <row r="4623" spans="5:6" x14ac:dyDescent="0.25">
      <c r="E4623" s="86"/>
      <c r="F4623" s="86"/>
    </row>
    <row r="4624" spans="5:6" x14ac:dyDescent="0.25">
      <c r="E4624" s="86"/>
      <c r="F4624" s="86"/>
    </row>
    <row r="4625" spans="5:6" x14ac:dyDescent="0.25">
      <c r="E4625" s="86"/>
      <c r="F4625" s="86"/>
    </row>
    <row r="4626" spans="5:6" x14ac:dyDescent="0.25">
      <c r="E4626" s="86"/>
      <c r="F4626" s="86"/>
    </row>
    <row r="4627" spans="5:6" x14ac:dyDescent="0.25">
      <c r="E4627" s="86"/>
      <c r="F4627" s="86"/>
    </row>
    <row r="4628" spans="5:6" x14ac:dyDescent="0.25">
      <c r="E4628" s="86"/>
      <c r="F4628" s="86"/>
    </row>
    <row r="4629" spans="5:6" x14ac:dyDescent="0.25">
      <c r="E4629" s="86"/>
      <c r="F4629" s="86"/>
    </row>
    <row r="4630" spans="5:6" x14ac:dyDescent="0.25">
      <c r="E4630" s="86"/>
      <c r="F4630" s="86"/>
    </row>
    <row r="4631" spans="5:6" x14ac:dyDescent="0.25">
      <c r="E4631" s="86"/>
      <c r="F4631" s="86"/>
    </row>
    <row r="4632" spans="5:6" x14ac:dyDescent="0.25">
      <c r="E4632" s="86"/>
      <c r="F4632" s="86"/>
    </row>
    <row r="4633" spans="5:6" x14ac:dyDescent="0.25">
      <c r="E4633" s="86"/>
      <c r="F4633" s="86"/>
    </row>
    <row r="4634" spans="5:6" x14ac:dyDescent="0.25">
      <c r="E4634" s="86"/>
      <c r="F4634" s="86"/>
    </row>
    <row r="4635" spans="5:6" x14ac:dyDescent="0.25">
      <c r="E4635" s="86"/>
      <c r="F4635" s="86"/>
    </row>
    <row r="4636" spans="5:6" x14ac:dyDescent="0.25">
      <c r="E4636" s="86"/>
      <c r="F4636" s="86"/>
    </row>
    <row r="4637" spans="5:6" x14ac:dyDescent="0.25">
      <c r="E4637" s="86"/>
      <c r="F4637" s="86"/>
    </row>
    <row r="4638" spans="5:6" x14ac:dyDescent="0.25">
      <c r="E4638" s="86"/>
      <c r="F4638" s="86"/>
    </row>
    <row r="4639" spans="5:6" x14ac:dyDescent="0.25">
      <c r="E4639" s="86"/>
      <c r="F4639" s="86"/>
    </row>
    <row r="4640" spans="5:6" x14ac:dyDescent="0.25">
      <c r="E4640" s="86"/>
      <c r="F4640" s="86"/>
    </row>
    <row r="4641" spans="5:6" x14ac:dyDescent="0.25">
      <c r="E4641" s="86"/>
      <c r="F4641" s="86"/>
    </row>
    <row r="4642" spans="5:6" x14ac:dyDescent="0.25">
      <c r="E4642" s="86"/>
      <c r="F4642" s="86"/>
    </row>
    <row r="4643" spans="5:6" x14ac:dyDescent="0.25">
      <c r="E4643" s="86"/>
      <c r="F4643" s="86"/>
    </row>
    <row r="4644" spans="5:6" x14ac:dyDescent="0.25">
      <c r="E4644" s="86"/>
      <c r="F4644" s="86"/>
    </row>
    <row r="4645" spans="5:6" x14ac:dyDescent="0.25">
      <c r="E4645" s="86"/>
      <c r="F4645" s="86"/>
    </row>
    <row r="4646" spans="5:6" x14ac:dyDescent="0.25">
      <c r="E4646" s="86"/>
      <c r="F4646" s="86"/>
    </row>
    <row r="4647" spans="5:6" x14ac:dyDescent="0.25">
      <c r="E4647" s="86"/>
      <c r="F4647" s="86"/>
    </row>
    <row r="4648" spans="5:6" x14ac:dyDescent="0.25">
      <c r="E4648" s="86"/>
      <c r="F4648" s="86"/>
    </row>
    <row r="4649" spans="5:6" x14ac:dyDescent="0.25">
      <c r="E4649" s="86"/>
      <c r="F4649" s="86"/>
    </row>
    <row r="4650" spans="5:6" x14ac:dyDescent="0.25">
      <c r="E4650" s="86"/>
      <c r="F4650" s="86"/>
    </row>
    <row r="4651" spans="5:6" x14ac:dyDescent="0.25">
      <c r="E4651" s="86"/>
      <c r="F4651" s="86"/>
    </row>
    <row r="4652" spans="5:6" x14ac:dyDescent="0.25">
      <c r="E4652" s="86"/>
      <c r="F4652" s="86"/>
    </row>
    <row r="4653" spans="5:6" x14ac:dyDescent="0.25">
      <c r="E4653" s="86"/>
      <c r="F4653" s="86"/>
    </row>
    <row r="4654" spans="5:6" x14ac:dyDescent="0.25">
      <c r="E4654" s="86"/>
      <c r="F4654" s="86"/>
    </row>
    <row r="4655" spans="5:6" x14ac:dyDescent="0.25">
      <c r="E4655" s="86"/>
      <c r="F4655" s="86"/>
    </row>
    <row r="4656" spans="5:6" x14ac:dyDescent="0.25">
      <c r="E4656" s="86"/>
      <c r="F4656" s="86"/>
    </row>
    <row r="4657" spans="5:6" x14ac:dyDescent="0.25">
      <c r="E4657" s="86"/>
      <c r="F4657" s="86"/>
    </row>
    <row r="4658" spans="5:6" x14ac:dyDescent="0.25">
      <c r="E4658" s="86"/>
      <c r="F4658" s="86"/>
    </row>
    <row r="4659" spans="5:6" x14ac:dyDescent="0.25">
      <c r="E4659" s="86"/>
      <c r="F4659" s="86"/>
    </row>
    <row r="4660" spans="5:6" x14ac:dyDescent="0.25">
      <c r="E4660" s="86"/>
      <c r="F4660" s="86"/>
    </row>
    <row r="4661" spans="5:6" x14ac:dyDescent="0.25">
      <c r="E4661" s="86"/>
      <c r="F4661" s="86"/>
    </row>
    <row r="4662" spans="5:6" x14ac:dyDescent="0.25">
      <c r="E4662" s="86"/>
      <c r="F4662" s="86"/>
    </row>
    <row r="4663" spans="5:6" x14ac:dyDescent="0.25">
      <c r="E4663" s="86"/>
      <c r="F4663" s="86"/>
    </row>
    <row r="4664" spans="5:6" x14ac:dyDescent="0.25">
      <c r="E4664" s="86"/>
      <c r="F4664" s="86"/>
    </row>
    <row r="4665" spans="5:6" x14ac:dyDescent="0.25">
      <c r="E4665" s="86"/>
      <c r="F4665" s="86"/>
    </row>
    <row r="4666" spans="5:6" x14ac:dyDescent="0.25">
      <c r="E4666" s="86"/>
      <c r="F4666" s="86"/>
    </row>
    <row r="4667" spans="5:6" x14ac:dyDescent="0.25">
      <c r="E4667" s="86"/>
      <c r="F4667" s="86"/>
    </row>
    <row r="4668" spans="5:6" x14ac:dyDescent="0.25">
      <c r="E4668" s="86"/>
      <c r="F4668" s="86"/>
    </row>
    <row r="4669" spans="5:6" x14ac:dyDescent="0.25">
      <c r="E4669" s="86"/>
      <c r="F4669" s="86"/>
    </row>
    <row r="4670" spans="5:6" x14ac:dyDescent="0.25">
      <c r="E4670" s="86"/>
      <c r="F4670" s="86"/>
    </row>
    <row r="4671" spans="5:6" x14ac:dyDescent="0.25">
      <c r="E4671" s="86"/>
      <c r="F4671" s="86"/>
    </row>
    <row r="4672" spans="5:6" x14ac:dyDescent="0.25">
      <c r="E4672" s="86"/>
      <c r="F4672" s="86"/>
    </row>
    <row r="4673" spans="5:6" x14ac:dyDescent="0.25">
      <c r="E4673" s="86"/>
      <c r="F4673" s="86"/>
    </row>
    <row r="4674" spans="5:6" x14ac:dyDescent="0.25">
      <c r="E4674" s="86"/>
      <c r="F4674" s="86"/>
    </row>
    <row r="4675" spans="5:6" x14ac:dyDescent="0.25">
      <c r="E4675" s="86"/>
      <c r="F4675" s="86"/>
    </row>
    <row r="4676" spans="5:6" x14ac:dyDescent="0.25">
      <c r="E4676" s="86"/>
      <c r="F4676" s="86"/>
    </row>
    <row r="4677" spans="5:6" x14ac:dyDescent="0.25">
      <c r="E4677" s="86"/>
      <c r="F4677" s="86"/>
    </row>
    <row r="4678" spans="5:6" x14ac:dyDescent="0.25">
      <c r="E4678" s="86"/>
      <c r="F4678" s="86"/>
    </row>
    <row r="4679" spans="5:6" x14ac:dyDescent="0.25">
      <c r="E4679" s="86"/>
      <c r="F4679" s="86"/>
    </row>
    <row r="4680" spans="5:6" x14ac:dyDescent="0.25">
      <c r="E4680" s="86"/>
      <c r="F4680" s="86"/>
    </row>
    <row r="4681" spans="5:6" x14ac:dyDescent="0.25">
      <c r="E4681" s="86"/>
      <c r="F4681" s="86"/>
    </row>
    <row r="4682" spans="5:6" x14ac:dyDescent="0.25">
      <c r="E4682" s="86"/>
      <c r="F4682" s="86"/>
    </row>
    <row r="4683" spans="5:6" x14ac:dyDescent="0.25">
      <c r="E4683" s="86"/>
      <c r="F4683" s="86"/>
    </row>
    <row r="4684" spans="5:6" x14ac:dyDescent="0.25">
      <c r="E4684" s="86"/>
      <c r="F4684" s="86"/>
    </row>
    <row r="4685" spans="5:6" x14ac:dyDescent="0.25">
      <c r="E4685" s="86"/>
      <c r="F4685" s="86"/>
    </row>
    <row r="4686" spans="5:6" x14ac:dyDescent="0.25">
      <c r="E4686" s="86"/>
      <c r="F4686" s="86"/>
    </row>
    <row r="4687" spans="5:6" x14ac:dyDescent="0.25">
      <c r="E4687" s="86"/>
      <c r="F4687" s="86"/>
    </row>
    <row r="4688" spans="5:6" x14ac:dyDescent="0.25">
      <c r="E4688" s="86"/>
      <c r="F4688" s="86"/>
    </row>
    <row r="4689" spans="5:6" x14ac:dyDescent="0.25">
      <c r="E4689" s="86"/>
      <c r="F4689" s="86"/>
    </row>
    <row r="4690" spans="5:6" x14ac:dyDescent="0.25">
      <c r="E4690" s="86"/>
      <c r="F4690" s="86"/>
    </row>
    <row r="4691" spans="5:6" x14ac:dyDescent="0.25">
      <c r="E4691" s="86"/>
      <c r="F4691" s="86"/>
    </row>
    <row r="4692" spans="5:6" x14ac:dyDescent="0.25">
      <c r="E4692" s="86"/>
      <c r="F4692" s="86"/>
    </row>
    <row r="4693" spans="5:6" x14ac:dyDescent="0.25">
      <c r="E4693" s="86"/>
      <c r="F4693" s="86"/>
    </row>
    <row r="4694" spans="5:6" x14ac:dyDescent="0.25">
      <c r="E4694" s="86"/>
      <c r="F4694" s="86"/>
    </row>
    <row r="4695" spans="5:6" x14ac:dyDescent="0.25">
      <c r="E4695" s="86"/>
      <c r="F4695" s="86"/>
    </row>
    <row r="4696" spans="5:6" x14ac:dyDescent="0.25">
      <c r="E4696" s="86"/>
      <c r="F4696" s="86"/>
    </row>
    <row r="4697" spans="5:6" x14ac:dyDescent="0.25">
      <c r="E4697" s="86"/>
      <c r="F4697" s="86"/>
    </row>
    <row r="4698" spans="5:6" x14ac:dyDescent="0.25">
      <c r="E4698" s="86"/>
      <c r="F4698" s="86"/>
    </row>
    <row r="4699" spans="5:6" x14ac:dyDescent="0.25">
      <c r="E4699" s="86"/>
      <c r="F4699" s="86"/>
    </row>
    <row r="4700" spans="5:6" x14ac:dyDescent="0.25">
      <c r="E4700" s="86"/>
      <c r="F4700" s="86"/>
    </row>
    <row r="4701" spans="5:6" x14ac:dyDescent="0.25">
      <c r="E4701" s="86"/>
      <c r="F4701" s="86"/>
    </row>
    <row r="4702" spans="5:6" x14ac:dyDescent="0.25">
      <c r="E4702" s="86"/>
      <c r="F4702" s="86"/>
    </row>
    <row r="4703" spans="5:6" x14ac:dyDescent="0.25">
      <c r="E4703" s="86"/>
      <c r="F4703" s="86"/>
    </row>
    <row r="4704" spans="5:6" x14ac:dyDescent="0.25">
      <c r="E4704" s="86"/>
      <c r="F4704" s="86"/>
    </row>
    <row r="4705" spans="5:6" x14ac:dyDescent="0.25">
      <c r="E4705" s="86"/>
      <c r="F4705" s="86"/>
    </row>
    <row r="4706" spans="5:6" x14ac:dyDescent="0.25">
      <c r="E4706" s="86"/>
      <c r="F4706" s="86"/>
    </row>
    <row r="4707" spans="5:6" x14ac:dyDescent="0.25">
      <c r="E4707" s="86"/>
      <c r="F4707" s="86"/>
    </row>
    <row r="4708" spans="5:6" x14ac:dyDescent="0.25">
      <c r="E4708" s="86"/>
      <c r="F4708" s="86"/>
    </row>
    <row r="4709" spans="5:6" x14ac:dyDescent="0.25">
      <c r="E4709" s="86"/>
      <c r="F4709" s="86"/>
    </row>
    <row r="4710" spans="5:6" x14ac:dyDescent="0.25">
      <c r="E4710" s="86"/>
      <c r="F4710" s="86"/>
    </row>
    <row r="4711" spans="5:6" x14ac:dyDescent="0.25">
      <c r="E4711" s="86"/>
      <c r="F4711" s="86"/>
    </row>
    <row r="4712" spans="5:6" x14ac:dyDescent="0.25">
      <c r="E4712" s="86"/>
      <c r="F4712" s="86"/>
    </row>
    <row r="4713" spans="5:6" x14ac:dyDescent="0.25">
      <c r="E4713" s="86"/>
      <c r="F4713" s="86"/>
    </row>
    <row r="4714" spans="5:6" x14ac:dyDescent="0.25">
      <c r="E4714" s="86"/>
      <c r="F4714" s="86"/>
    </row>
    <row r="4715" spans="5:6" x14ac:dyDescent="0.25">
      <c r="E4715" s="86"/>
      <c r="F4715" s="86"/>
    </row>
    <row r="4716" spans="5:6" x14ac:dyDescent="0.25">
      <c r="E4716" s="86"/>
      <c r="F4716" s="86"/>
    </row>
    <row r="4717" spans="5:6" x14ac:dyDescent="0.25">
      <c r="E4717" s="86"/>
      <c r="F4717" s="86"/>
    </row>
    <row r="4718" spans="5:6" x14ac:dyDescent="0.25">
      <c r="E4718" s="86"/>
      <c r="F4718" s="86"/>
    </row>
    <row r="4719" spans="5:6" x14ac:dyDescent="0.25">
      <c r="E4719" s="86"/>
      <c r="F4719" s="86"/>
    </row>
    <row r="4720" spans="5:6" x14ac:dyDescent="0.25">
      <c r="E4720" s="86"/>
      <c r="F4720" s="86"/>
    </row>
    <row r="4721" spans="5:6" x14ac:dyDescent="0.25">
      <c r="E4721" s="86"/>
      <c r="F4721" s="86"/>
    </row>
    <row r="4722" spans="5:6" x14ac:dyDescent="0.25">
      <c r="E4722" s="86"/>
      <c r="F4722" s="86"/>
    </row>
    <row r="4723" spans="5:6" x14ac:dyDescent="0.25">
      <c r="E4723" s="86"/>
      <c r="F4723" s="86"/>
    </row>
    <row r="4724" spans="5:6" x14ac:dyDescent="0.25">
      <c r="E4724" s="86"/>
      <c r="F4724" s="86"/>
    </row>
    <row r="4725" spans="5:6" x14ac:dyDescent="0.25">
      <c r="E4725" s="86"/>
      <c r="F4725" s="86"/>
    </row>
    <row r="4726" spans="5:6" x14ac:dyDescent="0.25">
      <c r="E4726" s="86"/>
      <c r="F4726" s="86"/>
    </row>
    <row r="4727" spans="5:6" x14ac:dyDescent="0.25">
      <c r="E4727" s="86"/>
      <c r="F4727" s="86"/>
    </row>
    <row r="4728" spans="5:6" x14ac:dyDescent="0.25">
      <c r="E4728" s="86"/>
      <c r="F4728" s="86"/>
    </row>
    <row r="4729" spans="5:6" x14ac:dyDescent="0.25">
      <c r="E4729" s="86"/>
      <c r="F4729" s="86"/>
    </row>
    <row r="4730" spans="5:6" x14ac:dyDescent="0.25">
      <c r="E4730" s="86"/>
      <c r="F4730" s="86"/>
    </row>
    <row r="4731" spans="5:6" x14ac:dyDescent="0.25">
      <c r="E4731" s="86"/>
      <c r="F4731" s="86"/>
    </row>
    <row r="4732" spans="5:6" x14ac:dyDescent="0.25">
      <c r="E4732" s="86"/>
      <c r="F4732" s="86"/>
    </row>
    <row r="4733" spans="5:6" x14ac:dyDescent="0.25">
      <c r="E4733" s="86"/>
      <c r="F4733" s="86"/>
    </row>
    <row r="4734" spans="5:6" x14ac:dyDescent="0.25">
      <c r="E4734" s="86"/>
      <c r="F4734" s="86"/>
    </row>
    <row r="4735" spans="5:6" x14ac:dyDescent="0.25">
      <c r="E4735" s="86"/>
      <c r="F4735" s="86"/>
    </row>
    <row r="4736" spans="5:6" x14ac:dyDescent="0.25">
      <c r="E4736" s="86"/>
      <c r="F4736" s="86"/>
    </row>
    <row r="4737" spans="5:6" x14ac:dyDescent="0.25">
      <c r="E4737" s="86"/>
      <c r="F4737" s="86"/>
    </row>
    <row r="4738" spans="5:6" x14ac:dyDescent="0.25">
      <c r="E4738" s="86"/>
      <c r="F4738" s="86"/>
    </row>
    <row r="4739" spans="5:6" x14ac:dyDescent="0.25">
      <c r="E4739" s="86"/>
      <c r="F4739" s="86"/>
    </row>
    <row r="4740" spans="5:6" x14ac:dyDescent="0.25">
      <c r="E4740" s="86"/>
      <c r="F4740" s="86"/>
    </row>
    <row r="4741" spans="5:6" x14ac:dyDescent="0.25">
      <c r="E4741" s="86"/>
      <c r="F4741" s="86"/>
    </row>
    <row r="4742" spans="5:6" x14ac:dyDescent="0.25">
      <c r="E4742" s="86"/>
      <c r="F4742" s="86"/>
    </row>
    <row r="4743" spans="5:6" x14ac:dyDescent="0.25">
      <c r="E4743" s="86"/>
      <c r="F4743" s="86"/>
    </row>
    <row r="4744" spans="5:6" x14ac:dyDescent="0.25">
      <c r="E4744" s="86"/>
      <c r="F4744" s="86"/>
    </row>
    <row r="4745" spans="5:6" x14ac:dyDescent="0.25">
      <c r="E4745" s="86"/>
      <c r="F4745" s="86"/>
    </row>
    <row r="4746" spans="5:6" x14ac:dyDescent="0.25">
      <c r="E4746" s="86"/>
      <c r="F4746" s="86"/>
    </row>
    <row r="4747" spans="5:6" x14ac:dyDescent="0.25">
      <c r="E4747" s="86"/>
      <c r="F4747" s="86"/>
    </row>
    <row r="4748" spans="5:6" x14ac:dyDescent="0.25">
      <c r="E4748" s="86"/>
      <c r="F4748" s="86"/>
    </row>
    <row r="4749" spans="5:6" x14ac:dyDescent="0.25">
      <c r="E4749" s="86"/>
      <c r="F4749" s="86"/>
    </row>
    <row r="4750" spans="5:6" x14ac:dyDescent="0.25">
      <c r="E4750" s="86"/>
      <c r="F4750" s="86"/>
    </row>
    <row r="4751" spans="5:6" x14ac:dyDescent="0.25">
      <c r="E4751" s="86"/>
      <c r="F4751" s="86"/>
    </row>
    <row r="4752" spans="5:6" x14ac:dyDescent="0.25">
      <c r="E4752" s="86"/>
      <c r="F4752" s="86"/>
    </row>
    <row r="4753" spans="5:6" x14ac:dyDescent="0.25">
      <c r="E4753" s="86"/>
      <c r="F4753" s="86"/>
    </row>
    <row r="4754" spans="5:6" x14ac:dyDescent="0.25">
      <c r="E4754" s="86"/>
      <c r="F4754" s="86"/>
    </row>
    <row r="4755" spans="5:6" x14ac:dyDescent="0.25">
      <c r="E4755" s="86"/>
      <c r="F4755" s="86"/>
    </row>
    <row r="4756" spans="5:6" x14ac:dyDescent="0.25">
      <c r="E4756" s="86"/>
      <c r="F4756" s="86"/>
    </row>
    <row r="4757" spans="5:6" x14ac:dyDescent="0.25">
      <c r="E4757" s="86"/>
      <c r="F4757" s="86"/>
    </row>
    <row r="4758" spans="5:6" x14ac:dyDescent="0.25">
      <c r="E4758" s="86"/>
      <c r="F4758" s="86"/>
    </row>
    <row r="4759" spans="5:6" x14ac:dyDescent="0.25">
      <c r="E4759" s="86"/>
      <c r="F4759" s="86"/>
    </row>
    <row r="4760" spans="5:6" x14ac:dyDescent="0.25">
      <c r="E4760" s="86"/>
      <c r="F4760" s="86"/>
    </row>
    <row r="4761" spans="5:6" x14ac:dyDescent="0.25">
      <c r="E4761" s="86"/>
      <c r="F4761" s="86"/>
    </row>
    <row r="4762" spans="5:6" x14ac:dyDescent="0.25">
      <c r="E4762" s="86"/>
      <c r="F4762" s="86"/>
    </row>
    <row r="4763" spans="5:6" x14ac:dyDescent="0.25">
      <c r="E4763" s="86"/>
      <c r="F4763" s="86"/>
    </row>
    <row r="4764" spans="5:6" x14ac:dyDescent="0.25">
      <c r="E4764" s="86"/>
      <c r="F4764" s="86"/>
    </row>
    <row r="4765" spans="5:6" x14ac:dyDescent="0.25">
      <c r="E4765" s="86"/>
      <c r="F4765" s="86"/>
    </row>
    <row r="4766" spans="5:6" x14ac:dyDescent="0.25">
      <c r="E4766" s="86"/>
      <c r="F4766" s="86"/>
    </row>
    <row r="4767" spans="5:6" x14ac:dyDescent="0.25">
      <c r="E4767" s="86"/>
      <c r="F4767" s="86"/>
    </row>
    <row r="4768" spans="5:6" x14ac:dyDescent="0.25">
      <c r="E4768" s="86"/>
      <c r="F4768" s="86"/>
    </row>
    <row r="4769" spans="5:6" x14ac:dyDescent="0.25">
      <c r="E4769" s="86"/>
      <c r="F4769" s="86"/>
    </row>
    <row r="4770" spans="5:6" x14ac:dyDescent="0.25">
      <c r="E4770" s="86"/>
      <c r="F4770" s="86"/>
    </row>
    <row r="4771" spans="5:6" x14ac:dyDescent="0.25">
      <c r="E4771" s="86"/>
      <c r="F4771" s="86"/>
    </row>
    <row r="4772" spans="5:6" x14ac:dyDescent="0.25">
      <c r="E4772" s="86"/>
      <c r="F4772" s="86"/>
    </row>
    <row r="4773" spans="5:6" x14ac:dyDescent="0.25">
      <c r="E4773" s="86"/>
      <c r="F4773" s="86"/>
    </row>
    <row r="4774" spans="5:6" x14ac:dyDescent="0.25">
      <c r="E4774" s="86"/>
      <c r="F4774" s="86"/>
    </row>
    <row r="4775" spans="5:6" x14ac:dyDescent="0.25">
      <c r="E4775" s="86"/>
      <c r="F4775" s="86"/>
    </row>
    <row r="4776" spans="5:6" x14ac:dyDescent="0.25">
      <c r="E4776" s="86"/>
      <c r="F4776" s="86"/>
    </row>
    <row r="4777" spans="5:6" x14ac:dyDescent="0.25">
      <c r="E4777" s="86"/>
      <c r="F4777" s="86"/>
    </row>
    <row r="4778" spans="5:6" x14ac:dyDescent="0.25">
      <c r="E4778" s="86"/>
      <c r="F4778" s="86"/>
    </row>
    <row r="4779" spans="5:6" x14ac:dyDescent="0.25">
      <c r="E4779" s="86"/>
      <c r="F4779" s="86"/>
    </row>
    <row r="4780" spans="5:6" x14ac:dyDescent="0.25">
      <c r="E4780" s="86"/>
      <c r="F4780" s="86"/>
    </row>
    <row r="4781" spans="5:6" x14ac:dyDescent="0.25">
      <c r="E4781" s="86"/>
      <c r="F4781" s="86"/>
    </row>
    <row r="4782" spans="5:6" x14ac:dyDescent="0.25">
      <c r="E4782" s="86"/>
      <c r="F4782" s="86"/>
    </row>
    <row r="4783" spans="5:6" x14ac:dyDescent="0.25">
      <c r="E4783" s="86"/>
      <c r="F4783" s="86"/>
    </row>
    <row r="4784" spans="5:6" x14ac:dyDescent="0.25">
      <c r="E4784" s="86"/>
      <c r="F4784" s="86"/>
    </row>
    <row r="4785" spans="5:6" x14ac:dyDescent="0.25">
      <c r="E4785" s="86"/>
      <c r="F4785" s="86"/>
    </row>
    <row r="4786" spans="5:6" x14ac:dyDescent="0.25">
      <c r="E4786" s="86"/>
      <c r="F4786" s="86"/>
    </row>
    <row r="4787" spans="5:6" x14ac:dyDescent="0.25">
      <c r="E4787" s="86"/>
      <c r="F4787" s="86"/>
    </row>
    <row r="4788" spans="5:6" x14ac:dyDescent="0.25">
      <c r="E4788" s="86"/>
      <c r="F4788" s="86"/>
    </row>
    <row r="4789" spans="5:6" x14ac:dyDescent="0.25">
      <c r="E4789" s="86"/>
      <c r="F4789" s="86"/>
    </row>
    <row r="4790" spans="5:6" x14ac:dyDescent="0.25">
      <c r="E4790" s="86"/>
      <c r="F4790" s="86"/>
    </row>
    <row r="4791" spans="5:6" x14ac:dyDescent="0.25">
      <c r="E4791" s="86"/>
      <c r="F4791" s="86"/>
    </row>
    <row r="4792" spans="5:6" x14ac:dyDescent="0.25">
      <c r="E4792" s="86"/>
      <c r="F4792" s="86"/>
    </row>
    <row r="4793" spans="5:6" x14ac:dyDescent="0.25">
      <c r="E4793" s="86"/>
      <c r="F4793" s="86"/>
    </row>
    <row r="4794" spans="5:6" x14ac:dyDescent="0.25">
      <c r="E4794" s="86"/>
      <c r="F4794" s="86"/>
    </row>
    <row r="4795" spans="5:6" x14ac:dyDescent="0.25">
      <c r="E4795" s="86"/>
      <c r="F4795" s="86"/>
    </row>
    <row r="4796" spans="5:6" x14ac:dyDescent="0.25">
      <c r="E4796" s="86"/>
      <c r="F4796" s="86"/>
    </row>
    <row r="4797" spans="5:6" x14ac:dyDescent="0.25">
      <c r="E4797" s="86"/>
      <c r="F4797" s="86"/>
    </row>
    <row r="4798" spans="5:6" x14ac:dyDescent="0.25">
      <c r="E4798" s="86"/>
      <c r="F4798" s="86"/>
    </row>
    <row r="4799" spans="5:6" x14ac:dyDescent="0.25">
      <c r="E4799" s="86"/>
      <c r="F4799" s="86"/>
    </row>
    <row r="4800" spans="5:6" x14ac:dyDescent="0.25">
      <c r="E4800" s="86"/>
      <c r="F4800" s="86"/>
    </row>
    <row r="4801" spans="5:6" x14ac:dyDescent="0.25">
      <c r="E4801" s="86"/>
      <c r="F4801" s="86"/>
    </row>
    <row r="4802" spans="5:6" x14ac:dyDescent="0.25">
      <c r="E4802" s="86"/>
      <c r="F4802" s="86"/>
    </row>
    <row r="4803" spans="5:6" x14ac:dyDescent="0.25">
      <c r="E4803" s="86"/>
      <c r="F4803" s="86"/>
    </row>
    <row r="4804" spans="5:6" x14ac:dyDescent="0.25">
      <c r="E4804" s="86"/>
      <c r="F4804" s="86"/>
    </row>
    <row r="4805" spans="5:6" x14ac:dyDescent="0.25">
      <c r="E4805" s="86"/>
      <c r="F4805" s="86"/>
    </row>
    <row r="4806" spans="5:6" x14ac:dyDescent="0.25">
      <c r="E4806" s="86"/>
      <c r="F4806" s="86"/>
    </row>
    <row r="4807" spans="5:6" x14ac:dyDescent="0.25">
      <c r="E4807" s="86"/>
      <c r="F4807" s="86"/>
    </row>
    <row r="4808" spans="5:6" x14ac:dyDescent="0.25">
      <c r="E4808" s="86"/>
      <c r="F4808" s="86"/>
    </row>
    <row r="4809" spans="5:6" x14ac:dyDescent="0.25">
      <c r="E4809" s="86"/>
      <c r="F4809" s="86"/>
    </row>
    <row r="4810" spans="5:6" x14ac:dyDescent="0.25">
      <c r="E4810" s="86"/>
      <c r="F4810" s="86"/>
    </row>
    <row r="4811" spans="5:6" x14ac:dyDescent="0.25">
      <c r="E4811" s="86"/>
      <c r="F4811" s="86"/>
    </row>
    <row r="4812" spans="5:6" x14ac:dyDescent="0.25">
      <c r="E4812" s="86"/>
      <c r="F4812" s="86"/>
    </row>
    <row r="4813" spans="5:6" x14ac:dyDescent="0.25">
      <c r="E4813" s="86"/>
      <c r="F4813" s="86"/>
    </row>
    <row r="4814" spans="5:6" x14ac:dyDescent="0.25">
      <c r="E4814" s="86"/>
      <c r="F4814" s="86"/>
    </row>
    <row r="4815" spans="5:6" x14ac:dyDescent="0.25">
      <c r="E4815" s="86"/>
      <c r="F4815" s="86"/>
    </row>
    <row r="4816" spans="5:6" x14ac:dyDescent="0.25">
      <c r="E4816" s="86"/>
      <c r="F4816" s="86"/>
    </row>
    <row r="4817" spans="5:6" x14ac:dyDescent="0.25">
      <c r="E4817" s="86"/>
      <c r="F4817" s="86"/>
    </row>
    <row r="4818" spans="5:6" x14ac:dyDescent="0.25">
      <c r="E4818" s="86"/>
      <c r="F4818" s="86"/>
    </row>
    <row r="4819" spans="5:6" x14ac:dyDescent="0.25">
      <c r="E4819" s="86"/>
      <c r="F4819" s="86"/>
    </row>
    <row r="4820" spans="5:6" x14ac:dyDescent="0.25">
      <c r="E4820" s="86"/>
      <c r="F4820" s="86"/>
    </row>
    <row r="4821" spans="5:6" x14ac:dyDescent="0.25">
      <c r="E4821" s="86"/>
      <c r="F4821" s="86"/>
    </row>
    <row r="4822" spans="5:6" x14ac:dyDescent="0.25">
      <c r="E4822" s="86"/>
      <c r="F4822" s="86"/>
    </row>
    <row r="4823" spans="5:6" x14ac:dyDescent="0.25">
      <c r="E4823" s="86"/>
      <c r="F4823" s="86"/>
    </row>
    <row r="4824" spans="5:6" x14ac:dyDescent="0.25">
      <c r="E4824" s="86"/>
      <c r="F4824" s="86"/>
    </row>
    <row r="4825" spans="5:6" x14ac:dyDescent="0.25">
      <c r="E4825" s="86"/>
      <c r="F4825" s="86"/>
    </row>
    <row r="4826" spans="5:6" x14ac:dyDescent="0.25">
      <c r="E4826" s="86"/>
      <c r="F4826" s="86"/>
    </row>
    <row r="4827" spans="5:6" x14ac:dyDescent="0.25">
      <c r="E4827" s="86"/>
      <c r="F4827" s="86"/>
    </row>
    <row r="4828" spans="5:6" x14ac:dyDescent="0.25">
      <c r="E4828" s="86"/>
      <c r="F4828" s="86"/>
    </row>
    <row r="4829" spans="5:6" x14ac:dyDescent="0.25">
      <c r="E4829" s="86"/>
      <c r="F4829" s="86"/>
    </row>
    <row r="4830" spans="5:6" x14ac:dyDescent="0.25">
      <c r="E4830" s="86"/>
      <c r="F4830" s="86"/>
    </row>
    <row r="4831" spans="5:6" x14ac:dyDescent="0.25">
      <c r="E4831" s="86"/>
      <c r="F4831" s="86"/>
    </row>
    <row r="4832" spans="5:6" x14ac:dyDescent="0.25">
      <c r="E4832" s="86"/>
      <c r="F4832" s="86"/>
    </row>
    <row r="4833" spans="5:6" x14ac:dyDescent="0.25">
      <c r="E4833" s="86"/>
      <c r="F4833" s="86"/>
    </row>
    <row r="4834" spans="5:6" x14ac:dyDescent="0.25">
      <c r="E4834" s="86"/>
      <c r="F4834" s="86"/>
    </row>
    <row r="4835" spans="5:6" x14ac:dyDescent="0.25">
      <c r="E4835" s="86"/>
      <c r="F4835" s="86"/>
    </row>
    <row r="4836" spans="5:6" x14ac:dyDescent="0.25">
      <c r="E4836" s="86"/>
      <c r="F4836" s="86"/>
    </row>
    <row r="4837" spans="5:6" x14ac:dyDescent="0.25">
      <c r="E4837" s="86"/>
      <c r="F4837" s="86"/>
    </row>
    <row r="4838" spans="5:6" x14ac:dyDescent="0.25">
      <c r="E4838" s="86"/>
      <c r="F4838" s="86"/>
    </row>
    <row r="4839" spans="5:6" x14ac:dyDescent="0.25">
      <c r="E4839" s="86"/>
      <c r="F4839" s="86"/>
    </row>
    <row r="4840" spans="5:6" x14ac:dyDescent="0.25">
      <c r="E4840" s="86"/>
      <c r="F4840" s="86"/>
    </row>
    <row r="4841" spans="5:6" x14ac:dyDescent="0.25">
      <c r="E4841" s="86"/>
      <c r="F4841" s="86"/>
    </row>
    <row r="4842" spans="5:6" x14ac:dyDescent="0.25">
      <c r="E4842" s="86"/>
      <c r="F4842" s="86"/>
    </row>
    <row r="4843" spans="5:6" x14ac:dyDescent="0.25">
      <c r="E4843" s="86"/>
      <c r="F4843" s="86"/>
    </row>
    <row r="4844" spans="5:6" x14ac:dyDescent="0.25">
      <c r="E4844" s="86"/>
      <c r="F4844" s="86"/>
    </row>
    <row r="4845" spans="5:6" x14ac:dyDescent="0.25">
      <c r="E4845" s="86"/>
      <c r="F4845" s="86"/>
    </row>
    <row r="4846" spans="5:6" x14ac:dyDescent="0.25">
      <c r="E4846" s="86"/>
      <c r="F4846" s="86"/>
    </row>
    <row r="4847" spans="5:6" x14ac:dyDescent="0.25">
      <c r="E4847" s="86"/>
      <c r="F4847" s="86"/>
    </row>
    <row r="4848" spans="5:6" x14ac:dyDescent="0.25">
      <c r="E4848" s="86"/>
      <c r="F4848" s="86"/>
    </row>
    <row r="4849" spans="5:6" x14ac:dyDescent="0.25">
      <c r="E4849" s="86"/>
      <c r="F4849" s="86"/>
    </row>
    <row r="4850" spans="5:6" x14ac:dyDescent="0.25">
      <c r="E4850" s="86"/>
      <c r="F4850" s="86"/>
    </row>
    <row r="4851" spans="5:6" x14ac:dyDescent="0.25">
      <c r="E4851" s="86"/>
      <c r="F4851" s="86"/>
    </row>
    <row r="4852" spans="5:6" x14ac:dyDescent="0.25">
      <c r="E4852" s="86"/>
      <c r="F4852" s="86"/>
    </row>
    <row r="4853" spans="5:6" x14ac:dyDescent="0.25">
      <c r="E4853" s="86"/>
      <c r="F4853" s="86"/>
    </row>
    <row r="4854" spans="5:6" x14ac:dyDescent="0.25">
      <c r="E4854" s="86"/>
      <c r="F4854" s="86"/>
    </row>
    <row r="4855" spans="5:6" x14ac:dyDescent="0.25">
      <c r="E4855" s="86"/>
      <c r="F4855" s="86"/>
    </row>
    <row r="4856" spans="5:6" x14ac:dyDescent="0.25">
      <c r="E4856" s="86"/>
      <c r="F4856" s="86"/>
    </row>
    <row r="4857" spans="5:6" x14ac:dyDescent="0.25">
      <c r="E4857" s="86"/>
      <c r="F4857" s="86"/>
    </row>
    <row r="4858" spans="5:6" x14ac:dyDescent="0.25">
      <c r="E4858" s="86"/>
      <c r="F4858" s="86"/>
    </row>
    <row r="4859" spans="5:6" x14ac:dyDescent="0.25">
      <c r="E4859" s="86"/>
      <c r="F4859" s="86"/>
    </row>
    <row r="4860" spans="5:6" x14ac:dyDescent="0.25">
      <c r="E4860" s="86"/>
      <c r="F4860" s="86"/>
    </row>
    <row r="4861" spans="5:6" x14ac:dyDescent="0.25">
      <c r="E4861" s="86"/>
      <c r="F4861" s="86"/>
    </row>
    <row r="4862" spans="5:6" x14ac:dyDescent="0.25">
      <c r="E4862" s="86"/>
      <c r="F4862" s="86"/>
    </row>
    <row r="4863" spans="5:6" x14ac:dyDescent="0.25">
      <c r="E4863" s="86"/>
      <c r="F4863" s="86"/>
    </row>
    <row r="4864" spans="5:6" x14ac:dyDescent="0.25">
      <c r="E4864" s="86"/>
      <c r="F4864" s="86"/>
    </row>
    <row r="4865" spans="5:6" x14ac:dyDescent="0.25">
      <c r="E4865" s="86"/>
      <c r="F4865" s="86"/>
    </row>
    <row r="4866" spans="5:6" x14ac:dyDescent="0.25">
      <c r="E4866" s="86"/>
      <c r="F4866" s="86"/>
    </row>
    <row r="4867" spans="5:6" x14ac:dyDescent="0.25">
      <c r="E4867" s="86"/>
      <c r="F4867" s="86"/>
    </row>
    <row r="4868" spans="5:6" x14ac:dyDescent="0.25">
      <c r="E4868" s="86"/>
      <c r="F4868" s="86"/>
    </row>
    <row r="4869" spans="5:6" x14ac:dyDescent="0.25">
      <c r="E4869" s="86"/>
      <c r="F4869" s="86"/>
    </row>
    <row r="4870" spans="5:6" x14ac:dyDescent="0.25">
      <c r="E4870" s="86"/>
      <c r="F4870" s="86"/>
    </row>
    <row r="4871" spans="5:6" x14ac:dyDescent="0.25">
      <c r="E4871" s="86"/>
      <c r="F4871" s="86"/>
    </row>
    <row r="4872" spans="5:6" x14ac:dyDescent="0.25">
      <c r="E4872" s="86"/>
      <c r="F4872" s="86"/>
    </row>
    <row r="4873" spans="5:6" x14ac:dyDescent="0.25">
      <c r="E4873" s="86"/>
      <c r="F4873" s="86"/>
    </row>
    <row r="4874" spans="5:6" x14ac:dyDescent="0.25">
      <c r="E4874" s="86"/>
      <c r="F4874" s="86"/>
    </row>
    <row r="4875" spans="5:6" x14ac:dyDescent="0.25">
      <c r="E4875" s="86"/>
      <c r="F4875" s="86"/>
    </row>
    <row r="4876" spans="5:6" x14ac:dyDescent="0.25">
      <c r="E4876" s="86"/>
      <c r="F4876" s="86"/>
    </row>
    <row r="4877" spans="5:6" x14ac:dyDescent="0.25">
      <c r="E4877" s="86"/>
      <c r="F4877" s="86"/>
    </row>
    <row r="4878" spans="5:6" x14ac:dyDescent="0.25">
      <c r="E4878" s="86"/>
      <c r="F4878" s="86"/>
    </row>
    <row r="4879" spans="5:6" x14ac:dyDescent="0.25">
      <c r="E4879" s="86"/>
      <c r="F4879" s="86"/>
    </row>
    <row r="4880" spans="5:6" x14ac:dyDescent="0.25">
      <c r="E4880" s="86"/>
      <c r="F4880" s="86"/>
    </row>
    <row r="4881" spans="5:6" x14ac:dyDescent="0.25">
      <c r="E4881" s="86"/>
      <c r="F4881" s="86"/>
    </row>
    <row r="4882" spans="5:6" x14ac:dyDescent="0.25">
      <c r="E4882" s="86"/>
      <c r="F4882" s="86"/>
    </row>
    <row r="4883" spans="5:6" x14ac:dyDescent="0.25">
      <c r="E4883" s="86"/>
      <c r="F4883" s="86"/>
    </row>
    <row r="4884" spans="5:6" x14ac:dyDescent="0.25">
      <c r="E4884" s="86"/>
      <c r="F4884" s="86"/>
    </row>
    <row r="4885" spans="5:6" x14ac:dyDescent="0.25">
      <c r="E4885" s="86"/>
      <c r="F4885" s="86"/>
    </row>
    <row r="4886" spans="5:6" x14ac:dyDescent="0.25">
      <c r="E4886" s="86"/>
      <c r="F4886" s="86"/>
    </row>
    <row r="4887" spans="5:6" x14ac:dyDescent="0.25">
      <c r="E4887" s="86"/>
      <c r="F4887" s="86"/>
    </row>
    <row r="4888" spans="5:6" x14ac:dyDescent="0.25">
      <c r="E4888" s="86"/>
      <c r="F4888" s="86"/>
    </row>
    <row r="4889" spans="5:6" x14ac:dyDescent="0.25">
      <c r="E4889" s="86"/>
      <c r="F4889" s="86"/>
    </row>
    <row r="4890" spans="5:6" x14ac:dyDescent="0.25">
      <c r="E4890" s="86"/>
      <c r="F4890" s="86"/>
    </row>
    <row r="4891" spans="5:6" x14ac:dyDescent="0.25">
      <c r="E4891" s="86"/>
      <c r="F4891" s="86"/>
    </row>
    <row r="4892" spans="5:6" x14ac:dyDescent="0.25">
      <c r="E4892" s="86"/>
      <c r="F4892" s="86"/>
    </row>
    <row r="4893" spans="5:6" x14ac:dyDescent="0.25">
      <c r="E4893" s="86"/>
      <c r="F4893" s="86"/>
    </row>
    <row r="4894" spans="5:6" x14ac:dyDescent="0.25">
      <c r="E4894" s="86"/>
      <c r="F4894" s="86"/>
    </row>
    <row r="4895" spans="5:6" x14ac:dyDescent="0.25">
      <c r="E4895" s="86"/>
      <c r="F4895" s="86"/>
    </row>
    <row r="4896" spans="5:6" x14ac:dyDescent="0.25">
      <c r="E4896" s="86"/>
      <c r="F4896" s="86"/>
    </row>
    <row r="4897" spans="5:6" x14ac:dyDescent="0.25">
      <c r="E4897" s="86"/>
      <c r="F4897" s="86"/>
    </row>
    <row r="4898" spans="5:6" x14ac:dyDescent="0.25">
      <c r="E4898" s="86"/>
      <c r="F4898" s="86"/>
    </row>
    <row r="4899" spans="5:6" x14ac:dyDescent="0.25">
      <c r="E4899" s="86"/>
      <c r="F4899" s="86"/>
    </row>
    <row r="4900" spans="5:6" x14ac:dyDescent="0.25">
      <c r="E4900" s="86"/>
      <c r="F4900" s="86"/>
    </row>
    <row r="4901" spans="5:6" x14ac:dyDescent="0.25">
      <c r="E4901" s="86"/>
      <c r="F4901" s="86"/>
    </row>
    <row r="4902" spans="5:6" x14ac:dyDescent="0.25">
      <c r="E4902" s="86"/>
      <c r="F4902" s="86"/>
    </row>
    <row r="4903" spans="5:6" x14ac:dyDescent="0.25">
      <c r="E4903" s="86"/>
      <c r="F4903" s="86"/>
    </row>
    <row r="4904" spans="5:6" x14ac:dyDescent="0.25">
      <c r="E4904" s="86"/>
      <c r="F4904" s="86"/>
    </row>
    <row r="4905" spans="5:6" x14ac:dyDescent="0.25">
      <c r="E4905" s="86"/>
      <c r="F4905" s="86"/>
    </row>
    <row r="4906" spans="5:6" x14ac:dyDescent="0.25">
      <c r="E4906" s="86"/>
      <c r="F4906" s="86"/>
    </row>
    <row r="4907" spans="5:6" x14ac:dyDescent="0.25">
      <c r="E4907" s="86"/>
      <c r="F4907" s="86"/>
    </row>
    <row r="4908" spans="5:6" x14ac:dyDescent="0.25">
      <c r="E4908" s="86"/>
      <c r="F4908" s="86"/>
    </row>
    <row r="4909" spans="5:6" x14ac:dyDescent="0.25">
      <c r="E4909" s="86"/>
      <c r="F4909" s="86"/>
    </row>
    <row r="4910" spans="5:6" x14ac:dyDescent="0.25">
      <c r="E4910" s="86"/>
      <c r="F4910" s="86"/>
    </row>
    <row r="4911" spans="5:6" x14ac:dyDescent="0.25">
      <c r="E4911" s="86"/>
      <c r="F4911" s="86"/>
    </row>
    <row r="4912" spans="5:6" x14ac:dyDescent="0.25">
      <c r="E4912" s="86"/>
      <c r="F4912" s="86"/>
    </row>
    <row r="4913" spans="5:6" x14ac:dyDescent="0.25">
      <c r="E4913" s="86"/>
      <c r="F4913" s="86"/>
    </row>
    <row r="4914" spans="5:6" x14ac:dyDescent="0.25">
      <c r="E4914" s="86"/>
      <c r="F4914" s="86"/>
    </row>
    <row r="4915" spans="5:6" x14ac:dyDescent="0.25">
      <c r="E4915" s="86"/>
      <c r="F4915" s="86"/>
    </row>
    <row r="4916" spans="5:6" x14ac:dyDescent="0.25">
      <c r="E4916" s="86"/>
      <c r="F4916" s="86"/>
    </row>
    <row r="4917" spans="5:6" x14ac:dyDescent="0.25">
      <c r="E4917" s="86"/>
      <c r="F4917" s="86"/>
    </row>
    <row r="4918" spans="5:6" x14ac:dyDescent="0.25">
      <c r="E4918" s="86"/>
      <c r="F4918" s="86"/>
    </row>
    <row r="4919" spans="5:6" x14ac:dyDescent="0.25">
      <c r="E4919" s="86"/>
      <c r="F4919" s="86"/>
    </row>
    <row r="4920" spans="5:6" x14ac:dyDescent="0.25">
      <c r="E4920" s="86"/>
      <c r="F4920" s="86"/>
    </row>
    <row r="4921" spans="5:6" x14ac:dyDescent="0.25">
      <c r="E4921" s="86"/>
      <c r="F4921" s="86"/>
    </row>
    <row r="4922" spans="5:6" x14ac:dyDescent="0.25">
      <c r="E4922" s="86"/>
      <c r="F4922" s="86"/>
    </row>
    <row r="4923" spans="5:6" x14ac:dyDescent="0.25">
      <c r="E4923" s="86"/>
      <c r="F4923" s="86"/>
    </row>
    <row r="4924" spans="5:6" x14ac:dyDescent="0.25">
      <c r="E4924" s="86"/>
      <c r="F4924" s="86"/>
    </row>
    <row r="4925" spans="5:6" x14ac:dyDescent="0.25">
      <c r="E4925" s="86"/>
      <c r="F4925" s="86"/>
    </row>
    <row r="4926" spans="5:6" x14ac:dyDescent="0.25">
      <c r="E4926" s="86"/>
      <c r="F4926" s="86"/>
    </row>
    <row r="4927" spans="5:6" x14ac:dyDescent="0.25">
      <c r="E4927" s="86"/>
      <c r="F4927" s="86"/>
    </row>
    <row r="4928" spans="5:6" x14ac:dyDescent="0.25">
      <c r="E4928" s="86"/>
      <c r="F4928" s="86"/>
    </row>
    <row r="4929" spans="5:6" x14ac:dyDescent="0.25">
      <c r="E4929" s="86"/>
      <c r="F4929" s="86"/>
    </row>
    <row r="4930" spans="5:6" x14ac:dyDescent="0.25">
      <c r="E4930" s="86"/>
      <c r="F4930" s="86"/>
    </row>
    <row r="4931" spans="5:6" x14ac:dyDescent="0.25">
      <c r="E4931" s="86"/>
      <c r="F4931" s="86"/>
    </row>
    <row r="4932" spans="5:6" x14ac:dyDescent="0.25">
      <c r="E4932" s="86"/>
      <c r="F4932" s="86"/>
    </row>
    <row r="4933" spans="5:6" x14ac:dyDescent="0.25">
      <c r="E4933" s="86"/>
      <c r="F4933" s="86"/>
    </row>
    <row r="4934" spans="5:6" x14ac:dyDescent="0.25">
      <c r="E4934" s="86"/>
      <c r="F4934" s="86"/>
    </row>
    <row r="4935" spans="5:6" x14ac:dyDescent="0.25">
      <c r="E4935" s="86"/>
      <c r="F4935" s="86"/>
    </row>
    <row r="4936" spans="5:6" x14ac:dyDescent="0.25">
      <c r="E4936" s="86"/>
      <c r="F4936" s="86"/>
    </row>
    <row r="4937" spans="5:6" x14ac:dyDescent="0.25">
      <c r="E4937" s="86"/>
      <c r="F4937" s="86"/>
    </row>
    <row r="4938" spans="5:6" x14ac:dyDescent="0.25">
      <c r="E4938" s="86"/>
      <c r="F4938" s="86"/>
    </row>
    <row r="4939" spans="5:6" x14ac:dyDescent="0.25">
      <c r="E4939" s="86"/>
      <c r="F4939" s="86"/>
    </row>
    <row r="4940" spans="5:6" x14ac:dyDescent="0.25">
      <c r="E4940" s="86"/>
      <c r="F4940" s="86"/>
    </row>
    <row r="4941" spans="5:6" x14ac:dyDescent="0.25">
      <c r="E4941" s="86"/>
      <c r="F4941" s="86"/>
    </row>
    <row r="4942" spans="5:6" x14ac:dyDescent="0.25">
      <c r="E4942" s="86"/>
      <c r="F4942" s="86"/>
    </row>
    <row r="4943" spans="5:6" x14ac:dyDescent="0.25">
      <c r="E4943" s="86"/>
      <c r="F4943" s="86"/>
    </row>
    <row r="4944" spans="5:6" x14ac:dyDescent="0.25">
      <c r="E4944" s="86"/>
      <c r="F4944" s="86"/>
    </row>
    <row r="4945" spans="5:6" x14ac:dyDescent="0.25">
      <c r="E4945" s="86"/>
      <c r="F4945" s="86"/>
    </row>
    <row r="4946" spans="5:6" x14ac:dyDescent="0.25">
      <c r="E4946" s="86"/>
      <c r="F4946" s="86"/>
    </row>
    <row r="4947" spans="5:6" x14ac:dyDescent="0.25">
      <c r="E4947" s="86"/>
      <c r="F4947" s="86"/>
    </row>
    <row r="4948" spans="5:6" x14ac:dyDescent="0.25">
      <c r="E4948" s="86"/>
      <c r="F4948" s="86"/>
    </row>
    <row r="4949" spans="5:6" x14ac:dyDescent="0.25">
      <c r="E4949" s="86"/>
      <c r="F4949" s="86"/>
    </row>
    <row r="4950" spans="5:6" x14ac:dyDescent="0.25">
      <c r="E4950" s="86"/>
      <c r="F4950" s="86"/>
    </row>
    <row r="4951" spans="5:6" x14ac:dyDescent="0.25">
      <c r="E4951" s="86"/>
      <c r="F4951" s="86"/>
    </row>
    <row r="4952" spans="5:6" x14ac:dyDescent="0.25">
      <c r="E4952" s="86"/>
      <c r="F4952" s="86"/>
    </row>
    <row r="4953" spans="5:6" x14ac:dyDescent="0.25">
      <c r="E4953" s="86"/>
      <c r="F4953" s="86"/>
    </row>
    <row r="4954" spans="5:6" x14ac:dyDescent="0.25">
      <c r="E4954" s="86"/>
      <c r="F4954" s="86"/>
    </row>
    <row r="4955" spans="5:6" x14ac:dyDescent="0.25">
      <c r="E4955" s="86"/>
      <c r="F4955" s="86"/>
    </row>
    <row r="4956" spans="5:6" x14ac:dyDescent="0.25">
      <c r="E4956" s="86"/>
      <c r="F4956" s="86"/>
    </row>
    <row r="4957" spans="5:6" x14ac:dyDescent="0.25">
      <c r="E4957" s="86"/>
      <c r="F4957" s="86"/>
    </row>
    <row r="4958" spans="5:6" x14ac:dyDescent="0.25">
      <c r="E4958" s="86"/>
      <c r="F4958" s="86"/>
    </row>
    <row r="4959" spans="5:6" x14ac:dyDescent="0.25">
      <c r="E4959" s="86"/>
      <c r="F4959" s="86"/>
    </row>
    <row r="4960" spans="5:6" x14ac:dyDescent="0.25">
      <c r="E4960" s="86"/>
      <c r="F4960" s="86"/>
    </row>
    <row r="4961" spans="5:6" x14ac:dyDescent="0.25">
      <c r="E4961" s="86"/>
      <c r="F4961" s="86"/>
    </row>
    <row r="4962" spans="5:6" x14ac:dyDescent="0.25">
      <c r="E4962" s="86"/>
      <c r="F4962" s="86"/>
    </row>
    <row r="4963" spans="5:6" x14ac:dyDescent="0.25">
      <c r="E4963" s="86"/>
      <c r="F4963" s="86"/>
    </row>
    <row r="4964" spans="5:6" x14ac:dyDescent="0.25">
      <c r="E4964" s="86"/>
      <c r="F4964" s="86"/>
    </row>
    <row r="4965" spans="5:6" x14ac:dyDescent="0.25">
      <c r="E4965" s="86"/>
      <c r="F4965" s="86"/>
    </row>
    <row r="4966" spans="5:6" x14ac:dyDescent="0.25">
      <c r="E4966" s="86"/>
      <c r="F4966" s="86"/>
    </row>
    <row r="4967" spans="5:6" x14ac:dyDescent="0.25">
      <c r="E4967" s="86"/>
      <c r="F4967" s="86"/>
    </row>
    <row r="4968" spans="5:6" x14ac:dyDescent="0.25">
      <c r="E4968" s="86"/>
      <c r="F4968" s="86"/>
    </row>
    <row r="4969" spans="5:6" x14ac:dyDescent="0.25">
      <c r="E4969" s="86"/>
      <c r="F4969" s="86"/>
    </row>
    <row r="4970" spans="5:6" x14ac:dyDescent="0.25">
      <c r="E4970" s="86"/>
      <c r="F4970" s="86"/>
    </row>
    <row r="4971" spans="5:6" x14ac:dyDescent="0.25">
      <c r="E4971" s="86"/>
      <c r="F4971" s="86"/>
    </row>
    <row r="4972" spans="5:6" x14ac:dyDescent="0.25">
      <c r="E4972" s="86"/>
      <c r="F4972" s="86"/>
    </row>
    <row r="4973" spans="5:6" x14ac:dyDescent="0.25">
      <c r="E4973" s="86"/>
      <c r="F4973" s="86"/>
    </row>
    <row r="4974" spans="5:6" x14ac:dyDescent="0.25">
      <c r="E4974" s="86"/>
      <c r="F4974" s="86"/>
    </row>
    <row r="4975" spans="5:6" x14ac:dyDescent="0.25">
      <c r="E4975" s="86"/>
      <c r="F4975" s="86"/>
    </row>
    <row r="4976" spans="5:6" x14ac:dyDescent="0.25">
      <c r="E4976" s="86"/>
      <c r="F4976" s="86"/>
    </row>
    <row r="4977" spans="5:6" x14ac:dyDescent="0.25">
      <c r="E4977" s="86"/>
      <c r="F4977" s="86"/>
    </row>
    <row r="4978" spans="5:6" x14ac:dyDescent="0.25">
      <c r="E4978" s="86"/>
      <c r="F4978" s="86"/>
    </row>
    <row r="4979" spans="5:6" x14ac:dyDescent="0.25">
      <c r="E4979" s="86"/>
      <c r="F4979" s="86"/>
    </row>
    <row r="4980" spans="5:6" x14ac:dyDescent="0.25">
      <c r="E4980" s="86"/>
      <c r="F4980" s="86"/>
    </row>
    <row r="4981" spans="5:6" x14ac:dyDescent="0.25">
      <c r="E4981" s="86"/>
      <c r="F4981" s="86"/>
    </row>
    <row r="4982" spans="5:6" x14ac:dyDescent="0.25">
      <c r="E4982" s="86"/>
      <c r="F4982" s="86"/>
    </row>
    <row r="4983" spans="5:6" x14ac:dyDescent="0.25">
      <c r="E4983" s="86"/>
      <c r="F4983" s="86"/>
    </row>
    <row r="4984" spans="5:6" x14ac:dyDescent="0.25">
      <c r="E4984" s="86"/>
      <c r="F4984" s="86"/>
    </row>
    <row r="4985" spans="5:6" x14ac:dyDescent="0.25">
      <c r="E4985" s="86"/>
      <c r="F4985" s="86"/>
    </row>
    <row r="4986" spans="5:6" x14ac:dyDescent="0.25">
      <c r="E4986" s="86"/>
      <c r="F4986" s="86"/>
    </row>
    <row r="4987" spans="5:6" x14ac:dyDescent="0.25">
      <c r="E4987" s="86"/>
      <c r="F4987" s="86"/>
    </row>
    <row r="4988" spans="5:6" x14ac:dyDescent="0.25">
      <c r="E4988" s="86"/>
      <c r="F4988" s="86"/>
    </row>
    <row r="4989" spans="5:6" x14ac:dyDescent="0.25">
      <c r="E4989" s="86"/>
      <c r="F4989" s="86"/>
    </row>
    <row r="4990" spans="5:6" x14ac:dyDescent="0.25">
      <c r="E4990" s="86"/>
      <c r="F4990" s="86"/>
    </row>
    <row r="4991" spans="5:6" x14ac:dyDescent="0.25">
      <c r="E4991" s="86"/>
      <c r="F4991" s="86"/>
    </row>
    <row r="4992" spans="5:6" x14ac:dyDescent="0.25">
      <c r="E4992" s="86"/>
      <c r="F4992" s="86"/>
    </row>
    <row r="4993" spans="5:6" x14ac:dyDescent="0.25">
      <c r="E4993" s="86"/>
      <c r="F4993" s="86"/>
    </row>
    <row r="4994" spans="5:6" x14ac:dyDescent="0.25">
      <c r="E4994" s="86"/>
      <c r="F4994" s="86"/>
    </row>
    <row r="4995" spans="5:6" x14ac:dyDescent="0.25">
      <c r="E4995" s="86"/>
      <c r="F4995" s="86"/>
    </row>
    <row r="4996" spans="5:6" x14ac:dyDescent="0.25">
      <c r="E4996" s="86"/>
      <c r="F4996" s="86"/>
    </row>
    <row r="4997" spans="5:6" x14ac:dyDescent="0.25">
      <c r="E4997" s="86"/>
      <c r="F4997" s="86"/>
    </row>
    <row r="4998" spans="5:6" x14ac:dyDescent="0.25">
      <c r="E4998" s="86"/>
      <c r="F4998" s="86"/>
    </row>
    <row r="4999" spans="5:6" x14ac:dyDescent="0.25">
      <c r="E4999" s="86"/>
      <c r="F4999" s="86"/>
    </row>
    <row r="5000" spans="5:6" x14ac:dyDescent="0.25">
      <c r="E5000" s="86"/>
      <c r="F5000" s="86"/>
    </row>
    <row r="5001" spans="5:6" x14ac:dyDescent="0.25">
      <c r="E5001" s="86"/>
      <c r="F5001" s="86"/>
    </row>
    <row r="5002" spans="5:6" x14ac:dyDescent="0.25">
      <c r="E5002" s="86"/>
      <c r="F5002" s="86"/>
    </row>
    <row r="5003" spans="5:6" x14ac:dyDescent="0.25">
      <c r="E5003" s="86"/>
      <c r="F5003" s="86"/>
    </row>
    <row r="5004" spans="5:6" x14ac:dyDescent="0.25">
      <c r="E5004" s="86"/>
      <c r="F5004" s="86"/>
    </row>
    <row r="5005" spans="5:6" x14ac:dyDescent="0.25">
      <c r="E5005" s="86"/>
      <c r="F5005" s="86"/>
    </row>
    <row r="5006" spans="5:6" x14ac:dyDescent="0.25">
      <c r="E5006" s="86"/>
      <c r="F5006" s="86"/>
    </row>
    <row r="5007" spans="5:6" x14ac:dyDescent="0.25">
      <c r="E5007" s="86"/>
      <c r="F5007" s="86"/>
    </row>
    <row r="5008" spans="5:6" x14ac:dyDescent="0.25">
      <c r="E5008" s="86"/>
      <c r="F5008" s="86"/>
    </row>
    <row r="5009" spans="5:6" x14ac:dyDescent="0.25">
      <c r="E5009" s="86"/>
      <c r="F5009" s="86"/>
    </row>
    <row r="5010" spans="5:6" x14ac:dyDescent="0.25">
      <c r="E5010" s="86"/>
      <c r="F5010" s="86"/>
    </row>
    <row r="5011" spans="5:6" x14ac:dyDescent="0.25">
      <c r="E5011" s="86"/>
      <c r="F5011" s="86"/>
    </row>
    <row r="5012" spans="5:6" x14ac:dyDescent="0.25">
      <c r="E5012" s="86"/>
      <c r="F5012" s="86"/>
    </row>
    <row r="5013" spans="5:6" x14ac:dyDescent="0.25">
      <c r="E5013" s="86"/>
      <c r="F5013" s="86"/>
    </row>
    <row r="5014" spans="5:6" x14ac:dyDescent="0.25">
      <c r="E5014" s="86"/>
      <c r="F5014" s="86"/>
    </row>
    <row r="5015" spans="5:6" x14ac:dyDescent="0.25">
      <c r="E5015" s="86"/>
      <c r="F5015" s="86"/>
    </row>
    <row r="5016" spans="5:6" x14ac:dyDescent="0.25">
      <c r="E5016" s="86"/>
      <c r="F5016" s="86"/>
    </row>
    <row r="5017" spans="5:6" x14ac:dyDescent="0.25">
      <c r="E5017" s="86"/>
      <c r="F5017" s="86"/>
    </row>
    <row r="5018" spans="5:6" x14ac:dyDescent="0.25">
      <c r="E5018" s="86"/>
      <c r="F5018" s="86"/>
    </row>
    <row r="5019" spans="5:6" x14ac:dyDescent="0.25">
      <c r="E5019" s="86"/>
      <c r="F5019" s="86"/>
    </row>
    <row r="5020" spans="5:6" x14ac:dyDescent="0.25">
      <c r="E5020" s="86"/>
      <c r="F5020" s="86"/>
    </row>
    <row r="5021" spans="5:6" x14ac:dyDescent="0.25">
      <c r="E5021" s="86"/>
      <c r="F5021" s="86"/>
    </row>
    <row r="5022" spans="5:6" x14ac:dyDescent="0.25">
      <c r="E5022" s="86"/>
      <c r="F5022" s="86"/>
    </row>
    <row r="5023" spans="5:6" x14ac:dyDescent="0.25">
      <c r="E5023" s="86"/>
      <c r="F5023" s="86"/>
    </row>
    <row r="5024" spans="5:6" x14ac:dyDescent="0.25">
      <c r="E5024" s="86"/>
      <c r="F5024" s="86"/>
    </row>
    <row r="5025" spans="5:6" x14ac:dyDescent="0.25">
      <c r="E5025" s="86"/>
      <c r="F5025" s="86"/>
    </row>
    <row r="5026" spans="5:6" x14ac:dyDescent="0.25">
      <c r="E5026" s="86"/>
      <c r="F5026" s="86"/>
    </row>
    <row r="5027" spans="5:6" x14ac:dyDescent="0.25">
      <c r="E5027" s="86"/>
      <c r="F5027" s="86"/>
    </row>
    <row r="5028" spans="5:6" x14ac:dyDescent="0.25">
      <c r="E5028" s="86"/>
      <c r="F5028" s="86"/>
    </row>
    <row r="5029" spans="5:6" x14ac:dyDescent="0.25">
      <c r="E5029" s="86"/>
      <c r="F5029" s="86"/>
    </row>
    <row r="5030" spans="5:6" x14ac:dyDescent="0.25">
      <c r="E5030" s="86"/>
      <c r="F5030" s="86"/>
    </row>
    <row r="5031" spans="5:6" x14ac:dyDescent="0.25">
      <c r="E5031" s="86"/>
      <c r="F5031" s="86"/>
    </row>
    <row r="5032" spans="5:6" x14ac:dyDescent="0.25">
      <c r="E5032" s="86"/>
      <c r="F5032" s="86"/>
    </row>
    <row r="5033" spans="5:6" x14ac:dyDescent="0.25">
      <c r="E5033" s="86"/>
      <c r="F5033" s="86"/>
    </row>
    <row r="5034" spans="5:6" x14ac:dyDescent="0.25">
      <c r="E5034" s="86"/>
      <c r="F5034" s="86"/>
    </row>
    <row r="5035" spans="5:6" x14ac:dyDescent="0.25">
      <c r="E5035" s="86"/>
      <c r="F5035" s="86"/>
    </row>
    <row r="5036" spans="5:6" x14ac:dyDescent="0.25">
      <c r="E5036" s="86"/>
      <c r="F5036" s="86"/>
    </row>
    <row r="5037" spans="5:6" x14ac:dyDescent="0.25">
      <c r="E5037" s="86"/>
      <c r="F5037" s="86"/>
    </row>
    <row r="5038" spans="5:6" x14ac:dyDescent="0.25">
      <c r="E5038" s="86"/>
      <c r="F5038" s="86"/>
    </row>
    <row r="5039" spans="5:6" x14ac:dyDescent="0.25">
      <c r="E5039" s="86"/>
      <c r="F5039" s="86"/>
    </row>
    <row r="5040" spans="5:6" x14ac:dyDescent="0.25">
      <c r="E5040" s="86"/>
      <c r="F5040" s="86"/>
    </row>
    <row r="5041" spans="5:6" x14ac:dyDescent="0.25">
      <c r="E5041" s="86"/>
      <c r="F5041" s="86"/>
    </row>
    <row r="5042" spans="5:6" x14ac:dyDescent="0.25">
      <c r="E5042" s="86"/>
      <c r="F5042" s="86"/>
    </row>
    <row r="5043" spans="5:6" x14ac:dyDescent="0.25">
      <c r="E5043" s="86"/>
      <c r="F5043" s="86"/>
    </row>
    <row r="5044" spans="5:6" x14ac:dyDescent="0.25">
      <c r="E5044" s="86"/>
      <c r="F5044" s="86"/>
    </row>
    <row r="5045" spans="5:6" x14ac:dyDescent="0.25">
      <c r="E5045" s="86"/>
      <c r="F5045" s="86"/>
    </row>
    <row r="5046" spans="5:6" x14ac:dyDescent="0.25">
      <c r="E5046" s="86"/>
      <c r="F5046" s="86"/>
    </row>
    <row r="5047" spans="5:6" x14ac:dyDescent="0.25">
      <c r="E5047" s="86"/>
      <c r="F5047" s="86"/>
    </row>
    <row r="5048" spans="5:6" x14ac:dyDescent="0.25">
      <c r="E5048" s="86"/>
      <c r="F5048" s="86"/>
    </row>
    <row r="5049" spans="5:6" x14ac:dyDescent="0.25">
      <c r="E5049" s="86"/>
      <c r="F5049" s="86"/>
    </row>
    <row r="5050" spans="5:6" x14ac:dyDescent="0.25">
      <c r="E5050" s="86"/>
      <c r="F5050" s="86"/>
    </row>
    <row r="5051" spans="5:6" x14ac:dyDescent="0.25">
      <c r="E5051" s="86"/>
      <c r="F5051" s="86"/>
    </row>
    <row r="5052" spans="5:6" x14ac:dyDescent="0.25">
      <c r="E5052" s="86"/>
      <c r="F5052" s="86"/>
    </row>
    <row r="5053" spans="5:6" x14ac:dyDescent="0.25">
      <c r="E5053" s="86"/>
      <c r="F5053" s="86"/>
    </row>
    <row r="5054" spans="5:6" x14ac:dyDescent="0.25">
      <c r="E5054" s="86"/>
      <c r="F5054" s="86"/>
    </row>
    <row r="5055" spans="5:6" x14ac:dyDescent="0.25">
      <c r="E5055" s="86"/>
      <c r="F5055" s="86"/>
    </row>
    <row r="5056" spans="5:6" x14ac:dyDescent="0.25">
      <c r="E5056" s="86"/>
      <c r="F5056" s="86"/>
    </row>
    <row r="5057" spans="5:6" x14ac:dyDescent="0.25">
      <c r="E5057" s="86"/>
      <c r="F5057" s="86"/>
    </row>
    <row r="5058" spans="5:6" x14ac:dyDescent="0.25">
      <c r="E5058" s="86"/>
      <c r="F5058" s="86"/>
    </row>
    <row r="5059" spans="5:6" x14ac:dyDescent="0.25">
      <c r="E5059" s="86"/>
      <c r="F5059" s="86"/>
    </row>
    <row r="5060" spans="5:6" x14ac:dyDescent="0.25">
      <c r="E5060" s="86"/>
      <c r="F5060" s="86"/>
    </row>
    <row r="5061" spans="5:6" x14ac:dyDescent="0.25">
      <c r="E5061" s="86"/>
      <c r="F5061" s="86"/>
    </row>
    <row r="5062" spans="5:6" x14ac:dyDescent="0.25">
      <c r="E5062" s="86"/>
      <c r="F5062" s="86"/>
    </row>
    <row r="5063" spans="5:6" x14ac:dyDescent="0.25">
      <c r="E5063" s="86"/>
      <c r="F5063" s="86"/>
    </row>
    <row r="5064" spans="5:6" x14ac:dyDescent="0.25">
      <c r="E5064" s="86"/>
      <c r="F5064" s="86"/>
    </row>
    <row r="5065" spans="5:6" x14ac:dyDescent="0.25">
      <c r="E5065" s="86"/>
      <c r="F5065" s="86"/>
    </row>
    <row r="5066" spans="5:6" x14ac:dyDescent="0.25">
      <c r="E5066" s="86"/>
      <c r="F5066" s="86"/>
    </row>
    <row r="5067" spans="5:6" x14ac:dyDescent="0.25">
      <c r="E5067" s="86"/>
      <c r="F5067" s="86"/>
    </row>
    <row r="5068" spans="5:6" x14ac:dyDescent="0.25">
      <c r="E5068" s="86"/>
      <c r="F5068" s="86"/>
    </row>
    <row r="5069" spans="5:6" x14ac:dyDescent="0.25">
      <c r="E5069" s="86"/>
      <c r="F5069" s="86"/>
    </row>
    <row r="5070" spans="5:6" x14ac:dyDescent="0.25">
      <c r="E5070" s="86"/>
      <c r="F5070" s="86"/>
    </row>
    <row r="5071" spans="5:6" x14ac:dyDescent="0.25">
      <c r="E5071" s="86"/>
      <c r="F5071" s="86"/>
    </row>
    <row r="5072" spans="5:6" x14ac:dyDescent="0.25">
      <c r="E5072" s="86"/>
      <c r="F5072" s="86"/>
    </row>
    <row r="5073" spans="5:6" x14ac:dyDescent="0.25">
      <c r="E5073" s="86"/>
      <c r="F5073" s="86"/>
    </row>
    <row r="5074" spans="5:6" x14ac:dyDescent="0.25">
      <c r="E5074" s="86"/>
      <c r="F5074" s="86"/>
    </row>
    <row r="5075" spans="5:6" x14ac:dyDescent="0.25">
      <c r="E5075" s="86"/>
      <c r="F5075" s="86"/>
    </row>
    <row r="5076" spans="5:6" x14ac:dyDescent="0.25">
      <c r="E5076" s="86"/>
      <c r="F5076" s="86"/>
    </row>
    <row r="5077" spans="5:6" x14ac:dyDescent="0.25">
      <c r="E5077" s="86"/>
      <c r="F5077" s="86"/>
    </row>
    <row r="5078" spans="5:6" x14ac:dyDescent="0.25">
      <c r="E5078" s="86"/>
      <c r="F5078" s="86"/>
    </row>
    <row r="5079" spans="5:6" x14ac:dyDescent="0.25">
      <c r="E5079" s="86"/>
      <c r="F5079" s="86"/>
    </row>
    <row r="5080" spans="5:6" x14ac:dyDescent="0.25">
      <c r="E5080" s="86"/>
      <c r="F5080" s="86"/>
    </row>
    <row r="5081" spans="5:6" x14ac:dyDescent="0.25">
      <c r="E5081" s="86"/>
      <c r="F5081" s="86"/>
    </row>
    <row r="5082" spans="5:6" x14ac:dyDescent="0.25">
      <c r="E5082" s="86"/>
      <c r="F5082" s="86"/>
    </row>
    <row r="5083" spans="5:6" x14ac:dyDescent="0.25">
      <c r="E5083" s="86"/>
      <c r="F5083" s="86"/>
    </row>
    <row r="5084" spans="5:6" x14ac:dyDescent="0.25">
      <c r="E5084" s="86"/>
      <c r="F5084" s="86"/>
    </row>
    <row r="5085" spans="5:6" x14ac:dyDescent="0.25">
      <c r="E5085" s="86"/>
      <c r="F5085" s="86"/>
    </row>
    <row r="5086" spans="5:6" x14ac:dyDescent="0.25">
      <c r="E5086" s="86"/>
      <c r="F5086" s="86"/>
    </row>
    <row r="5087" spans="5:6" x14ac:dyDescent="0.25">
      <c r="E5087" s="86"/>
      <c r="F5087" s="86"/>
    </row>
    <row r="5088" spans="5:6" x14ac:dyDescent="0.25">
      <c r="E5088" s="86"/>
      <c r="F5088" s="86"/>
    </row>
    <row r="5089" spans="5:6" x14ac:dyDescent="0.25">
      <c r="E5089" s="86"/>
      <c r="F5089" s="86"/>
    </row>
    <row r="5090" spans="5:6" x14ac:dyDescent="0.25">
      <c r="E5090" s="86"/>
      <c r="F5090" s="86"/>
    </row>
    <row r="5091" spans="5:6" x14ac:dyDescent="0.25">
      <c r="E5091" s="86"/>
      <c r="F5091" s="86"/>
    </row>
    <row r="5092" spans="5:6" x14ac:dyDescent="0.25">
      <c r="E5092" s="86"/>
      <c r="F5092" s="86"/>
    </row>
    <row r="5093" spans="5:6" x14ac:dyDescent="0.25">
      <c r="E5093" s="86"/>
      <c r="F5093" s="86"/>
    </row>
    <row r="5094" spans="5:6" x14ac:dyDescent="0.25">
      <c r="E5094" s="86"/>
      <c r="F5094" s="86"/>
    </row>
    <row r="5095" spans="5:6" x14ac:dyDescent="0.25">
      <c r="E5095" s="86"/>
      <c r="F5095" s="86"/>
    </row>
    <row r="5096" spans="5:6" x14ac:dyDescent="0.25">
      <c r="E5096" s="86"/>
      <c r="F5096" s="86"/>
    </row>
    <row r="5097" spans="5:6" x14ac:dyDescent="0.25">
      <c r="E5097" s="86"/>
      <c r="F5097" s="86"/>
    </row>
    <row r="5098" spans="5:6" x14ac:dyDescent="0.25">
      <c r="E5098" s="86"/>
      <c r="F5098" s="86"/>
    </row>
    <row r="5099" spans="5:6" x14ac:dyDescent="0.25">
      <c r="E5099" s="86"/>
      <c r="F5099" s="86"/>
    </row>
    <row r="5100" spans="5:6" x14ac:dyDescent="0.25">
      <c r="E5100" s="86"/>
      <c r="F5100" s="86"/>
    </row>
    <row r="5101" spans="5:6" x14ac:dyDescent="0.25">
      <c r="E5101" s="86"/>
      <c r="F5101" s="86"/>
    </row>
    <row r="5102" spans="5:6" x14ac:dyDescent="0.25">
      <c r="E5102" s="86"/>
      <c r="F5102" s="86"/>
    </row>
    <row r="5103" spans="5:6" x14ac:dyDescent="0.25">
      <c r="E5103" s="86"/>
      <c r="F5103" s="86"/>
    </row>
    <row r="5104" spans="5:6" x14ac:dyDescent="0.25">
      <c r="E5104" s="86"/>
      <c r="F5104" s="86"/>
    </row>
    <row r="5105" spans="5:6" x14ac:dyDescent="0.25">
      <c r="E5105" s="86"/>
      <c r="F5105" s="86"/>
    </row>
    <row r="5106" spans="5:6" x14ac:dyDescent="0.25">
      <c r="E5106" s="86"/>
      <c r="F5106" s="86"/>
    </row>
    <row r="5107" spans="5:6" x14ac:dyDescent="0.25">
      <c r="E5107" s="86"/>
      <c r="F5107" s="86"/>
    </row>
    <row r="5108" spans="5:6" x14ac:dyDescent="0.25">
      <c r="E5108" s="86"/>
      <c r="F5108" s="86"/>
    </row>
    <row r="5109" spans="5:6" x14ac:dyDescent="0.25">
      <c r="E5109" s="86"/>
      <c r="F5109" s="86"/>
    </row>
    <row r="5110" spans="5:6" x14ac:dyDescent="0.25">
      <c r="E5110" s="86"/>
      <c r="F5110" s="86"/>
    </row>
    <row r="5111" spans="5:6" x14ac:dyDescent="0.25">
      <c r="E5111" s="86"/>
      <c r="F5111" s="86"/>
    </row>
    <row r="5112" spans="5:6" x14ac:dyDescent="0.25">
      <c r="E5112" s="86"/>
      <c r="F5112" s="86"/>
    </row>
    <row r="5113" spans="5:6" x14ac:dyDescent="0.25">
      <c r="E5113" s="86"/>
      <c r="F5113" s="86"/>
    </row>
    <row r="5114" spans="5:6" x14ac:dyDescent="0.25">
      <c r="E5114" s="86"/>
      <c r="F5114" s="86"/>
    </row>
    <row r="5115" spans="5:6" x14ac:dyDescent="0.25">
      <c r="E5115" s="86"/>
      <c r="F5115" s="86"/>
    </row>
    <row r="5116" spans="5:6" x14ac:dyDescent="0.25">
      <c r="E5116" s="86"/>
      <c r="F5116" s="86"/>
    </row>
    <row r="5117" spans="5:6" x14ac:dyDescent="0.25">
      <c r="E5117" s="86"/>
      <c r="F5117" s="86"/>
    </row>
    <row r="5118" spans="5:6" x14ac:dyDescent="0.25">
      <c r="E5118" s="86"/>
      <c r="F5118" s="86"/>
    </row>
    <row r="5119" spans="5:6" x14ac:dyDescent="0.25">
      <c r="E5119" s="86"/>
      <c r="F5119" s="86"/>
    </row>
    <row r="5120" spans="5:6" x14ac:dyDescent="0.25">
      <c r="E5120" s="86"/>
      <c r="F5120" s="86"/>
    </row>
    <row r="5121" spans="5:6" x14ac:dyDescent="0.25">
      <c r="E5121" s="86"/>
      <c r="F5121" s="86"/>
    </row>
    <row r="5122" spans="5:6" x14ac:dyDescent="0.25">
      <c r="E5122" s="86"/>
      <c r="F5122" s="86"/>
    </row>
    <row r="5123" spans="5:6" x14ac:dyDescent="0.25">
      <c r="E5123" s="86"/>
      <c r="F5123" s="86"/>
    </row>
    <row r="5124" spans="5:6" x14ac:dyDescent="0.25">
      <c r="E5124" s="86"/>
      <c r="F5124" s="86"/>
    </row>
    <row r="5125" spans="5:6" x14ac:dyDescent="0.25">
      <c r="E5125" s="86"/>
      <c r="F5125" s="86"/>
    </row>
    <row r="5126" spans="5:6" x14ac:dyDescent="0.25">
      <c r="E5126" s="86"/>
      <c r="F5126" s="86"/>
    </row>
    <row r="5127" spans="5:6" x14ac:dyDescent="0.25">
      <c r="E5127" s="86"/>
      <c r="F5127" s="86"/>
    </row>
    <row r="5128" spans="5:6" x14ac:dyDescent="0.25">
      <c r="E5128" s="86"/>
      <c r="F5128" s="86"/>
    </row>
    <row r="5129" spans="5:6" x14ac:dyDescent="0.25">
      <c r="E5129" s="86"/>
      <c r="F5129" s="86"/>
    </row>
    <row r="5130" spans="5:6" x14ac:dyDescent="0.25">
      <c r="E5130" s="86"/>
      <c r="F5130" s="86"/>
    </row>
    <row r="5131" spans="5:6" x14ac:dyDescent="0.25">
      <c r="E5131" s="86"/>
      <c r="F5131" s="86"/>
    </row>
    <row r="5132" spans="5:6" x14ac:dyDescent="0.25">
      <c r="E5132" s="86"/>
      <c r="F5132" s="86"/>
    </row>
    <row r="5133" spans="5:6" x14ac:dyDescent="0.25">
      <c r="E5133" s="86"/>
      <c r="F5133" s="86"/>
    </row>
    <row r="5134" spans="5:6" x14ac:dyDescent="0.25">
      <c r="E5134" s="86"/>
      <c r="F5134" s="86"/>
    </row>
    <row r="5135" spans="5:6" x14ac:dyDescent="0.25">
      <c r="E5135" s="86"/>
      <c r="F5135" s="86"/>
    </row>
    <row r="5136" spans="5:6" x14ac:dyDescent="0.25">
      <c r="E5136" s="86"/>
      <c r="F5136" s="86"/>
    </row>
    <row r="5137" spans="5:6" x14ac:dyDescent="0.25">
      <c r="E5137" s="86"/>
      <c r="F5137" s="86"/>
    </row>
    <row r="5138" spans="5:6" x14ac:dyDescent="0.25">
      <c r="E5138" s="86"/>
      <c r="F5138" s="86"/>
    </row>
    <row r="5139" spans="5:6" x14ac:dyDescent="0.25">
      <c r="E5139" s="86"/>
      <c r="F5139" s="86"/>
    </row>
    <row r="5140" spans="5:6" x14ac:dyDescent="0.25">
      <c r="E5140" s="86"/>
      <c r="F5140" s="86"/>
    </row>
    <row r="5141" spans="5:6" x14ac:dyDescent="0.25">
      <c r="E5141" s="86"/>
      <c r="F5141" s="86"/>
    </row>
    <row r="5142" spans="5:6" x14ac:dyDescent="0.25">
      <c r="E5142" s="86"/>
      <c r="F5142" s="86"/>
    </row>
    <row r="5143" spans="5:6" x14ac:dyDescent="0.25">
      <c r="E5143" s="86"/>
      <c r="F5143" s="86"/>
    </row>
    <row r="5144" spans="5:6" x14ac:dyDescent="0.25">
      <c r="E5144" s="86"/>
      <c r="F5144" s="86"/>
    </row>
    <row r="5145" spans="5:6" x14ac:dyDescent="0.25">
      <c r="E5145" s="86"/>
      <c r="F5145" s="86"/>
    </row>
    <row r="5146" spans="5:6" x14ac:dyDescent="0.25">
      <c r="E5146" s="86"/>
      <c r="F5146" s="86"/>
    </row>
    <row r="5147" spans="5:6" x14ac:dyDescent="0.25">
      <c r="E5147" s="86"/>
      <c r="F5147" s="86"/>
    </row>
    <row r="5148" spans="5:6" x14ac:dyDescent="0.25">
      <c r="E5148" s="86"/>
      <c r="F5148" s="86"/>
    </row>
    <row r="5149" spans="5:6" x14ac:dyDescent="0.25">
      <c r="E5149" s="86"/>
      <c r="F5149" s="86"/>
    </row>
    <row r="5150" spans="5:6" x14ac:dyDescent="0.25">
      <c r="E5150" s="86"/>
      <c r="F5150" s="86"/>
    </row>
    <row r="5151" spans="5:6" x14ac:dyDescent="0.25">
      <c r="E5151" s="86"/>
      <c r="F5151" s="86"/>
    </row>
    <row r="5152" spans="5:6" x14ac:dyDescent="0.25">
      <c r="E5152" s="86"/>
      <c r="F5152" s="86"/>
    </row>
    <row r="5153" spans="5:6" x14ac:dyDescent="0.25">
      <c r="E5153" s="86"/>
      <c r="F5153" s="86"/>
    </row>
    <row r="5154" spans="5:6" x14ac:dyDescent="0.25">
      <c r="E5154" s="86"/>
      <c r="F5154" s="86"/>
    </row>
    <row r="5155" spans="5:6" x14ac:dyDescent="0.25">
      <c r="E5155" s="86"/>
      <c r="F5155" s="86"/>
    </row>
    <row r="5156" spans="5:6" x14ac:dyDescent="0.25">
      <c r="E5156" s="86"/>
      <c r="F5156" s="86"/>
    </row>
    <row r="5157" spans="5:6" x14ac:dyDescent="0.25">
      <c r="E5157" s="86"/>
      <c r="F5157" s="86"/>
    </row>
    <row r="5158" spans="5:6" x14ac:dyDescent="0.25">
      <c r="E5158" s="86"/>
      <c r="F5158" s="86"/>
    </row>
    <row r="5159" spans="5:6" x14ac:dyDescent="0.25">
      <c r="E5159" s="86"/>
      <c r="F5159" s="86"/>
    </row>
    <row r="5160" spans="5:6" x14ac:dyDescent="0.25">
      <c r="E5160" s="86"/>
      <c r="F5160" s="86"/>
    </row>
    <row r="5161" spans="5:6" x14ac:dyDescent="0.25">
      <c r="E5161" s="86"/>
      <c r="F5161" s="86"/>
    </row>
    <row r="5162" spans="5:6" x14ac:dyDescent="0.25">
      <c r="E5162" s="86"/>
      <c r="F5162" s="86"/>
    </row>
    <row r="5163" spans="5:6" x14ac:dyDescent="0.25">
      <c r="E5163" s="86"/>
      <c r="F5163" s="86"/>
    </row>
    <row r="5164" spans="5:6" x14ac:dyDescent="0.25">
      <c r="E5164" s="86"/>
      <c r="F5164" s="86"/>
    </row>
    <row r="5165" spans="5:6" x14ac:dyDescent="0.25">
      <c r="E5165" s="86"/>
      <c r="F5165" s="86"/>
    </row>
    <row r="5166" spans="5:6" x14ac:dyDescent="0.25">
      <c r="E5166" s="86"/>
      <c r="F5166" s="86"/>
    </row>
    <row r="5167" spans="5:6" x14ac:dyDescent="0.25">
      <c r="E5167" s="86"/>
      <c r="F5167" s="86"/>
    </row>
    <row r="5168" spans="5:6" x14ac:dyDescent="0.25">
      <c r="E5168" s="86"/>
      <c r="F5168" s="86"/>
    </row>
    <row r="5169" spans="5:6" x14ac:dyDescent="0.25">
      <c r="E5169" s="86"/>
      <c r="F5169" s="86"/>
    </row>
    <row r="5170" spans="5:6" x14ac:dyDescent="0.25">
      <c r="E5170" s="86"/>
      <c r="F5170" s="86"/>
    </row>
    <row r="5171" spans="5:6" x14ac:dyDescent="0.25">
      <c r="E5171" s="86"/>
      <c r="F5171" s="86"/>
    </row>
    <row r="5172" spans="5:6" x14ac:dyDescent="0.25">
      <c r="E5172" s="86"/>
      <c r="F5172" s="86"/>
    </row>
    <row r="5173" spans="5:6" x14ac:dyDescent="0.25">
      <c r="E5173" s="86"/>
      <c r="F5173" s="86"/>
    </row>
    <row r="5174" spans="5:6" x14ac:dyDescent="0.25">
      <c r="E5174" s="86"/>
      <c r="F5174" s="86"/>
    </row>
    <row r="5175" spans="5:6" x14ac:dyDescent="0.25">
      <c r="E5175" s="86"/>
      <c r="F5175" s="86"/>
    </row>
    <row r="5176" spans="5:6" x14ac:dyDescent="0.25">
      <c r="E5176" s="86"/>
      <c r="F5176" s="86"/>
    </row>
    <row r="5177" spans="5:6" x14ac:dyDescent="0.25">
      <c r="E5177" s="86"/>
      <c r="F5177" s="86"/>
    </row>
    <row r="5178" spans="5:6" x14ac:dyDescent="0.25">
      <c r="E5178" s="86"/>
      <c r="F5178" s="86"/>
    </row>
    <row r="5179" spans="5:6" x14ac:dyDescent="0.25">
      <c r="E5179" s="86"/>
      <c r="F5179" s="86"/>
    </row>
    <row r="5180" spans="5:6" x14ac:dyDescent="0.25">
      <c r="E5180" s="86"/>
      <c r="F5180" s="86"/>
    </row>
    <row r="5181" spans="5:6" x14ac:dyDescent="0.25">
      <c r="E5181" s="86"/>
      <c r="F5181" s="86"/>
    </row>
    <row r="5182" spans="5:6" x14ac:dyDescent="0.25">
      <c r="E5182" s="86"/>
      <c r="F5182" s="86"/>
    </row>
    <row r="5183" spans="5:6" x14ac:dyDescent="0.25">
      <c r="E5183" s="86"/>
      <c r="F5183" s="86"/>
    </row>
    <row r="5184" spans="5:6" x14ac:dyDescent="0.25">
      <c r="E5184" s="86"/>
      <c r="F5184" s="86"/>
    </row>
    <row r="5185" spans="5:6" x14ac:dyDescent="0.25">
      <c r="E5185" s="86"/>
      <c r="F5185" s="86"/>
    </row>
    <row r="5186" spans="5:6" x14ac:dyDescent="0.25">
      <c r="E5186" s="86"/>
      <c r="F5186" s="86"/>
    </row>
    <row r="5187" spans="5:6" x14ac:dyDescent="0.25">
      <c r="E5187" s="86"/>
      <c r="F5187" s="86"/>
    </row>
    <row r="5188" spans="5:6" x14ac:dyDescent="0.25">
      <c r="E5188" s="86"/>
      <c r="F5188" s="86"/>
    </row>
    <row r="5189" spans="5:6" x14ac:dyDescent="0.25">
      <c r="E5189" s="86"/>
      <c r="F5189" s="86"/>
    </row>
    <row r="5190" spans="5:6" x14ac:dyDescent="0.25">
      <c r="E5190" s="86"/>
      <c r="F5190" s="86"/>
    </row>
    <row r="5191" spans="5:6" x14ac:dyDescent="0.25">
      <c r="E5191" s="86"/>
      <c r="F5191" s="86"/>
    </row>
    <row r="5192" spans="5:6" x14ac:dyDescent="0.25">
      <c r="E5192" s="86"/>
      <c r="F5192" s="86"/>
    </row>
    <row r="5193" spans="5:6" x14ac:dyDescent="0.25">
      <c r="E5193" s="86"/>
      <c r="F5193" s="86"/>
    </row>
    <row r="5194" spans="5:6" x14ac:dyDescent="0.25">
      <c r="E5194" s="86"/>
      <c r="F5194" s="86"/>
    </row>
    <row r="5195" spans="5:6" x14ac:dyDescent="0.25">
      <c r="E5195" s="86"/>
      <c r="F5195" s="86"/>
    </row>
    <row r="5196" spans="5:6" x14ac:dyDescent="0.25">
      <c r="E5196" s="86"/>
      <c r="F5196" s="86"/>
    </row>
    <row r="5197" spans="5:6" x14ac:dyDescent="0.25">
      <c r="E5197" s="86"/>
      <c r="F5197" s="86"/>
    </row>
    <row r="5198" spans="5:6" x14ac:dyDescent="0.25">
      <c r="E5198" s="86"/>
      <c r="F5198" s="86"/>
    </row>
    <row r="5199" spans="5:6" x14ac:dyDescent="0.25">
      <c r="E5199" s="86"/>
      <c r="F5199" s="86"/>
    </row>
    <row r="5200" spans="5:6" x14ac:dyDescent="0.25">
      <c r="E5200" s="86"/>
      <c r="F5200" s="86"/>
    </row>
    <row r="5201" spans="5:6" x14ac:dyDescent="0.25">
      <c r="E5201" s="86"/>
      <c r="F5201" s="86"/>
    </row>
    <row r="5202" spans="5:6" x14ac:dyDescent="0.25">
      <c r="E5202" s="86"/>
      <c r="F5202" s="86"/>
    </row>
    <row r="5203" spans="5:6" x14ac:dyDescent="0.25">
      <c r="E5203" s="86"/>
      <c r="F5203" s="86"/>
    </row>
    <row r="5204" spans="5:6" x14ac:dyDescent="0.25">
      <c r="E5204" s="86"/>
      <c r="F5204" s="86"/>
    </row>
    <row r="5205" spans="5:6" x14ac:dyDescent="0.25">
      <c r="E5205" s="86"/>
      <c r="F5205" s="86"/>
    </row>
    <row r="5206" spans="5:6" x14ac:dyDescent="0.25">
      <c r="E5206" s="86"/>
      <c r="F5206" s="86"/>
    </row>
    <row r="5207" spans="5:6" x14ac:dyDescent="0.25">
      <c r="E5207" s="86"/>
      <c r="F5207" s="86"/>
    </row>
    <row r="5208" spans="5:6" x14ac:dyDescent="0.25">
      <c r="E5208" s="86"/>
      <c r="F5208" s="86"/>
    </row>
    <row r="5209" spans="5:6" x14ac:dyDescent="0.25">
      <c r="E5209" s="86"/>
      <c r="F5209" s="86"/>
    </row>
    <row r="5210" spans="5:6" x14ac:dyDescent="0.25">
      <c r="E5210" s="86"/>
      <c r="F5210" s="86"/>
    </row>
    <row r="5211" spans="5:6" x14ac:dyDescent="0.25">
      <c r="E5211" s="86"/>
      <c r="F5211" s="86"/>
    </row>
    <row r="5212" spans="5:6" x14ac:dyDescent="0.25">
      <c r="E5212" s="86"/>
      <c r="F5212" s="86"/>
    </row>
    <row r="5213" spans="5:6" x14ac:dyDescent="0.25">
      <c r="E5213" s="86"/>
      <c r="F5213" s="86"/>
    </row>
    <row r="5214" spans="5:6" x14ac:dyDescent="0.25">
      <c r="E5214" s="86"/>
      <c r="F5214" s="86"/>
    </row>
    <row r="5215" spans="5:6" x14ac:dyDescent="0.25">
      <c r="E5215" s="86"/>
      <c r="F5215" s="86"/>
    </row>
    <row r="5216" spans="5:6" x14ac:dyDescent="0.25">
      <c r="E5216" s="86"/>
      <c r="F5216" s="86"/>
    </row>
    <row r="5217" spans="5:6" x14ac:dyDescent="0.25">
      <c r="E5217" s="86"/>
      <c r="F5217" s="86"/>
    </row>
    <row r="5218" spans="5:6" x14ac:dyDescent="0.25">
      <c r="E5218" s="86"/>
      <c r="F5218" s="86"/>
    </row>
    <row r="5219" spans="5:6" x14ac:dyDescent="0.25">
      <c r="E5219" s="86"/>
      <c r="F5219" s="86"/>
    </row>
    <row r="5220" spans="5:6" x14ac:dyDescent="0.25">
      <c r="E5220" s="86"/>
      <c r="F5220" s="86"/>
    </row>
    <row r="5221" spans="5:6" x14ac:dyDescent="0.25">
      <c r="E5221" s="86"/>
      <c r="F5221" s="86"/>
    </row>
    <row r="5222" spans="5:6" x14ac:dyDescent="0.25">
      <c r="E5222" s="86"/>
      <c r="F5222" s="86"/>
    </row>
    <row r="5223" spans="5:6" x14ac:dyDescent="0.25">
      <c r="E5223" s="86"/>
      <c r="F5223" s="86"/>
    </row>
    <row r="5224" spans="5:6" x14ac:dyDescent="0.25">
      <c r="E5224" s="86"/>
      <c r="F5224" s="86"/>
    </row>
    <row r="5225" spans="5:6" x14ac:dyDescent="0.25">
      <c r="E5225" s="86"/>
      <c r="F5225" s="86"/>
    </row>
    <row r="5226" spans="5:6" x14ac:dyDescent="0.25">
      <c r="E5226" s="86"/>
      <c r="F5226" s="86"/>
    </row>
    <row r="5227" spans="5:6" x14ac:dyDescent="0.25">
      <c r="E5227" s="86"/>
      <c r="F5227" s="86"/>
    </row>
    <row r="5228" spans="5:6" x14ac:dyDescent="0.25">
      <c r="E5228" s="86"/>
      <c r="F5228" s="86"/>
    </row>
    <row r="5229" spans="5:6" x14ac:dyDescent="0.25">
      <c r="E5229" s="86"/>
      <c r="F5229" s="86"/>
    </row>
    <row r="5230" spans="5:6" x14ac:dyDescent="0.25">
      <c r="E5230" s="86"/>
      <c r="F5230" s="86"/>
    </row>
    <row r="5231" spans="5:6" x14ac:dyDescent="0.25">
      <c r="E5231" s="86"/>
      <c r="F5231" s="86"/>
    </row>
    <row r="5232" spans="5:6" x14ac:dyDescent="0.25">
      <c r="E5232" s="86"/>
      <c r="F5232" s="86"/>
    </row>
    <row r="5233" spans="5:6" x14ac:dyDescent="0.25">
      <c r="E5233" s="86"/>
      <c r="F5233" s="86"/>
    </row>
    <row r="5234" spans="5:6" x14ac:dyDescent="0.25">
      <c r="E5234" s="86"/>
      <c r="F5234" s="86"/>
    </row>
    <row r="5235" spans="5:6" x14ac:dyDescent="0.25">
      <c r="E5235" s="86"/>
      <c r="F5235" s="86"/>
    </row>
    <row r="5236" spans="5:6" x14ac:dyDescent="0.25">
      <c r="E5236" s="86"/>
      <c r="F5236" s="86"/>
    </row>
    <row r="5237" spans="5:6" x14ac:dyDescent="0.25">
      <c r="E5237" s="86"/>
      <c r="F5237" s="86"/>
    </row>
    <row r="5238" spans="5:6" x14ac:dyDescent="0.25">
      <c r="E5238" s="86"/>
      <c r="F5238" s="86"/>
    </row>
    <row r="5239" spans="5:6" x14ac:dyDescent="0.25">
      <c r="E5239" s="86"/>
      <c r="F5239" s="86"/>
    </row>
    <row r="5240" spans="5:6" x14ac:dyDescent="0.25">
      <c r="E5240" s="86"/>
      <c r="F5240" s="86"/>
    </row>
    <row r="5241" spans="5:6" x14ac:dyDescent="0.25">
      <c r="E5241" s="86"/>
      <c r="F5241" s="86"/>
    </row>
    <row r="5242" spans="5:6" x14ac:dyDescent="0.25">
      <c r="E5242" s="86"/>
      <c r="F5242" s="86"/>
    </row>
    <row r="5243" spans="5:6" x14ac:dyDescent="0.25">
      <c r="E5243" s="86"/>
      <c r="F5243" s="86"/>
    </row>
    <row r="5244" spans="5:6" x14ac:dyDescent="0.25">
      <c r="E5244" s="86"/>
      <c r="F5244" s="86"/>
    </row>
    <row r="5245" spans="5:6" x14ac:dyDescent="0.25">
      <c r="E5245" s="86"/>
      <c r="F5245" s="86"/>
    </row>
    <row r="5246" spans="5:6" x14ac:dyDescent="0.25">
      <c r="E5246" s="86"/>
      <c r="F5246" s="86"/>
    </row>
    <row r="5247" spans="5:6" x14ac:dyDescent="0.25">
      <c r="E5247" s="86"/>
      <c r="F5247" s="86"/>
    </row>
    <row r="5248" spans="5:6" x14ac:dyDescent="0.25">
      <c r="E5248" s="86"/>
      <c r="F5248" s="86"/>
    </row>
    <row r="5249" spans="5:6" x14ac:dyDescent="0.25">
      <c r="E5249" s="86"/>
      <c r="F5249" s="86"/>
    </row>
    <row r="5250" spans="5:6" x14ac:dyDescent="0.25">
      <c r="E5250" s="86"/>
      <c r="F5250" s="86"/>
    </row>
    <row r="5251" spans="5:6" x14ac:dyDescent="0.25">
      <c r="E5251" s="86"/>
      <c r="F5251" s="86"/>
    </row>
    <row r="5252" spans="5:6" x14ac:dyDescent="0.25">
      <c r="E5252" s="86"/>
      <c r="F5252" s="86"/>
    </row>
    <row r="5253" spans="5:6" x14ac:dyDescent="0.25">
      <c r="E5253" s="86"/>
      <c r="F5253" s="86"/>
    </row>
    <row r="5254" spans="5:6" x14ac:dyDescent="0.25">
      <c r="E5254" s="86"/>
      <c r="F5254" s="86"/>
    </row>
    <row r="5255" spans="5:6" x14ac:dyDescent="0.25">
      <c r="E5255" s="86"/>
      <c r="F5255" s="86"/>
    </row>
    <row r="5256" spans="5:6" x14ac:dyDescent="0.25">
      <c r="E5256" s="86"/>
      <c r="F5256" s="86"/>
    </row>
    <row r="5257" spans="5:6" x14ac:dyDescent="0.25">
      <c r="E5257" s="86"/>
      <c r="F5257" s="86"/>
    </row>
    <row r="5258" spans="5:6" x14ac:dyDescent="0.25">
      <c r="E5258" s="86"/>
      <c r="F5258" s="86"/>
    </row>
    <row r="5259" spans="5:6" x14ac:dyDescent="0.25">
      <c r="E5259" s="86"/>
      <c r="F5259" s="86"/>
    </row>
    <row r="5260" spans="5:6" x14ac:dyDescent="0.25">
      <c r="E5260" s="86"/>
      <c r="F5260" s="86"/>
    </row>
    <row r="5261" spans="5:6" x14ac:dyDescent="0.25">
      <c r="E5261" s="86"/>
      <c r="F5261" s="86"/>
    </row>
    <row r="5262" spans="5:6" x14ac:dyDescent="0.25">
      <c r="E5262" s="86"/>
      <c r="F5262" s="86"/>
    </row>
    <row r="5263" spans="5:6" x14ac:dyDescent="0.25">
      <c r="E5263" s="86"/>
      <c r="F5263" s="86"/>
    </row>
    <row r="5264" spans="5:6" x14ac:dyDescent="0.25">
      <c r="E5264" s="86"/>
      <c r="F5264" s="86"/>
    </row>
    <row r="5265" spans="5:6" x14ac:dyDescent="0.25">
      <c r="E5265" s="86"/>
      <c r="F5265" s="86"/>
    </row>
    <row r="5266" spans="5:6" x14ac:dyDescent="0.25">
      <c r="E5266" s="86"/>
      <c r="F5266" s="86"/>
    </row>
    <row r="5267" spans="5:6" x14ac:dyDescent="0.25">
      <c r="E5267" s="86"/>
      <c r="F5267" s="86"/>
    </row>
    <row r="5268" spans="5:6" x14ac:dyDescent="0.25">
      <c r="E5268" s="86"/>
      <c r="F5268" s="86"/>
    </row>
    <row r="5269" spans="5:6" x14ac:dyDescent="0.25">
      <c r="E5269" s="86"/>
      <c r="F5269" s="86"/>
    </row>
    <row r="5270" spans="5:6" x14ac:dyDescent="0.25">
      <c r="E5270" s="86"/>
      <c r="F5270" s="86"/>
    </row>
    <row r="5271" spans="5:6" x14ac:dyDescent="0.25">
      <c r="E5271" s="86"/>
      <c r="F5271" s="86"/>
    </row>
    <row r="5272" spans="5:6" x14ac:dyDescent="0.25">
      <c r="E5272" s="86"/>
      <c r="F5272" s="86"/>
    </row>
    <row r="5273" spans="5:6" x14ac:dyDescent="0.25">
      <c r="E5273" s="86"/>
      <c r="F5273" s="86"/>
    </row>
    <row r="5274" spans="5:6" x14ac:dyDescent="0.25">
      <c r="E5274" s="86"/>
      <c r="F5274" s="86"/>
    </row>
    <row r="5275" spans="5:6" x14ac:dyDescent="0.25">
      <c r="E5275" s="86"/>
      <c r="F5275" s="86"/>
    </row>
    <row r="5276" spans="5:6" x14ac:dyDescent="0.25">
      <c r="E5276" s="86"/>
      <c r="F5276" s="86"/>
    </row>
    <row r="5277" spans="5:6" x14ac:dyDescent="0.25">
      <c r="E5277" s="86"/>
      <c r="F5277" s="86"/>
    </row>
    <row r="5278" spans="5:6" x14ac:dyDescent="0.25">
      <c r="E5278" s="86"/>
      <c r="F5278" s="86"/>
    </row>
    <row r="5279" spans="5:6" x14ac:dyDescent="0.25">
      <c r="E5279" s="86"/>
      <c r="F5279" s="86"/>
    </row>
    <row r="5280" spans="5:6" x14ac:dyDescent="0.25">
      <c r="E5280" s="86"/>
      <c r="F5280" s="86"/>
    </row>
    <row r="5281" spans="5:6" x14ac:dyDescent="0.25">
      <c r="E5281" s="86"/>
      <c r="F5281" s="86"/>
    </row>
    <row r="5282" spans="5:6" x14ac:dyDescent="0.25">
      <c r="E5282" s="86"/>
      <c r="F5282" s="86"/>
    </row>
    <row r="5283" spans="5:6" x14ac:dyDescent="0.25">
      <c r="E5283" s="86"/>
      <c r="F5283" s="86"/>
    </row>
    <row r="5284" spans="5:6" x14ac:dyDescent="0.25">
      <c r="E5284" s="86"/>
      <c r="F5284" s="86"/>
    </row>
    <row r="5285" spans="5:6" x14ac:dyDescent="0.25">
      <c r="E5285" s="86"/>
      <c r="F5285" s="86"/>
    </row>
    <row r="5286" spans="5:6" x14ac:dyDescent="0.25">
      <c r="E5286" s="86"/>
      <c r="F5286" s="86"/>
    </row>
    <row r="5287" spans="5:6" x14ac:dyDescent="0.25">
      <c r="E5287" s="86"/>
      <c r="F5287" s="86"/>
    </row>
    <row r="5288" spans="5:6" x14ac:dyDescent="0.25">
      <c r="E5288" s="86"/>
      <c r="F5288" s="86"/>
    </row>
    <row r="5289" spans="5:6" x14ac:dyDescent="0.25">
      <c r="E5289" s="86"/>
      <c r="F5289" s="86"/>
    </row>
    <row r="5290" spans="5:6" x14ac:dyDescent="0.25">
      <c r="E5290" s="86"/>
      <c r="F5290" s="86"/>
    </row>
    <row r="5291" spans="5:6" x14ac:dyDescent="0.25">
      <c r="E5291" s="86"/>
      <c r="F5291" s="86"/>
    </row>
    <row r="5292" spans="5:6" x14ac:dyDescent="0.25">
      <c r="E5292" s="86"/>
      <c r="F5292" s="86"/>
    </row>
    <row r="5293" spans="5:6" x14ac:dyDescent="0.25">
      <c r="E5293" s="86"/>
      <c r="F5293" s="86"/>
    </row>
    <row r="5294" spans="5:6" x14ac:dyDescent="0.25">
      <c r="E5294" s="86"/>
      <c r="F5294" s="86"/>
    </row>
    <row r="5295" spans="5:6" x14ac:dyDescent="0.25">
      <c r="E5295" s="86"/>
      <c r="F5295" s="86"/>
    </row>
    <row r="5296" spans="5:6" x14ac:dyDescent="0.25">
      <c r="E5296" s="86"/>
      <c r="F5296" s="86"/>
    </row>
    <row r="5297" spans="5:6" x14ac:dyDescent="0.25">
      <c r="E5297" s="86"/>
      <c r="F5297" s="86"/>
    </row>
    <row r="5298" spans="5:6" x14ac:dyDescent="0.25">
      <c r="E5298" s="86"/>
      <c r="F5298" s="86"/>
    </row>
    <row r="5299" spans="5:6" x14ac:dyDescent="0.25">
      <c r="E5299" s="86"/>
      <c r="F5299" s="86"/>
    </row>
    <row r="5300" spans="5:6" x14ac:dyDescent="0.25">
      <c r="E5300" s="86"/>
      <c r="F5300" s="86"/>
    </row>
    <row r="5301" spans="5:6" x14ac:dyDescent="0.25">
      <c r="E5301" s="86"/>
      <c r="F5301" s="86"/>
    </row>
    <row r="5302" spans="5:6" x14ac:dyDescent="0.25">
      <c r="E5302" s="86"/>
      <c r="F5302" s="86"/>
    </row>
    <row r="5303" spans="5:6" x14ac:dyDescent="0.25">
      <c r="E5303" s="86"/>
      <c r="F5303" s="86"/>
    </row>
    <row r="5304" spans="5:6" x14ac:dyDescent="0.25">
      <c r="E5304" s="86"/>
      <c r="F5304" s="86"/>
    </row>
    <row r="5305" spans="5:6" x14ac:dyDescent="0.25">
      <c r="E5305" s="86"/>
      <c r="F5305" s="86"/>
    </row>
    <row r="5306" spans="5:6" x14ac:dyDescent="0.25">
      <c r="E5306" s="86"/>
      <c r="F5306" s="86"/>
    </row>
    <row r="5307" spans="5:6" x14ac:dyDescent="0.25">
      <c r="E5307" s="86"/>
      <c r="F5307" s="86"/>
    </row>
    <row r="5308" spans="5:6" x14ac:dyDescent="0.25">
      <c r="E5308" s="86"/>
      <c r="F5308" s="86"/>
    </row>
    <row r="5309" spans="5:6" x14ac:dyDescent="0.25">
      <c r="E5309" s="86"/>
      <c r="F5309" s="86"/>
    </row>
    <row r="5310" spans="5:6" x14ac:dyDescent="0.25">
      <c r="E5310" s="86"/>
      <c r="F5310" s="86"/>
    </row>
    <row r="5311" spans="5:6" x14ac:dyDescent="0.25">
      <c r="E5311" s="86"/>
      <c r="F5311" s="86"/>
    </row>
    <row r="5312" spans="5:6" x14ac:dyDescent="0.25">
      <c r="E5312" s="86"/>
      <c r="F5312" s="86"/>
    </row>
    <row r="5313" spans="5:6" x14ac:dyDescent="0.25">
      <c r="E5313" s="86"/>
      <c r="F5313" s="86"/>
    </row>
    <row r="5314" spans="5:6" x14ac:dyDescent="0.25">
      <c r="E5314" s="86"/>
      <c r="F5314" s="86"/>
    </row>
    <row r="5315" spans="5:6" x14ac:dyDescent="0.25">
      <c r="E5315" s="86"/>
      <c r="F5315" s="86"/>
    </row>
    <row r="5316" spans="5:6" x14ac:dyDescent="0.25">
      <c r="E5316" s="86"/>
      <c r="F5316" s="86"/>
    </row>
    <row r="5317" spans="5:6" x14ac:dyDescent="0.25">
      <c r="E5317" s="86"/>
      <c r="F5317" s="86"/>
    </row>
    <row r="5318" spans="5:6" x14ac:dyDescent="0.25">
      <c r="E5318" s="86"/>
      <c r="F5318" s="86"/>
    </row>
    <row r="5319" spans="5:6" x14ac:dyDescent="0.25">
      <c r="E5319" s="86"/>
      <c r="F5319" s="86"/>
    </row>
    <row r="5320" spans="5:6" x14ac:dyDescent="0.25">
      <c r="E5320" s="86"/>
      <c r="F5320" s="86"/>
    </row>
    <row r="5321" spans="5:6" x14ac:dyDescent="0.25">
      <c r="E5321" s="86"/>
      <c r="F5321" s="86"/>
    </row>
    <row r="5322" spans="5:6" x14ac:dyDescent="0.25">
      <c r="E5322" s="86"/>
      <c r="F5322" s="86"/>
    </row>
    <row r="5323" spans="5:6" x14ac:dyDescent="0.25">
      <c r="E5323" s="86"/>
      <c r="F5323" s="86"/>
    </row>
    <row r="5324" spans="5:6" x14ac:dyDescent="0.25">
      <c r="E5324" s="86"/>
      <c r="F5324" s="86"/>
    </row>
    <row r="5325" spans="5:6" x14ac:dyDescent="0.25">
      <c r="E5325" s="86"/>
      <c r="F5325" s="86"/>
    </row>
    <row r="5326" spans="5:6" x14ac:dyDescent="0.25">
      <c r="E5326" s="86"/>
      <c r="F5326" s="86"/>
    </row>
    <row r="5327" spans="5:6" x14ac:dyDescent="0.25">
      <c r="E5327" s="86"/>
      <c r="F5327" s="86"/>
    </row>
    <row r="5328" spans="5:6" x14ac:dyDescent="0.25">
      <c r="E5328" s="86"/>
      <c r="F5328" s="86"/>
    </row>
    <row r="5329" spans="5:6" x14ac:dyDescent="0.25">
      <c r="E5329" s="86"/>
      <c r="F5329" s="86"/>
    </row>
    <row r="5330" spans="5:6" x14ac:dyDescent="0.25">
      <c r="E5330" s="86"/>
      <c r="F5330" s="86"/>
    </row>
    <row r="5331" spans="5:6" x14ac:dyDescent="0.25">
      <c r="E5331" s="86"/>
      <c r="F5331" s="86"/>
    </row>
    <row r="5332" spans="5:6" x14ac:dyDescent="0.25">
      <c r="E5332" s="86"/>
      <c r="F5332" s="86"/>
    </row>
    <row r="5333" spans="5:6" x14ac:dyDescent="0.25">
      <c r="E5333" s="86"/>
      <c r="F5333" s="86"/>
    </row>
    <row r="5334" spans="5:6" x14ac:dyDescent="0.25">
      <c r="E5334" s="86"/>
      <c r="F5334" s="86"/>
    </row>
    <row r="5335" spans="5:6" x14ac:dyDescent="0.25">
      <c r="E5335" s="86"/>
      <c r="F5335" s="86"/>
    </row>
    <row r="5336" spans="5:6" x14ac:dyDescent="0.25">
      <c r="E5336" s="86"/>
      <c r="F5336" s="86"/>
    </row>
    <row r="5337" spans="5:6" x14ac:dyDescent="0.25">
      <c r="E5337" s="86"/>
      <c r="F5337" s="86"/>
    </row>
    <row r="5338" spans="5:6" x14ac:dyDescent="0.25">
      <c r="E5338" s="86"/>
      <c r="F5338" s="86"/>
    </row>
    <row r="5339" spans="5:6" x14ac:dyDescent="0.25">
      <c r="E5339" s="86"/>
      <c r="F5339" s="86"/>
    </row>
    <row r="5340" spans="5:6" x14ac:dyDescent="0.25">
      <c r="E5340" s="86"/>
      <c r="F5340" s="86"/>
    </row>
    <row r="5341" spans="5:6" x14ac:dyDescent="0.25">
      <c r="E5341" s="86"/>
      <c r="F5341" s="86"/>
    </row>
    <row r="5342" spans="5:6" x14ac:dyDescent="0.25">
      <c r="E5342" s="86"/>
      <c r="F5342" s="86"/>
    </row>
    <row r="5343" spans="5:6" x14ac:dyDescent="0.25">
      <c r="E5343" s="86"/>
      <c r="F5343" s="86"/>
    </row>
    <row r="5344" spans="5:6" x14ac:dyDescent="0.25">
      <c r="E5344" s="86"/>
      <c r="F5344" s="86"/>
    </row>
    <row r="5345" spans="5:6" x14ac:dyDescent="0.25">
      <c r="E5345" s="86"/>
      <c r="F5345" s="86"/>
    </row>
    <row r="5346" spans="5:6" x14ac:dyDescent="0.25">
      <c r="E5346" s="86"/>
      <c r="F5346" s="86"/>
    </row>
    <row r="5347" spans="5:6" x14ac:dyDescent="0.25">
      <c r="E5347" s="86"/>
      <c r="F5347" s="86"/>
    </row>
    <row r="5348" spans="5:6" x14ac:dyDescent="0.25">
      <c r="E5348" s="86"/>
      <c r="F5348" s="86"/>
    </row>
    <row r="5349" spans="5:6" x14ac:dyDescent="0.25">
      <c r="E5349" s="86"/>
      <c r="F5349" s="86"/>
    </row>
    <row r="5350" spans="5:6" x14ac:dyDescent="0.25">
      <c r="E5350" s="86"/>
      <c r="F5350" s="86"/>
    </row>
    <row r="5351" spans="5:6" x14ac:dyDescent="0.25">
      <c r="E5351" s="86"/>
      <c r="F5351" s="86"/>
    </row>
    <row r="5352" spans="5:6" x14ac:dyDescent="0.25">
      <c r="E5352" s="86"/>
      <c r="F5352" s="86"/>
    </row>
    <row r="5353" spans="5:6" x14ac:dyDescent="0.25">
      <c r="E5353" s="86"/>
      <c r="F5353" s="86"/>
    </row>
    <row r="5354" spans="5:6" x14ac:dyDescent="0.25">
      <c r="E5354" s="86"/>
      <c r="F5354" s="86"/>
    </row>
    <row r="5355" spans="5:6" x14ac:dyDescent="0.25">
      <c r="E5355" s="86"/>
      <c r="F5355" s="86"/>
    </row>
    <row r="5356" spans="5:6" x14ac:dyDescent="0.25">
      <c r="E5356" s="86"/>
      <c r="F5356" s="86"/>
    </row>
    <row r="5357" spans="5:6" x14ac:dyDescent="0.25">
      <c r="E5357" s="86"/>
      <c r="F5357" s="86"/>
    </row>
    <row r="5358" spans="5:6" x14ac:dyDescent="0.25">
      <c r="E5358" s="86"/>
      <c r="F5358" s="86"/>
    </row>
    <row r="5359" spans="5:6" x14ac:dyDescent="0.25">
      <c r="E5359" s="86"/>
      <c r="F5359" s="86"/>
    </row>
    <row r="5360" spans="5:6" x14ac:dyDescent="0.25">
      <c r="E5360" s="86"/>
      <c r="F5360" s="86"/>
    </row>
    <row r="5361" spans="5:6" x14ac:dyDescent="0.25">
      <c r="E5361" s="86"/>
      <c r="F5361" s="86"/>
    </row>
    <row r="5362" spans="5:6" x14ac:dyDescent="0.25">
      <c r="E5362" s="86"/>
      <c r="F5362" s="86"/>
    </row>
    <row r="5363" spans="5:6" x14ac:dyDescent="0.25">
      <c r="E5363" s="86"/>
      <c r="F5363" s="86"/>
    </row>
    <row r="5364" spans="5:6" x14ac:dyDescent="0.25">
      <c r="E5364" s="86"/>
      <c r="F5364" s="86"/>
    </row>
    <row r="5365" spans="5:6" x14ac:dyDescent="0.25">
      <c r="E5365" s="86"/>
      <c r="F5365" s="86"/>
    </row>
    <row r="5366" spans="5:6" x14ac:dyDescent="0.25">
      <c r="E5366" s="86"/>
      <c r="F5366" s="86"/>
    </row>
    <row r="5367" spans="5:6" x14ac:dyDescent="0.25">
      <c r="E5367" s="86"/>
      <c r="F5367" s="86"/>
    </row>
    <row r="5368" spans="5:6" x14ac:dyDescent="0.25">
      <c r="E5368" s="86"/>
      <c r="F5368" s="86"/>
    </row>
    <row r="5369" spans="5:6" x14ac:dyDescent="0.25">
      <c r="E5369" s="86"/>
      <c r="F5369" s="86"/>
    </row>
    <row r="5370" spans="5:6" x14ac:dyDescent="0.25">
      <c r="E5370" s="86"/>
      <c r="F5370" s="86"/>
    </row>
    <row r="5371" spans="5:6" x14ac:dyDescent="0.25">
      <c r="E5371" s="86"/>
      <c r="F5371" s="86"/>
    </row>
    <row r="5372" spans="5:6" x14ac:dyDescent="0.25">
      <c r="E5372" s="86"/>
      <c r="F5372" s="86"/>
    </row>
    <row r="5373" spans="5:6" x14ac:dyDescent="0.25">
      <c r="E5373" s="86"/>
      <c r="F5373" s="86"/>
    </row>
    <row r="5374" spans="5:6" x14ac:dyDescent="0.25">
      <c r="E5374" s="86"/>
      <c r="F5374" s="86"/>
    </row>
    <row r="5375" spans="5:6" x14ac:dyDescent="0.25">
      <c r="E5375" s="86"/>
      <c r="F5375" s="86"/>
    </row>
    <row r="5376" spans="5:6" x14ac:dyDescent="0.25">
      <c r="E5376" s="86"/>
      <c r="F5376" s="86"/>
    </row>
    <row r="5377" spans="5:6" x14ac:dyDescent="0.25">
      <c r="E5377" s="86"/>
      <c r="F5377" s="86"/>
    </row>
    <row r="5378" spans="5:6" x14ac:dyDescent="0.25">
      <c r="E5378" s="86"/>
      <c r="F5378" s="86"/>
    </row>
    <row r="5379" spans="5:6" x14ac:dyDescent="0.25">
      <c r="E5379" s="86"/>
      <c r="F5379" s="86"/>
    </row>
    <row r="5380" spans="5:6" x14ac:dyDescent="0.25">
      <c r="E5380" s="86"/>
      <c r="F5380" s="86"/>
    </row>
    <row r="5381" spans="5:6" x14ac:dyDescent="0.25">
      <c r="E5381" s="86"/>
      <c r="F5381" s="86"/>
    </row>
    <row r="5382" spans="5:6" x14ac:dyDescent="0.25">
      <c r="E5382" s="86"/>
      <c r="F5382" s="86"/>
    </row>
    <row r="5383" spans="5:6" x14ac:dyDescent="0.25">
      <c r="E5383" s="86"/>
      <c r="F5383" s="86"/>
    </row>
    <row r="5384" spans="5:6" x14ac:dyDescent="0.25">
      <c r="E5384" s="86"/>
      <c r="F5384" s="86"/>
    </row>
    <row r="5385" spans="5:6" x14ac:dyDescent="0.25">
      <c r="E5385" s="86"/>
      <c r="F5385" s="86"/>
    </row>
    <row r="5386" spans="5:6" x14ac:dyDescent="0.25">
      <c r="E5386" s="86"/>
      <c r="F5386" s="86"/>
    </row>
    <row r="5387" spans="5:6" x14ac:dyDescent="0.25">
      <c r="E5387" s="86"/>
      <c r="F5387" s="86"/>
    </row>
    <row r="5388" spans="5:6" x14ac:dyDescent="0.25">
      <c r="E5388" s="86"/>
      <c r="F5388" s="86"/>
    </row>
    <row r="5389" spans="5:6" x14ac:dyDescent="0.25">
      <c r="E5389" s="86"/>
      <c r="F5389" s="86"/>
    </row>
    <row r="5390" spans="5:6" x14ac:dyDescent="0.25">
      <c r="E5390" s="86"/>
      <c r="F5390" s="86"/>
    </row>
    <row r="5391" spans="5:6" x14ac:dyDescent="0.25">
      <c r="E5391" s="86"/>
      <c r="F5391" s="86"/>
    </row>
    <row r="5392" spans="5:6" x14ac:dyDescent="0.25">
      <c r="E5392" s="86"/>
      <c r="F5392" s="86"/>
    </row>
    <row r="5393" spans="5:6" x14ac:dyDescent="0.25">
      <c r="E5393" s="86"/>
      <c r="F5393" s="86"/>
    </row>
    <row r="5394" spans="5:6" x14ac:dyDescent="0.25">
      <c r="E5394" s="86"/>
      <c r="F5394" s="86"/>
    </row>
    <row r="5395" spans="5:6" x14ac:dyDescent="0.25">
      <c r="E5395" s="86"/>
      <c r="F5395" s="86"/>
    </row>
    <row r="5396" spans="5:6" x14ac:dyDescent="0.25">
      <c r="E5396" s="86"/>
      <c r="F5396" s="86"/>
    </row>
    <row r="5397" spans="5:6" x14ac:dyDescent="0.25">
      <c r="E5397" s="86"/>
      <c r="F5397" s="86"/>
    </row>
    <row r="5398" spans="5:6" x14ac:dyDescent="0.25">
      <c r="E5398" s="86"/>
      <c r="F5398" s="86"/>
    </row>
    <row r="5399" spans="5:6" x14ac:dyDescent="0.25">
      <c r="E5399" s="86"/>
      <c r="F5399" s="86"/>
    </row>
    <row r="5400" spans="5:6" x14ac:dyDescent="0.25">
      <c r="E5400" s="86"/>
      <c r="F5400" s="86"/>
    </row>
    <row r="5401" spans="5:6" x14ac:dyDescent="0.25">
      <c r="E5401" s="86"/>
      <c r="F5401" s="86"/>
    </row>
    <row r="5402" spans="5:6" x14ac:dyDescent="0.25">
      <c r="E5402" s="86"/>
      <c r="F5402" s="86"/>
    </row>
    <row r="5403" spans="5:6" x14ac:dyDescent="0.25">
      <c r="E5403" s="86"/>
      <c r="F5403" s="86"/>
    </row>
    <row r="5404" spans="5:6" x14ac:dyDescent="0.25">
      <c r="E5404" s="86"/>
      <c r="F5404" s="86"/>
    </row>
    <row r="5405" spans="5:6" x14ac:dyDescent="0.25">
      <c r="E5405" s="86"/>
      <c r="F5405" s="86"/>
    </row>
    <row r="5406" spans="5:6" x14ac:dyDescent="0.25">
      <c r="E5406" s="86"/>
      <c r="F5406" s="86"/>
    </row>
    <row r="5407" spans="5:6" x14ac:dyDescent="0.25">
      <c r="E5407" s="86"/>
      <c r="F5407" s="86"/>
    </row>
    <row r="5408" spans="5:6" x14ac:dyDescent="0.25">
      <c r="E5408" s="86"/>
      <c r="F5408" s="86"/>
    </row>
    <row r="5409" spans="5:6" x14ac:dyDescent="0.25">
      <c r="E5409" s="86"/>
      <c r="F5409" s="86"/>
    </row>
    <row r="5410" spans="5:6" x14ac:dyDescent="0.25">
      <c r="E5410" s="86"/>
      <c r="F5410" s="86"/>
    </row>
    <row r="5411" spans="5:6" x14ac:dyDescent="0.25">
      <c r="E5411" s="86"/>
      <c r="F5411" s="86"/>
    </row>
    <row r="5412" spans="5:6" x14ac:dyDescent="0.25">
      <c r="E5412" s="86"/>
      <c r="F5412" s="86"/>
    </row>
    <row r="5413" spans="5:6" x14ac:dyDescent="0.25">
      <c r="E5413" s="86"/>
      <c r="F5413" s="86"/>
    </row>
    <row r="5414" spans="5:6" x14ac:dyDescent="0.25">
      <c r="E5414" s="86"/>
      <c r="F5414" s="86"/>
    </row>
    <row r="5415" spans="5:6" x14ac:dyDescent="0.25">
      <c r="E5415" s="86"/>
      <c r="F5415" s="86"/>
    </row>
    <row r="5416" spans="5:6" x14ac:dyDescent="0.25">
      <c r="E5416" s="86"/>
      <c r="F5416" s="86"/>
    </row>
    <row r="5417" spans="5:6" x14ac:dyDescent="0.25">
      <c r="E5417" s="86"/>
      <c r="F5417" s="86"/>
    </row>
    <row r="5418" spans="5:6" x14ac:dyDescent="0.25">
      <c r="E5418" s="86"/>
      <c r="F5418" s="86"/>
    </row>
    <row r="5419" spans="5:6" x14ac:dyDescent="0.25">
      <c r="E5419" s="86"/>
      <c r="F5419" s="86"/>
    </row>
    <row r="5420" spans="5:6" x14ac:dyDescent="0.25">
      <c r="E5420" s="86"/>
      <c r="F5420" s="86"/>
    </row>
    <row r="5421" spans="5:6" x14ac:dyDescent="0.25">
      <c r="E5421" s="86"/>
      <c r="F5421" s="86"/>
    </row>
    <row r="5422" spans="5:6" x14ac:dyDescent="0.25">
      <c r="E5422" s="86"/>
      <c r="F5422" s="86"/>
    </row>
    <row r="5423" spans="5:6" x14ac:dyDescent="0.25">
      <c r="E5423" s="86"/>
      <c r="F5423" s="86"/>
    </row>
    <row r="5424" spans="5:6" x14ac:dyDescent="0.25">
      <c r="E5424" s="86"/>
      <c r="F5424" s="86"/>
    </row>
    <row r="5425" spans="5:6" x14ac:dyDescent="0.25">
      <c r="E5425" s="86"/>
      <c r="F5425" s="86"/>
    </row>
    <row r="5426" spans="5:6" x14ac:dyDescent="0.25">
      <c r="E5426" s="86"/>
      <c r="F5426" s="86"/>
    </row>
    <row r="5427" spans="5:6" x14ac:dyDescent="0.25">
      <c r="E5427" s="86"/>
      <c r="F5427" s="86"/>
    </row>
    <row r="5428" spans="5:6" x14ac:dyDescent="0.25">
      <c r="E5428" s="86"/>
      <c r="F5428" s="86"/>
    </row>
    <row r="5429" spans="5:6" x14ac:dyDescent="0.25">
      <c r="E5429" s="86"/>
      <c r="F5429" s="86"/>
    </row>
    <row r="5430" spans="5:6" x14ac:dyDescent="0.25">
      <c r="E5430" s="86"/>
      <c r="F5430" s="86"/>
    </row>
    <row r="5431" spans="5:6" x14ac:dyDescent="0.25">
      <c r="E5431" s="86"/>
      <c r="F5431" s="86"/>
    </row>
    <row r="5432" spans="5:6" x14ac:dyDescent="0.25">
      <c r="E5432" s="86"/>
      <c r="F5432" s="86"/>
    </row>
    <row r="5433" spans="5:6" x14ac:dyDescent="0.25">
      <c r="E5433" s="86"/>
      <c r="F5433" s="86"/>
    </row>
    <row r="5434" spans="5:6" x14ac:dyDescent="0.25">
      <c r="E5434" s="86"/>
      <c r="F5434" s="86"/>
    </row>
    <row r="5435" spans="5:6" x14ac:dyDescent="0.25">
      <c r="E5435" s="86"/>
      <c r="F5435" s="86"/>
    </row>
    <row r="5436" spans="5:6" x14ac:dyDescent="0.25">
      <c r="E5436" s="86"/>
      <c r="F5436" s="86"/>
    </row>
    <row r="5437" spans="5:6" x14ac:dyDescent="0.25">
      <c r="E5437" s="86"/>
      <c r="F5437" s="86"/>
    </row>
    <row r="5438" spans="5:6" x14ac:dyDescent="0.25">
      <c r="E5438" s="86"/>
      <c r="F5438" s="86"/>
    </row>
    <row r="5439" spans="5:6" x14ac:dyDescent="0.25">
      <c r="E5439" s="86"/>
      <c r="F5439" s="86"/>
    </row>
    <row r="5440" spans="5:6" x14ac:dyDescent="0.25">
      <c r="E5440" s="86"/>
      <c r="F5440" s="86"/>
    </row>
    <row r="5441" spans="5:6" x14ac:dyDescent="0.25">
      <c r="E5441" s="86"/>
      <c r="F5441" s="86"/>
    </row>
    <row r="5442" spans="5:6" x14ac:dyDescent="0.25">
      <c r="E5442" s="86"/>
      <c r="F5442" s="86"/>
    </row>
    <row r="5443" spans="5:6" x14ac:dyDescent="0.25">
      <c r="E5443" s="86"/>
      <c r="F5443" s="86"/>
    </row>
    <row r="5444" spans="5:6" x14ac:dyDescent="0.25">
      <c r="E5444" s="86"/>
      <c r="F5444" s="86"/>
    </row>
    <row r="5445" spans="5:6" x14ac:dyDescent="0.25">
      <c r="E5445" s="86"/>
      <c r="F5445" s="86"/>
    </row>
    <row r="5446" spans="5:6" x14ac:dyDescent="0.25">
      <c r="E5446" s="86"/>
      <c r="F5446" s="86"/>
    </row>
    <row r="5447" spans="5:6" x14ac:dyDescent="0.25">
      <c r="E5447" s="86"/>
      <c r="F5447" s="86"/>
    </row>
    <row r="5448" spans="5:6" x14ac:dyDescent="0.25">
      <c r="E5448" s="86"/>
      <c r="F5448" s="86"/>
    </row>
    <row r="5449" spans="5:6" x14ac:dyDescent="0.25">
      <c r="E5449" s="86"/>
      <c r="F5449" s="86"/>
    </row>
    <row r="5450" spans="5:6" x14ac:dyDescent="0.25">
      <c r="E5450" s="86"/>
      <c r="F5450" s="86"/>
    </row>
    <row r="5451" spans="5:6" x14ac:dyDescent="0.25">
      <c r="E5451" s="86"/>
      <c r="F5451" s="86"/>
    </row>
    <row r="5452" spans="5:6" x14ac:dyDescent="0.25">
      <c r="E5452" s="86"/>
      <c r="F5452" s="86"/>
    </row>
    <row r="5453" spans="5:6" x14ac:dyDescent="0.25">
      <c r="E5453" s="86"/>
      <c r="F5453" s="86"/>
    </row>
    <row r="5454" spans="5:6" x14ac:dyDescent="0.25">
      <c r="E5454" s="86"/>
      <c r="F5454" s="86"/>
    </row>
    <row r="5455" spans="5:6" x14ac:dyDescent="0.25">
      <c r="E5455" s="86"/>
      <c r="F5455" s="86"/>
    </row>
    <row r="5456" spans="5:6" x14ac:dyDescent="0.25">
      <c r="E5456" s="86"/>
      <c r="F5456" s="86"/>
    </row>
    <row r="5457" spans="5:6" x14ac:dyDescent="0.25">
      <c r="E5457" s="86"/>
      <c r="F5457" s="86"/>
    </row>
    <row r="5458" spans="5:6" x14ac:dyDescent="0.25">
      <c r="E5458" s="86"/>
      <c r="F5458" s="86"/>
    </row>
    <row r="5459" spans="5:6" x14ac:dyDescent="0.25">
      <c r="E5459" s="86"/>
      <c r="F5459" s="86"/>
    </row>
    <row r="5460" spans="5:6" x14ac:dyDescent="0.25">
      <c r="E5460" s="86"/>
      <c r="F5460" s="86"/>
    </row>
    <row r="5461" spans="5:6" x14ac:dyDescent="0.25">
      <c r="E5461" s="86"/>
      <c r="F5461" s="86"/>
    </row>
    <row r="5462" spans="5:6" x14ac:dyDescent="0.25">
      <c r="E5462" s="86"/>
      <c r="F5462" s="86"/>
    </row>
    <row r="5463" spans="5:6" x14ac:dyDescent="0.25">
      <c r="E5463" s="86"/>
      <c r="F5463" s="86"/>
    </row>
    <row r="5464" spans="5:6" x14ac:dyDescent="0.25">
      <c r="E5464" s="86"/>
      <c r="F5464" s="86"/>
    </row>
    <row r="5465" spans="5:6" x14ac:dyDescent="0.25">
      <c r="E5465" s="86"/>
      <c r="F5465" s="86"/>
    </row>
    <row r="5466" spans="5:6" x14ac:dyDescent="0.25">
      <c r="E5466" s="86"/>
      <c r="F5466" s="86"/>
    </row>
    <row r="5467" spans="5:6" x14ac:dyDescent="0.25">
      <c r="E5467" s="86"/>
      <c r="F5467" s="86"/>
    </row>
    <row r="5468" spans="5:6" x14ac:dyDescent="0.25">
      <c r="E5468" s="86"/>
      <c r="F5468" s="86"/>
    </row>
    <row r="5469" spans="5:6" x14ac:dyDescent="0.25">
      <c r="E5469" s="86"/>
      <c r="F5469" s="86"/>
    </row>
    <row r="5470" spans="5:6" x14ac:dyDescent="0.25">
      <c r="E5470" s="86"/>
      <c r="F5470" s="86"/>
    </row>
    <row r="5471" spans="5:6" x14ac:dyDescent="0.25">
      <c r="E5471" s="86"/>
      <c r="F5471" s="86"/>
    </row>
    <row r="5472" spans="5:6" x14ac:dyDescent="0.25">
      <c r="E5472" s="86"/>
      <c r="F5472" s="86"/>
    </row>
    <row r="5473" spans="5:6" x14ac:dyDescent="0.25">
      <c r="E5473" s="86"/>
      <c r="F5473" s="86"/>
    </row>
    <row r="5474" spans="5:6" x14ac:dyDescent="0.25">
      <c r="E5474" s="86"/>
      <c r="F5474" s="86"/>
    </row>
    <row r="5475" spans="5:6" x14ac:dyDescent="0.25">
      <c r="E5475" s="86"/>
      <c r="F5475" s="86"/>
    </row>
    <row r="5476" spans="5:6" x14ac:dyDescent="0.25">
      <c r="E5476" s="86"/>
      <c r="F5476" s="86"/>
    </row>
    <row r="5477" spans="5:6" x14ac:dyDescent="0.25">
      <c r="E5477" s="86"/>
      <c r="F5477" s="86"/>
    </row>
    <row r="5478" spans="5:6" x14ac:dyDescent="0.25">
      <c r="E5478" s="86"/>
      <c r="F5478" s="86"/>
    </row>
    <row r="5479" spans="5:6" x14ac:dyDescent="0.25">
      <c r="E5479" s="86"/>
      <c r="F5479" s="86"/>
    </row>
    <row r="5480" spans="5:6" x14ac:dyDescent="0.25">
      <c r="E5480" s="86"/>
      <c r="F5480" s="86"/>
    </row>
    <row r="5481" spans="5:6" x14ac:dyDescent="0.25">
      <c r="E5481" s="86"/>
      <c r="F5481" s="86"/>
    </row>
    <row r="5482" spans="5:6" x14ac:dyDescent="0.25">
      <c r="E5482" s="86"/>
      <c r="F5482" s="86"/>
    </row>
    <row r="5483" spans="5:6" x14ac:dyDescent="0.25">
      <c r="E5483" s="86"/>
      <c r="F5483" s="86"/>
    </row>
    <row r="5484" spans="5:6" x14ac:dyDescent="0.25">
      <c r="E5484" s="86"/>
      <c r="F5484" s="86"/>
    </row>
    <row r="5485" spans="5:6" x14ac:dyDescent="0.25">
      <c r="E5485" s="86"/>
      <c r="F5485" s="86"/>
    </row>
    <row r="5486" spans="5:6" x14ac:dyDescent="0.25">
      <c r="E5486" s="86"/>
      <c r="F5486" s="86"/>
    </row>
    <row r="5487" spans="5:6" x14ac:dyDescent="0.25">
      <c r="E5487" s="86"/>
      <c r="F5487" s="86"/>
    </row>
    <row r="5488" spans="5:6" x14ac:dyDescent="0.25">
      <c r="E5488" s="86"/>
      <c r="F5488" s="86"/>
    </row>
    <row r="5489" spans="5:6" x14ac:dyDescent="0.25">
      <c r="E5489" s="86"/>
      <c r="F5489" s="86"/>
    </row>
    <row r="5490" spans="5:6" x14ac:dyDescent="0.25">
      <c r="E5490" s="86"/>
      <c r="F5490" s="86"/>
    </row>
    <row r="5491" spans="5:6" x14ac:dyDescent="0.25">
      <c r="E5491" s="86"/>
      <c r="F5491" s="86"/>
    </row>
    <row r="5492" spans="5:6" x14ac:dyDescent="0.25">
      <c r="E5492" s="86"/>
      <c r="F5492" s="86"/>
    </row>
    <row r="5493" spans="5:6" x14ac:dyDescent="0.25">
      <c r="E5493" s="86"/>
      <c r="F5493" s="86"/>
    </row>
    <row r="5494" spans="5:6" x14ac:dyDescent="0.25">
      <c r="E5494" s="86"/>
      <c r="F5494" s="86"/>
    </row>
    <row r="5495" spans="5:6" x14ac:dyDescent="0.25">
      <c r="E5495" s="86"/>
      <c r="F5495" s="86"/>
    </row>
    <row r="5496" spans="5:6" x14ac:dyDescent="0.25">
      <c r="E5496" s="86"/>
      <c r="F5496" s="86"/>
    </row>
    <row r="5497" spans="5:6" x14ac:dyDescent="0.25">
      <c r="E5497" s="86"/>
      <c r="F5497" s="86"/>
    </row>
    <row r="5498" spans="5:6" x14ac:dyDescent="0.25">
      <c r="E5498" s="86"/>
      <c r="F5498" s="86"/>
    </row>
    <row r="5499" spans="5:6" x14ac:dyDescent="0.25">
      <c r="E5499" s="86"/>
      <c r="F5499" s="86"/>
    </row>
    <row r="5500" spans="5:6" x14ac:dyDescent="0.25">
      <c r="E5500" s="86"/>
      <c r="F5500" s="86"/>
    </row>
    <row r="5501" spans="5:6" x14ac:dyDescent="0.25">
      <c r="E5501" s="86"/>
      <c r="F5501" s="86"/>
    </row>
    <row r="5502" spans="5:6" x14ac:dyDescent="0.25">
      <c r="E5502" s="86"/>
      <c r="F5502" s="86"/>
    </row>
    <row r="5503" spans="5:6" x14ac:dyDescent="0.25">
      <c r="E5503" s="86"/>
      <c r="F5503" s="86"/>
    </row>
    <row r="5504" spans="5:6" x14ac:dyDescent="0.25">
      <c r="E5504" s="86"/>
      <c r="F5504" s="86"/>
    </row>
    <row r="5505" spans="5:6" x14ac:dyDescent="0.25">
      <c r="E5505" s="86"/>
      <c r="F5505" s="86"/>
    </row>
    <row r="5506" spans="5:6" x14ac:dyDescent="0.25">
      <c r="E5506" s="86"/>
      <c r="F5506" s="86"/>
    </row>
    <row r="5507" spans="5:6" x14ac:dyDescent="0.25">
      <c r="E5507" s="86"/>
      <c r="F5507" s="86"/>
    </row>
    <row r="5508" spans="5:6" x14ac:dyDescent="0.25">
      <c r="E5508" s="86"/>
      <c r="F5508" s="86"/>
    </row>
    <row r="5509" spans="5:6" x14ac:dyDescent="0.25">
      <c r="E5509" s="86"/>
      <c r="F5509" s="86"/>
    </row>
    <row r="5510" spans="5:6" x14ac:dyDescent="0.25">
      <c r="E5510" s="86"/>
      <c r="F5510" s="86"/>
    </row>
    <row r="5511" spans="5:6" x14ac:dyDescent="0.25">
      <c r="E5511" s="86"/>
      <c r="F5511" s="86"/>
    </row>
    <row r="5512" spans="5:6" x14ac:dyDescent="0.25">
      <c r="E5512" s="86"/>
      <c r="F5512" s="86"/>
    </row>
    <row r="5513" spans="5:6" x14ac:dyDescent="0.25">
      <c r="E5513" s="86"/>
      <c r="F5513" s="86"/>
    </row>
    <row r="5514" spans="5:6" x14ac:dyDescent="0.25">
      <c r="E5514" s="86"/>
      <c r="F5514" s="86"/>
    </row>
    <row r="5515" spans="5:6" x14ac:dyDescent="0.25">
      <c r="E5515" s="86"/>
      <c r="F5515" s="86"/>
    </row>
    <row r="5516" spans="5:6" x14ac:dyDescent="0.25">
      <c r="E5516" s="86"/>
      <c r="F5516" s="86"/>
    </row>
    <row r="5517" spans="5:6" x14ac:dyDescent="0.25">
      <c r="E5517" s="86"/>
      <c r="F5517" s="86"/>
    </row>
    <row r="5518" spans="5:6" x14ac:dyDescent="0.25">
      <c r="E5518" s="86"/>
      <c r="F5518" s="86"/>
    </row>
    <row r="5519" spans="5:6" x14ac:dyDescent="0.25">
      <c r="E5519" s="86"/>
      <c r="F5519" s="86"/>
    </row>
    <row r="5520" spans="5:6" x14ac:dyDescent="0.25">
      <c r="E5520" s="86"/>
      <c r="F5520" s="86"/>
    </row>
    <row r="5521" spans="5:6" x14ac:dyDescent="0.25">
      <c r="E5521" s="86"/>
      <c r="F5521" s="86"/>
    </row>
    <row r="5522" spans="5:6" x14ac:dyDescent="0.25">
      <c r="E5522" s="86"/>
      <c r="F5522" s="86"/>
    </row>
    <row r="5523" spans="5:6" x14ac:dyDescent="0.25">
      <c r="E5523" s="86"/>
      <c r="F5523" s="86"/>
    </row>
    <row r="5524" spans="5:6" x14ac:dyDescent="0.25">
      <c r="E5524" s="86"/>
      <c r="F5524" s="86"/>
    </row>
    <row r="5525" spans="5:6" x14ac:dyDescent="0.25">
      <c r="E5525" s="86"/>
      <c r="F5525" s="86"/>
    </row>
    <row r="5526" spans="5:6" x14ac:dyDescent="0.25">
      <c r="E5526" s="86"/>
      <c r="F5526" s="86"/>
    </row>
    <row r="5527" spans="5:6" x14ac:dyDescent="0.25">
      <c r="E5527" s="86"/>
      <c r="F5527" s="86"/>
    </row>
    <row r="5528" spans="5:6" x14ac:dyDescent="0.25">
      <c r="E5528" s="86"/>
      <c r="F5528" s="86"/>
    </row>
    <row r="5529" spans="5:6" x14ac:dyDescent="0.25">
      <c r="E5529" s="86"/>
      <c r="F5529" s="86"/>
    </row>
    <row r="5530" spans="5:6" x14ac:dyDescent="0.25">
      <c r="E5530" s="86"/>
      <c r="F5530" s="86"/>
    </row>
    <row r="5531" spans="5:6" x14ac:dyDescent="0.25">
      <c r="E5531" s="86"/>
      <c r="F5531" s="86"/>
    </row>
    <row r="5532" spans="5:6" x14ac:dyDescent="0.25">
      <c r="E5532" s="86"/>
      <c r="F5532" s="86"/>
    </row>
    <row r="5533" spans="5:6" x14ac:dyDescent="0.25">
      <c r="E5533" s="86"/>
      <c r="F5533" s="86"/>
    </row>
    <row r="5534" spans="5:6" x14ac:dyDescent="0.25">
      <c r="E5534" s="86"/>
      <c r="F5534" s="86"/>
    </row>
    <row r="5535" spans="5:6" x14ac:dyDescent="0.25">
      <c r="E5535" s="86"/>
      <c r="F5535" s="86"/>
    </row>
    <row r="5536" spans="5:6" x14ac:dyDescent="0.25">
      <c r="E5536" s="86"/>
      <c r="F5536" s="86"/>
    </row>
    <row r="5537" spans="5:6" x14ac:dyDescent="0.25">
      <c r="E5537" s="86"/>
      <c r="F5537" s="86"/>
    </row>
    <row r="5538" spans="5:6" x14ac:dyDescent="0.25">
      <c r="E5538" s="86"/>
      <c r="F5538" s="86"/>
    </row>
    <row r="5539" spans="5:6" x14ac:dyDescent="0.25">
      <c r="E5539" s="86"/>
      <c r="F5539" s="86"/>
    </row>
    <row r="5540" spans="5:6" x14ac:dyDescent="0.25">
      <c r="E5540" s="86"/>
      <c r="F5540" s="86"/>
    </row>
    <row r="5541" spans="5:6" x14ac:dyDescent="0.25">
      <c r="E5541" s="86"/>
      <c r="F5541" s="86"/>
    </row>
    <row r="5542" spans="5:6" x14ac:dyDescent="0.25">
      <c r="E5542" s="86"/>
      <c r="F5542" s="86"/>
    </row>
    <row r="5543" spans="5:6" x14ac:dyDescent="0.25">
      <c r="E5543" s="86"/>
      <c r="F5543" s="86"/>
    </row>
    <row r="5544" spans="5:6" x14ac:dyDescent="0.25">
      <c r="E5544" s="86"/>
      <c r="F5544" s="86"/>
    </row>
    <row r="5545" spans="5:6" x14ac:dyDescent="0.25">
      <c r="E5545" s="86"/>
      <c r="F5545" s="86"/>
    </row>
    <row r="5546" spans="5:6" x14ac:dyDescent="0.25">
      <c r="E5546" s="86"/>
      <c r="F5546" s="86"/>
    </row>
    <row r="5547" spans="5:6" x14ac:dyDescent="0.25">
      <c r="E5547" s="86"/>
      <c r="F5547" s="86"/>
    </row>
    <row r="5548" spans="5:6" x14ac:dyDescent="0.25">
      <c r="E5548" s="86"/>
      <c r="F5548" s="86"/>
    </row>
    <row r="5549" spans="5:6" x14ac:dyDescent="0.25">
      <c r="E5549" s="86"/>
      <c r="F5549" s="86"/>
    </row>
    <row r="5550" spans="5:6" x14ac:dyDescent="0.25">
      <c r="E5550" s="86"/>
      <c r="F5550" s="86"/>
    </row>
    <row r="5551" spans="5:6" x14ac:dyDescent="0.25">
      <c r="E5551" s="86"/>
      <c r="F5551" s="86"/>
    </row>
    <row r="5552" spans="5:6" x14ac:dyDescent="0.25">
      <c r="E5552" s="86"/>
      <c r="F5552" s="86"/>
    </row>
    <row r="5553" spans="5:6" x14ac:dyDescent="0.25">
      <c r="E5553" s="86"/>
      <c r="F5553" s="86"/>
    </row>
    <row r="5554" spans="5:6" x14ac:dyDescent="0.25">
      <c r="E5554" s="86"/>
      <c r="F5554" s="86"/>
    </row>
    <row r="5555" spans="5:6" x14ac:dyDescent="0.25">
      <c r="E5555" s="86"/>
      <c r="F5555" s="86"/>
    </row>
    <row r="5556" spans="5:6" x14ac:dyDescent="0.25">
      <c r="E5556" s="86"/>
      <c r="F5556" s="86"/>
    </row>
    <row r="5557" spans="5:6" x14ac:dyDescent="0.25">
      <c r="E5557" s="86"/>
      <c r="F5557" s="86"/>
    </row>
    <row r="5558" spans="5:6" x14ac:dyDescent="0.25">
      <c r="E5558" s="86"/>
      <c r="F5558" s="86"/>
    </row>
    <row r="5559" spans="5:6" x14ac:dyDescent="0.25">
      <c r="E5559" s="86"/>
      <c r="F5559" s="86"/>
    </row>
    <row r="5560" spans="5:6" x14ac:dyDescent="0.25">
      <c r="E5560" s="86"/>
      <c r="F5560" s="86"/>
    </row>
    <row r="5561" spans="5:6" x14ac:dyDescent="0.25">
      <c r="E5561" s="86"/>
      <c r="F5561" s="86"/>
    </row>
    <row r="5562" spans="5:6" x14ac:dyDescent="0.25">
      <c r="E5562" s="86"/>
      <c r="F5562" s="86"/>
    </row>
    <row r="5563" spans="5:6" x14ac:dyDescent="0.25">
      <c r="E5563" s="86"/>
      <c r="F5563" s="86"/>
    </row>
    <row r="5564" spans="5:6" x14ac:dyDescent="0.25">
      <c r="E5564" s="86"/>
      <c r="F5564" s="86"/>
    </row>
    <row r="5565" spans="5:6" x14ac:dyDescent="0.25">
      <c r="E5565" s="86"/>
      <c r="F5565" s="86"/>
    </row>
    <row r="5566" spans="5:6" x14ac:dyDescent="0.25">
      <c r="E5566" s="86"/>
      <c r="F5566" s="86"/>
    </row>
    <row r="5567" spans="5:6" x14ac:dyDescent="0.25">
      <c r="E5567" s="86"/>
      <c r="F5567" s="86"/>
    </row>
    <row r="5568" spans="5:6" x14ac:dyDescent="0.25">
      <c r="E5568" s="86"/>
      <c r="F5568" s="86"/>
    </row>
    <row r="5569" spans="5:6" x14ac:dyDescent="0.25">
      <c r="E5569" s="86"/>
      <c r="F5569" s="86"/>
    </row>
    <row r="5570" spans="5:6" x14ac:dyDescent="0.25">
      <c r="E5570" s="86"/>
      <c r="F5570" s="86"/>
    </row>
    <row r="5571" spans="5:6" x14ac:dyDescent="0.25">
      <c r="E5571" s="86"/>
      <c r="F5571" s="86"/>
    </row>
    <row r="5572" spans="5:6" x14ac:dyDescent="0.25">
      <c r="E5572" s="86"/>
      <c r="F5572" s="86"/>
    </row>
    <row r="5573" spans="5:6" x14ac:dyDescent="0.25">
      <c r="E5573" s="86"/>
      <c r="F5573" s="86"/>
    </row>
    <row r="5574" spans="5:6" x14ac:dyDescent="0.25">
      <c r="E5574" s="86"/>
      <c r="F5574" s="86"/>
    </row>
    <row r="5575" spans="5:6" x14ac:dyDescent="0.25">
      <c r="E5575" s="86"/>
      <c r="F5575" s="86"/>
    </row>
    <row r="5576" spans="5:6" x14ac:dyDescent="0.25">
      <c r="E5576" s="86"/>
      <c r="F5576" s="86"/>
    </row>
    <row r="5577" spans="5:6" x14ac:dyDescent="0.25">
      <c r="E5577" s="86"/>
      <c r="F5577" s="86"/>
    </row>
    <row r="5578" spans="5:6" x14ac:dyDescent="0.25">
      <c r="E5578" s="86"/>
      <c r="F5578" s="86"/>
    </row>
    <row r="5579" spans="5:6" x14ac:dyDescent="0.25">
      <c r="E5579" s="86"/>
      <c r="F5579" s="86"/>
    </row>
    <row r="5580" spans="5:6" x14ac:dyDescent="0.25">
      <c r="E5580" s="86"/>
      <c r="F5580" s="86"/>
    </row>
    <row r="5581" spans="5:6" x14ac:dyDescent="0.25">
      <c r="E5581" s="86"/>
      <c r="F5581" s="86"/>
    </row>
    <row r="5582" spans="5:6" x14ac:dyDescent="0.25">
      <c r="E5582" s="86"/>
      <c r="F5582" s="86"/>
    </row>
    <row r="5583" spans="5:6" x14ac:dyDescent="0.25">
      <c r="E5583" s="86"/>
      <c r="F5583" s="86"/>
    </row>
    <row r="5584" spans="5:6" x14ac:dyDescent="0.25">
      <c r="E5584" s="86"/>
      <c r="F5584" s="86"/>
    </row>
    <row r="5585" spans="5:6" x14ac:dyDescent="0.25">
      <c r="E5585" s="86"/>
      <c r="F5585" s="86"/>
    </row>
    <row r="5586" spans="5:6" x14ac:dyDescent="0.25">
      <c r="E5586" s="86"/>
      <c r="F5586" s="86"/>
    </row>
    <row r="5587" spans="5:6" x14ac:dyDescent="0.25">
      <c r="E5587" s="86"/>
      <c r="F5587" s="86"/>
    </row>
    <row r="5588" spans="5:6" x14ac:dyDescent="0.25">
      <c r="E5588" s="86"/>
      <c r="F5588" s="86"/>
    </row>
    <row r="5589" spans="5:6" x14ac:dyDescent="0.25">
      <c r="E5589" s="86"/>
      <c r="F5589" s="86"/>
    </row>
    <row r="5590" spans="5:6" x14ac:dyDescent="0.25">
      <c r="E5590" s="86"/>
      <c r="F5590" s="86"/>
    </row>
    <row r="5591" spans="5:6" x14ac:dyDescent="0.25">
      <c r="E5591" s="86"/>
      <c r="F5591" s="86"/>
    </row>
    <row r="5592" spans="5:6" x14ac:dyDescent="0.25">
      <c r="E5592" s="86"/>
      <c r="F5592" s="86"/>
    </row>
    <row r="5593" spans="5:6" x14ac:dyDescent="0.25">
      <c r="E5593" s="86"/>
      <c r="F5593" s="86"/>
    </row>
    <row r="5594" spans="5:6" x14ac:dyDescent="0.25">
      <c r="E5594" s="86"/>
      <c r="F5594" s="86"/>
    </row>
    <row r="5595" spans="5:6" x14ac:dyDescent="0.25">
      <c r="E5595" s="86"/>
      <c r="F5595" s="86"/>
    </row>
    <row r="5596" spans="5:6" x14ac:dyDescent="0.25">
      <c r="E5596" s="86"/>
      <c r="F5596" s="86"/>
    </row>
    <row r="5597" spans="5:6" x14ac:dyDescent="0.25">
      <c r="E5597" s="86"/>
      <c r="F5597" s="86"/>
    </row>
    <row r="5598" spans="5:6" x14ac:dyDescent="0.25">
      <c r="E5598" s="86"/>
      <c r="F5598" s="86"/>
    </row>
    <row r="5599" spans="5:6" x14ac:dyDescent="0.25">
      <c r="E5599" s="86"/>
      <c r="F5599" s="86"/>
    </row>
    <row r="5600" spans="5:6" x14ac:dyDescent="0.25">
      <c r="E5600" s="86"/>
      <c r="F5600" s="86"/>
    </row>
    <row r="5601" spans="5:6" x14ac:dyDescent="0.25">
      <c r="E5601" s="86"/>
      <c r="F5601" s="86"/>
    </row>
    <row r="5602" spans="5:6" x14ac:dyDescent="0.25">
      <c r="E5602" s="86"/>
      <c r="F5602" s="86"/>
    </row>
    <row r="5603" spans="5:6" x14ac:dyDescent="0.25">
      <c r="E5603" s="86"/>
      <c r="F5603" s="86"/>
    </row>
    <row r="5604" spans="5:6" x14ac:dyDescent="0.25">
      <c r="E5604" s="86"/>
      <c r="F5604" s="86"/>
    </row>
    <row r="5605" spans="5:6" x14ac:dyDescent="0.25">
      <c r="E5605" s="86"/>
      <c r="F5605" s="86"/>
    </row>
    <row r="5606" spans="5:6" x14ac:dyDescent="0.25">
      <c r="E5606" s="86"/>
      <c r="F5606" s="86"/>
    </row>
    <row r="5607" spans="5:6" x14ac:dyDescent="0.25">
      <c r="E5607" s="86"/>
      <c r="F5607" s="86"/>
    </row>
    <row r="5608" spans="5:6" x14ac:dyDescent="0.25">
      <c r="E5608" s="86"/>
      <c r="F5608" s="86"/>
    </row>
    <row r="5609" spans="5:6" x14ac:dyDescent="0.25">
      <c r="E5609" s="86"/>
      <c r="F5609" s="86"/>
    </row>
    <row r="5610" spans="5:6" x14ac:dyDescent="0.25">
      <c r="E5610" s="86"/>
      <c r="F5610" s="86"/>
    </row>
    <row r="5611" spans="5:6" x14ac:dyDescent="0.25">
      <c r="E5611" s="86"/>
      <c r="F5611" s="86"/>
    </row>
    <row r="5612" spans="5:6" x14ac:dyDescent="0.25">
      <c r="E5612" s="86"/>
      <c r="F5612" s="86"/>
    </row>
    <row r="5613" spans="5:6" x14ac:dyDescent="0.25">
      <c r="E5613" s="86"/>
      <c r="F5613" s="86"/>
    </row>
    <row r="5614" spans="5:6" x14ac:dyDescent="0.25">
      <c r="E5614" s="86"/>
      <c r="F5614" s="86"/>
    </row>
    <row r="5615" spans="5:6" x14ac:dyDescent="0.25">
      <c r="E5615" s="86"/>
      <c r="F5615" s="86"/>
    </row>
    <row r="5616" spans="5:6" x14ac:dyDescent="0.25">
      <c r="E5616" s="86"/>
      <c r="F5616" s="86"/>
    </row>
    <row r="5617" spans="5:6" x14ac:dyDescent="0.25">
      <c r="E5617" s="86"/>
      <c r="F5617" s="86"/>
    </row>
    <row r="5618" spans="5:6" x14ac:dyDescent="0.25">
      <c r="E5618" s="86"/>
      <c r="F5618" s="86"/>
    </row>
    <row r="5619" spans="5:6" x14ac:dyDescent="0.25">
      <c r="E5619" s="86"/>
      <c r="F5619" s="86"/>
    </row>
    <row r="5620" spans="5:6" x14ac:dyDescent="0.25">
      <c r="E5620" s="86"/>
      <c r="F5620" s="86"/>
    </row>
    <row r="5621" spans="5:6" x14ac:dyDescent="0.25">
      <c r="E5621" s="86"/>
      <c r="F5621" s="86"/>
    </row>
    <row r="5622" spans="5:6" x14ac:dyDescent="0.25">
      <c r="E5622" s="86"/>
      <c r="F5622" s="86"/>
    </row>
    <row r="5623" spans="5:6" x14ac:dyDescent="0.25">
      <c r="E5623" s="86"/>
      <c r="F5623" s="86"/>
    </row>
    <row r="5624" spans="5:6" x14ac:dyDescent="0.25">
      <c r="E5624" s="86"/>
      <c r="F5624" s="86"/>
    </row>
    <row r="5625" spans="5:6" x14ac:dyDescent="0.25">
      <c r="E5625" s="86"/>
      <c r="F5625" s="86"/>
    </row>
    <row r="5626" spans="5:6" x14ac:dyDescent="0.25">
      <c r="E5626" s="86"/>
      <c r="F5626" s="86"/>
    </row>
    <row r="5627" spans="5:6" x14ac:dyDescent="0.25">
      <c r="E5627" s="86"/>
      <c r="F5627" s="86"/>
    </row>
    <row r="5628" spans="5:6" x14ac:dyDescent="0.25">
      <c r="E5628" s="86"/>
      <c r="F5628" s="86"/>
    </row>
    <row r="5629" spans="5:6" x14ac:dyDescent="0.25">
      <c r="E5629" s="86"/>
      <c r="F5629" s="86"/>
    </row>
    <row r="5630" spans="5:6" x14ac:dyDescent="0.25">
      <c r="E5630" s="86"/>
      <c r="F5630" s="86"/>
    </row>
    <row r="5631" spans="5:6" x14ac:dyDescent="0.25">
      <c r="E5631" s="86"/>
      <c r="F5631" s="86"/>
    </row>
    <row r="5632" spans="5:6" x14ac:dyDescent="0.25">
      <c r="E5632" s="86"/>
      <c r="F5632" s="86"/>
    </row>
    <row r="5633" spans="5:6" x14ac:dyDescent="0.25">
      <c r="E5633" s="86"/>
      <c r="F5633" s="86"/>
    </row>
    <row r="5634" spans="5:6" x14ac:dyDescent="0.25">
      <c r="E5634" s="86"/>
      <c r="F5634" s="86"/>
    </row>
    <row r="5635" spans="5:6" x14ac:dyDescent="0.25">
      <c r="E5635" s="86"/>
      <c r="F5635" s="86"/>
    </row>
    <row r="5636" spans="5:6" x14ac:dyDescent="0.25">
      <c r="E5636" s="86"/>
      <c r="F5636" s="86"/>
    </row>
    <row r="5637" spans="5:6" x14ac:dyDescent="0.25">
      <c r="E5637" s="86"/>
      <c r="F5637" s="86"/>
    </row>
    <row r="5638" spans="5:6" x14ac:dyDescent="0.25">
      <c r="E5638" s="86"/>
      <c r="F5638" s="86"/>
    </row>
    <row r="5639" spans="5:6" x14ac:dyDescent="0.25">
      <c r="E5639" s="86"/>
      <c r="F5639" s="86"/>
    </row>
    <row r="5640" spans="5:6" x14ac:dyDescent="0.25">
      <c r="E5640" s="86"/>
      <c r="F5640" s="86"/>
    </row>
    <row r="5641" spans="5:6" x14ac:dyDescent="0.25">
      <c r="E5641" s="86"/>
      <c r="F5641" s="86"/>
    </row>
    <row r="5642" spans="5:6" x14ac:dyDescent="0.25">
      <c r="E5642" s="86"/>
      <c r="F5642" s="86"/>
    </row>
    <row r="5643" spans="5:6" x14ac:dyDescent="0.25">
      <c r="E5643" s="86"/>
      <c r="F5643" s="86"/>
    </row>
    <row r="5644" spans="5:6" x14ac:dyDescent="0.25">
      <c r="E5644" s="86"/>
      <c r="F5644" s="86"/>
    </row>
    <row r="5645" spans="5:6" x14ac:dyDescent="0.25">
      <c r="E5645" s="86"/>
      <c r="F5645" s="86"/>
    </row>
    <row r="5646" spans="5:6" x14ac:dyDescent="0.25">
      <c r="E5646" s="86"/>
      <c r="F5646" s="86"/>
    </row>
    <row r="5647" spans="5:6" x14ac:dyDescent="0.25">
      <c r="E5647" s="86"/>
      <c r="F5647" s="86"/>
    </row>
    <row r="5648" spans="5:6" x14ac:dyDescent="0.25">
      <c r="E5648" s="86"/>
      <c r="F5648" s="86"/>
    </row>
    <row r="5649" spans="5:6" x14ac:dyDescent="0.25">
      <c r="E5649" s="86"/>
      <c r="F5649" s="86"/>
    </row>
    <row r="5650" spans="5:6" x14ac:dyDescent="0.25">
      <c r="E5650" s="86"/>
      <c r="F5650" s="86"/>
    </row>
    <row r="5651" spans="5:6" x14ac:dyDescent="0.25">
      <c r="E5651" s="86"/>
      <c r="F5651" s="86"/>
    </row>
    <row r="5652" spans="5:6" x14ac:dyDescent="0.25">
      <c r="E5652" s="86"/>
      <c r="F5652" s="86"/>
    </row>
    <row r="5653" spans="5:6" x14ac:dyDescent="0.25">
      <c r="E5653" s="86"/>
      <c r="F5653" s="86"/>
    </row>
    <row r="5654" spans="5:6" x14ac:dyDescent="0.25">
      <c r="E5654" s="86"/>
      <c r="F5654" s="86"/>
    </row>
    <row r="5655" spans="5:6" x14ac:dyDescent="0.25">
      <c r="E5655" s="86"/>
      <c r="F5655" s="86"/>
    </row>
    <row r="5656" spans="5:6" x14ac:dyDescent="0.25">
      <c r="E5656" s="86"/>
      <c r="F5656" s="86"/>
    </row>
    <row r="5657" spans="5:6" x14ac:dyDescent="0.25">
      <c r="E5657" s="86"/>
      <c r="F5657" s="86"/>
    </row>
    <row r="5658" spans="5:6" x14ac:dyDescent="0.25">
      <c r="E5658" s="86"/>
      <c r="F5658" s="86"/>
    </row>
    <row r="5659" spans="5:6" x14ac:dyDescent="0.25">
      <c r="E5659" s="86"/>
      <c r="F5659" s="86"/>
    </row>
    <row r="5660" spans="5:6" x14ac:dyDescent="0.25">
      <c r="E5660" s="86"/>
      <c r="F5660" s="86"/>
    </row>
    <row r="5661" spans="5:6" x14ac:dyDescent="0.25">
      <c r="E5661" s="86"/>
      <c r="F5661" s="86"/>
    </row>
    <row r="5662" spans="5:6" x14ac:dyDescent="0.25">
      <c r="E5662" s="86"/>
      <c r="F5662" s="86"/>
    </row>
    <row r="5663" spans="5:6" x14ac:dyDescent="0.25">
      <c r="E5663" s="86"/>
      <c r="F5663" s="86"/>
    </row>
    <row r="5664" spans="5:6" x14ac:dyDescent="0.25">
      <c r="E5664" s="86"/>
      <c r="F5664" s="86"/>
    </row>
    <row r="5665" spans="5:6" x14ac:dyDescent="0.25">
      <c r="E5665" s="86"/>
      <c r="F5665" s="86"/>
    </row>
    <row r="5666" spans="5:6" x14ac:dyDescent="0.25">
      <c r="E5666" s="86"/>
      <c r="F5666" s="86"/>
    </row>
    <row r="5667" spans="5:6" x14ac:dyDescent="0.25">
      <c r="E5667" s="86"/>
      <c r="F5667" s="86"/>
    </row>
    <row r="5668" spans="5:6" x14ac:dyDescent="0.25">
      <c r="E5668" s="86"/>
      <c r="F5668" s="86"/>
    </row>
    <row r="5669" spans="5:6" x14ac:dyDescent="0.25">
      <c r="E5669" s="86"/>
      <c r="F5669" s="86"/>
    </row>
    <row r="5670" spans="5:6" x14ac:dyDescent="0.25">
      <c r="E5670" s="86"/>
      <c r="F5670" s="86"/>
    </row>
    <row r="5671" spans="5:6" x14ac:dyDescent="0.25">
      <c r="E5671" s="86"/>
      <c r="F5671" s="86"/>
    </row>
    <row r="5672" spans="5:6" x14ac:dyDescent="0.25">
      <c r="E5672" s="86"/>
      <c r="F5672" s="86"/>
    </row>
    <row r="5673" spans="5:6" x14ac:dyDescent="0.25">
      <c r="E5673" s="86"/>
      <c r="F5673" s="86"/>
    </row>
    <row r="5674" spans="5:6" x14ac:dyDescent="0.25">
      <c r="E5674" s="86"/>
      <c r="F5674" s="86"/>
    </row>
    <row r="5675" spans="5:6" x14ac:dyDescent="0.25">
      <c r="E5675" s="86"/>
      <c r="F5675" s="86"/>
    </row>
    <row r="5676" spans="5:6" x14ac:dyDescent="0.25">
      <c r="E5676" s="86"/>
      <c r="F5676" s="86"/>
    </row>
    <row r="5677" spans="5:6" x14ac:dyDescent="0.25">
      <c r="E5677" s="86"/>
      <c r="F5677" s="86"/>
    </row>
    <row r="5678" spans="5:6" x14ac:dyDescent="0.25">
      <c r="E5678" s="86"/>
      <c r="F5678" s="86"/>
    </row>
    <row r="5679" spans="5:6" x14ac:dyDescent="0.25">
      <c r="E5679" s="86"/>
      <c r="F5679" s="86"/>
    </row>
    <row r="5680" spans="5:6" x14ac:dyDescent="0.25">
      <c r="E5680" s="86"/>
      <c r="F5680" s="86"/>
    </row>
    <row r="5681" spans="5:6" x14ac:dyDescent="0.25">
      <c r="E5681" s="86"/>
      <c r="F5681" s="86"/>
    </row>
    <row r="5682" spans="5:6" x14ac:dyDescent="0.25">
      <c r="E5682" s="86"/>
      <c r="F5682" s="86"/>
    </row>
    <row r="5683" spans="5:6" x14ac:dyDescent="0.25">
      <c r="E5683" s="86"/>
      <c r="F5683" s="86"/>
    </row>
    <row r="5684" spans="5:6" x14ac:dyDescent="0.25">
      <c r="E5684" s="86"/>
      <c r="F5684" s="86"/>
    </row>
    <row r="5685" spans="5:6" x14ac:dyDescent="0.25">
      <c r="E5685" s="86"/>
      <c r="F5685" s="86"/>
    </row>
    <row r="5686" spans="5:6" x14ac:dyDescent="0.25">
      <c r="E5686" s="86"/>
      <c r="F5686" s="86"/>
    </row>
    <row r="5687" spans="5:6" x14ac:dyDescent="0.25">
      <c r="E5687" s="86"/>
      <c r="F5687" s="86"/>
    </row>
    <row r="5688" spans="5:6" x14ac:dyDescent="0.25">
      <c r="E5688" s="86"/>
      <c r="F5688" s="86"/>
    </row>
    <row r="5689" spans="5:6" x14ac:dyDescent="0.25">
      <c r="E5689" s="86"/>
      <c r="F5689" s="86"/>
    </row>
    <row r="5690" spans="5:6" x14ac:dyDescent="0.25">
      <c r="E5690" s="86"/>
      <c r="F5690" s="86"/>
    </row>
    <row r="5691" spans="5:6" x14ac:dyDescent="0.25">
      <c r="E5691" s="86"/>
      <c r="F5691" s="86"/>
    </row>
    <row r="5692" spans="5:6" x14ac:dyDescent="0.25">
      <c r="E5692" s="86"/>
      <c r="F5692" s="86"/>
    </row>
    <row r="5693" spans="5:6" x14ac:dyDescent="0.25">
      <c r="E5693" s="86"/>
      <c r="F5693" s="86"/>
    </row>
    <row r="5694" spans="5:6" x14ac:dyDescent="0.25">
      <c r="E5694" s="86"/>
      <c r="F5694" s="86"/>
    </row>
    <row r="5695" spans="5:6" x14ac:dyDescent="0.25">
      <c r="E5695" s="86"/>
      <c r="F5695" s="86"/>
    </row>
    <row r="5696" spans="5:6" x14ac:dyDescent="0.25">
      <c r="E5696" s="86"/>
      <c r="F5696" s="86"/>
    </row>
    <row r="5697" spans="5:6" x14ac:dyDescent="0.25">
      <c r="E5697" s="86"/>
      <c r="F5697" s="86"/>
    </row>
    <row r="5698" spans="5:6" x14ac:dyDescent="0.25">
      <c r="E5698" s="86"/>
      <c r="F5698" s="86"/>
    </row>
    <row r="5699" spans="5:6" x14ac:dyDescent="0.25">
      <c r="E5699" s="86"/>
      <c r="F5699" s="86"/>
    </row>
    <row r="5700" spans="5:6" x14ac:dyDescent="0.25">
      <c r="E5700" s="86"/>
      <c r="F5700" s="86"/>
    </row>
    <row r="5701" spans="5:6" x14ac:dyDescent="0.25">
      <c r="E5701" s="86"/>
      <c r="F5701" s="86"/>
    </row>
    <row r="5702" spans="5:6" x14ac:dyDescent="0.25">
      <c r="E5702" s="86"/>
      <c r="F5702" s="86"/>
    </row>
    <row r="5703" spans="5:6" x14ac:dyDescent="0.25">
      <c r="E5703" s="86"/>
      <c r="F5703" s="86"/>
    </row>
    <row r="5704" spans="5:6" x14ac:dyDescent="0.25">
      <c r="E5704" s="86"/>
      <c r="F5704" s="86"/>
    </row>
    <row r="5705" spans="5:6" x14ac:dyDescent="0.25">
      <c r="E5705" s="86"/>
      <c r="F5705" s="86"/>
    </row>
    <row r="5706" spans="5:6" x14ac:dyDescent="0.25">
      <c r="E5706" s="86"/>
      <c r="F5706" s="86"/>
    </row>
    <row r="5707" spans="5:6" x14ac:dyDescent="0.25">
      <c r="E5707" s="86"/>
      <c r="F5707" s="86"/>
    </row>
    <row r="5708" spans="5:6" x14ac:dyDescent="0.25">
      <c r="E5708" s="86"/>
      <c r="F5708" s="86"/>
    </row>
    <row r="5709" spans="5:6" x14ac:dyDescent="0.25">
      <c r="E5709" s="86"/>
      <c r="F5709" s="86"/>
    </row>
    <row r="5710" spans="5:6" x14ac:dyDescent="0.25">
      <c r="E5710" s="86"/>
      <c r="F5710" s="86"/>
    </row>
    <row r="5711" spans="5:6" x14ac:dyDescent="0.25">
      <c r="E5711" s="86"/>
      <c r="F5711" s="86"/>
    </row>
    <row r="5712" spans="5:6" x14ac:dyDescent="0.25">
      <c r="E5712" s="86"/>
      <c r="F5712" s="86"/>
    </row>
    <row r="5713" spans="5:6" x14ac:dyDescent="0.25">
      <c r="E5713" s="86"/>
      <c r="F5713" s="86"/>
    </row>
    <row r="5714" spans="5:6" x14ac:dyDescent="0.25">
      <c r="E5714" s="86"/>
      <c r="F5714" s="86"/>
    </row>
    <row r="5715" spans="5:6" x14ac:dyDescent="0.25">
      <c r="E5715" s="86"/>
      <c r="F5715" s="86"/>
    </row>
    <row r="5716" spans="5:6" x14ac:dyDescent="0.25">
      <c r="E5716" s="86"/>
      <c r="F5716" s="86"/>
    </row>
    <row r="5717" spans="5:6" x14ac:dyDescent="0.25">
      <c r="E5717" s="86"/>
      <c r="F5717" s="86"/>
    </row>
    <row r="5718" spans="5:6" x14ac:dyDescent="0.25">
      <c r="E5718" s="86"/>
      <c r="F5718" s="86"/>
    </row>
    <row r="5719" spans="5:6" x14ac:dyDescent="0.25">
      <c r="E5719" s="86"/>
      <c r="F5719" s="86"/>
    </row>
    <row r="5720" spans="5:6" x14ac:dyDescent="0.25">
      <c r="E5720" s="86"/>
      <c r="F5720" s="86"/>
    </row>
    <row r="5721" spans="5:6" x14ac:dyDescent="0.25">
      <c r="E5721" s="86"/>
      <c r="F5721" s="86"/>
    </row>
    <row r="5722" spans="5:6" x14ac:dyDescent="0.25">
      <c r="E5722" s="86"/>
      <c r="F5722" s="86"/>
    </row>
    <row r="5723" spans="5:6" x14ac:dyDescent="0.25">
      <c r="E5723" s="86"/>
      <c r="F5723" s="86"/>
    </row>
    <row r="5724" spans="5:6" x14ac:dyDescent="0.25">
      <c r="E5724" s="86"/>
      <c r="F5724" s="86"/>
    </row>
    <row r="5725" spans="5:6" x14ac:dyDescent="0.25">
      <c r="E5725" s="86"/>
      <c r="F5725" s="86"/>
    </row>
    <row r="5726" spans="5:6" x14ac:dyDescent="0.25">
      <c r="E5726" s="86"/>
      <c r="F5726" s="86"/>
    </row>
    <row r="5727" spans="5:6" x14ac:dyDescent="0.25">
      <c r="E5727" s="86"/>
      <c r="F5727" s="86"/>
    </row>
    <row r="5728" spans="5:6" x14ac:dyDescent="0.25">
      <c r="E5728" s="86"/>
      <c r="F5728" s="86"/>
    </row>
    <row r="5729" spans="5:6" x14ac:dyDescent="0.25">
      <c r="E5729" s="86"/>
      <c r="F5729" s="86"/>
    </row>
    <row r="5730" spans="5:6" x14ac:dyDescent="0.25">
      <c r="E5730" s="86"/>
      <c r="F5730" s="86"/>
    </row>
    <row r="5731" spans="5:6" x14ac:dyDescent="0.25">
      <c r="E5731" s="86"/>
      <c r="F5731" s="86"/>
    </row>
    <row r="5732" spans="5:6" x14ac:dyDescent="0.25">
      <c r="E5732" s="86"/>
      <c r="F5732" s="86"/>
    </row>
    <row r="5733" spans="5:6" x14ac:dyDescent="0.25">
      <c r="E5733" s="86"/>
      <c r="F5733" s="86"/>
    </row>
    <row r="5734" spans="5:6" x14ac:dyDescent="0.25">
      <c r="E5734" s="86"/>
      <c r="F5734" s="86"/>
    </row>
    <row r="5735" spans="5:6" x14ac:dyDescent="0.25">
      <c r="E5735" s="86"/>
      <c r="F5735" s="86"/>
    </row>
    <row r="5736" spans="5:6" x14ac:dyDescent="0.25">
      <c r="E5736" s="86"/>
      <c r="F5736" s="86"/>
    </row>
    <row r="5737" spans="5:6" x14ac:dyDescent="0.25">
      <c r="E5737" s="86"/>
      <c r="F5737" s="86"/>
    </row>
    <row r="5738" spans="5:6" x14ac:dyDescent="0.25">
      <c r="E5738" s="86"/>
      <c r="F5738" s="86"/>
    </row>
    <row r="5739" spans="5:6" x14ac:dyDescent="0.25">
      <c r="E5739" s="86"/>
      <c r="F5739" s="86"/>
    </row>
    <row r="5740" spans="5:6" x14ac:dyDescent="0.25">
      <c r="E5740" s="86"/>
      <c r="F5740" s="86"/>
    </row>
    <row r="5741" spans="5:6" x14ac:dyDescent="0.25">
      <c r="E5741" s="86"/>
      <c r="F5741" s="86"/>
    </row>
    <row r="5742" spans="5:6" x14ac:dyDescent="0.25">
      <c r="E5742" s="86"/>
      <c r="F5742" s="86"/>
    </row>
    <row r="5743" spans="5:6" x14ac:dyDescent="0.25">
      <c r="E5743" s="86"/>
      <c r="F5743" s="86"/>
    </row>
    <row r="5744" spans="5:6" x14ac:dyDescent="0.25">
      <c r="E5744" s="86"/>
      <c r="F5744" s="86"/>
    </row>
    <row r="5745" spans="5:6" x14ac:dyDescent="0.25">
      <c r="E5745" s="86"/>
      <c r="F5745" s="86"/>
    </row>
    <row r="5746" spans="5:6" x14ac:dyDescent="0.25">
      <c r="E5746" s="86"/>
      <c r="F5746" s="86"/>
    </row>
    <row r="5747" spans="5:6" x14ac:dyDescent="0.25">
      <c r="E5747" s="86"/>
      <c r="F5747" s="86"/>
    </row>
    <row r="5748" spans="5:6" x14ac:dyDescent="0.25">
      <c r="E5748" s="86"/>
      <c r="F5748" s="86"/>
    </row>
    <row r="5749" spans="5:6" x14ac:dyDescent="0.25">
      <c r="E5749" s="86"/>
      <c r="F5749" s="86"/>
    </row>
    <row r="5750" spans="5:6" x14ac:dyDescent="0.25">
      <c r="E5750" s="86"/>
      <c r="F5750" s="86"/>
    </row>
    <row r="5751" spans="5:6" x14ac:dyDescent="0.25">
      <c r="E5751" s="86"/>
      <c r="F5751" s="86"/>
    </row>
    <row r="5752" spans="5:6" x14ac:dyDescent="0.25">
      <c r="E5752" s="86"/>
      <c r="F5752" s="86"/>
    </row>
    <row r="5753" spans="5:6" x14ac:dyDescent="0.25">
      <c r="E5753" s="86"/>
      <c r="F5753" s="86"/>
    </row>
    <row r="5754" spans="5:6" x14ac:dyDescent="0.25">
      <c r="E5754" s="86"/>
      <c r="F5754" s="86"/>
    </row>
    <row r="5755" spans="5:6" x14ac:dyDescent="0.25">
      <c r="E5755" s="86"/>
      <c r="F5755" s="86"/>
    </row>
    <row r="5756" spans="5:6" x14ac:dyDescent="0.25">
      <c r="E5756" s="86"/>
      <c r="F5756" s="86"/>
    </row>
    <row r="5757" spans="5:6" x14ac:dyDescent="0.25">
      <c r="E5757" s="86"/>
      <c r="F5757" s="86"/>
    </row>
    <row r="5758" spans="5:6" x14ac:dyDescent="0.25">
      <c r="E5758" s="86"/>
      <c r="F5758" s="86"/>
    </row>
    <row r="5759" spans="5:6" x14ac:dyDescent="0.25">
      <c r="E5759" s="86"/>
      <c r="F5759" s="86"/>
    </row>
    <row r="5760" spans="5:6" x14ac:dyDescent="0.25">
      <c r="E5760" s="86"/>
      <c r="F5760" s="86"/>
    </row>
    <row r="5761" spans="5:6" x14ac:dyDescent="0.25">
      <c r="E5761" s="86"/>
      <c r="F5761" s="86"/>
    </row>
    <row r="5762" spans="5:6" x14ac:dyDescent="0.25">
      <c r="E5762" s="86"/>
      <c r="F5762" s="86"/>
    </row>
    <row r="5763" spans="5:6" x14ac:dyDescent="0.25">
      <c r="E5763" s="86"/>
      <c r="F5763" s="86"/>
    </row>
    <row r="5764" spans="5:6" x14ac:dyDescent="0.25">
      <c r="E5764" s="86"/>
      <c r="F5764" s="86"/>
    </row>
    <row r="5765" spans="5:6" x14ac:dyDescent="0.25">
      <c r="E5765" s="86"/>
      <c r="F5765" s="86"/>
    </row>
    <row r="5766" spans="5:6" x14ac:dyDescent="0.25">
      <c r="E5766" s="86"/>
      <c r="F5766" s="86"/>
    </row>
    <row r="5767" spans="5:6" x14ac:dyDescent="0.25">
      <c r="E5767" s="86"/>
      <c r="F5767" s="86"/>
    </row>
    <row r="5768" spans="5:6" x14ac:dyDescent="0.25">
      <c r="E5768" s="86"/>
      <c r="F5768" s="86"/>
    </row>
    <row r="5769" spans="5:6" x14ac:dyDescent="0.25">
      <c r="E5769" s="86"/>
      <c r="F5769" s="86"/>
    </row>
    <row r="5770" spans="5:6" x14ac:dyDescent="0.25">
      <c r="E5770" s="86"/>
      <c r="F5770" s="86"/>
    </row>
    <row r="5771" spans="5:6" x14ac:dyDescent="0.25">
      <c r="E5771" s="86"/>
      <c r="F5771" s="86"/>
    </row>
    <row r="5772" spans="5:6" x14ac:dyDescent="0.25">
      <c r="E5772" s="86"/>
      <c r="F5772" s="86"/>
    </row>
    <row r="5773" spans="5:6" x14ac:dyDescent="0.25">
      <c r="E5773" s="86"/>
      <c r="F5773" s="86"/>
    </row>
    <row r="5774" spans="5:6" x14ac:dyDescent="0.25">
      <c r="E5774" s="86"/>
      <c r="F5774" s="86"/>
    </row>
    <row r="5775" spans="5:6" x14ac:dyDescent="0.25">
      <c r="E5775" s="86"/>
      <c r="F5775" s="86"/>
    </row>
    <row r="5776" spans="5:6" x14ac:dyDescent="0.25">
      <c r="E5776" s="86"/>
      <c r="F5776" s="86"/>
    </row>
    <row r="5777" spans="5:6" x14ac:dyDescent="0.25">
      <c r="E5777" s="86"/>
      <c r="F5777" s="86"/>
    </row>
    <row r="5778" spans="5:6" x14ac:dyDescent="0.25">
      <c r="E5778" s="86"/>
      <c r="F5778" s="86"/>
    </row>
    <row r="5779" spans="5:6" x14ac:dyDescent="0.25">
      <c r="E5779" s="86"/>
      <c r="F5779" s="86"/>
    </row>
    <row r="5780" spans="5:6" x14ac:dyDescent="0.25">
      <c r="E5780" s="86"/>
      <c r="F5780" s="86"/>
    </row>
    <row r="5781" spans="5:6" x14ac:dyDescent="0.25">
      <c r="E5781" s="86"/>
      <c r="F5781" s="86"/>
    </row>
    <row r="5782" spans="5:6" x14ac:dyDescent="0.25">
      <c r="E5782" s="86"/>
      <c r="F5782" s="86"/>
    </row>
    <row r="5783" spans="5:6" x14ac:dyDescent="0.25">
      <c r="E5783" s="86"/>
      <c r="F5783" s="86"/>
    </row>
    <row r="5784" spans="5:6" x14ac:dyDescent="0.25">
      <c r="E5784" s="86"/>
      <c r="F5784" s="86"/>
    </row>
    <row r="5785" spans="5:6" x14ac:dyDescent="0.25">
      <c r="E5785" s="86"/>
      <c r="F5785" s="86"/>
    </row>
    <row r="5786" spans="5:6" x14ac:dyDescent="0.25">
      <c r="E5786" s="86"/>
      <c r="F5786" s="86"/>
    </row>
    <row r="5787" spans="5:6" x14ac:dyDescent="0.25">
      <c r="E5787" s="86"/>
      <c r="F5787" s="86"/>
    </row>
    <row r="5788" spans="5:6" x14ac:dyDescent="0.25">
      <c r="E5788" s="86"/>
      <c r="F5788" s="86"/>
    </row>
    <row r="5789" spans="5:6" x14ac:dyDescent="0.25">
      <c r="E5789" s="86"/>
      <c r="F5789" s="86"/>
    </row>
    <row r="5790" spans="5:6" x14ac:dyDescent="0.25">
      <c r="E5790" s="86"/>
      <c r="F5790" s="86"/>
    </row>
    <row r="5791" spans="5:6" x14ac:dyDescent="0.25">
      <c r="E5791" s="86"/>
      <c r="F5791" s="86"/>
    </row>
    <row r="5792" spans="5:6" x14ac:dyDescent="0.25">
      <c r="E5792" s="86"/>
      <c r="F5792" s="86"/>
    </row>
    <row r="5793" spans="5:6" x14ac:dyDescent="0.25">
      <c r="E5793" s="86"/>
      <c r="F5793" s="86"/>
    </row>
    <row r="5794" spans="5:6" x14ac:dyDescent="0.25">
      <c r="E5794" s="86"/>
      <c r="F5794" s="86"/>
    </row>
    <row r="5795" spans="5:6" x14ac:dyDescent="0.25">
      <c r="E5795" s="86"/>
      <c r="F5795" s="86"/>
    </row>
    <row r="5796" spans="5:6" x14ac:dyDescent="0.25">
      <c r="E5796" s="86"/>
      <c r="F5796" s="86"/>
    </row>
    <row r="5797" spans="5:6" x14ac:dyDescent="0.25">
      <c r="E5797" s="86"/>
      <c r="F5797" s="86"/>
    </row>
    <row r="5798" spans="5:6" x14ac:dyDescent="0.25">
      <c r="E5798" s="86"/>
      <c r="F5798" s="86"/>
    </row>
    <row r="5799" spans="5:6" x14ac:dyDescent="0.25">
      <c r="E5799" s="86"/>
      <c r="F5799" s="86"/>
    </row>
    <row r="5800" spans="5:6" x14ac:dyDescent="0.25">
      <c r="E5800" s="86"/>
      <c r="F5800" s="86"/>
    </row>
    <row r="5801" spans="5:6" x14ac:dyDescent="0.25">
      <c r="E5801" s="86"/>
      <c r="F5801" s="86"/>
    </row>
    <row r="5802" spans="5:6" x14ac:dyDescent="0.25">
      <c r="E5802" s="86"/>
      <c r="F5802" s="86"/>
    </row>
    <row r="5803" spans="5:6" x14ac:dyDescent="0.25">
      <c r="E5803" s="86"/>
      <c r="F5803" s="86"/>
    </row>
    <row r="5804" spans="5:6" x14ac:dyDescent="0.25">
      <c r="E5804" s="86"/>
      <c r="F5804" s="86"/>
    </row>
    <row r="5805" spans="5:6" x14ac:dyDescent="0.25">
      <c r="E5805" s="86"/>
      <c r="F5805" s="86"/>
    </row>
    <row r="5806" spans="5:6" x14ac:dyDescent="0.25">
      <c r="E5806" s="86"/>
      <c r="F5806" s="86"/>
    </row>
    <row r="5807" spans="5:6" x14ac:dyDescent="0.25">
      <c r="E5807" s="86"/>
      <c r="F5807" s="86"/>
    </row>
    <row r="5808" spans="5:6" x14ac:dyDescent="0.25">
      <c r="E5808" s="86"/>
      <c r="F5808" s="86"/>
    </row>
    <row r="5809" spans="5:6" x14ac:dyDescent="0.25">
      <c r="E5809" s="86"/>
      <c r="F5809" s="86"/>
    </row>
    <row r="5810" spans="5:6" x14ac:dyDescent="0.25">
      <c r="E5810" s="86"/>
      <c r="F5810" s="86"/>
    </row>
    <row r="5811" spans="5:6" x14ac:dyDescent="0.25">
      <c r="E5811" s="86"/>
      <c r="F5811" s="86"/>
    </row>
    <row r="5812" spans="5:6" x14ac:dyDescent="0.25">
      <c r="E5812" s="86"/>
      <c r="F5812" s="86"/>
    </row>
    <row r="5813" spans="5:6" x14ac:dyDescent="0.25">
      <c r="E5813" s="86"/>
      <c r="F5813" s="86"/>
    </row>
    <row r="5814" spans="5:6" x14ac:dyDescent="0.25">
      <c r="E5814" s="86"/>
      <c r="F5814" s="86"/>
    </row>
    <row r="5815" spans="5:6" x14ac:dyDescent="0.25">
      <c r="E5815" s="86"/>
      <c r="F5815" s="86"/>
    </row>
    <row r="5816" spans="5:6" x14ac:dyDescent="0.25">
      <c r="E5816" s="86"/>
      <c r="F5816" s="86"/>
    </row>
    <row r="5817" spans="5:6" x14ac:dyDescent="0.25">
      <c r="E5817" s="86"/>
      <c r="F5817" s="86"/>
    </row>
    <row r="5818" spans="5:6" x14ac:dyDescent="0.25">
      <c r="E5818" s="86"/>
      <c r="F5818" s="86"/>
    </row>
    <row r="5819" spans="5:6" x14ac:dyDescent="0.25">
      <c r="E5819" s="86"/>
      <c r="F5819" s="86"/>
    </row>
    <row r="5820" spans="5:6" x14ac:dyDescent="0.25">
      <c r="E5820" s="86"/>
      <c r="F5820" s="86"/>
    </row>
    <row r="5821" spans="5:6" x14ac:dyDescent="0.25">
      <c r="E5821" s="86"/>
      <c r="F5821" s="86"/>
    </row>
    <row r="5822" spans="5:6" x14ac:dyDescent="0.25">
      <c r="E5822" s="86"/>
      <c r="F5822" s="86"/>
    </row>
    <row r="5823" spans="5:6" x14ac:dyDescent="0.25">
      <c r="E5823" s="86"/>
      <c r="F5823" s="86"/>
    </row>
    <row r="5824" spans="5:6" x14ac:dyDescent="0.25">
      <c r="E5824" s="86"/>
      <c r="F5824" s="86"/>
    </row>
    <row r="5825" spans="5:6" x14ac:dyDescent="0.25">
      <c r="E5825" s="86"/>
      <c r="F5825" s="86"/>
    </row>
    <row r="5826" spans="5:6" x14ac:dyDescent="0.25">
      <c r="E5826" s="86"/>
      <c r="F5826" s="86"/>
    </row>
    <row r="5827" spans="5:6" x14ac:dyDescent="0.25">
      <c r="E5827" s="86"/>
      <c r="F5827" s="86"/>
    </row>
    <row r="5828" spans="5:6" x14ac:dyDescent="0.25">
      <c r="E5828" s="86"/>
      <c r="F5828" s="86"/>
    </row>
    <row r="5829" spans="5:6" x14ac:dyDescent="0.25">
      <c r="E5829" s="86"/>
      <c r="F5829" s="86"/>
    </row>
    <row r="5830" spans="5:6" x14ac:dyDescent="0.25">
      <c r="E5830" s="86"/>
      <c r="F5830" s="86"/>
    </row>
    <row r="5831" spans="5:6" x14ac:dyDescent="0.25">
      <c r="E5831" s="86"/>
      <c r="F5831" s="86"/>
    </row>
    <row r="5832" spans="5:6" x14ac:dyDescent="0.25">
      <c r="E5832" s="86"/>
      <c r="F5832" s="86"/>
    </row>
    <row r="5833" spans="5:6" x14ac:dyDescent="0.25">
      <c r="E5833" s="86"/>
      <c r="F5833" s="86"/>
    </row>
    <row r="5834" spans="5:6" x14ac:dyDescent="0.25">
      <c r="E5834" s="86"/>
      <c r="F5834" s="86"/>
    </row>
    <row r="5835" spans="5:6" x14ac:dyDescent="0.25">
      <c r="E5835" s="86"/>
      <c r="F5835" s="86"/>
    </row>
    <row r="5836" spans="5:6" x14ac:dyDescent="0.25">
      <c r="E5836" s="86"/>
      <c r="F5836" s="86"/>
    </row>
    <row r="5837" spans="5:6" x14ac:dyDescent="0.25">
      <c r="E5837" s="86"/>
      <c r="F5837" s="86"/>
    </row>
    <row r="5838" spans="5:6" x14ac:dyDescent="0.25">
      <c r="E5838" s="86"/>
      <c r="F5838" s="86"/>
    </row>
    <row r="5839" spans="5:6" x14ac:dyDescent="0.25">
      <c r="E5839" s="86"/>
      <c r="F5839" s="86"/>
    </row>
    <row r="5840" spans="5:6" x14ac:dyDescent="0.25">
      <c r="E5840" s="86"/>
      <c r="F5840" s="86"/>
    </row>
    <row r="5841" spans="5:6" x14ac:dyDescent="0.25">
      <c r="E5841" s="86"/>
      <c r="F5841" s="86"/>
    </row>
    <row r="5842" spans="5:6" x14ac:dyDescent="0.25">
      <c r="E5842" s="86"/>
      <c r="F5842" s="86"/>
    </row>
    <row r="5843" spans="5:6" x14ac:dyDescent="0.25">
      <c r="E5843" s="86"/>
      <c r="F5843" s="86"/>
    </row>
    <row r="5844" spans="5:6" x14ac:dyDescent="0.25">
      <c r="E5844" s="86"/>
      <c r="F5844" s="86"/>
    </row>
    <row r="5845" spans="5:6" x14ac:dyDescent="0.25">
      <c r="E5845" s="86"/>
      <c r="F5845" s="86"/>
    </row>
    <row r="5846" spans="5:6" x14ac:dyDescent="0.25">
      <c r="E5846" s="86"/>
      <c r="F5846" s="86"/>
    </row>
    <row r="5847" spans="5:6" x14ac:dyDescent="0.25">
      <c r="E5847" s="86"/>
      <c r="F5847" s="86"/>
    </row>
    <row r="5848" spans="5:6" x14ac:dyDescent="0.25">
      <c r="E5848" s="86"/>
      <c r="F5848" s="86"/>
    </row>
    <row r="5849" spans="5:6" x14ac:dyDescent="0.25">
      <c r="E5849" s="86"/>
      <c r="F5849" s="86"/>
    </row>
    <row r="5850" spans="5:6" x14ac:dyDescent="0.25">
      <c r="E5850" s="86"/>
      <c r="F5850" s="86"/>
    </row>
    <row r="5851" spans="5:6" x14ac:dyDescent="0.25">
      <c r="E5851" s="86"/>
      <c r="F5851" s="86"/>
    </row>
    <row r="5852" spans="5:6" x14ac:dyDescent="0.25">
      <c r="E5852" s="86"/>
      <c r="F5852" s="86"/>
    </row>
    <row r="5853" spans="5:6" x14ac:dyDescent="0.25">
      <c r="E5853" s="86"/>
      <c r="F5853" s="86"/>
    </row>
    <row r="5854" spans="5:6" x14ac:dyDescent="0.25">
      <c r="E5854" s="86"/>
      <c r="F5854" s="86"/>
    </row>
    <row r="5855" spans="5:6" x14ac:dyDescent="0.25">
      <c r="E5855" s="86"/>
      <c r="F5855" s="86"/>
    </row>
    <row r="5856" spans="5:6" x14ac:dyDescent="0.25">
      <c r="E5856" s="86"/>
      <c r="F5856" s="86"/>
    </row>
    <row r="5857" spans="5:6" x14ac:dyDescent="0.25">
      <c r="E5857" s="86"/>
      <c r="F5857" s="86"/>
    </row>
    <row r="5858" spans="5:6" x14ac:dyDescent="0.25">
      <c r="E5858" s="86"/>
      <c r="F5858" s="86"/>
    </row>
    <row r="5859" spans="5:6" x14ac:dyDescent="0.25">
      <c r="E5859" s="86"/>
      <c r="F5859" s="86"/>
    </row>
    <row r="5860" spans="5:6" x14ac:dyDescent="0.25">
      <c r="E5860" s="86"/>
      <c r="F5860" s="86"/>
    </row>
    <row r="5861" spans="5:6" x14ac:dyDescent="0.25">
      <c r="E5861" s="86"/>
      <c r="F5861" s="86"/>
    </row>
    <row r="5862" spans="5:6" x14ac:dyDescent="0.25">
      <c r="E5862" s="86"/>
      <c r="F5862" s="86"/>
    </row>
    <row r="5863" spans="5:6" x14ac:dyDescent="0.25">
      <c r="E5863" s="86"/>
      <c r="F5863" s="86"/>
    </row>
    <row r="5864" spans="5:6" x14ac:dyDescent="0.25">
      <c r="E5864" s="86"/>
      <c r="F5864" s="86"/>
    </row>
    <row r="5865" spans="5:6" x14ac:dyDescent="0.25">
      <c r="E5865" s="86"/>
      <c r="F5865" s="86"/>
    </row>
    <row r="5866" spans="5:6" x14ac:dyDescent="0.25">
      <c r="E5866" s="86"/>
      <c r="F5866" s="86"/>
    </row>
    <row r="5867" spans="5:6" x14ac:dyDescent="0.25">
      <c r="E5867" s="86"/>
      <c r="F5867" s="86"/>
    </row>
    <row r="5868" spans="5:6" x14ac:dyDescent="0.25">
      <c r="E5868" s="86"/>
      <c r="F5868" s="86"/>
    </row>
    <row r="5869" spans="5:6" x14ac:dyDescent="0.25">
      <c r="E5869" s="86"/>
      <c r="F5869" s="86"/>
    </row>
    <row r="5870" spans="5:6" x14ac:dyDescent="0.25">
      <c r="E5870" s="86"/>
      <c r="F5870" s="86"/>
    </row>
    <row r="5871" spans="5:6" x14ac:dyDescent="0.25">
      <c r="E5871" s="86"/>
      <c r="F5871" s="86"/>
    </row>
    <row r="5872" spans="5:6" x14ac:dyDescent="0.25">
      <c r="E5872" s="86"/>
      <c r="F5872" s="86"/>
    </row>
    <row r="5873" spans="5:6" x14ac:dyDescent="0.25">
      <c r="E5873" s="86"/>
      <c r="F5873" s="86"/>
    </row>
    <row r="5874" spans="5:6" x14ac:dyDescent="0.25">
      <c r="E5874" s="86"/>
      <c r="F5874" s="86"/>
    </row>
    <row r="5875" spans="5:6" x14ac:dyDescent="0.25">
      <c r="E5875" s="86"/>
      <c r="F5875" s="86"/>
    </row>
    <row r="5876" spans="5:6" x14ac:dyDescent="0.25">
      <c r="E5876" s="86"/>
      <c r="F5876" s="86"/>
    </row>
    <row r="5877" spans="5:6" x14ac:dyDescent="0.25">
      <c r="E5877" s="86"/>
      <c r="F5877" s="86"/>
    </row>
    <row r="5878" spans="5:6" x14ac:dyDescent="0.25">
      <c r="E5878" s="86"/>
      <c r="F5878" s="86"/>
    </row>
    <row r="5879" spans="5:6" x14ac:dyDescent="0.25">
      <c r="E5879" s="86"/>
      <c r="F5879" s="86"/>
    </row>
    <row r="5880" spans="5:6" x14ac:dyDescent="0.25">
      <c r="E5880" s="86"/>
      <c r="F5880" s="86"/>
    </row>
    <row r="5881" spans="5:6" x14ac:dyDescent="0.25">
      <c r="E5881" s="86"/>
      <c r="F5881" s="86"/>
    </row>
    <row r="5882" spans="5:6" x14ac:dyDescent="0.25">
      <c r="E5882" s="86"/>
      <c r="F5882" s="86"/>
    </row>
    <row r="5883" spans="5:6" x14ac:dyDescent="0.25">
      <c r="E5883" s="86"/>
      <c r="F5883" s="86"/>
    </row>
    <row r="5884" spans="5:6" x14ac:dyDescent="0.25">
      <c r="E5884" s="86"/>
      <c r="F5884" s="86"/>
    </row>
    <row r="5885" spans="5:6" x14ac:dyDescent="0.25">
      <c r="E5885" s="86"/>
      <c r="F5885" s="86"/>
    </row>
    <row r="5886" spans="5:6" x14ac:dyDescent="0.25">
      <c r="E5886" s="86"/>
      <c r="F5886" s="86"/>
    </row>
    <row r="5887" spans="5:6" x14ac:dyDescent="0.25">
      <c r="E5887" s="86"/>
      <c r="F5887" s="86"/>
    </row>
    <row r="5888" spans="5:6" x14ac:dyDescent="0.25">
      <c r="E5888" s="86"/>
      <c r="F5888" s="86"/>
    </row>
    <row r="5889" spans="5:6" x14ac:dyDescent="0.25">
      <c r="E5889" s="86"/>
      <c r="F5889" s="86"/>
    </row>
    <row r="5890" spans="5:6" x14ac:dyDescent="0.25">
      <c r="E5890" s="86"/>
      <c r="F5890" s="86"/>
    </row>
    <row r="5891" spans="5:6" x14ac:dyDescent="0.25">
      <c r="E5891" s="86"/>
      <c r="F5891" s="86"/>
    </row>
    <row r="5892" spans="5:6" x14ac:dyDescent="0.25">
      <c r="E5892" s="86"/>
      <c r="F5892" s="86"/>
    </row>
    <row r="5893" spans="5:6" x14ac:dyDescent="0.25">
      <c r="E5893" s="86"/>
      <c r="F5893" s="86"/>
    </row>
    <row r="5894" spans="5:6" x14ac:dyDescent="0.25">
      <c r="E5894" s="86"/>
      <c r="F5894" s="86"/>
    </row>
    <row r="5895" spans="5:6" x14ac:dyDescent="0.25">
      <c r="E5895" s="86"/>
      <c r="F5895" s="86"/>
    </row>
    <row r="5896" spans="5:6" x14ac:dyDescent="0.25">
      <c r="E5896" s="86"/>
      <c r="F5896" s="86"/>
    </row>
    <row r="5897" spans="5:6" x14ac:dyDescent="0.25">
      <c r="E5897" s="86"/>
      <c r="F5897" s="86"/>
    </row>
    <row r="5898" spans="5:6" x14ac:dyDescent="0.25">
      <c r="E5898" s="86"/>
      <c r="F5898" s="86"/>
    </row>
    <row r="5899" spans="5:6" x14ac:dyDescent="0.25">
      <c r="E5899" s="86"/>
      <c r="F5899" s="86"/>
    </row>
    <row r="5900" spans="5:6" x14ac:dyDescent="0.25">
      <c r="E5900" s="86"/>
      <c r="F5900" s="86"/>
    </row>
    <row r="5901" spans="5:6" x14ac:dyDescent="0.25">
      <c r="E5901" s="86"/>
      <c r="F5901" s="86"/>
    </row>
    <row r="5902" spans="5:6" x14ac:dyDescent="0.25">
      <c r="E5902" s="86"/>
      <c r="F5902" s="86"/>
    </row>
    <row r="5903" spans="5:6" x14ac:dyDescent="0.25">
      <c r="E5903" s="86"/>
      <c r="F5903" s="86"/>
    </row>
    <row r="5904" spans="5:6" x14ac:dyDescent="0.25">
      <c r="E5904" s="86"/>
      <c r="F5904" s="86"/>
    </row>
    <row r="5905" spans="5:6" x14ac:dyDescent="0.25">
      <c r="E5905" s="86"/>
      <c r="F5905" s="86"/>
    </row>
    <row r="5906" spans="5:6" x14ac:dyDescent="0.25">
      <c r="E5906" s="86"/>
      <c r="F5906" s="86"/>
    </row>
    <row r="5907" spans="5:6" x14ac:dyDescent="0.25">
      <c r="E5907" s="86"/>
      <c r="F5907" s="86"/>
    </row>
    <row r="5908" spans="5:6" x14ac:dyDescent="0.25">
      <c r="E5908" s="86"/>
      <c r="F5908" s="86"/>
    </row>
    <row r="5909" spans="5:6" x14ac:dyDescent="0.25">
      <c r="E5909" s="86"/>
      <c r="F5909" s="86"/>
    </row>
    <row r="5910" spans="5:6" x14ac:dyDescent="0.25">
      <c r="E5910" s="86"/>
      <c r="F5910" s="86"/>
    </row>
    <row r="5911" spans="5:6" x14ac:dyDescent="0.25">
      <c r="E5911" s="86"/>
      <c r="F5911" s="86"/>
    </row>
    <row r="5912" spans="5:6" x14ac:dyDescent="0.25">
      <c r="E5912" s="86"/>
      <c r="F5912" s="86"/>
    </row>
    <row r="5913" spans="5:6" x14ac:dyDescent="0.25">
      <c r="E5913" s="86"/>
      <c r="F5913" s="86"/>
    </row>
    <row r="5914" spans="5:6" x14ac:dyDescent="0.25">
      <c r="E5914" s="86"/>
      <c r="F5914" s="86"/>
    </row>
    <row r="5915" spans="5:6" x14ac:dyDescent="0.25">
      <c r="E5915" s="86"/>
      <c r="F5915" s="86"/>
    </row>
    <row r="5916" spans="5:6" x14ac:dyDescent="0.25">
      <c r="E5916" s="86"/>
      <c r="F5916" s="86"/>
    </row>
    <row r="5917" spans="5:6" x14ac:dyDescent="0.25">
      <c r="E5917" s="86"/>
      <c r="F5917" s="86"/>
    </row>
    <row r="5918" spans="5:6" x14ac:dyDescent="0.25">
      <c r="E5918" s="86"/>
      <c r="F5918" s="86"/>
    </row>
    <row r="5919" spans="5:6" x14ac:dyDescent="0.25">
      <c r="E5919" s="86"/>
      <c r="F5919" s="86"/>
    </row>
    <row r="5920" spans="5:6" x14ac:dyDescent="0.25">
      <c r="E5920" s="86"/>
      <c r="F5920" s="86"/>
    </row>
    <row r="5921" spans="5:6" x14ac:dyDescent="0.25">
      <c r="E5921" s="86"/>
      <c r="F5921" s="86"/>
    </row>
    <row r="5922" spans="5:6" x14ac:dyDescent="0.25">
      <c r="E5922" s="86"/>
      <c r="F5922" s="86"/>
    </row>
    <row r="5923" spans="5:6" x14ac:dyDescent="0.25">
      <c r="E5923" s="86"/>
      <c r="F5923" s="86"/>
    </row>
    <row r="5924" spans="5:6" x14ac:dyDescent="0.25">
      <c r="E5924" s="86"/>
      <c r="F5924" s="86"/>
    </row>
    <row r="5925" spans="5:6" x14ac:dyDescent="0.25">
      <c r="E5925" s="86"/>
      <c r="F5925" s="86"/>
    </row>
    <row r="5926" spans="5:6" x14ac:dyDescent="0.25">
      <c r="E5926" s="86"/>
      <c r="F5926" s="86"/>
    </row>
    <row r="5927" spans="5:6" x14ac:dyDescent="0.25">
      <c r="E5927" s="86"/>
      <c r="F5927" s="86"/>
    </row>
    <row r="5928" spans="5:6" x14ac:dyDescent="0.25">
      <c r="E5928" s="86"/>
      <c r="F5928" s="86"/>
    </row>
    <row r="5929" spans="5:6" x14ac:dyDescent="0.25">
      <c r="E5929" s="86"/>
      <c r="F5929" s="86"/>
    </row>
    <row r="5930" spans="5:6" x14ac:dyDescent="0.25">
      <c r="E5930" s="86"/>
      <c r="F5930" s="86"/>
    </row>
    <row r="5931" spans="5:6" x14ac:dyDescent="0.25">
      <c r="E5931" s="86"/>
      <c r="F5931" s="86"/>
    </row>
    <row r="5932" spans="5:6" x14ac:dyDescent="0.25">
      <c r="E5932" s="86"/>
      <c r="F5932" s="86"/>
    </row>
    <row r="5933" spans="5:6" x14ac:dyDescent="0.25">
      <c r="E5933" s="86"/>
      <c r="F5933" s="86"/>
    </row>
    <row r="5934" spans="5:6" x14ac:dyDescent="0.25">
      <c r="E5934" s="86"/>
      <c r="F5934" s="86"/>
    </row>
    <row r="5935" spans="5:6" x14ac:dyDescent="0.25">
      <c r="E5935" s="86"/>
      <c r="F5935" s="86"/>
    </row>
    <row r="5936" spans="5:6" x14ac:dyDescent="0.25">
      <c r="E5936" s="86"/>
      <c r="F5936" s="86"/>
    </row>
    <row r="5937" spans="5:6" x14ac:dyDescent="0.25">
      <c r="E5937" s="86"/>
      <c r="F5937" s="86"/>
    </row>
    <row r="5938" spans="5:6" x14ac:dyDescent="0.25">
      <c r="E5938" s="86"/>
      <c r="F5938" s="86"/>
    </row>
    <row r="5939" spans="5:6" x14ac:dyDescent="0.25">
      <c r="E5939" s="86"/>
      <c r="F5939" s="86"/>
    </row>
    <row r="5940" spans="5:6" x14ac:dyDescent="0.25">
      <c r="E5940" s="86"/>
      <c r="F5940" s="86"/>
    </row>
    <row r="5941" spans="5:6" x14ac:dyDescent="0.25">
      <c r="E5941" s="86"/>
      <c r="F5941" s="86"/>
    </row>
    <row r="5942" spans="5:6" x14ac:dyDescent="0.25">
      <c r="E5942" s="86"/>
      <c r="F5942" s="86"/>
    </row>
    <row r="5943" spans="5:6" x14ac:dyDescent="0.25">
      <c r="E5943" s="86"/>
      <c r="F5943" s="86"/>
    </row>
    <row r="5944" spans="5:6" x14ac:dyDescent="0.25">
      <c r="E5944" s="86"/>
      <c r="F5944" s="86"/>
    </row>
    <row r="5945" spans="5:6" x14ac:dyDescent="0.25">
      <c r="E5945" s="86"/>
      <c r="F5945" s="86"/>
    </row>
    <row r="5946" spans="5:6" x14ac:dyDescent="0.25">
      <c r="E5946" s="86"/>
      <c r="F5946" s="86"/>
    </row>
    <row r="5947" spans="5:6" x14ac:dyDescent="0.25">
      <c r="E5947" s="86"/>
      <c r="F5947" s="86"/>
    </row>
    <row r="5948" spans="5:6" x14ac:dyDescent="0.25">
      <c r="E5948" s="86"/>
      <c r="F5948" s="86"/>
    </row>
    <row r="5949" spans="5:6" x14ac:dyDescent="0.25">
      <c r="E5949" s="86"/>
      <c r="F5949" s="86"/>
    </row>
    <row r="5950" spans="5:6" x14ac:dyDescent="0.25">
      <c r="E5950" s="86"/>
      <c r="F5950" s="86"/>
    </row>
    <row r="5951" spans="5:6" x14ac:dyDescent="0.25">
      <c r="E5951" s="86"/>
      <c r="F5951" s="86"/>
    </row>
    <row r="5952" spans="5:6" x14ac:dyDescent="0.25">
      <c r="E5952" s="86"/>
      <c r="F5952" s="86"/>
    </row>
    <row r="5953" spans="5:6" x14ac:dyDescent="0.25">
      <c r="E5953" s="86"/>
      <c r="F5953" s="86"/>
    </row>
    <row r="5954" spans="5:6" x14ac:dyDescent="0.25">
      <c r="E5954" s="86"/>
      <c r="F5954" s="86"/>
    </row>
    <row r="5955" spans="5:6" x14ac:dyDescent="0.25">
      <c r="E5955" s="86"/>
      <c r="F5955" s="86"/>
    </row>
    <row r="5956" spans="5:6" x14ac:dyDescent="0.25">
      <c r="E5956" s="86"/>
      <c r="F5956" s="86"/>
    </row>
    <row r="5957" spans="5:6" x14ac:dyDescent="0.25">
      <c r="E5957" s="86"/>
      <c r="F5957" s="86"/>
    </row>
    <row r="5958" spans="5:6" x14ac:dyDescent="0.25">
      <c r="E5958" s="86"/>
      <c r="F5958" s="86"/>
    </row>
    <row r="5959" spans="5:6" x14ac:dyDescent="0.25">
      <c r="E5959" s="86"/>
      <c r="F5959" s="86"/>
    </row>
    <row r="5960" spans="5:6" x14ac:dyDescent="0.25">
      <c r="E5960" s="86"/>
      <c r="F5960" s="86"/>
    </row>
    <row r="5961" spans="5:6" x14ac:dyDescent="0.25">
      <c r="E5961" s="86"/>
      <c r="F5961" s="86"/>
    </row>
    <row r="5962" spans="5:6" x14ac:dyDescent="0.25">
      <c r="E5962" s="86"/>
      <c r="F5962" s="86"/>
    </row>
    <row r="5963" spans="5:6" x14ac:dyDescent="0.25">
      <c r="E5963" s="86"/>
      <c r="F5963" s="86"/>
    </row>
    <row r="5964" spans="5:6" x14ac:dyDescent="0.25">
      <c r="E5964" s="86"/>
      <c r="F5964" s="86"/>
    </row>
    <row r="5965" spans="5:6" x14ac:dyDescent="0.25">
      <c r="E5965" s="86"/>
      <c r="F5965" s="86"/>
    </row>
    <row r="5966" spans="5:6" x14ac:dyDescent="0.25">
      <c r="E5966" s="86"/>
      <c r="F5966" s="86"/>
    </row>
    <row r="5967" spans="5:6" x14ac:dyDescent="0.25">
      <c r="E5967" s="86"/>
      <c r="F5967" s="86"/>
    </row>
    <row r="5968" spans="5:6" x14ac:dyDescent="0.25">
      <c r="E5968" s="86"/>
      <c r="F5968" s="86"/>
    </row>
    <row r="5969" spans="5:6" x14ac:dyDescent="0.25">
      <c r="E5969" s="86"/>
      <c r="F5969" s="86"/>
    </row>
    <row r="5970" spans="5:6" x14ac:dyDescent="0.25">
      <c r="E5970" s="86"/>
      <c r="F5970" s="86"/>
    </row>
    <row r="5971" spans="5:6" x14ac:dyDescent="0.25">
      <c r="E5971" s="86"/>
      <c r="F5971" s="86"/>
    </row>
    <row r="5972" spans="5:6" x14ac:dyDescent="0.25">
      <c r="E5972" s="86"/>
      <c r="F5972" s="86"/>
    </row>
    <row r="5973" spans="5:6" x14ac:dyDescent="0.25">
      <c r="E5973" s="86"/>
      <c r="F5973" s="86"/>
    </row>
    <row r="5974" spans="5:6" x14ac:dyDescent="0.25">
      <c r="E5974" s="86"/>
      <c r="F5974" s="86"/>
    </row>
    <row r="5975" spans="5:6" x14ac:dyDescent="0.25">
      <c r="E5975" s="86"/>
      <c r="F5975" s="86"/>
    </row>
    <row r="5976" spans="5:6" x14ac:dyDescent="0.25">
      <c r="E5976" s="86"/>
      <c r="F5976" s="86"/>
    </row>
    <row r="5977" spans="5:6" x14ac:dyDescent="0.25">
      <c r="E5977" s="86"/>
      <c r="F5977" s="86"/>
    </row>
    <row r="5978" spans="5:6" x14ac:dyDescent="0.25">
      <c r="E5978" s="86"/>
      <c r="F5978" s="86"/>
    </row>
    <row r="5979" spans="5:6" x14ac:dyDescent="0.25">
      <c r="E5979" s="86"/>
      <c r="F5979" s="86"/>
    </row>
    <row r="5980" spans="5:6" x14ac:dyDescent="0.25">
      <c r="E5980" s="86"/>
      <c r="F5980" s="86"/>
    </row>
    <row r="5981" spans="5:6" x14ac:dyDescent="0.25">
      <c r="E5981" s="86"/>
      <c r="F5981" s="86"/>
    </row>
    <row r="5982" spans="5:6" x14ac:dyDescent="0.25">
      <c r="E5982" s="86"/>
      <c r="F5982" s="86"/>
    </row>
    <row r="5983" spans="5:6" x14ac:dyDescent="0.25">
      <c r="E5983" s="86"/>
      <c r="F5983" s="86"/>
    </row>
    <row r="5984" spans="5:6" x14ac:dyDescent="0.25">
      <c r="E5984" s="86"/>
      <c r="F5984" s="86"/>
    </row>
    <row r="5985" spans="5:6" x14ac:dyDescent="0.25">
      <c r="E5985" s="86"/>
      <c r="F5985" s="86"/>
    </row>
    <row r="5986" spans="5:6" x14ac:dyDescent="0.25">
      <c r="E5986" s="86"/>
      <c r="F5986" s="86"/>
    </row>
    <row r="5987" spans="5:6" x14ac:dyDescent="0.25">
      <c r="E5987" s="86"/>
      <c r="F5987" s="86"/>
    </row>
    <row r="5988" spans="5:6" x14ac:dyDescent="0.25">
      <c r="E5988" s="86"/>
      <c r="F5988" s="86"/>
    </row>
    <row r="5989" spans="5:6" x14ac:dyDescent="0.25">
      <c r="E5989" s="86"/>
      <c r="F5989" s="86"/>
    </row>
    <row r="5990" spans="5:6" x14ac:dyDescent="0.25">
      <c r="E5990" s="86"/>
      <c r="F5990" s="86"/>
    </row>
    <row r="5991" spans="5:6" x14ac:dyDescent="0.25">
      <c r="E5991" s="86"/>
      <c r="F5991" s="86"/>
    </row>
    <row r="5992" spans="5:6" x14ac:dyDescent="0.25">
      <c r="E5992" s="86"/>
      <c r="F5992" s="86"/>
    </row>
    <row r="5993" spans="5:6" x14ac:dyDescent="0.25">
      <c r="E5993" s="86"/>
      <c r="F5993" s="86"/>
    </row>
    <row r="5994" spans="5:6" x14ac:dyDescent="0.25">
      <c r="E5994" s="86"/>
      <c r="F5994" s="86"/>
    </row>
    <row r="5995" spans="5:6" x14ac:dyDescent="0.25">
      <c r="E5995" s="86"/>
      <c r="F5995" s="86"/>
    </row>
    <row r="5996" spans="5:6" x14ac:dyDescent="0.25">
      <c r="E5996" s="86"/>
      <c r="F5996" s="86"/>
    </row>
    <row r="5997" spans="5:6" x14ac:dyDescent="0.25">
      <c r="E5997" s="86"/>
      <c r="F5997" s="86"/>
    </row>
    <row r="5998" spans="5:6" x14ac:dyDescent="0.25">
      <c r="E5998" s="86"/>
      <c r="F5998" s="86"/>
    </row>
    <row r="5999" spans="5:6" x14ac:dyDescent="0.25">
      <c r="E5999" s="86"/>
      <c r="F5999" s="86"/>
    </row>
    <row r="6000" spans="5:6" x14ac:dyDescent="0.25">
      <c r="E6000" s="86"/>
      <c r="F6000" s="86"/>
    </row>
    <row r="6001" spans="5:6" x14ac:dyDescent="0.25">
      <c r="E6001" s="86"/>
      <c r="F6001" s="86"/>
    </row>
    <row r="6002" spans="5:6" x14ac:dyDescent="0.25">
      <c r="E6002" s="86"/>
      <c r="F6002" s="86"/>
    </row>
    <row r="6003" spans="5:6" x14ac:dyDescent="0.25">
      <c r="E6003" s="86"/>
      <c r="F6003" s="86"/>
    </row>
    <row r="6004" spans="5:6" x14ac:dyDescent="0.25">
      <c r="E6004" s="86"/>
      <c r="F6004" s="86"/>
    </row>
    <row r="6005" spans="5:6" x14ac:dyDescent="0.25">
      <c r="E6005" s="86"/>
      <c r="F6005" s="86"/>
    </row>
    <row r="6006" spans="5:6" x14ac:dyDescent="0.25">
      <c r="E6006" s="86"/>
      <c r="F6006" s="86"/>
    </row>
    <row r="6007" spans="5:6" x14ac:dyDescent="0.25">
      <c r="E6007" s="86"/>
      <c r="F6007" s="86"/>
    </row>
    <row r="6008" spans="5:6" x14ac:dyDescent="0.25">
      <c r="E6008" s="86"/>
      <c r="F6008" s="86"/>
    </row>
    <row r="6009" spans="5:6" x14ac:dyDescent="0.25">
      <c r="E6009" s="86"/>
      <c r="F6009" s="86"/>
    </row>
    <row r="6010" spans="5:6" x14ac:dyDescent="0.25">
      <c r="E6010" s="86"/>
      <c r="F6010" s="86"/>
    </row>
    <row r="6011" spans="5:6" x14ac:dyDescent="0.25">
      <c r="E6011" s="86"/>
      <c r="F6011" s="86"/>
    </row>
    <row r="6012" spans="5:6" x14ac:dyDescent="0.25">
      <c r="E6012" s="86"/>
      <c r="F6012" s="86"/>
    </row>
    <row r="6013" spans="5:6" x14ac:dyDescent="0.25">
      <c r="E6013" s="86"/>
      <c r="F6013" s="86"/>
    </row>
    <row r="6014" spans="5:6" x14ac:dyDescent="0.25">
      <c r="E6014" s="86"/>
      <c r="F6014" s="86"/>
    </row>
    <row r="6015" spans="5:6" x14ac:dyDescent="0.25">
      <c r="E6015" s="86"/>
      <c r="F6015" s="86"/>
    </row>
    <row r="6016" spans="5:6" x14ac:dyDescent="0.25">
      <c r="E6016" s="86"/>
      <c r="F6016" s="86"/>
    </row>
    <row r="6017" spans="5:6" x14ac:dyDescent="0.25">
      <c r="E6017" s="86"/>
      <c r="F6017" s="86"/>
    </row>
    <row r="6018" spans="5:6" x14ac:dyDescent="0.25">
      <c r="E6018" s="86"/>
      <c r="F6018" s="86"/>
    </row>
    <row r="6019" spans="5:6" x14ac:dyDescent="0.25">
      <c r="E6019" s="86"/>
      <c r="F6019" s="86"/>
    </row>
    <row r="6020" spans="5:6" x14ac:dyDescent="0.25">
      <c r="E6020" s="86"/>
      <c r="F6020" s="86"/>
    </row>
    <row r="6021" spans="5:6" x14ac:dyDescent="0.25">
      <c r="E6021" s="86"/>
      <c r="F6021" s="86"/>
    </row>
    <row r="6022" spans="5:6" x14ac:dyDescent="0.25">
      <c r="E6022" s="86"/>
      <c r="F6022" s="86"/>
    </row>
    <row r="6023" spans="5:6" x14ac:dyDescent="0.25">
      <c r="E6023" s="86"/>
      <c r="F6023" s="86"/>
    </row>
    <row r="6024" spans="5:6" x14ac:dyDescent="0.25">
      <c r="E6024" s="86"/>
      <c r="F6024" s="86"/>
    </row>
    <row r="6025" spans="5:6" x14ac:dyDescent="0.25">
      <c r="E6025" s="86"/>
      <c r="F6025" s="86"/>
    </row>
    <row r="6026" spans="5:6" x14ac:dyDescent="0.25">
      <c r="E6026" s="86"/>
      <c r="F6026" s="86"/>
    </row>
    <row r="6027" spans="5:6" x14ac:dyDescent="0.25">
      <c r="E6027" s="86"/>
      <c r="F6027" s="86"/>
    </row>
    <row r="6028" spans="5:6" x14ac:dyDescent="0.25">
      <c r="E6028" s="86"/>
      <c r="F6028" s="86"/>
    </row>
    <row r="6029" spans="5:6" x14ac:dyDescent="0.25">
      <c r="E6029" s="86"/>
      <c r="F6029" s="86"/>
    </row>
    <row r="6030" spans="5:6" x14ac:dyDescent="0.25">
      <c r="E6030" s="86"/>
      <c r="F6030" s="86"/>
    </row>
    <row r="6031" spans="5:6" x14ac:dyDescent="0.25">
      <c r="E6031" s="86"/>
      <c r="F6031" s="86"/>
    </row>
    <row r="6032" spans="5:6" x14ac:dyDescent="0.25">
      <c r="E6032" s="86"/>
      <c r="F6032" s="86"/>
    </row>
    <row r="6033" spans="5:6" x14ac:dyDescent="0.25">
      <c r="E6033" s="86"/>
      <c r="F6033" s="86"/>
    </row>
    <row r="6034" spans="5:6" x14ac:dyDescent="0.25">
      <c r="E6034" s="86"/>
      <c r="F6034" s="86"/>
    </row>
    <row r="6035" spans="5:6" x14ac:dyDescent="0.25">
      <c r="E6035" s="86"/>
      <c r="F6035" s="86"/>
    </row>
    <row r="6036" spans="5:6" x14ac:dyDescent="0.25">
      <c r="E6036" s="86"/>
      <c r="F6036" s="86"/>
    </row>
    <row r="6037" spans="5:6" x14ac:dyDescent="0.25">
      <c r="E6037" s="86"/>
      <c r="F6037" s="86"/>
    </row>
    <row r="6038" spans="5:6" x14ac:dyDescent="0.25">
      <c r="E6038" s="86"/>
      <c r="F6038" s="86"/>
    </row>
    <row r="6039" spans="5:6" x14ac:dyDescent="0.25">
      <c r="E6039" s="86"/>
      <c r="F6039" s="86"/>
    </row>
    <row r="6040" spans="5:6" x14ac:dyDescent="0.25">
      <c r="E6040" s="86"/>
      <c r="F6040" s="86"/>
    </row>
    <row r="6041" spans="5:6" x14ac:dyDescent="0.25">
      <c r="E6041" s="86"/>
      <c r="F6041" s="86"/>
    </row>
    <row r="6042" spans="5:6" x14ac:dyDescent="0.25">
      <c r="E6042" s="86"/>
      <c r="F6042" s="86"/>
    </row>
    <row r="6043" spans="5:6" x14ac:dyDescent="0.25">
      <c r="E6043" s="86"/>
      <c r="F6043" s="86"/>
    </row>
    <row r="6044" spans="5:6" x14ac:dyDescent="0.25">
      <c r="E6044" s="86"/>
      <c r="F6044" s="86"/>
    </row>
    <row r="6045" spans="5:6" x14ac:dyDescent="0.25">
      <c r="E6045" s="86"/>
      <c r="F6045" s="86"/>
    </row>
    <row r="6046" spans="5:6" x14ac:dyDescent="0.25">
      <c r="E6046" s="86"/>
      <c r="F6046" s="86"/>
    </row>
    <row r="6047" spans="5:6" x14ac:dyDescent="0.25">
      <c r="E6047" s="86"/>
      <c r="F6047" s="86"/>
    </row>
    <row r="6048" spans="5:6" x14ac:dyDescent="0.25">
      <c r="E6048" s="86"/>
      <c r="F6048" s="86"/>
    </row>
    <row r="6049" spans="5:6" x14ac:dyDescent="0.25">
      <c r="E6049" s="86"/>
      <c r="F6049" s="86"/>
    </row>
    <row r="6050" spans="5:6" x14ac:dyDescent="0.25">
      <c r="E6050" s="86"/>
      <c r="F6050" s="86"/>
    </row>
    <row r="6051" spans="5:6" x14ac:dyDescent="0.25">
      <c r="E6051" s="86"/>
      <c r="F6051" s="86"/>
    </row>
    <row r="6052" spans="5:6" x14ac:dyDescent="0.25">
      <c r="E6052" s="86"/>
      <c r="F6052" s="86"/>
    </row>
    <row r="6053" spans="5:6" x14ac:dyDescent="0.25">
      <c r="E6053" s="86"/>
      <c r="F6053" s="86"/>
    </row>
    <row r="6054" spans="5:6" x14ac:dyDescent="0.25">
      <c r="E6054" s="86"/>
      <c r="F6054" s="86"/>
    </row>
    <row r="6055" spans="5:6" x14ac:dyDescent="0.25">
      <c r="E6055" s="86"/>
      <c r="F6055" s="86"/>
    </row>
    <row r="6056" spans="5:6" x14ac:dyDescent="0.25">
      <c r="E6056" s="86"/>
      <c r="F6056" s="86"/>
    </row>
    <row r="6057" spans="5:6" x14ac:dyDescent="0.25">
      <c r="E6057" s="86"/>
      <c r="F6057" s="86"/>
    </row>
    <row r="6058" spans="5:6" x14ac:dyDescent="0.25">
      <c r="E6058" s="86"/>
      <c r="F6058" s="86"/>
    </row>
    <row r="6059" spans="5:6" x14ac:dyDescent="0.25">
      <c r="E6059" s="86"/>
      <c r="F6059" s="86"/>
    </row>
    <row r="6060" spans="5:6" x14ac:dyDescent="0.25">
      <c r="E6060" s="86"/>
      <c r="F6060" s="86"/>
    </row>
    <row r="6061" spans="5:6" x14ac:dyDescent="0.25">
      <c r="E6061" s="86"/>
      <c r="F6061" s="86"/>
    </row>
    <row r="6062" spans="5:6" x14ac:dyDescent="0.25">
      <c r="E6062" s="86"/>
      <c r="F6062" s="86"/>
    </row>
    <row r="6063" spans="5:6" x14ac:dyDescent="0.25">
      <c r="E6063" s="86"/>
      <c r="F6063" s="86"/>
    </row>
    <row r="6064" spans="5:6" x14ac:dyDescent="0.25">
      <c r="E6064" s="86"/>
      <c r="F6064" s="86"/>
    </row>
    <row r="6065" spans="5:6" x14ac:dyDescent="0.25">
      <c r="E6065" s="86"/>
      <c r="F6065" s="86"/>
    </row>
    <row r="6066" spans="5:6" x14ac:dyDescent="0.25">
      <c r="E6066" s="86"/>
      <c r="F6066" s="86"/>
    </row>
    <row r="6067" spans="5:6" x14ac:dyDescent="0.25">
      <c r="E6067" s="86"/>
      <c r="F6067" s="86"/>
    </row>
    <row r="6068" spans="5:6" x14ac:dyDescent="0.25">
      <c r="E6068" s="86"/>
      <c r="F6068" s="86"/>
    </row>
    <row r="6069" spans="5:6" x14ac:dyDescent="0.25">
      <c r="E6069" s="86"/>
      <c r="F6069" s="86"/>
    </row>
    <row r="6070" spans="5:6" x14ac:dyDescent="0.25">
      <c r="E6070" s="86"/>
      <c r="F6070" s="86"/>
    </row>
    <row r="6071" spans="5:6" x14ac:dyDescent="0.25">
      <c r="E6071" s="86"/>
      <c r="F6071" s="86"/>
    </row>
    <row r="6072" spans="5:6" x14ac:dyDescent="0.25">
      <c r="E6072" s="86"/>
      <c r="F6072" s="86"/>
    </row>
    <row r="6073" spans="5:6" x14ac:dyDescent="0.25">
      <c r="E6073" s="86"/>
      <c r="F6073" s="86"/>
    </row>
    <row r="6074" spans="5:6" x14ac:dyDescent="0.25">
      <c r="E6074" s="86"/>
      <c r="F6074" s="86"/>
    </row>
    <row r="6075" spans="5:6" x14ac:dyDescent="0.25">
      <c r="E6075" s="86"/>
      <c r="F6075" s="86"/>
    </row>
    <row r="6076" spans="5:6" x14ac:dyDescent="0.25">
      <c r="E6076" s="86"/>
      <c r="F6076" s="86"/>
    </row>
    <row r="6077" spans="5:6" x14ac:dyDescent="0.25">
      <c r="E6077" s="86"/>
      <c r="F6077" s="86"/>
    </row>
    <row r="6078" spans="5:6" x14ac:dyDescent="0.25">
      <c r="E6078" s="86"/>
      <c r="F6078" s="86"/>
    </row>
    <row r="6079" spans="5:6" x14ac:dyDescent="0.25">
      <c r="E6079" s="86"/>
      <c r="F6079" s="86"/>
    </row>
    <row r="6080" spans="5:6" x14ac:dyDescent="0.25">
      <c r="E6080" s="86"/>
      <c r="F6080" s="86"/>
    </row>
    <row r="6081" spans="5:6" x14ac:dyDescent="0.25">
      <c r="E6081" s="86"/>
      <c r="F6081" s="86"/>
    </row>
    <row r="6082" spans="5:6" x14ac:dyDescent="0.25">
      <c r="E6082" s="86"/>
      <c r="F6082" s="86"/>
    </row>
    <row r="6083" spans="5:6" x14ac:dyDescent="0.25">
      <c r="E6083" s="86"/>
      <c r="F6083" s="86"/>
    </row>
    <row r="6084" spans="5:6" x14ac:dyDescent="0.25">
      <c r="E6084" s="86"/>
      <c r="F6084" s="86"/>
    </row>
    <row r="6085" spans="5:6" x14ac:dyDescent="0.25">
      <c r="E6085" s="86"/>
      <c r="F6085" s="86"/>
    </row>
    <row r="6086" spans="5:6" x14ac:dyDescent="0.25">
      <c r="E6086" s="86"/>
      <c r="F6086" s="86"/>
    </row>
    <row r="6087" spans="5:6" x14ac:dyDescent="0.25">
      <c r="E6087" s="86"/>
      <c r="F6087" s="86"/>
    </row>
    <row r="6088" spans="5:6" x14ac:dyDescent="0.25">
      <c r="E6088" s="86"/>
      <c r="F6088" s="86"/>
    </row>
    <row r="6089" spans="5:6" x14ac:dyDescent="0.25">
      <c r="E6089" s="86"/>
      <c r="F6089" s="86"/>
    </row>
    <row r="6090" spans="5:6" x14ac:dyDescent="0.25">
      <c r="E6090" s="86"/>
      <c r="F6090" s="86"/>
    </row>
    <row r="6091" spans="5:6" x14ac:dyDescent="0.25">
      <c r="E6091" s="86"/>
      <c r="F6091" s="86"/>
    </row>
    <row r="6092" spans="5:6" x14ac:dyDescent="0.25">
      <c r="E6092" s="86"/>
      <c r="F6092" s="86"/>
    </row>
    <row r="6093" spans="5:6" x14ac:dyDescent="0.25">
      <c r="E6093" s="86"/>
      <c r="F6093" s="86"/>
    </row>
    <row r="6094" spans="5:6" x14ac:dyDescent="0.25">
      <c r="E6094" s="86"/>
      <c r="F6094" s="86"/>
    </row>
    <row r="6095" spans="5:6" x14ac:dyDescent="0.25">
      <c r="E6095" s="86"/>
      <c r="F6095" s="86"/>
    </row>
    <row r="6096" spans="5:6" x14ac:dyDescent="0.25">
      <c r="E6096" s="86"/>
      <c r="F6096" s="86"/>
    </row>
    <row r="6097" spans="5:6" x14ac:dyDescent="0.25">
      <c r="E6097" s="86"/>
      <c r="F6097" s="86"/>
    </row>
    <row r="6098" spans="5:6" x14ac:dyDescent="0.25">
      <c r="E6098" s="86"/>
      <c r="F6098" s="86"/>
    </row>
    <row r="6099" spans="5:6" x14ac:dyDescent="0.25">
      <c r="E6099" s="86"/>
      <c r="F6099" s="86"/>
    </row>
    <row r="6100" spans="5:6" x14ac:dyDescent="0.25">
      <c r="E6100" s="86"/>
      <c r="F6100" s="86"/>
    </row>
    <row r="6101" spans="5:6" x14ac:dyDescent="0.25">
      <c r="E6101" s="86"/>
      <c r="F6101" s="86"/>
    </row>
    <row r="6102" spans="5:6" x14ac:dyDescent="0.25">
      <c r="E6102" s="86"/>
      <c r="F6102" s="86"/>
    </row>
    <row r="6103" spans="5:6" x14ac:dyDescent="0.25">
      <c r="E6103" s="86"/>
      <c r="F6103" s="86"/>
    </row>
    <row r="6104" spans="5:6" x14ac:dyDescent="0.25">
      <c r="E6104" s="86"/>
      <c r="F6104" s="86"/>
    </row>
    <row r="6105" spans="5:6" x14ac:dyDescent="0.25">
      <c r="E6105" s="86"/>
      <c r="F6105" s="86"/>
    </row>
    <row r="6106" spans="5:6" x14ac:dyDescent="0.25">
      <c r="E6106" s="86"/>
      <c r="F6106" s="86"/>
    </row>
    <row r="6107" spans="5:6" x14ac:dyDescent="0.25">
      <c r="E6107" s="86"/>
      <c r="F6107" s="86"/>
    </row>
    <row r="6108" spans="5:6" x14ac:dyDescent="0.25">
      <c r="E6108" s="86"/>
      <c r="F6108" s="86"/>
    </row>
    <row r="6109" spans="5:6" x14ac:dyDescent="0.25">
      <c r="E6109" s="86"/>
      <c r="F6109" s="86"/>
    </row>
    <row r="6110" spans="5:6" x14ac:dyDescent="0.25">
      <c r="E6110" s="86"/>
      <c r="F6110" s="86"/>
    </row>
    <row r="6111" spans="5:6" x14ac:dyDescent="0.25">
      <c r="E6111" s="86"/>
      <c r="F6111" s="86"/>
    </row>
    <row r="6112" spans="5:6" x14ac:dyDescent="0.25">
      <c r="E6112" s="86"/>
      <c r="F6112" s="86"/>
    </row>
    <row r="6113" spans="5:6" x14ac:dyDescent="0.25">
      <c r="E6113" s="86"/>
      <c r="F6113" s="86"/>
    </row>
    <row r="6114" spans="5:6" x14ac:dyDescent="0.25">
      <c r="E6114" s="86"/>
      <c r="F6114" s="86"/>
    </row>
    <row r="6115" spans="5:6" x14ac:dyDescent="0.25">
      <c r="E6115" s="86"/>
      <c r="F6115" s="86"/>
    </row>
    <row r="6116" spans="5:6" x14ac:dyDescent="0.25">
      <c r="E6116" s="86"/>
      <c r="F6116" s="86"/>
    </row>
    <row r="6117" spans="5:6" x14ac:dyDescent="0.25">
      <c r="E6117" s="86"/>
      <c r="F6117" s="86"/>
    </row>
    <row r="6118" spans="5:6" x14ac:dyDescent="0.25">
      <c r="E6118" s="86"/>
      <c r="F6118" s="86"/>
    </row>
    <row r="6119" spans="5:6" x14ac:dyDescent="0.25">
      <c r="E6119" s="86"/>
      <c r="F6119" s="86"/>
    </row>
    <row r="6120" spans="5:6" x14ac:dyDescent="0.25">
      <c r="E6120" s="86"/>
      <c r="F6120" s="86"/>
    </row>
    <row r="6121" spans="5:6" x14ac:dyDescent="0.25">
      <c r="E6121" s="86"/>
      <c r="F6121" s="86"/>
    </row>
    <row r="6122" spans="5:6" x14ac:dyDescent="0.25">
      <c r="E6122" s="86"/>
      <c r="F6122" s="86"/>
    </row>
    <row r="6123" spans="5:6" x14ac:dyDescent="0.25">
      <c r="E6123" s="86"/>
      <c r="F6123" s="86"/>
    </row>
    <row r="6124" spans="5:6" x14ac:dyDescent="0.25">
      <c r="E6124" s="86"/>
      <c r="F6124" s="86"/>
    </row>
    <row r="6125" spans="5:6" x14ac:dyDescent="0.25">
      <c r="E6125" s="86"/>
      <c r="F6125" s="86"/>
    </row>
    <row r="6126" spans="5:6" x14ac:dyDescent="0.25">
      <c r="E6126" s="86"/>
      <c r="F6126" s="86"/>
    </row>
    <row r="6127" spans="5:6" x14ac:dyDescent="0.25">
      <c r="E6127" s="86"/>
      <c r="F6127" s="86"/>
    </row>
    <row r="6128" spans="5:6" x14ac:dyDescent="0.25">
      <c r="E6128" s="86"/>
      <c r="F6128" s="86"/>
    </row>
    <row r="6129" spans="5:6" x14ac:dyDescent="0.25">
      <c r="E6129" s="86"/>
      <c r="F6129" s="86"/>
    </row>
    <row r="6130" spans="5:6" x14ac:dyDescent="0.25">
      <c r="E6130" s="86"/>
      <c r="F6130" s="86"/>
    </row>
    <row r="6131" spans="5:6" x14ac:dyDescent="0.25">
      <c r="E6131" s="86"/>
      <c r="F6131" s="86"/>
    </row>
    <row r="6132" spans="5:6" x14ac:dyDescent="0.25">
      <c r="E6132" s="86"/>
      <c r="F6132" s="86"/>
    </row>
    <row r="6133" spans="5:6" x14ac:dyDescent="0.25">
      <c r="E6133" s="86"/>
      <c r="F6133" s="86"/>
    </row>
    <row r="6134" spans="5:6" x14ac:dyDescent="0.25">
      <c r="E6134" s="86"/>
      <c r="F6134" s="86"/>
    </row>
    <row r="6135" spans="5:6" x14ac:dyDescent="0.25">
      <c r="E6135" s="86"/>
      <c r="F6135" s="86"/>
    </row>
    <row r="6136" spans="5:6" x14ac:dyDescent="0.25">
      <c r="E6136" s="86"/>
      <c r="F6136" s="86"/>
    </row>
    <row r="6137" spans="5:6" x14ac:dyDescent="0.25">
      <c r="E6137" s="86"/>
      <c r="F6137" s="86"/>
    </row>
    <row r="6138" spans="5:6" x14ac:dyDescent="0.25">
      <c r="E6138" s="86"/>
      <c r="F6138" s="86"/>
    </row>
    <row r="6139" spans="5:6" x14ac:dyDescent="0.25">
      <c r="E6139" s="86"/>
      <c r="F6139" s="86"/>
    </row>
    <row r="6140" spans="5:6" x14ac:dyDescent="0.25">
      <c r="E6140" s="86"/>
      <c r="F6140" s="86"/>
    </row>
    <row r="6141" spans="5:6" x14ac:dyDescent="0.25">
      <c r="E6141" s="86"/>
      <c r="F6141" s="86"/>
    </row>
    <row r="6142" spans="5:6" x14ac:dyDescent="0.25">
      <c r="E6142" s="86"/>
      <c r="F6142" s="86"/>
    </row>
    <row r="6143" spans="5:6" x14ac:dyDescent="0.25">
      <c r="E6143" s="86"/>
      <c r="F6143" s="86"/>
    </row>
    <row r="6144" spans="5:6" x14ac:dyDescent="0.25">
      <c r="E6144" s="86"/>
      <c r="F6144" s="86"/>
    </row>
    <row r="6145" spans="5:6" x14ac:dyDescent="0.25">
      <c r="E6145" s="86"/>
      <c r="F6145" s="86"/>
    </row>
    <row r="6146" spans="5:6" x14ac:dyDescent="0.25">
      <c r="E6146" s="86"/>
      <c r="F6146" s="86"/>
    </row>
    <row r="6147" spans="5:6" x14ac:dyDescent="0.25">
      <c r="E6147" s="86"/>
      <c r="F6147" s="86"/>
    </row>
    <row r="6148" spans="5:6" x14ac:dyDescent="0.25">
      <c r="E6148" s="86"/>
      <c r="F6148" s="86"/>
    </row>
    <row r="6149" spans="5:6" x14ac:dyDescent="0.25">
      <c r="E6149" s="86"/>
      <c r="F6149" s="86"/>
    </row>
    <row r="6150" spans="5:6" x14ac:dyDescent="0.25">
      <c r="E6150" s="86"/>
      <c r="F6150" s="86"/>
    </row>
    <row r="6151" spans="5:6" x14ac:dyDescent="0.25">
      <c r="E6151" s="86"/>
      <c r="F6151" s="86"/>
    </row>
    <row r="6152" spans="5:6" x14ac:dyDescent="0.25">
      <c r="E6152" s="86"/>
      <c r="F6152" s="86"/>
    </row>
    <row r="6153" spans="5:6" x14ac:dyDescent="0.25">
      <c r="E6153" s="86"/>
      <c r="F6153" s="86"/>
    </row>
    <row r="6154" spans="5:6" x14ac:dyDescent="0.25">
      <c r="E6154" s="86"/>
      <c r="F6154" s="86"/>
    </row>
    <row r="6155" spans="5:6" x14ac:dyDescent="0.25">
      <c r="E6155" s="86"/>
      <c r="F6155" s="86"/>
    </row>
    <row r="6156" spans="5:6" x14ac:dyDescent="0.25">
      <c r="E6156" s="86"/>
      <c r="F6156" s="86"/>
    </row>
    <row r="6157" spans="5:6" x14ac:dyDescent="0.25">
      <c r="E6157" s="86"/>
      <c r="F6157" s="86"/>
    </row>
    <row r="6158" spans="5:6" x14ac:dyDescent="0.25">
      <c r="E6158" s="86"/>
      <c r="F6158" s="86"/>
    </row>
    <row r="6159" spans="5:6" x14ac:dyDescent="0.25">
      <c r="E6159" s="86"/>
      <c r="F6159" s="86"/>
    </row>
    <row r="6160" spans="5:6" x14ac:dyDescent="0.25">
      <c r="E6160" s="86"/>
      <c r="F6160" s="86"/>
    </row>
    <row r="6161" spans="5:6" x14ac:dyDescent="0.25">
      <c r="E6161" s="86"/>
      <c r="F6161" s="86"/>
    </row>
    <row r="6162" spans="5:6" x14ac:dyDescent="0.25">
      <c r="E6162" s="86"/>
      <c r="F6162" s="86"/>
    </row>
    <row r="6163" spans="5:6" x14ac:dyDescent="0.25">
      <c r="E6163" s="86"/>
      <c r="F6163" s="86"/>
    </row>
    <row r="6164" spans="5:6" x14ac:dyDescent="0.25">
      <c r="E6164" s="86"/>
      <c r="F6164" s="86"/>
    </row>
    <row r="6165" spans="5:6" x14ac:dyDescent="0.25">
      <c r="E6165" s="86"/>
      <c r="F6165" s="86"/>
    </row>
    <row r="6166" spans="5:6" x14ac:dyDescent="0.25">
      <c r="E6166" s="86"/>
      <c r="F6166" s="86"/>
    </row>
    <row r="6167" spans="5:6" x14ac:dyDescent="0.25">
      <c r="E6167" s="86"/>
      <c r="F6167" s="86"/>
    </row>
    <row r="6168" spans="5:6" x14ac:dyDescent="0.25">
      <c r="E6168" s="86"/>
      <c r="F6168" s="86"/>
    </row>
    <row r="6169" spans="5:6" x14ac:dyDescent="0.25">
      <c r="E6169" s="86"/>
      <c r="F6169" s="86"/>
    </row>
    <row r="6170" spans="5:6" x14ac:dyDescent="0.25">
      <c r="E6170" s="86"/>
      <c r="F6170" s="86"/>
    </row>
    <row r="6171" spans="5:6" x14ac:dyDescent="0.25">
      <c r="E6171" s="86"/>
      <c r="F6171" s="86"/>
    </row>
    <row r="6172" spans="5:6" x14ac:dyDescent="0.25">
      <c r="E6172" s="86"/>
      <c r="F6172" s="86"/>
    </row>
    <row r="6173" spans="5:6" x14ac:dyDescent="0.25">
      <c r="E6173" s="86"/>
      <c r="F6173" s="86"/>
    </row>
    <row r="6174" spans="5:6" x14ac:dyDescent="0.25">
      <c r="E6174" s="86"/>
      <c r="F6174" s="86"/>
    </row>
    <row r="6175" spans="5:6" x14ac:dyDescent="0.25">
      <c r="E6175" s="86"/>
      <c r="F6175" s="86"/>
    </row>
    <row r="6176" spans="5:6" x14ac:dyDescent="0.25">
      <c r="E6176" s="86"/>
      <c r="F6176" s="86"/>
    </row>
    <row r="6177" spans="5:6" x14ac:dyDescent="0.25">
      <c r="E6177" s="86"/>
      <c r="F6177" s="86"/>
    </row>
    <row r="6178" spans="5:6" x14ac:dyDescent="0.25">
      <c r="E6178" s="86"/>
      <c r="F6178" s="86"/>
    </row>
    <row r="6179" spans="5:6" x14ac:dyDescent="0.25">
      <c r="E6179" s="86"/>
      <c r="F6179" s="86"/>
    </row>
    <row r="6180" spans="5:6" x14ac:dyDescent="0.25">
      <c r="E6180" s="86"/>
      <c r="F6180" s="86"/>
    </row>
    <row r="6181" spans="5:6" x14ac:dyDescent="0.25">
      <c r="E6181" s="86"/>
      <c r="F6181" s="86"/>
    </row>
    <row r="6182" spans="5:6" x14ac:dyDescent="0.25">
      <c r="E6182" s="86"/>
      <c r="F6182" s="86"/>
    </row>
    <row r="6183" spans="5:6" x14ac:dyDescent="0.25">
      <c r="E6183" s="86"/>
      <c r="F6183" s="86"/>
    </row>
    <row r="6184" spans="5:6" x14ac:dyDescent="0.25">
      <c r="E6184" s="86"/>
      <c r="F6184" s="86"/>
    </row>
    <row r="6185" spans="5:6" x14ac:dyDescent="0.25">
      <c r="E6185" s="86"/>
      <c r="F6185" s="86"/>
    </row>
    <row r="6186" spans="5:6" x14ac:dyDescent="0.25">
      <c r="E6186" s="86"/>
      <c r="F6186" s="86"/>
    </row>
    <row r="6187" spans="5:6" x14ac:dyDescent="0.25">
      <c r="E6187" s="86"/>
      <c r="F6187" s="86"/>
    </row>
    <row r="6188" spans="5:6" x14ac:dyDescent="0.25">
      <c r="E6188" s="86"/>
      <c r="F6188" s="86"/>
    </row>
    <row r="6189" spans="5:6" x14ac:dyDescent="0.25">
      <c r="E6189" s="86"/>
      <c r="F6189" s="86"/>
    </row>
    <row r="6190" spans="5:6" x14ac:dyDescent="0.25">
      <c r="E6190" s="86"/>
      <c r="F6190" s="86"/>
    </row>
    <row r="6191" spans="5:6" x14ac:dyDescent="0.25">
      <c r="E6191" s="86"/>
      <c r="F6191" s="86"/>
    </row>
    <row r="6192" spans="5:6" x14ac:dyDescent="0.25">
      <c r="E6192" s="86"/>
      <c r="F6192" s="86"/>
    </row>
    <row r="6193" spans="5:6" x14ac:dyDescent="0.25">
      <c r="E6193" s="86"/>
      <c r="F6193" s="86"/>
    </row>
    <row r="6194" spans="5:6" x14ac:dyDescent="0.25">
      <c r="E6194" s="86"/>
      <c r="F6194" s="86"/>
    </row>
    <row r="6195" spans="5:6" x14ac:dyDescent="0.25">
      <c r="E6195" s="86"/>
      <c r="F6195" s="86"/>
    </row>
    <row r="6196" spans="5:6" x14ac:dyDescent="0.25">
      <c r="E6196" s="86"/>
      <c r="F6196" s="86"/>
    </row>
    <row r="6197" spans="5:6" x14ac:dyDescent="0.25">
      <c r="E6197" s="86"/>
      <c r="F6197" s="86"/>
    </row>
    <row r="6198" spans="5:6" x14ac:dyDescent="0.25">
      <c r="E6198" s="86"/>
      <c r="F6198" s="86"/>
    </row>
    <row r="6199" spans="5:6" x14ac:dyDescent="0.25">
      <c r="E6199" s="86"/>
      <c r="F6199" s="86"/>
    </row>
    <row r="6200" spans="5:6" x14ac:dyDescent="0.25">
      <c r="E6200" s="86"/>
      <c r="F6200" s="86"/>
    </row>
    <row r="6201" spans="5:6" x14ac:dyDescent="0.25">
      <c r="E6201" s="86"/>
      <c r="F6201" s="86"/>
    </row>
    <row r="6202" spans="5:6" x14ac:dyDescent="0.25">
      <c r="E6202" s="86"/>
      <c r="F6202" s="86"/>
    </row>
    <row r="6203" spans="5:6" x14ac:dyDescent="0.25">
      <c r="E6203" s="86"/>
      <c r="F6203" s="86"/>
    </row>
    <row r="6204" spans="5:6" x14ac:dyDescent="0.25">
      <c r="E6204" s="86"/>
      <c r="F6204" s="86"/>
    </row>
    <row r="6205" spans="5:6" x14ac:dyDescent="0.25">
      <c r="E6205" s="86"/>
      <c r="F6205" s="86"/>
    </row>
    <row r="6206" spans="5:6" x14ac:dyDescent="0.25">
      <c r="E6206" s="86"/>
      <c r="F6206" s="86"/>
    </row>
    <row r="6207" spans="5:6" x14ac:dyDescent="0.25">
      <c r="E6207" s="86"/>
      <c r="F6207" s="86"/>
    </row>
    <row r="6208" spans="5:6" x14ac:dyDescent="0.25">
      <c r="E6208" s="86"/>
      <c r="F6208" s="86"/>
    </row>
    <row r="6209" spans="5:6" x14ac:dyDescent="0.25">
      <c r="E6209" s="86"/>
      <c r="F6209" s="86"/>
    </row>
    <row r="6210" spans="5:6" x14ac:dyDescent="0.25">
      <c r="E6210" s="86"/>
      <c r="F6210" s="86"/>
    </row>
    <row r="6211" spans="5:6" x14ac:dyDescent="0.25">
      <c r="E6211" s="86"/>
      <c r="F6211" s="86"/>
    </row>
    <row r="6212" spans="5:6" x14ac:dyDescent="0.25">
      <c r="E6212" s="86"/>
      <c r="F6212" s="86"/>
    </row>
    <row r="6213" spans="5:6" x14ac:dyDescent="0.25">
      <c r="E6213" s="86"/>
      <c r="F6213" s="86"/>
    </row>
    <row r="6214" spans="5:6" x14ac:dyDescent="0.25">
      <c r="E6214" s="86"/>
      <c r="F6214" s="86"/>
    </row>
    <row r="6215" spans="5:6" x14ac:dyDescent="0.25">
      <c r="E6215" s="86"/>
      <c r="F6215" s="86"/>
    </row>
    <row r="6216" spans="5:6" x14ac:dyDescent="0.25">
      <c r="E6216" s="86"/>
      <c r="F6216" s="86"/>
    </row>
    <row r="6217" spans="5:6" x14ac:dyDescent="0.25">
      <c r="E6217" s="86"/>
      <c r="F6217" s="86"/>
    </row>
    <row r="6218" spans="5:6" x14ac:dyDescent="0.25">
      <c r="E6218" s="86"/>
      <c r="F6218" s="86"/>
    </row>
    <row r="6219" spans="5:6" x14ac:dyDescent="0.25">
      <c r="E6219" s="86"/>
      <c r="F6219" s="86"/>
    </row>
    <row r="6220" spans="5:6" x14ac:dyDescent="0.25">
      <c r="E6220" s="86"/>
      <c r="F6220" s="86"/>
    </row>
    <row r="6221" spans="5:6" x14ac:dyDescent="0.25">
      <c r="E6221" s="86"/>
      <c r="F6221" s="86"/>
    </row>
    <row r="6222" spans="5:6" x14ac:dyDescent="0.25">
      <c r="E6222" s="86"/>
      <c r="F6222" s="86"/>
    </row>
    <row r="6223" spans="5:6" x14ac:dyDescent="0.25">
      <c r="E6223" s="86"/>
      <c r="F6223" s="86"/>
    </row>
    <row r="6224" spans="5:6" x14ac:dyDescent="0.25">
      <c r="E6224" s="86"/>
      <c r="F6224" s="86"/>
    </row>
    <row r="6225" spans="5:6" x14ac:dyDescent="0.25">
      <c r="E6225" s="86"/>
      <c r="F6225" s="86"/>
    </row>
    <row r="6226" spans="5:6" x14ac:dyDescent="0.25">
      <c r="E6226" s="86"/>
      <c r="F6226" s="86"/>
    </row>
    <row r="6227" spans="5:6" x14ac:dyDescent="0.25">
      <c r="E6227" s="86"/>
      <c r="F6227" s="86"/>
    </row>
    <row r="6228" spans="5:6" x14ac:dyDescent="0.25">
      <c r="E6228" s="86"/>
      <c r="F6228" s="86"/>
    </row>
    <row r="6229" spans="5:6" x14ac:dyDescent="0.25">
      <c r="E6229" s="86"/>
      <c r="F6229" s="86"/>
    </row>
    <row r="6230" spans="5:6" x14ac:dyDescent="0.25">
      <c r="E6230" s="86"/>
      <c r="F6230" s="86"/>
    </row>
    <row r="6231" spans="5:6" x14ac:dyDescent="0.25">
      <c r="E6231" s="86"/>
      <c r="F6231" s="86"/>
    </row>
    <row r="6232" spans="5:6" x14ac:dyDescent="0.25">
      <c r="E6232" s="86"/>
      <c r="F6232" s="86"/>
    </row>
    <row r="6233" spans="5:6" x14ac:dyDescent="0.25">
      <c r="E6233" s="86"/>
      <c r="F6233" s="86"/>
    </row>
    <row r="6234" spans="5:6" x14ac:dyDescent="0.25">
      <c r="E6234" s="86"/>
      <c r="F6234" s="86"/>
    </row>
    <row r="6235" spans="5:6" x14ac:dyDescent="0.25">
      <c r="E6235" s="86"/>
      <c r="F6235" s="86"/>
    </row>
    <row r="6236" spans="5:6" x14ac:dyDescent="0.25">
      <c r="E6236" s="86"/>
      <c r="F6236" s="86"/>
    </row>
    <row r="6237" spans="5:6" x14ac:dyDescent="0.25">
      <c r="E6237" s="86"/>
      <c r="F6237" s="86"/>
    </row>
    <row r="6238" spans="5:6" x14ac:dyDescent="0.25">
      <c r="E6238" s="86"/>
      <c r="F6238" s="86"/>
    </row>
    <row r="6239" spans="5:6" x14ac:dyDescent="0.25">
      <c r="E6239" s="86"/>
      <c r="F6239" s="86"/>
    </row>
    <row r="6240" spans="5:6" x14ac:dyDescent="0.25">
      <c r="E6240" s="86"/>
      <c r="F6240" s="86"/>
    </row>
    <row r="6241" spans="5:6" x14ac:dyDescent="0.25">
      <c r="E6241" s="86"/>
      <c r="F6241" s="86"/>
    </row>
    <row r="6242" spans="5:6" x14ac:dyDescent="0.25">
      <c r="E6242" s="86"/>
      <c r="F6242" s="86"/>
    </row>
    <row r="6243" spans="5:6" x14ac:dyDescent="0.25">
      <c r="E6243" s="86"/>
      <c r="F6243" s="86"/>
    </row>
    <row r="6244" spans="5:6" x14ac:dyDescent="0.25">
      <c r="E6244" s="86"/>
      <c r="F6244" s="86"/>
    </row>
    <row r="6245" spans="5:6" x14ac:dyDescent="0.25">
      <c r="E6245" s="86"/>
      <c r="F6245" s="86"/>
    </row>
    <row r="6246" spans="5:6" x14ac:dyDescent="0.25">
      <c r="E6246" s="86"/>
      <c r="F6246" s="86"/>
    </row>
    <row r="6247" spans="5:6" x14ac:dyDescent="0.25">
      <c r="E6247" s="86"/>
      <c r="F6247" s="86"/>
    </row>
    <row r="6248" spans="5:6" x14ac:dyDescent="0.25">
      <c r="E6248" s="86"/>
      <c r="F6248" s="86"/>
    </row>
    <row r="6249" spans="5:6" x14ac:dyDescent="0.25">
      <c r="E6249" s="86"/>
      <c r="F6249" s="86"/>
    </row>
    <row r="6250" spans="5:6" x14ac:dyDescent="0.25">
      <c r="E6250" s="86"/>
      <c r="F6250" s="86"/>
    </row>
    <row r="6251" spans="5:6" x14ac:dyDescent="0.25">
      <c r="E6251" s="86"/>
      <c r="F6251" s="86"/>
    </row>
    <row r="6252" spans="5:6" x14ac:dyDescent="0.25">
      <c r="E6252" s="86"/>
      <c r="F6252" s="86"/>
    </row>
    <row r="6253" spans="5:6" x14ac:dyDescent="0.25">
      <c r="E6253" s="86"/>
      <c r="F6253" s="86"/>
    </row>
    <row r="6254" spans="5:6" x14ac:dyDescent="0.25">
      <c r="E6254" s="86"/>
      <c r="F6254" s="86"/>
    </row>
    <row r="6255" spans="5:6" x14ac:dyDescent="0.25">
      <c r="E6255" s="86"/>
      <c r="F6255" s="86"/>
    </row>
    <row r="6256" spans="5:6" x14ac:dyDescent="0.25">
      <c r="E6256" s="86"/>
      <c r="F6256" s="86"/>
    </row>
    <row r="6257" spans="5:6" x14ac:dyDescent="0.25">
      <c r="E6257" s="86"/>
      <c r="F6257" s="86"/>
    </row>
    <row r="6258" spans="5:6" x14ac:dyDescent="0.25">
      <c r="E6258" s="86"/>
      <c r="F6258" s="86"/>
    </row>
    <row r="6259" spans="5:6" x14ac:dyDescent="0.25">
      <c r="E6259" s="86"/>
      <c r="F6259" s="86"/>
    </row>
    <row r="6260" spans="5:6" x14ac:dyDescent="0.25">
      <c r="E6260" s="86"/>
      <c r="F6260" s="86"/>
    </row>
    <row r="6261" spans="5:6" x14ac:dyDescent="0.25">
      <c r="E6261" s="86"/>
      <c r="F6261" s="86"/>
    </row>
    <row r="6262" spans="5:6" x14ac:dyDescent="0.25">
      <c r="E6262" s="86"/>
      <c r="F6262" s="86"/>
    </row>
    <row r="6263" spans="5:6" x14ac:dyDescent="0.25">
      <c r="E6263" s="86"/>
      <c r="F6263" s="86"/>
    </row>
    <row r="6264" spans="5:6" x14ac:dyDescent="0.25">
      <c r="E6264" s="86"/>
      <c r="F6264" s="86"/>
    </row>
    <row r="6265" spans="5:6" x14ac:dyDescent="0.25">
      <c r="E6265" s="86"/>
      <c r="F6265" s="86"/>
    </row>
    <row r="6266" spans="5:6" x14ac:dyDescent="0.25">
      <c r="E6266" s="86"/>
      <c r="F6266" s="86"/>
    </row>
    <row r="6267" spans="5:6" x14ac:dyDescent="0.25">
      <c r="E6267" s="86"/>
      <c r="F6267" s="86"/>
    </row>
    <row r="6268" spans="5:6" x14ac:dyDescent="0.25">
      <c r="E6268" s="86"/>
      <c r="F6268" s="86"/>
    </row>
    <row r="6269" spans="5:6" x14ac:dyDescent="0.25">
      <c r="E6269" s="86"/>
      <c r="F6269" s="86"/>
    </row>
    <row r="6270" spans="5:6" x14ac:dyDescent="0.25">
      <c r="E6270" s="86"/>
      <c r="F6270" s="86"/>
    </row>
    <row r="6271" spans="5:6" x14ac:dyDescent="0.25">
      <c r="E6271" s="86"/>
      <c r="F6271" s="86"/>
    </row>
    <row r="6272" spans="5:6" x14ac:dyDescent="0.25">
      <c r="E6272" s="86"/>
      <c r="F6272" s="86"/>
    </row>
    <row r="6273" spans="5:6" x14ac:dyDescent="0.25">
      <c r="E6273" s="86"/>
      <c r="F6273" s="86"/>
    </row>
    <row r="6274" spans="5:6" x14ac:dyDescent="0.25">
      <c r="E6274" s="86"/>
      <c r="F6274" s="86"/>
    </row>
    <row r="6275" spans="5:6" x14ac:dyDescent="0.25">
      <c r="E6275" s="86"/>
      <c r="F6275" s="86"/>
    </row>
    <row r="6276" spans="5:6" x14ac:dyDescent="0.25">
      <c r="E6276" s="86"/>
      <c r="F6276" s="86"/>
    </row>
    <row r="6277" spans="5:6" x14ac:dyDescent="0.25">
      <c r="E6277" s="86"/>
      <c r="F6277" s="86"/>
    </row>
    <row r="6278" spans="5:6" x14ac:dyDescent="0.25">
      <c r="E6278" s="86"/>
      <c r="F6278" s="86"/>
    </row>
    <row r="6279" spans="5:6" x14ac:dyDescent="0.25">
      <c r="E6279" s="86"/>
      <c r="F6279" s="86"/>
    </row>
    <row r="6280" spans="5:6" x14ac:dyDescent="0.25">
      <c r="E6280" s="86"/>
      <c r="F6280" s="86"/>
    </row>
    <row r="6281" spans="5:6" x14ac:dyDescent="0.25">
      <c r="E6281" s="86"/>
      <c r="F6281" s="86"/>
    </row>
    <row r="6282" spans="5:6" x14ac:dyDescent="0.25">
      <c r="E6282" s="86"/>
      <c r="F6282" s="86"/>
    </row>
    <row r="6283" spans="5:6" x14ac:dyDescent="0.25">
      <c r="E6283" s="86"/>
      <c r="F6283" s="86"/>
    </row>
    <row r="6284" spans="5:6" x14ac:dyDescent="0.25">
      <c r="E6284" s="86"/>
      <c r="F6284" s="86"/>
    </row>
    <row r="6285" spans="5:6" x14ac:dyDescent="0.25">
      <c r="E6285" s="86"/>
      <c r="F6285" s="86"/>
    </row>
    <row r="6286" spans="5:6" x14ac:dyDescent="0.25">
      <c r="E6286" s="86"/>
      <c r="F6286" s="86"/>
    </row>
    <row r="6287" spans="5:6" x14ac:dyDescent="0.25">
      <c r="E6287" s="86"/>
      <c r="F6287" s="86"/>
    </row>
    <row r="6288" spans="5:6" x14ac:dyDescent="0.25">
      <c r="E6288" s="86"/>
      <c r="F6288" s="86"/>
    </row>
    <row r="6289" spans="5:6" x14ac:dyDescent="0.25">
      <c r="E6289" s="86"/>
      <c r="F6289" s="86"/>
    </row>
    <row r="6290" spans="5:6" x14ac:dyDescent="0.25">
      <c r="E6290" s="86"/>
      <c r="F6290" s="86"/>
    </row>
    <row r="6291" spans="5:6" x14ac:dyDescent="0.25">
      <c r="E6291" s="86"/>
      <c r="F6291" s="86"/>
    </row>
    <row r="6292" spans="5:6" x14ac:dyDescent="0.25">
      <c r="E6292" s="86"/>
      <c r="F6292" s="86"/>
    </row>
    <row r="6293" spans="5:6" x14ac:dyDescent="0.25">
      <c r="E6293" s="86"/>
      <c r="F6293" s="86"/>
    </row>
    <row r="6294" spans="5:6" x14ac:dyDescent="0.25">
      <c r="E6294" s="86"/>
      <c r="F6294" s="86"/>
    </row>
    <row r="6295" spans="5:6" x14ac:dyDescent="0.25">
      <c r="E6295" s="86"/>
      <c r="F6295" s="86"/>
    </row>
    <row r="6296" spans="5:6" x14ac:dyDescent="0.25">
      <c r="E6296" s="86"/>
      <c r="F6296" s="86"/>
    </row>
    <row r="6297" spans="5:6" x14ac:dyDescent="0.25">
      <c r="E6297" s="86"/>
      <c r="F6297" s="86"/>
    </row>
    <row r="6298" spans="5:6" x14ac:dyDescent="0.25">
      <c r="E6298" s="86"/>
      <c r="F6298" s="86"/>
    </row>
    <row r="6299" spans="5:6" x14ac:dyDescent="0.25">
      <c r="E6299" s="86"/>
      <c r="F6299" s="86"/>
    </row>
    <row r="6300" spans="5:6" x14ac:dyDescent="0.25">
      <c r="E6300" s="86"/>
      <c r="F6300" s="86"/>
    </row>
    <row r="6301" spans="5:6" x14ac:dyDescent="0.25">
      <c r="E6301" s="86"/>
      <c r="F6301" s="86"/>
    </row>
    <row r="6302" spans="5:6" x14ac:dyDescent="0.25">
      <c r="E6302" s="86"/>
      <c r="F6302" s="86"/>
    </row>
    <row r="6303" spans="5:6" x14ac:dyDescent="0.25">
      <c r="E6303" s="86"/>
      <c r="F6303" s="86"/>
    </row>
    <row r="6304" spans="5:6" x14ac:dyDescent="0.25">
      <c r="E6304" s="86"/>
      <c r="F6304" s="86"/>
    </row>
    <row r="6305" spans="5:6" x14ac:dyDescent="0.25">
      <c r="E6305" s="86"/>
      <c r="F6305" s="86"/>
    </row>
    <row r="6306" spans="5:6" x14ac:dyDescent="0.25">
      <c r="E6306" s="86"/>
      <c r="F6306" s="86"/>
    </row>
    <row r="6307" spans="5:6" x14ac:dyDescent="0.25">
      <c r="E6307" s="86"/>
      <c r="F6307" s="86"/>
    </row>
    <row r="6308" spans="5:6" x14ac:dyDescent="0.25">
      <c r="E6308" s="86"/>
      <c r="F6308" s="86"/>
    </row>
    <row r="6309" spans="5:6" x14ac:dyDescent="0.25">
      <c r="E6309" s="86"/>
      <c r="F6309" s="86"/>
    </row>
    <row r="6310" spans="5:6" x14ac:dyDescent="0.25">
      <c r="E6310" s="86"/>
      <c r="F6310" s="86"/>
    </row>
    <row r="6311" spans="5:6" x14ac:dyDescent="0.25">
      <c r="E6311" s="86"/>
      <c r="F6311" s="86"/>
    </row>
    <row r="6312" spans="5:6" x14ac:dyDescent="0.25">
      <c r="E6312" s="86"/>
      <c r="F6312" s="86"/>
    </row>
    <row r="6313" spans="5:6" x14ac:dyDescent="0.25">
      <c r="E6313" s="86"/>
      <c r="F6313" s="86"/>
    </row>
    <row r="6314" spans="5:6" x14ac:dyDescent="0.25">
      <c r="E6314" s="86"/>
      <c r="F6314" s="86"/>
    </row>
    <row r="6315" spans="5:6" x14ac:dyDescent="0.25">
      <c r="E6315" s="86"/>
      <c r="F6315" s="86"/>
    </row>
    <row r="6316" spans="5:6" x14ac:dyDescent="0.25">
      <c r="E6316" s="86"/>
      <c r="F6316" s="86"/>
    </row>
    <row r="6317" spans="5:6" x14ac:dyDescent="0.25">
      <c r="E6317" s="86"/>
      <c r="F6317" s="86"/>
    </row>
    <row r="6318" spans="5:6" x14ac:dyDescent="0.25">
      <c r="E6318" s="86"/>
      <c r="F6318" s="86"/>
    </row>
    <row r="6319" spans="5:6" x14ac:dyDescent="0.25">
      <c r="E6319" s="86"/>
      <c r="F6319" s="86"/>
    </row>
    <row r="6320" spans="5:6" x14ac:dyDescent="0.25">
      <c r="E6320" s="86"/>
      <c r="F6320" s="86"/>
    </row>
    <row r="6321" spans="5:6" x14ac:dyDescent="0.25">
      <c r="E6321" s="86"/>
      <c r="F6321" s="86"/>
    </row>
    <row r="6322" spans="5:6" x14ac:dyDescent="0.25">
      <c r="E6322" s="86"/>
      <c r="F6322" s="86"/>
    </row>
    <row r="6323" spans="5:6" x14ac:dyDescent="0.25">
      <c r="E6323" s="86"/>
      <c r="F6323" s="86"/>
    </row>
    <row r="6324" spans="5:6" x14ac:dyDescent="0.25">
      <c r="E6324" s="86"/>
      <c r="F6324" s="86"/>
    </row>
    <row r="6325" spans="5:6" x14ac:dyDescent="0.25">
      <c r="E6325" s="86"/>
      <c r="F6325" s="86"/>
    </row>
    <row r="6326" spans="5:6" x14ac:dyDescent="0.25">
      <c r="E6326" s="86"/>
      <c r="F6326" s="86"/>
    </row>
    <row r="6327" spans="5:6" x14ac:dyDescent="0.25">
      <c r="E6327" s="86"/>
      <c r="F6327" s="86"/>
    </row>
    <row r="6328" spans="5:6" x14ac:dyDescent="0.25">
      <c r="E6328" s="86"/>
      <c r="F6328" s="86"/>
    </row>
    <row r="6329" spans="5:6" x14ac:dyDescent="0.25">
      <c r="E6329" s="86"/>
      <c r="F6329" s="86"/>
    </row>
    <row r="6330" spans="5:6" x14ac:dyDescent="0.25">
      <c r="E6330" s="86"/>
      <c r="F6330" s="86"/>
    </row>
    <row r="6331" spans="5:6" x14ac:dyDescent="0.25">
      <c r="E6331" s="86"/>
      <c r="F6331" s="86"/>
    </row>
    <row r="6332" spans="5:6" x14ac:dyDescent="0.25">
      <c r="E6332" s="86"/>
      <c r="F6332" s="86"/>
    </row>
    <row r="6333" spans="5:6" x14ac:dyDescent="0.25">
      <c r="E6333" s="86"/>
      <c r="F6333" s="86"/>
    </row>
    <row r="6334" spans="5:6" x14ac:dyDescent="0.25">
      <c r="E6334" s="86"/>
      <c r="F6334" s="86"/>
    </row>
    <row r="6335" spans="5:6" x14ac:dyDescent="0.25">
      <c r="E6335" s="86"/>
      <c r="F6335" s="86"/>
    </row>
    <row r="6336" spans="5:6" x14ac:dyDescent="0.25">
      <c r="E6336" s="86"/>
      <c r="F6336" s="86"/>
    </row>
    <row r="6337" spans="5:6" x14ac:dyDescent="0.25">
      <c r="E6337" s="86"/>
      <c r="F6337" s="86"/>
    </row>
    <row r="6338" spans="5:6" x14ac:dyDescent="0.25">
      <c r="E6338" s="86"/>
      <c r="F6338" s="86"/>
    </row>
    <row r="6339" spans="5:6" x14ac:dyDescent="0.25">
      <c r="E6339" s="86"/>
      <c r="F6339" s="86"/>
    </row>
    <row r="6340" spans="5:6" x14ac:dyDescent="0.25">
      <c r="E6340" s="86"/>
      <c r="F6340" s="86"/>
    </row>
    <row r="6341" spans="5:6" x14ac:dyDescent="0.25">
      <c r="E6341" s="86"/>
      <c r="F6341" s="86"/>
    </row>
    <row r="6342" spans="5:6" x14ac:dyDescent="0.25">
      <c r="E6342" s="86"/>
      <c r="F6342" s="86"/>
    </row>
    <row r="6343" spans="5:6" x14ac:dyDescent="0.25">
      <c r="E6343" s="86"/>
      <c r="F6343" s="86"/>
    </row>
    <row r="6344" spans="5:6" x14ac:dyDescent="0.25">
      <c r="E6344" s="86"/>
      <c r="F6344" s="86"/>
    </row>
    <row r="6345" spans="5:6" x14ac:dyDescent="0.25">
      <c r="E6345" s="86"/>
      <c r="F6345" s="86"/>
    </row>
    <row r="6346" spans="5:6" x14ac:dyDescent="0.25">
      <c r="E6346" s="86"/>
      <c r="F6346" s="86"/>
    </row>
    <row r="6347" spans="5:6" x14ac:dyDescent="0.25">
      <c r="E6347" s="86"/>
      <c r="F6347" s="86"/>
    </row>
    <row r="6348" spans="5:6" x14ac:dyDescent="0.25">
      <c r="E6348" s="86"/>
      <c r="F6348" s="86"/>
    </row>
    <row r="6349" spans="5:6" x14ac:dyDescent="0.25">
      <c r="E6349" s="86"/>
      <c r="F6349" s="86"/>
    </row>
    <row r="6350" spans="5:6" x14ac:dyDescent="0.25">
      <c r="E6350" s="86"/>
      <c r="F6350" s="86"/>
    </row>
    <row r="6351" spans="5:6" x14ac:dyDescent="0.25">
      <c r="E6351" s="86"/>
      <c r="F6351" s="86"/>
    </row>
    <row r="6352" spans="5:6" x14ac:dyDescent="0.25">
      <c r="E6352" s="86"/>
      <c r="F6352" s="86"/>
    </row>
    <row r="6353" spans="5:6" x14ac:dyDescent="0.25">
      <c r="E6353" s="86"/>
      <c r="F6353" s="86"/>
    </row>
    <row r="6354" spans="5:6" x14ac:dyDescent="0.25">
      <c r="E6354" s="86"/>
      <c r="F6354" s="86"/>
    </row>
    <row r="6355" spans="5:6" x14ac:dyDescent="0.25">
      <c r="E6355" s="86"/>
      <c r="F6355" s="86"/>
    </row>
    <row r="6356" spans="5:6" x14ac:dyDescent="0.25">
      <c r="E6356" s="86"/>
      <c r="F6356" s="86"/>
    </row>
    <row r="6357" spans="5:6" x14ac:dyDescent="0.25">
      <c r="E6357" s="86"/>
      <c r="F6357" s="86"/>
    </row>
    <row r="6358" spans="5:6" x14ac:dyDescent="0.25">
      <c r="E6358" s="86"/>
      <c r="F6358" s="86"/>
    </row>
    <row r="6359" spans="5:6" x14ac:dyDescent="0.25">
      <c r="E6359" s="86"/>
      <c r="F6359" s="86"/>
    </row>
    <row r="6360" spans="5:6" x14ac:dyDescent="0.25">
      <c r="E6360" s="86"/>
      <c r="F6360" s="86"/>
    </row>
    <row r="6361" spans="5:6" x14ac:dyDescent="0.25">
      <c r="E6361" s="86"/>
      <c r="F6361" s="86"/>
    </row>
    <row r="6362" spans="5:6" x14ac:dyDescent="0.25">
      <c r="E6362" s="86"/>
      <c r="F6362" s="86"/>
    </row>
    <row r="6363" spans="5:6" x14ac:dyDescent="0.25">
      <c r="E6363" s="86"/>
      <c r="F6363" s="86"/>
    </row>
    <row r="6364" spans="5:6" x14ac:dyDescent="0.25">
      <c r="E6364" s="86"/>
      <c r="F6364" s="86"/>
    </row>
    <row r="6365" spans="5:6" x14ac:dyDescent="0.25">
      <c r="E6365" s="86"/>
      <c r="F6365" s="86"/>
    </row>
    <row r="6366" spans="5:6" x14ac:dyDescent="0.25">
      <c r="E6366" s="86"/>
      <c r="F6366" s="86"/>
    </row>
    <row r="6367" spans="5:6" x14ac:dyDescent="0.25">
      <c r="E6367" s="86"/>
      <c r="F6367" s="86"/>
    </row>
    <row r="6368" spans="5:6" x14ac:dyDescent="0.25">
      <c r="E6368" s="86"/>
      <c r="F6368" s="86"/>
    </row>
    <row r="6369" spans="5:6" x14ac:dyDescent="0.25">
      <c r="E6369" s="86"/>
      <c r="F6369" s="86"/>
    </row>
    <row r="6370" spans="5:6" x14ac:dyDescent="0.25">
      <c r="E6370" s="86"/>
      <c r="F6370" s="86"/>
    </row>
    <row r="6371" spans="5:6" x14ac:dyDescent="0.25">
      <c r="E6371" s="86"/>
      <c r="F6371" s="86"/>
    </row>
    <row r="6372" spans="5:6" x14ac:dyDescent="0.25">
      <c r="E6372" s="86"/>
      <c r="F6372" s="86"/>
    </row>
    <row r="6373" spans="5:6" x14ac:dyDescent="0.25">
      <c r="E6373" s="86"/>
      <c r="F6373" s="86"/>
    </row>
    <row r="6374" spans="5:6" x14ac:dyDescent="0.25">
      <c r="E6374" s="86"/>
      <c r="F6374" s="86"/>
    </row>
    <row r="6375" spans="5:6" x14ac:dyDescent="0.25">
      <c r="E6375" s="86"/>
      <c r="F6375" s="86"/>
    </row>
    <row r="6376" spans="5:6" x14ac:dyDescent="0.25">
      <c r="E6376" s="86"/>
      <c r="F6376" s="86"/>
    </row>
    <row r="6377" spans="5:6" x14ac:dyDescent="0.25">
      <c r="E6377" s="86"/>
      <c r="F6377" s="86"/>
    </row>
    <row r="6378" spans="5:6" x14ac:dyDescent="0.25">
      <c r="E6378" s="86"/>
      <c r="F6378" s="86"/>
    </row>
    <row r="6379" spans="5:6" x14ac:dyDescent="0.25">
      <c r="E6379" s="86"/>
      <c r="F6379" s="86"/>
    </row>
    <row r="6380" spans="5:6" x14ac:dyDescent="0.25">
      <c r="E6380" s="86"/>
      <c r="F6380" s="86"/>
    </row>
    <row r="6381" spans="5:6" x14ac:dyDescent="0.25">
      <c r="E6381" s="86"/>
      <c r="F6381" s="86"/>
    </row>
    <row r="6382" spans="5:6" x14ac:dyDescent="0.25">
      <c r="E6382" s="86"/>
      <c r="F6382" s="86"/>
    </row>
    <row r="6383" spans="5:6" x14ac:dyDescent="0.25">
      <c r="E6383" s="86"/>
      <c r="F6383" s="86"/>
    </row>
    <row r="6384" spans="5:6" x14ac:dyDescent="0.25">
      <c r="E6384" s="86"/>
      <c r="F6384" s="86"/>
    </row>
    <row r="6385" spans="5:6" x14ac:dyDescent="0.25">
      <c r="E6385" s="86"/>
      <c r="F6385" s="86"/>
    </row>
    <row r="6386" spans="5:6" x14ac:dyDescent="0.25">
      <c r="E6386" s="86"/>
      <c r="F6386" s="86"/>
    </row>
    <row r="6387" spans="5:6" x14ac:dyDescent="0.25">
      <c r="E6387" s="86"/>
      <c r="F6387" s="86"/>
    </row>
    <row r="6388" spans="5:6" x14ac:dyDescent="0.25">
      <c r="E6388" s="86"/>
      <c r="F6388" s="86"/>
    </row>
    <row r="6389" spans="5:6" x14ac:dyDescent="0.25">
      <c r="E6389" s="86"/>
      <c r="F6389" s="86"/>
    </row>
    <row r="6390" spans="5:6" x14ac:dyDescent="0.25">
      <c r="E6390" s="86"/>
      <c r="F6390" s="86"/>
    </row>
    <row r="6391" spans="5:6" x14ac:dyDescent="0.25">
      <c r="E6391" s="86"/>
      <c r="F6391" s="86"/>
    </row>
    <row r="6392" spans="5:6" x14ac:dyDescent="0.25">
      <c r="E6392" s="86"/>
      <c r="F6392" s="86"/>
    </row>
    <row r="6393" spans="5:6" x14ac:dyDescent="0.25">
      <c r="E6393" s="86"/>
      <c r="F6393" s="86"/>
    </row>
    <row r="6394" spans="5:6" x14ac:dyDescent="0.25">
      <c r="E6394" s="86"/>
      <c r="F6394" s="86"/>
    </row>
    <row r="6395" spans="5:6" x14ac:dyDescent="0.25">
      <c r="E6395" s="86"/>
      <c r="F6395" s="86"/>
    </row>
    <row r="6396" spans="5:6" x14ac:dyDescent="0.25">
      <c r="E6396" s="86"/>
      <c r="F6396" s="86"/>
    </row>
    <row r="6397" spans="5:6" x14ac:dyDescent="0.25">
      <c r="E6397" s="86"/>
      <c r="F6397" s="86"/>
    </row>
    <row r="6398" spans="5:6" x14ac:dyDescent="0.25">
      <c r="E6398" s="86"/>
      <c r="F6398" s="86"/>
    </row>
    <row r="6399" spans="5:6" x14ac:dyDescent="0.25">
      <c r="E6399" s="86"/>
      <c r="F6399" s="86"/>
    </row>
    <row r="6400" spans="5:6" x14ac:dyDescent="0.25">
      <c r="E6400" s="86"/>
      <c r="F6400" s="86"/>
    </row>
    <row r="6401" spans="5:6" x14ac:dyDescent="0.25">
      <c r="E6401" s="86"/>
      <c r="F6401" s="86"/>
    </row>
    <row r="6402" spans="5:6" x14ac:dyDescent="0.25">
      <c r="E6402" s="86"/>
      <c r="F6402" s="86"/>
    </row>
    <row r="6403" spans="5:6" x14ac:dyDescent="0.25">
      <c r="E6403" s="86"/>
      <c r="F6403" s="86"/>
    </row>
    <row r="6404" spans="5:6" x14ac:dyDescent="0.25">
      <c r="E6404" s="86"/>
      <c r="F6404" s="86"/>
    </row>
    <row r="6405" spans="5:6" x14ac:dyDescent="0.25">
      <c r="E6405" s="86"/>
      <c r="F6405" s="86"/>
    </row>
    <row r="6406" spans="5:6" x14ac:dyDescent="0.25">
      <c r="E6406" s="86"/>
      <c r="F6406" s="86"/>
    </row>
    <row r="6407" spans="5:6" x14ac:dyDescent="0.25">
      <c r="E6407" s="86"/>
      <c r="F6407" s="86"/>
    </row>
    <row r="6408" spans="5:6" x14ac:dyDescent="0.25">
      <c r="E6408" s="86"/>
      <c r="F6408" s="86"/>
    </row>
    <row r="6409" spans="5:6" x14ac:dyDescent="0.25">
      <c r="E6409" s="86"/>
      <c r="F6409" s="86"/>
    </row>
    <row r="6410" spans="5:6" x14ac:dyDescent="0.25">
      <c r="E6410" s="86"/>
      <c r="F6410" s="86"/>
    </row>
    <row r="6411" spans="5:6" x14ac:dyDescent="0.25">
      <c r="E6411" s="86"/>
      <c r="F6411" s="86"/>
    </row>
    <row r="6412" spans="5:6" x14ac:dyDescent="0.25">
      <c r="E6412" s="86"/>
      <c r="F6412" s="86"/>
    </row>
    <row r="6413" spans="5:6" x14ac:dyDescent="0.25">
      <c r="E6413" s="86"/>
      <c r="F6413" s="86"/>
    </row>
    <row r="6414" spans="5:6" x14ac:dyDescent="0.25">
      <c r="E6414" s="86"/>
      <c r="F6414" s="86"/>
    </row>
    <row r="6415" spans="5:6" x14ac:dyDescent="0.25">
      <c r="E6415" s="86"/>
      <c r="F6415" s="86"/>
    </row>
    <row r="6416" spans="5:6" x14ac:dyDescent="0.25">
      <c r="E6416" s="86"/>
      <c r="F6416" s="86"/>
    </row>
    <row r="6417" spans="5:6" x14ac:dyDescent="0.25">
      <c r="E6417" s="86"/>
      <c r="F6417" s="86"/>
    </row>
    <row r="6418" spans="5:6" x14ac:dyDescent="0.25">
      <c r="E6418" s="86"/>
      <c r="F6418" s="86"/>
    </row>
    <row r="6419" spans="5:6" x14ac:dyDescent="0.25">
      <c r="E6419" s="86"/>
      <c r="F6419" s="86"/>
    </row>
    <row r="6420" spans="5:6" x14ac:dyDescent="0.25">
      <c r="E6420" s="86"/>
      <c r="F6420" s="86"/>
    </row>
    <row r="6421" spans="5:6" x14ac:dyDescent="0.25">
      <c r="E6421" s="86"/>
      <c r="F6421" s="86"/>
    </row>
    <row r="6422" spans="5:6" x14ac:dyDescent="0.25">
      <c r="E6422" s="86"/>
      <c r="F6422" s="86"/>
    </row>
    <row r="6423" spans="5:6" x14ac:dyDescent="0.25">
      <c r="E6423" s="86"/>
      <c r="F6423" s="86"/>
    </row>
    <row r="6424" spans="5:6" x14ac:dyDescent="0.25">
      <c r="E6424" s="86"/>
      <c r="F6424" s="86"/>
    </row>
    <row r="6425" spans="5:6" x14ac:dyDescent="0.25">
      <c r="E6425" s="86"/>
      <c r="F6425" s="86"/>
    </row>
    <row r="6426" spans="5:6" x14ac:dyDescent="0.25">
      <c r="E6426" s="86"/>
      <c r="F6426" s="86"/>
    </row>
    <row r="6427" spans="5:6" x14ac:dyDescent="0.25">
      <c r="E6427" s="86"/>
      <c r="F6427" s="86"/>
    </row>
    <row r="6428" spans="5:6" x14ac:dyDescent="0.25">
      <c r="E6428" s="86"/>
      <c r="F6428" s="86"/>
    </row>
    <row r="6429" spans="5:6" x14ac:dyDescent="0.25">
      <c r="E6429" s="86"/>
      <c r="F6429" s="86"/>
    </row>
    <row r="6430" spans="5:6" x14ac:dyDescent="0.25">
      <c r="E6430" s="86"/>
      <c r="F6430" s="86"/>
    </row>
    <row r="6431" spans="5:6" x14ac:dyDescent="0.25">
      <c r="E6431" s="86"/>
      <c r="F6431" s="86"/>
    </row>
    <row r="6432" spans="5:6" x14ac:dyDescent="0.25">
      <c r="E6432" s="86"/>
      <c r="F6432" s="86"/>
    </row>
    <row r="6433" spans="5:6" x14ac:dyDescent="0.25">
      <c r="E6433" s="86"/>
      <c r="F6433" s="86"/>
    </row>
    <row r="6434" spans="5:6" x14ac:dyDescent="0.25">
      <c r="E6434" s="86"/>
      <c r="F6434" s="86"/>
    </row>
    <row r="6435" spans="5:6" x14ac:dyDescent="0.25">
      <c r="E6435" s="86"/>
      <c r="F6435" s="86"/>
    </row>
    <row r="6436" spans="5:6" x14ac:dyDescent="0.25">
      <c r="E6436" s="86"/>
      <c r="F6436" s="86"/>
    </row>
    <row r="6437" spans="5:6" x14ac:dyDescent="0.25">
      <c r="E6437" s="86"/>
      <c r="F6437" s="86"/>
    </row>
    <row r="6438" spans="5:6" x14ac:dyDescent="0.25">
      <c r="E6438" s="86"/>
      <c r="F6438" s="86"/>
    </row>
    <row r="6439" spans="5:6" x14ac:dyDescent="0.25">
      <c r="E6439" s="86"/>
      <c r="F6439" s="86"/>
    </row>
    <row r="6440" spans="5:6" x14ac:dyDescent="0.25">
      <c r="E6440" s="86"/>
      <c r="F6440" s="86"/>
    </row>
    <row r="6441" spans="5:6" x14ac:dyDescent="0.25">
      <c r="E6441" s="86"/>
      <c r="F6441" s="86"/>
    </row>
    <row r="6442" spans="5:6" x14ac:dyDescent="0.25">
      <c r="E6442" s="86"/>
      <c r="F6442" s="86"/>
    </row>
    <row r="6443" spans="5:6" x14ac:dyDescent="0.25">
      <c r="E6443" s="86"/>
      <c r="F6443" s="86"/>
    </row>
    <row r="6444" spans="5:6" x14ac:dyDescent="0.25">
      <c r="E6444" s="86"/>
      <c r="F6444" s="86"/>
    </row>
    <row r="6445" spans="5:6" x14ac:dyDescent="0.25">
      <c r="E6445" s="86"/>
      <c r="F6445" s="86"/>
    </row>
    <row r="6446" spans="5:6" x14ac:dyDescent="0.25">
      <c r="E6446" s="86"/>
      <c r="F6446" s="86"/>
    </row>
    <row r="6447" spans="5:6" x14ac:dyDescent="0.25">
      <c r="E6447" s="86"/>
      <c r="F6447" s="86"/>
    </row>
    <row r="6448" spans="5:6" x14ac:dyDescent="0.25">
      <c r="E6448" s="86"/>
      <c r="F6448" s="86"/>
    </row>
    <row r="6449" spans="5:6" x14ac:dyDescent="0.25">
      <c r="E6449" s="86"/>
      <c r="F6449" s="86"/>
    </row>
    <row r="6450" spans="5:6" x14ac:dyDescent="0.25">
      <c r="E6450" s="86"/>
      <c r="F6450" s="86"/>
    </row>
    <row r="6451" spans="5:6" x14ac:dyDescent="0.25">
      <c r="E6451" s="86"/>
      <c r="F6451" s="86"/>
    </row>
    <row r="6452" spans="5:6" x14ac:dyDescent="0.25">
      <c r="E6452" s="86"/>
      <c r="F6452" s="86"/>
    </row>
    <row r="6453" spans="5:6" x14ac:dyDescent="0.25">
      <c r="E6453" s="86"/>
      <c r="F6453" s="86"/>
    </row>
    <row r="6454" spans="5:6" x14ac:dyDescent="0.25">
      <c r="E6454" s="86"/>
      <c r="F6454" s="86"/>
    </row>
    <row r="6455" spans="5:6" x14ac:dyDescent="0.25">
      <c r="E6455" s="86"/>
      <c r="F6455" s="86"/>
    </row>
    <row r="6456" spans="5:6" x14ac:dyDescent="0.25">
      <c r="E6456" s="86"/>
      <c r="F6456" s="86"/>
    </row>
    <row r="6457" spans="5:6" x14ac:dyDescent="0.25">
      <c r="E6457" s="86"/>
      <c r="F6457" s="86"/>
    </row>
    <row r="6458" spans="5:6" x14ac:dyDescent="0.25">
      <c r="E6458" s="86"/>
      <c r="F6458" s="86"/>
    </row>
    <row r="6459" spans="5:6" x14ac:dyDescent="0.25">
      <c r="E6459" s="86"/>
      <c r="F6459" s="86"/>
    </row>
    <row r="6460" spans="5:6" x14ac:dyDescent="0.25">
      <c r="E6460" s="86"/>
      <c r="F6460" s="86"/>
    </row>
    <row r="6461" spans="5:6" x14ac:dyDescent="0.25">
      <c r="E6461" s="86"/>
      <c r="F6461" s="86"/>
    </row>
    <row r="6462" spans="5:6" x14ac:dyDescent="0.25">
      <c r="E6462" s="86"/>
      <c r="F6462" s="86"/>
    </row>
    <row r="6463" spans="5:6" x14ac:dyDescent="0.25">
      <c r="E6463" s="86"/>
      <c r="F6463" s="86"/>
    </row>
    <row r="6464" spans="5:6" x14ac:dyDescent="0.25">
      <c r="E6464" s="86"/>
      <c r="F6464" s="86"/>
    </row>
    <row r="6465" spans="5:6" x14ac:dyDescent="0.25">
      <c r="E6465" s="86"/>
      <c r="F6465" s="86"/>
    </row>
    <row r="6466" spans="5:6" x14ac:dyDescent="0.25">
      <c r="E6466" s="86"/>
      <c r="F6466" s="86"/>
    </row>
    <row r="6467" spans="5:6" x14ac:dyDescent="0.25">
      <c r="E6467" s="86"/>
      <c r="F6467" s="86"/>
    </row>
    <row r="6468" spans="5:6" x14ac:dyDescent="0.25">
      <c r="E6468" s="86"/>
      <c r="F6468" s="86"/>
    </row>
    <row r="6469" spans="5:6" x14ac:dyDescent="0.25">
      <c r="E6469" s="86"/>
      <c r="F6469" s="86"/>
    </row>
    <row r="6470" spans="5:6" x14ac:dyDescent="0.25">
      <c r="E6470" s="86"/>
      <c r="F6470" s="86"/>
    </row>
    <row r="6471" spans="5:6" x14ac:dyDescent="0.25">
      <c r="E6471" s="86"/>
      <c r="F6471" s="86"/>
    </row>
    <row r="6472" spans="5:6" x14ac:dyDescent="0.25">
      <c r="E6472" s="86"/>
      <c r="F6472" s="86"/>
    </row>
    <row r="6473" spans="5:6" x14ac:dyDescent="0.25">
      <c r="E6473" s="86"/>
      <c r="F6473" s="86"/>
    </row>
    <row r="6474" spans="5:6" x14ac:dyDescent="0.25">
      <c r="E6474" s="86"/>
      <c r="F6474" s="86"/>
    </row>
    <row r="6475" spans="5:6" x14ac:dyDescent="0.25">
      <c r="E6475" s="86"/>
      <c r="F6475" s="86"/>
    </row>
    <row r="6476" spans="5:6" x14ac:dyDescent="0.25">
      <c r="E6476" s="86"/>
      <c r="F6476" s="86"/>
    </row>
    <row r="6477" spans="5:6" x14ac:dyDescent="0.25">
      <c r="E6477" s="86"/>
      <c r="F6477" s="86"/>
    </row>
    <row r="6478" spans="5:6" x14ac:dyDescent="0.25">
      <c r="E6478" s="86"/>
      <c r="F6478" s="86"/>
    </row>
    <row r="6479" spans="5:6" x14ac:dyDescent="0.25">
      <c r="E6479" s="86"/>
      <c r="F6479" s="86"/>
    </row>
    <row r="6480" spans="5:6" x14ac:dyDescent="0.25">
      <c r="E6480" s="86"/>
      <c r="F6480" s="86"/>
    </row>
    <row r="6481" spans="5:6" x14ac:dyDescent="0.25">
      <c r="E6481" s="86"/>
      <c r="F6481" s="86"/>
    </row>
    <row r="6482" spans="5:6" x14ac:dyDescent="0.25">
      <c r="E6482" s="86"/>
      <c r="F6482" s="86"/>
    </row>
    <row r="6483" spans="5:6" x14ac:dyDescent="0.25">
      <c r="E6483" s="86"/>
      <c r="F6483" s="86"/>
    </row>
    <row r="6484" spans="5:6" x14ac:dyDescent="0.25">
      <c r="E6484" s="86"/>
      <c r="F6484" s="86"/>
    </row>
    <row r="6485" spans="5:6" x14ac:dyDescent="0.25">
      <c r="E6485" s="86"/>
      <c r="F6485" s="86"/>
    </row>
    <row r="6486" spans="5:6" x14ac:dyDescent="0.25">
      <c r="E6486" s="86"/>
      <c r="F6486" s="86"/>
    </row>
    <row r="6487" spans="5:6" x14ac:dyDescent="0.25">
      <c r="E6487" s="86"/>
      <c r="F6487" s="86"/>
    </row>
    <row r="6488" spans="5:6" x14ac:dyDescent="0.25">
      <c r="E6488" s="86"/>
      <c r="F6488" s="86"/>
    </row>
    <row r="6489" spans="5:6" x14ac:dyDescent="0.25">
      <c r="E6489" s="86"/>
      <c r="F6489" s="86"/>
    </row>
    <row r="6490" spans="5:6" x14ac:dyDescent="0.25">
      <c r="E6490" s="86"/>
      <c r="F6490" s="86"/>
    </row>
    <row r="6491" spans="5:6" x14ac:dyDescent="0.25">
      <c r="E6491" s="86"/>
      <c r="F6491" s="86"/>
    </row>
    <row r="6492" spans="5:6" x14ac:dyDescent="0.25">
      <c r="E6492" s="86"/>
      <c r="F6492" s="86"/>
    </row>
    <row r="6493" spans="5:6" x14ac:dyDescent="0.25">
      <c r="E6493" s="86"/>
      <c r="F6493" s="86"/>
    </row>
    <row r="6494" spans="5:6" x14ac:dyDescent="0.25">
      <c r="E6494" s="86"/>
      <c r="F6494" s="86"/>
    </row>
    <row r="6495" spans="5:6" x14ac:dyDescent="0.25">
      <c r="E6495" s="86"/>
      <c r="F6495" s="86"/>
    </row>
    <row r="6496" spans="5:6" x14ac:dyDescent="0.25">
      <c r="E6496" s="86"/>
      <c r="F6496" s="86"/>
    </row>
    <row r="6497" spans="5:6" x14ac:dyDescent="0.25">
      <c r="E6497" s="86"/>
      <c r="F6497" s="86"/>
    </row>
    <row r="6498" spans="5:6" x14ac:dyDescent="0.25">
      <c r="E6498" s="86"/>
      <c r="F6498" s="86"/>
    </row>
    <row r="6499" spans="5:6" x14ac:dyDescent="0.25">
      <c r="E6499" s="86"/>
      <c r="F6499" s="86"/>
    </row>
    <row r="6500" spans="5:6" x14ac:dyDescent="0.25">
      <c r="E6500" s="86"/>
      <c r="F6500" s="86"/>
    </row>
    <row r="6501" spans="5:6" x14ac:dyDescent="0.25">
      <c r="E6501" s="86"/>
      <c r="F6501" s="86"/>
    </row>
    <row r="6502" spans="5:6" x14ac:dyDescent="0.25">
      <c r="E6502" s="86"/>
      <c r="F6502" s="86"/>
    </row>
    <row r="6503" spans="5:6" x14ac:dyDescent="0.25">
      <c r="E6503" s="86"/>
      <c r="F6503" s="86"/>
    </row>
    <row r="6504" spans="5:6" x14ac:dyDescent="0.25">
      <c r="E6504" s="86"/>
      <c r="F6504" s="86"/>
    </row>
    <row r="6505" spans="5:6" x14ac:dyDescent="0.25">
      <c r="E6505" s="86"/>
      <c r="F6505" s="86"/>
    </row>
    <row r="6506" spans="5:6" x14ac:dyDescent="0.25">
      <c r="E6506" s="86"/>
      <c r="F6506" s="86"/>
    </row>
    <row r="6507" spans="5:6" x14ac:dyDescent="0.25">
      <c r="E6507" s="86"/>
      <c r="F6507" s="86"/>
    </row>
    <row r="6508" spans="5:6" x14ac:dyDescent="0.25">
      <c r="E6508" s="86"/>
      <c r="F6508" s="86"/>
    </row>
    <row r="6509" spans="5:6" x14ac:dyDescent="0.25">
      <c r="E6509" s="86"/>
      <c r="F6509" s="86"/>
    </row>
    <row r="6510" spans="5:6" x14ac:dyDescent="0.25">
      <c r="E6510" s="86"/>
      <c r="F6510" s="86"/>
    </row>
    <row r="6511" spans="5:6" x14ac:dyDescent="0.25">
      <c r="E6511" s="86"/>
      <c r="F6511" s="86"/>
    </row>
    <row r="6512" spans="5:6" x14ac:dyDescent="0.25">
      <c r="E6512" s="86"/>
      <c r="F6512" s="86"/>
    </row>
    <row r="6513" spans="5:6" x14ac:dyDescent="0.25">
      <c r="E6513" s="86"/>
      <c r="F6513" s="86"/>
    </row>
    <row r="6514" spans="5:6" x14ac:dyDescent="0.25">
      <c r="E6514" s="86"/>
      <c r="F6514" s="86"/>
    </row>
    <row r="6515" spans="5:6" x14ac:dyDescent="0.25">
      <c r="E6515" s="86"/>
      <c r="F6515" s="86"/>
    </row>
    <row r="6516" spans="5:6" x14ac:dyDescent="0.25">
      <c r="E6516" s="86"/>
      <c r="F6516" s="86"/>
    </row>
    <row r="6517" spans="5:6" x14ac:dyDescent="0.25">
      <c r="E6517" s="86"/>
      <c r="F6517" s="86"/>
    </row>
    <row r="6518" spans="5:6" x14ac:dyDescent="0.25">
      <c r="E6518" s="86"/>
      <c r="F6518" s="86"/>
    </row>
    <row r="6519" spans="5:6" x14ac:dyDescent="0.25">
      <c r="E6519" s="86"/>
      <c r="F6519" s="86"/>
    </row>
    <row r="6520" spans="5:6" x14ac:dyDescent="0.25">
      <c r="E6520" s="86"/>
      <c r="F6520" s="86"/>
    </row>
    <row r="6521" spans="5:6" x14ac:dyDescent="0.25">
      <c r="E6521" s="86"/>
      <c r="F6521" s="86"/>
    </row>
    <row r="6522" spans="5:6" x14ac:dyDescent="0.25">
      <c r="E6522" s="86"/>
      <c r="F6522" s="86"/>
    </row>
    <row r="6523" spans="5:6" x14ac:dyDescent="0.25">
      <c r="E6523" s="86"/>
      <c r="F6523" s="86"/>
    </row>
    <row r="6524" spans="5:6" x14ac:dyDescent="0.25">
      <c r="E6524" s="86"/>
      <c r="F6524" s="86"/>
    </row>
    <row r="6525" spans="5:6" x14ac:dyDescent="0.25">
      <c r="E6525" s="86"/>
      <c r="F6525" s="86"/>
    </row>
    <row r="6526" spans="5:6" x14ac:dyDescent="0.25">
      <c r="E6526" s="86"/>
      <c r="F6526" s="86"/>
    </row>
    <row r="6527" spans="5:6" x14ac:dyDescent="0.25">
      <c r="E6527" s="86"/>
      <c r="F6527" s="86"/>
    </row>
    <row r="6528" spans="5:6" x14ac:dyDescent="0.25">
      <c r="E6528" s="86"/>
      <c r="F6528" s="86"/>
    </row>
    <row r="6529" spans="5:6" x14ac:dyDescent="0.25">
      <c r="E6529" s="86"/>
      <c r="F6529" s="86"/>
    </row>
    <row r="6530" spans="5:6" x14ac:dyDescent="0.25">
      <c r="E6530" s="86"/>
      <c r="F6530" s="86"/>
    </row>
    <row r="6531" spans="5:6" x14ac:dyDescent="0.25">
      <c r="E6531" s="86"/>
      <c r="F6531" s="86"/>
    </row>
    <row r="6532" spans="5:6" x14ac:dyDescent="0.25">
      <c r="E6532" s="86"/>
      <c r="F6532" s="86"/>
    </row>
    <row r="6533" spans="5:6" x14ac:dyDescent="0.25">
      <c r="E6533" s="86"/>
      <c r="F6533" s="86"/>
    </row>
    <row r="6534" spans="5:6" x14ac:dyDescent="0.25">
      <c r="E6534" s="86"/>
      <c r="F6534" s="86"/>
    </row>
    <row r="6535" spans="5:6" x14ac:dyDescent="0.25">
      <c r="E6535" s="86"/>
      <c r="F6535" s="86"/>
    </row>
    <row r="6536" spans="5:6" x14ac:dyDescent="0.25">
      <c r="E6536" s="86"/>
      <c r="F6536" s="86"/>
    </row>
    <row r="6537" spans="5:6" x14ac:dyDescent="0.25">
      <c r="E6537" s="86"/>
      <c r="F6537" s="86"/>
    </row>
    <row r="6538" spans="5:6" x14ac:dyDescent="0.25">
      <c r="E6538" s="86"/>
      <c r="F6538" s="86"/>
    </row>
    <row r="6539" spans="5:6" x14ac:dyDescent="0.25">
      <c r="E6539" s="86"/>
      <c r="F6539" s="86"/>
    </row>
    <row r="6540" spans="5:6" x14ac:dyDescent="0.25">
      <c r="E6540" s="86"/>
      <c r="F6540" s="86"/>
    </row>
    <row r="6541" spans="5:6" x14ac:dyDescent="0.25">
      <c r="E6541" s="86"/>
      <c r="F6541" s="86"/>
    </row>
    <row r="6542" spans="5:6" x14ac:dyDescent="0.25">
      <c r="E6542" s="86"/>
      <c r="F6542" s="86"/>
    </row>
    <row r="6543" spans="5:6" x14ac:dyDescent="0.25">
      <c r="E6543" s="86"/>
      <c r="F6543" s="86"/>
    </row>
    <row r="6544" spans="5:6" x14ac:dyDescent="0.25">
      <c r="E6544" s="86"/>
      <c r="F6544" s="86"/>
    </row>
    <row r="6545" spans="5:6" x14ac:dyDescent="0.25">
      <c r="E6545" s="86"/>
      <c r="F6545" s="86"/>
    </row>
    <row r="6546" spans="5:6" x14ac:dyDescent="0.25">
      <c r="E6546" s="86"/>
      <c r="F6546" s="86"/>
    </row>
    <row r="6547" spans="5:6" x14ac:dyDescent="0.25">
      <c r="E6547" s="86"/>
      <c r="F6547" s="86"/>
    </row>
    <row r="6548" spans="5:6" x14ac:dyDescent="0.25">
      <c r="E6548" s="86"/>
      <c r="F6548" s="86"/>
    </row>
    <row r="6549" spans="5:6" x14ac:dyDescent="0.25">
      <c r="E6549" s="86"/>
      <c r="F6549" s="86"/>
    </row>
    <row r="6550" spans="5:6" x14ac:dyDescent="0.25">
      <c r="E6550" s="86"/>
      <c r="F6550" s="86"/>
    </row>
    <row r="6551" spans="5:6" x14ac:dyDescent="0.25">
      <c r="E6551" s="86"/>
      <c r="F6551" s="86"/>
    </row>
    <row r="6552" spans="5:6" x14ac:dyDescent="0.25">
      <c r="E6552" s="86"/>
      <c r="F6552" s="86"/>
    </row>
    <row r="6553" spans="5:6" x14ac:dyDescent="0.25">
      <c r="E6553" s="86"/>
      <c r="F6553" s="86"/>
    </row>
    <row r="6554" spans="5:6" x14ac:dyDescent="0.25">
      <c r="E6554" s="86"/>
      <c r="F6554" s="86"/>
    </row>
    <row r="6555" spans="5:6" x14ac:dyDescent="0.25">
      <c r="E6555" s="86"/>
      <c r="F6555" s="86"/>
    </row>
    <row r="6556" spans="5:6" x14ac:dyDescent="0.25">
      <c r="E6556" s="86"/>
      <c r="F6556" s="86"/>
    </row>
    <row r="6557" spans="5:6" x14ac:dyDescent="0.25">
      <c r="E6557" s="86"/>
      <c r="F6557" s="86"/>
    </row>
    <row r="6558" spans="5:6" x14ac:dyDescent="0.25">
      <c r="E6558" s="86"/>
      <c r="F6558" s="86"/>
    </row>
    <row r="6559" spans="5:6" x14ac:dyDescent="0.25">
      <c r="E6559" s="86"/>
      <c r="F6559" s="86"/>
    </row>
    <row r="6560" spans="5:6" x14ac:dyDescent="0.25">
      <c r="E6560" s="86"/>
      <c r="F6560" s="86"/>
    </row>
    <row r="6561" spans="5:6" x14ac:dyDescent="0.25">
      <c r="E6561" s="86"/>
      <c r="F6561" s="86"/>
    </row>
    <row r="6562" spans="5:6" x14ac:dyDescent="0.25">
      <c r="E6562" s="86"/>
      <c r="F6562" s="86"/>
    </row>
    <row r="6563" spans="5:6" x14ac:dyDescent="0.25">
      <c r="E6563" s="86"/>
      <c r="F6563" s="86"/>
    </row>
    <row r="6564" spans="5:6" x14ac:dyDescent="0.25">
      <c r="E6564" s="86"/>
      <c r="F6564" s="86"/>
    </row>
    <row r="6565" spans="5:6" x14ac:dyDescent="0.25">
      <c r="E6565" s="86"/>
      <c r="F6565" s="86"/>
    </row>
    <row r="6566" spans="5:6" x14ac:dyDescent="0.25">
      <c r="E6566" s="86"/>
      <c r="F6566" s="86"/>
    </row>
    <row r="6567" spans="5:6" x14ac:dyDescent="0.25">
      <c r="E6567" s="86"/>
      <c r="F6567" s="86"/>
    </row>
    <row r="6568" spans="5:6" x14ac:dyDescent="0.25">
      <c r="E6568" s="86"/>
      <c r="F6568" s="86"/>
    </row>
    <row r="6569" spans="5:6" x14ac:dyDescent="0.25">
      <c r="E6569" s="86"/>
      <c r="F6569" s="86"/>
    </row>
    <row r="6570" spans="5:6" x14ac:dyDescent="0.25">
      <c r="E6570" s="86"/>
      <c r="F6570" s="86"/>
    </row>
    <row r="6571" spans="5:6" x14ac:dyDescent="0.25">
      <c r="E6571" s="86"/>
      <c r="F6571" s="86"/>
    </row>
    <row r="6572" spans="5:6" x14ac:dyDescent="0.25">
      <c r="E6572" s="86"/>
      <c r="F6572" s="86"/>
    </row>
    <row r="6573" spans="5:6" x14ac:dyDescent="0.25">
      <c r="E6573" s="86"/>
      <c r="F6573" s="86"/>
    </row>
    <row r="6574" spans="5:6" x14ac:dyDescent="0.25">
      <c r="E6574" s="86"/>
      <c r="F6574" s="86"/>
    </row>
    <row r="6575" spans="5:6" x14ac:dyDescent="0.25">
      <c r="E6575" s="86"/>
      <c r="F6575" s="86"/>
    </row>
    <row r="6576" spans="5:6" x14ac:dyDescent="0.25">
      <c r="E6576" s="86"/>
      <c r="F6576" s="86"/>
    </row>
    <row r="6577" spans="5:6" x14ac:dyDescent="0.25">
      <c r="E6577" s="86"/>
      <c r="F6577" s="86"/>
    </row>
    <row r="6578" spans="5:6" x14ac:dyDescent="0.25">
      <c r="E6578" s="86"/>
      <c r="F6578" s="86"/>
    </row>
    <row r="6579" spans="5:6" x14ac:dyDescent="0.25">
      <c r="E6579" s="86"/>
      <c r="F6579" s="86"/>
    </row>
    <row r="6580" spans="5:6" x14ac:dyDescent="0.25">
      <c r="E6580" s="86"/>
      <c r="F6580" s="86"/>
    </row>
    <row r="6581" spans="5:6" x14ac:dyDescent="0.25">
      <c r="E6581" s="86"/>
      <c r="F6581" s="86"/>
    </row>
    <row r="6582" spans="5:6" x14ac:dyDescent="0.25">
      <c r="E6582" s="86"/>
      <c r="F6582" s="86"/>
    </row>
    <row r="6583" spans="5:6" x14ac:dyDescent="0.25">
      <c r="E6583" s="86"/>
      <c r="F6583" s="86"/>
    </row>
    <row r="6584" spans="5:6" x14ac:dyDescent="0.25">
      <c r="E6584" s="86"/>
      <c r="F6584" s="86"/>
    </row>
    <row r="6585" spans="5:6" x14ac:dyDescent="0.25">
      <c r="E6585" s="86"/>
      <c r="F6585" s="86"/>
    </row>
    <row r="6586" spans="5:6" x14ac:dyDescent="0.25">
      <c r="E6586" s="86"/>
      <c r="F6586" s="86"/>
    </row>
    <row r="6587" spans="5:6" x14ac:dyDescent="0.25">
      <c r="E6587" s="86"/>
      <c r="F6587" s="86"/>
    </row>
    <row r="6588" spans="5:6" x14ac:dyDescent="0.25">
      <c r="E6588" s="86"/>
      <c r="F6588" s="86"/>
    </row>
    <row r="6589" spans="5:6" x14ac:dyDescent="0.25">
      <c r="E6589" s="86"/>
      <c r="F6589" s="86"/>
    </row>
    <row r="6590" spans="5:6" x14ac:dyDescent="0.25">
      <c r="E6590" s="86"/>
      <c r="F6590" s="86"/>
    </row>
    <row r="6591" spans="5:6" x14ac:dyDescent="0.25">
      <c r="E6591" s="86"/>
      <c r="F6591" s="86"/>
    </row>
    <row r="6592" spans="5:6" x14ac:dyDescent="0.25">
      <c r="E6592" s="86"/>
      <c r="F6592" s="86"/>
    </row>
    <row r="6593" spans="5:6" x14ac:dyDescent="0.25">
      <c r="E6593" s="86"/>
      <c r="F6593" s="86"/>
    </row>
    <row r="6594" spans="5:6" x14ac:dyDescent="0.25">
      <c r="E6594" s="86"/>
      <c r="F6594" s="86"/>
    </row>
    <row r="6595" spans="5:6" x14ac:dyDescent="0.25">
      <c r="E6595" s="86"/>
      <c r="F6595" s="86"/>
    </row>
    <row r="6596" spans="5:6" x14ac:dyDescent="0.25">
      <c r="E6596" s="86"/>
      <c r="F6596" s="86"/>
    </row>
    <row r="6597" spans="5:6" x14ac:dyDescent="0.25">
      <c r="E6597" s="86"/>
      <c r="F6597" s="86"/>
    </row>
    <row r="6598" spans="5:6" x14ac:dyDescent="0.25">
      <c r="E6598" s="86"/>
      <c r="F6598" s="86"/>
    </row>
    <row r="6599" spans="5:6" x14ac:dyDescent="0.25">
      <c r="E6599" s="86"/>
      <c r="F6599" s="86"/>
    </row>
    <row r="6600" spans="5:6" x14ac:dyDescent="0.25">
      <c r="E6600" s="86"/>
      <c r="F6600" s="86"/>
    </row>
    <row r="6601" spans="5:6" x14ac:dyDescent="0.25">
      <c r="E6601" s="86"/>
      <c r="F6601" s="86"/>
    </row>
    <row r="6602" spans="5:6" x14ac:dyDescent="0.25">
      <c r="E6602" s="86"/>
      <c r="F6602" s="86"/>
    </row>
    <row r="6603" spans="5:6" x14ac:dyDescent="0.25">
      <c r="E6603" s="86"/>
      <c r="F6603" s="86"/>
    </row>
    <row r="6604" spans="5:6" x14ac:dyDescent="0.25">
      <c r="E6604" s="86"/>
      <c r="F6604" s="86"/>
    </row>
    <row r="6605" spans="5:6" x14ac:dyDescent="0.25">
      <c r="E6605" s="86"/>
      <c r="F6605" s="86"/>
    </row>
    <row r="6606" spans="5:6" x14ac:dyDescent="0.25">
      <c r="E6606" s="86"/>
      <c r="F6606" s="86"/>
    </row>
    <row r="6607" spans="5:6" x14ac:dyDescent="0.25">
      <c r="E6607" s="86"/>
      <c r="F6607" s="86"/>
    </row>
    <row r="6608" spans="5:6" x14ac:dyDescent="0.25">
      <c r="E6608" s="86"/>
      <c r="F6608" s="86"/>
    </row>
    <row r="6609" spans="5:6" x14ac:dyDescent="0.25">
      <c r="E6609" s="86"/>
      <c r="F6609" s="86"/>
    </row>
    <row r="6610" spans="5:6" x14ac:dyDescent="0.25">
      <c r="E6610" s="86"/>
      <c r="F6610" s="86"/>
    </row>
    <row r="6611" spans="5:6" x14ac:dyDescent="0.25">
      <c r="E6611" s="86"/>
      <c r="F6611" s="86"/>
    </row>
    <row r="6612" spans="5:6" x14ac:dyDescent="0.25">
      <c r="E6612" s="86"/>
      <c r="F6612" s="86"/>
    </row>
    <row r="6613" spans="5:6" x14ac:dyDescent="0.25">
      <c r="E6613" s="86"/>
      <c r="F6613" s="86"/>
    </row>
    <row r="6614" spans="5:6" x14ac:dyDescent="0.25">
      <c r="E6614" s="86"/>
      <c r="F6614" s="86"/>
    </row>
    <row r="6615" spans="5:6" x14ac:dyDescent="0.25">
      <c r="E6615" s="86"/>
      <c r="F6615" s="86"/>
    </row>
    <row r="6616" spans="5:6" x14ac:dyDescent="0.25">
      <c r="E6616" s="86"/>
      <c r="F6616" s="86"/>
    </row>
    <row r="6617" spans="5:6" x14ac:dyDescent="0.25">
      <c r="E6617" s="86"/>
      <c r="F6617" s="86"/>
    </row>
    <row r="6618" spans="5:6" x14ac:dyDescent="0.25">
      <c r="E6618" s="86"/>
      <c r="F6618" s="86"/>
    </row>
    <row r="6619" spans="5:6" x14ac:dyDescent="0.25">
      <c r="E6619" s="86"/>
      <c r="F6619" s="86"/>
    </row>
    <row r="6620" spans="5:6" x14ac:dyDescent="0.25">
      <c r="E6620" s="86"/>
      <c r="F6620" s="86"/>
    </row>
    <row r="6621" spans="5:6" x14ac:dyDescent="0.25">
      <c r="E6621" s="86"/>
      <c r="F6621" s="86"/>
    </row>
    <row r="6622" spans="5:6" x14ac:dyDescent="0.25">
      <c r="E6622" s="86"/>
      <c r="F6622" s="86"/>
    </row>
    <row r="6623" spans="5:6" x14ac:dyDescent="0.25">
      <c r="E6623" s="86"/>
      <c r="F6623" s="86"/>
    </row>
    <row r="6624" spans="5:6" x14ac:dyDescent="0.25">
      <c r="E6624" s="86"/>
      <c r="F6624" s="86"/>
    </row>
    <row r="6625" spans="5:6" x14ac:dyDescent="0.25">
      <c r="E6625" s="86"/>
      <c r="F6625" s="86"/>
    </row>
    <row r="6626" spans="5:6" x14ac:dyDescent="0.25">
      <c r="E6626" s="86"/>
      <c r="F6626" s="86"/>
    </row>
    <row r="6627" spans="5:6" x14ac:dyDescent="0.25">
      <c r="E6627" s="86"/>
      <c r="F6627" s="86"/>
    </row>
    <row r="6628" spans="5:6" x14ac:dyDescent="0.25">
      <c r="E6628" s="86"/>
      <c r="F6628" s="86"/>
    </row>
    <row r="6629" spans="5:6" x14ac:dyDescent="0.25">
      <c r="E6629" s="86"/>
      <c r="F6629" s="86"/>
    </row>
    <row r="6630" spans="5:6" x14ac:dyDescent="0.25">
      <c r="E6630" s="86"/>
      <c r="F6630" s="86"/>
    </row>
    <row r="6631" spans="5:6" x14ac:dyDescent="0.25">
      <c r="E6631" s="86"/>
      <c r="F6631" s="86"/>
    </row>
    <row r="6632" spans="5:6" x14ac:dyDescent="0.25">
      <c r="E6632" s="86"/>
      <c r="F6632" s="86"/>
    </row>
    <row r="6633" spans="5:6" x14ac:dyDescent="0.25">
      <c r="E6633" s="86"/>
      <c r="F6633" s="86"/>
    </row>
    <row r="6634" spans="5:6" x14ac:dyDescent="0.25">
      <c r="E6634" s="86"/>
      <c r="F6634" s="86"/>
    </row>
    <row r="6635" spans="5:6" x14ac:dyDescent="0.25">
      <c r="E6635" s="86"/>
      <c r="F6635" s="86"/>
    </row>
    <row r="6636" spans="5:6" x14ac:dyDescent="0.25">
      <c r="E6636" s="86"/>
      <c r="F6636" s="86"/>
    </row>
    <row r="6637" spans="5:6" x14ac:dyDescent="0.25">
      <c r="E6637" s="86"/>
      <c r="F6637" s="86"/>
    </row>
    <row r="6638" spans="5:6" x14ac:dyDescent="0.25">
      <c r="E6638" s="86"/>
      <c r="F6638" s="86"/>
    </row>
    <row r="6639" spans="5:6" x14ac:dyDescent="0.25">
      <c r="E6639" s="86"/>
      <c r="F6639" s="86"/>
    </row>
    <row r="6640" spans="5:6" x14ac:dyDescent="0.25">
      <c r="E6640" s="86"/>
      <c r="F6640" s="86"/>
    </row>
    <row r="6641" spans="5:6" x14ac:dyDescent="0.25">
      <c r="E6641" s="86"/>
      <c r="F6641" s="86"/>
    </row>
    <row r="6642" spans="5:6" x14ac:dyDescent="0.25">
      <c r="E6642" s="86"/>
      <c r="F6642" s="86"/>
    </row>
    <row r="6643" spans="5:6" x14ac:dyDescent="0.25">
      <c r="E6643" s="86"/>
      <c r="F6643" s="86"/>
    </row>
    <row r="6644" spans="5:6" x14ac:dyDescent="0.25">
      <c r="E6644" s="86"/>
      <c r="F6644" s="86"/>
    </row>
    <row r="6645" spans="5:6" x14ac:dyDescent="0.25">
      <c r="E6645" s="86"/>
      <c r="F6645" s="86"/>
    </row>
    <row r="6646" spans="5:6" x14ac:dyDescent="0.25">
      <c r="E6646" s="86"/>
      <c r="F6646" s="86"/>
    </row>
    <row r="6647" spans="5:6" x14ac:dyDescent="0.25">
      <c r="E6647" s="86"/>
      <c r="F6647" s="86"/>
    </row>
    <row r="6648" spans="5:6" x14ac:dyDescent="0.25">
      <c r="E6648" s="86"/>
      <c r="F6648" s="86"/>
    </row>
    <row r="6649" spans="5:6" x14ac:dyDescent="0.25">
      <c r="E6649" s="86"/>
      <c r="F6649" s="86"/>
    </row>
    <row r="6650" spans="5:6" x14ac:dyDescent="0.25">
      <c r="E6650" s="86"/>
      <c r="F6650" s="86"/>
    </row>
    <row r="6651" spans="5:6" x14ac:dyDescent="0.25">
      <c r="E6651" s="86"/>
      <c r="F6651" s="86"/>
    </row>
    <row r="6652" spans="5:6" x14ac:dyDescent="0.25">
      <c r="E6652" s="86"/>
      <c r="F6652" s="86"/>
    </row>
    <row r="6653" spans="5:6" x14ac:dyDescent="0.25">
      <c r="E6653" s="86"/>
      <c r="F6653" s="86"/>
    </row>
    <row r="6654" spans="5:6" x14ac:dyDescent="0.25">
      <c r="E6654" s="86"/>
      <c r="F6654" s="86"/>
    </row>
    <row r="6655" spans="5:6" x14ac:dyDescent="0.25">
      <c r="E6655" s="86"/>
      <c r="F6655" s="86"/>
    </row>
    <row r="6656" spans="5:6" x14ac:dyDescent="0.25">
      <c r="E6656" s="86"/>
      <c r="F6656" s="86"/>
    </row>
    <row r="6657" spans="5:6" x14ac:dyDescent="0.25">
      <c r="E6657" s="86"/>
      <c r="F6657" s="86"/>
    </row>
    <row r="6658" spans="5:6" x14ac:dyDescent="0.25">
      <c r="E6658" s="86"/>
      <c r="F6658" s="86"/>
    </row>
    <row r="6659" spans="5:6" x14ac:dyDescent="0.25">
      <c r="E6659" s="86"/>
      <c r="F6659" s="86"/>
    </row>
    <row r="6660" spans="5:6" x14ac:dyDescent="0.25">
      <c r="E6660" s="86"/>
      <c r="F6660" s="86"/>
    </row>
    <row r="6661" spans="5:6" x14ac:dyDescent="0.25">
      <c r="E6661" s="86"/>
      <c r="F6661" s="86"/>
    </row>
    <row r="6662" spans="5:6" x14ac:dyDescent="0.25">
      <c r="E6662" s="86"/>
      <c r="F6662" s="86"/>
    </row>
    <row r="6663" spans="5:6" x14ac:dyDescent="0.25">
      <c r="E6663" s="86"/>
      <c r="F6663" s="86"/>
    </row>
    <row r="6664" spans="5:6" x14ac:dyDescent="0.25">
      <c r="E6664" s="86"/>
      <c r="F6664" s="86"/>
    </row>
    <row r="6665" spans="5:6" x14ac:dyDescent="0.25">
      <c r="E6665" s="86"/>
      <c r="F6665" s="86"/>
    </row>
    <row r="6666" spans="5:6" x14ac:dyDescent="0.25">
      <c r="E6666" s="86"/>
      <c r="F6666" s="86"/>
    </row>
    <row r="6667" spans="5:6" x14ac:dyDescent="0.25">
      <c r="E6667" s="86"/>
      <c r="F6667" s="86"/>
    </row>
    <row r="6668" spans="5:6" x14ac:dyDescent="0.25">
      <c r="E6668" s="86"/>
      <c r="F6668" s="86"/>
    </row>
    <row r="6669" spans="5:6" x14ac:dyDescent="0.25">
      <c r="E6669" s="86"/>
      <c r="F6669" s="86"/>
    </row>
    <row r="6670" spans="5:6" x14ac:dyDescent="0.25">
      <c r="E6670" s="86"/>
      <c r="F6670" s="86"/>
    </row>
    <row r="6671" spans="5:6" x14ac:dyDescent="0.25">
      <c r="E6671" s="86"/>
      <c r="F6671" s="86"/>
    </row>
    <row r="6672" spans="5:6" x14ac:dyDescent="0.25">
      <c r="E6672" s="86"/>
      <c r="F6672" s="86"/>
    </row>
    <row r="6673" spans="5:6" x14ac:dyDescent="0.25">
      <c r="E6673" s="86"/>
      <c r="F6673" s="86"/>
    </row>
    <row r="6674" spans="5:6" x14ac:dyDescent="0.25">
      <c r="E6674" s="86"/>
      <c r="F6674" s="86"/>
    </row>
    <row r="6675" spans="5:6" x14ac:dyDescent="0.25">
      <c r="E6675" s="86"/>
      <c r="F6675" s="86"/>
    </row>
    <row r="6676" spans="5:6" x14ac:dyDescent="0.25">
      <c r="E6676" s="86"/>
      <c r="F6676" s="86"/>
    </row>
    <row r="6677" spans="5:6" x14ac:dyDescent="0.25">
      <c r="E6677" s="86"/>
      <c r="F6677" s="86"/>
    </row>
    <row r="6678" spans="5:6" x14ac:dyDescent="0.25">
      <c r="E6678" s="86"/>
      <c r="F6678" s="86"/>
    </row>
    <row r="6679" spans="5:6" x14ac:dyDescent="0.25">
      <c r="E6679" s="86"/>
      <c r="F6679" s="86"/>
    </row>
    <row r="6680" spans="5:6" x14ac:dyDescent="0.25">
      <c r="E6680" s="86"/>
      <c r="F6680" s="86"/>
    </row>
    <row r="6681" spans="5:6" x14ac:dyDescent="0.25">
      <c r="E6681" s="86"/>
      <c r="F6681" s="86"/>
    </row>
    <row r="6682" spans="5:6" x14ac:dyDescent="0.25">
      <c r="E6682" s="86"/>
      <c r="F6682" s="86"/>
    </row>
    <row r="6683" spans="5:6" x14ac:dyDescent="0.25">
      <c r="E6683" s="86"/>
      <c r="F6683" s="86"/>
    </row>
    <row r="6684" spans="5:6" x14ac:dyDescent="0.25">
      <c r="E6684" s="86"/>
      <c r="F6684" s="86"/>
    </row>
    <row r="6685" spans="5:6" x14ac:dyDescent="0.25">
      <c r="E6685" s="86"/>
      <c r="F6685" s="86"/>
    </row>
    <row r="6686" spans="5:6" x14ac:dyDescent="0.25">
      <c r="E6686" s="86"/>
      <c r="F6686" s="86"/>
    </row>
    <row r="6687" spans="5:6" x14ac:dyDescent="0.25">
      <c r="E6687" s="86"/>
      <c r="F6687" s="86"/>
    </row>
    <row r="6688" spans="5:6" x14ac:dyDescent="0.25">
      <c r="E6688" s="86"/>
      <c r="F6688" s="86"/>
    </row>
    <row r="6689" spans="5:6" x14ac:dyDescent="0.25">
      <c r="E6689" s="86"/>
      <c r="F6689" s="86"/>
    </row>
    <row r="6690" spans="5:6" x14ac:dyDescent="0.25">
      <c r="E6690" s="86"/>
      <c r="F6690" s="86"/>
    </row>
    <row r="6691" spans="5:6" x14ac:dyDescent="0.25">
      <c r="E6691" s="86"/>
      <c r="F6691" s="86"/>
    </row>
    <row r="6692" spans="5:6" x14ac:dyDescent="0.25">
      <c r="E6692" s="86"/>
      <c r="F6692" s="86"/>
    </row>
    <row r="6693" spans="5:6" x14ac:dyDescent="0.25">
      <c r="E6693" s="86"/>
      <c r="F6693" s="86"/>
    </row>
    <row r="6694" spans="5:6" x14ac:dyDescent="0.25">
      <c r="E6694" s="86"/>
      <c r="F6694" s="86"/>
    </row>
    <row r="6695" spans="5:6" x14ac:dyDescent="0.25">
      <c r="E6695" s="86"/>
      <c r="F6695" s="86"/>
    </row>
    <row r="6696" spans="5:6" x14ac:dyDescent="0.25">
      <c r="E6696" s="86"/>
      <c r="F6696" s="86"/>
    </row>
    <row r="6697" spans="5:6" x14ac:dyDescent="0.25">
      <c r="E6697" s="86"/>
      <c r="F6697" s="86"/>
    </row>
    <row r="6698" spans="5:6" x14ac:dyDescent="0.25">
      <c r="E6698" s="86"/>
      <c r="F6698" s="86"/>
    </row>
    <row r="6699" spans="5:6" x14ac:dyDescent="0.25">
      <c r="E6699" s="86"/>
      <c r="F6699" s="86"/>
    </row>
    <row r="6700" spans="5:6" x14ac:dyDescent="0.25">
      <c r="E6700" s="86"/>
      <c r="F6700" s="86"/>
    </row>
    <row r="6701" spans="5:6" x14ac:dyDescent="0.25">
      <c r="E6701" s="86"/>
      <c r="F6701" s="86"/>
    </row>
    <row r="6702" spans="5:6" x14ac:dyDescent="0.25">
      <c r="E6702" s="86"/>
      <c r="F6702" s="86"/>
    </row>
    <row r="6703" spans="5:6" x14ac:dyDescent="0.25">
      <c r="E6703" s="86"/>
      <c r="F6703" s="86"/>
    </row>
    <row r="6704" spans="5:6" x14ac:dyDescent="0.25">
      <c r="E6704" s="86"/>
      <c r="F6704" s="86"/>
    </row>
    <row r="6705" spans="5:6" x14ac:dyDescent="0.25">
      <c r="E6705" s="86"/>
      <c r="F6705" s="86"/>
    </row>
    <row r="6706" spans="5:6" x14ac:dyDescent="0.25">
      <c r="E6706" s="86"/>
      <c r="F6706" s="86"/>
    </row>
    <row r="6707" spans="5:6" x14ac:dyDescent="0.25">
      <c r="E6707" s="86"/>
      <c r="F6707" s="86"/>
    </row>
    <row r="6708" spans="5:6" x14ac:dyDescent="0.25">
      <c r="E6708" s="86"/>
      <c r="F6708" s="86"/>
    </row>
    <row r="6709" spans="5:6" x14ac:dyDescent="0.25">
      <c r="E6709" s="86"/>
      <c r="F6709" s="86"/>
    </row>
    <row r="6710" spans="5:6" x14ac:dyDescent="0.25">
      <c r="E6710" s="86"/>
      <c r="F6710" s="86"/>
    </row>
    <row r="6711" spans="5:6" x14ac:dyDescent="0.25">
      <c r="E6711" s="86"/>
      <c r="F6711" s="86"/>
    </row>
    <row r="6712" spans="5:6" x14ac:dyDescent="0.25">
      <c r="E6712" s="86"/>
      <c r="F6712" s="86"/>
    </row>
    <row r="6713" spans="5:6" x14ac:dyDescent="0.25">
      <c r="E6713" s="86"/>
      <c r="F6713" s="86"/>
    </row>
    <row r="6714" spans="5:6" x14ac:dyDescent="0.25">
      <c r="E6714" s="86"/>
      <c r="F6714" s="86"/>
    </row>
    <row r="6715" spans="5:6" x14ac:dyDescent="0.25">
      <c r="E6715" s="86"/>
      <c r="F6715" s="86"/>
    </row>
    <row r="6716" spans="5:6" x14ac:dyDescent="0.25">
      <c r="E6716" s="86"/>
      <c r="F6716" s="86"/>
    </row>
    <row r="6717" spans="5:6" x14ac:dyDescent="0.25">
      <c r="E6717" s="86"/>
      <c r="F6717" s="86"/>
    </row>
    <row r="6718" spans="5:6" x14ac:dyDescent="0.25">
      <c r="E6718" s="86"/>
      <c r="F6718" s="86"/>
    </row>
    <row r="6719" spans="5:6" x14ac:dyDescent="0.25">
      <c r="E6719" s="86"/>
      <c r="F6719" s="86"/>
    </row>
    <row r="6720" spans="5:6" x14ac:dyDescent="0.25">
      <c r="E6720" s="86"/>
      <c r="F6720" s="86"/>
    </row>
    <row r="6721" spans="5:6" x14ac:dyDescent="0.25">
      <c r="E6721" s="86"/>
      <c r="F6721" s="86"/>
    </row>
    <row r="6722" spans="5:6" x14ac:dyDescent="0.25">
      <c r="E6722" s="86"/>
      <c r="F6722" s="86"/>
    </row>
    <row r="6723" spans="5:6" x14ac:dyDescent="0.25">
      <c r="E6723" s="86"/>
      <c r="F6723" s="86"/>
    </row>
    <row r="6724" spans="5:6" x14ac:dyDescent="0.25">
      <c r="E6724" s="86"/>
      <c r="F6724" s="86"/>
    </row>
    <row r="6725" spans="5:6" x14ac:dyDescent="0.25">
      <c r="E6725" s="86"/>
      <c r="F6725" s="86"/>
    </row>
    <row r="6726" spans="5:6" x14ac:dyDescent="0.25">
      <c r="E6726" s="86"/>
      <c r="F6726" s="86"/>
    </row>
    <row r="6727" spans="5:6" x14ac:dyDescent="0.25">
      <c r="E6727" s="86"/>
      <c r="F6727" s="86"/>
    </row>
    <row r="6728" spans="5:6" x14ac:dyDescent="0.25">
      <c r="E6728" s="86"/>
      <c r="F6728" s="86"/>
    </row>
    <row r="6729" spans="5:6" x14ac:dyDescent="0.25">
      <c r="E6729" s="86"/>
      <c r="F6729" s="86"/>
    </row>
    <row r="6730" spans="5:6" x14ac:dyDescent="0.25">
      <c r="E6730" s="86"/>
      <c r="F6730" s="86"/>
    </row>
    <row r="6731" spans="5:6" x14ac:dyDescent="0.25">
      <c r="E6731" s="86"/>
      <c r="F6731" s="86"/>
    </row>
    <row r="6732" spans="5:6" x14ac:dyDescent="0.25">
      <c r="E6732" s="86"/>
      <c r="F6732" s="86"/>
    </row>
    <row r="6733" spans="5:6" x14ac:dyDescent="0.25">
      <c r="E6733" s="86"/>
      <c r="F6733" s="86"/>
    </row>
    <row r="6734" spans="5:6" x14ac:dyDescent="0.25">
      <c r="E6734" s="86"/>
      <c r="F6734" s="86"/>
    </row>
    <row r="6735" spans="5:6" x14ac:dyDescent="0.25">
      <c r="E6735" s="86"/>
      <c r="F6735" s="86"/>
    </row>
    <row r="6736" spans="5:6" x14ac:dyDescent="0.25">
      <c r="E6736" s="86"/>
      <c r="F6736" s="86"/>
    </row>
    <row r="6737" spans="5:6" x14ac:dyDescent="0.25">
      <c r="E6737" s="86"/>
      <c r="F6737" s="86"/>
    </row>
    <row r="6738" spans="5:6" x14ac:dyDescent="0.25">
      <c r="E6738" s="86"/>
      <c r="F6738" s="86"/>
    </row>
    <row r="6739" spans="5:6" x14ac:dyDescent="0.25">
      <c r="E6739" s="86"/>
      <c r="F6739" s="86"/>
    </row>
    <row r="6740" spans="5:6" x14ac:dyDescent="0.25">
      <c r="E6740" s="86"/>
      <c r="F6740" s="86"/>
    </row>
    <row r="6741" spans="5:6" x14ac:dyDescent="0.25">
      <c r="E6741" s="86"/>
      <c r="F6741" s="86"/>
    </row>
    <row r="6742" spans="5:6" x14ac:dyDescent="0.25">
      <c r="E6742" s="86"/>
      <c r="F6742" s="86"/>
    </row>
    <row r="6743" spans="5:6" x14ac:dyDescent="0.25">
      <c r="E6743" s="86"/>
      <c r="F6743" s="86"/>
    </row>
    <row r="6744" spans="5:6" x14ac:dyDescent="0.25">
      <c r="E6744" s="86"/>
      <c r="F6744" s="86"/>
    </row>
    <row r="6745" spans="5:6" x14ac:dyDescent="0.25">
      <c r="E6745" s="86"/>
      <c r="F6745" s="86"/>
    </row>
    <row r="6746" spans="5:6" x14ac:dyDescent="0.25">
      <c r="E6746" s="86"/>
      <c r="F6746" s="86"/>
    </row>
    <row r="6747" spans="5:6" x14ac:dyDescent="0.25">
      <c r="E6747" s="86"/>
      <c r="F6747" s="86"/>
    </row>
    <row r="6748" spans="5:6" x14ac:dyDescent="0.25">
      <c r="E6748" s="86"/>
      <c r="F6748" s="86"/>
    </row>
    <row r="6749" spans="5:6" x14ac:dyDescent="0.25">
      <c r="E6749" s="86"/>
      <c r="F6749" s="86"/>
    </row>
    <row r="6750" spans="5:6" x14ac:dyDescent="0.25">
      <c r="E6750" s="86"/>
      <c r="F6750" s="86"/>
    </row>
    <row r="6751" spans="5:6" x14ac:dyDescent="0.25">
      <c r="E6751" s="86"/>
      <c r="F6751" s="86"/>
    </row>
    <row r="6752" spans="5:6" x14ac:dyDescent="0.25">
      <c r="E6752" s="86"/>
      <c r="F6752" s="86"/>
    </row>
    <row r="6753" spans="5:6" x14ac:dyDescent="0.25">
      <c r="E6753" s="86"/>
      <c r="F6753" s="86"/>
    </row>
    <row r="6754" spans="5:6" x14ac:dyDescent="0.25">
      <c r="E6754" s="86"/>
      <c r="F6754" s="86"/>
    </row>
    <row r="6755" spans="5:6" x14ac:dyDescent="0.25">
      <c r="E6755" s="86"/>
      <c r="F6755" s="86"/>
    </row>
    <row r="6756" spans="5:6" x14ac:dyDescent="0.25">
      <c r="E6756" s="86"/>
      <c r="F6756" s="86"/>
    </row>
    <row r="6757" spans="5:6" x14ac:dyDescent="0.25">
      <c r="E6757" s="86"/>
      <c r="F6757" s="86"/>
    </row>
    <row r="6758" spans="5:6" x14ac:dyDescent="0.25">
      <c r="E6758" s="86"/>
      <c r="F6758" s="86"/>
    </row>
    <row r="6759" spans="5:6" x14ac:dyDescent="0.25">
      <c r="E6759" s="86"/>
      <c r="F6759" s="86"/>
    </row>
    <row r="6760" spans="5:6" x14ac:dyDescent="0.25">
      <c r="E6760" s="86"/>
      <c r="F6760" s="86"/>
    </row>
    <row r="6761" spans="5:6" x14ac:dyDescent="0.25">
      <c r="E6761" s="86"/>
      <c r="F6761" s="86"/>
    </row>
    <row r="6762" spans="5:6" x14ac:dyDescent="0.25">
      <c r="E6762" s="86"/>
      <c r="F6762" s="86"/>
    </row>
    <row r="6763" spans="5:6" x14ac:dyDescent="0.25">
      <c r="E6763" s="86"/>
      <c r="F6763" s="86"/>
    </row>
    <row r="6764" spans="5:6" x14ac:dyDescent="0.25">
      <c r="E6764" s="86"/>
      <c r="F6764" s="86"/>
    </row>
    <row r="6765" spans="5:6" x14ac:dyDescent="0.25">
      <c r="E6765" s="86"/>
      <c r="F6765" s="86"/>
    </row>
    <row r="6766" spans="5:6" x14ac:dyDescent="0.25">
      <c r="E6766" s="86"/>
      <c r="F6766" s="86"/>
    </row>
    <row r="6767" spans="5:6" x14ac:dyDescent="0.25">
      <c r="E6767" s="86"/>
      <c r="F6767" s="86"/>
    </row>
    <row r="6768" spans="5:6" x14ac:dyDescent="0.25">
      <c r="E6768" s="86"/>
      <c r="F6768" s="86"/>
    </row>
    <row r="6769" spans="5:6" x14ac:dyDescent="0.25">
      <c r="E6769" s="86"/>
      <c r="F6769" s="86"/>
    </row>
    <row r="6770" spans="5:6" x14ac:dyDescent="0.25">
      <c r="E6770" s="86"/>
      <c r="F6770" s="86"/>
    </row>
    <row r="6771" spans="5:6" x14ac:dyDescent="0.25">
      <c r="E6771" s="86"/>
      <c r="F6771" s="86"/>
    </row>
    <row r="6772" spans="5:6" x14ac:dyDescent="0.25">
      <c r="E6772" s="86"/>
      <c r="F6772" s="86"/>
    </row>
    <row r="6773" spans="5:6" x14ac:dyDescent="0.25">
      <c r="E6773" s="86"/>
      <c r="F6773" s="86"/>
    </row>
    <row r="6774" spans="5:6" x14ac:dyDescent="0.25">
      <c r="E6774" s="86"/>
      <c r="F6774" s="86"/>
    </row>
    <row r="6775" spans="5:6" x14ac:dyDescent="0.25">
      <c r="E6775" s="86"/>
      <c r="F6775" s="86"/>
    </row>
    <row r="6776" spans="5:6" x14ac:dyDescent="0.25">
      <c r="E6776" s="86"/>
      <c r="F6776" s="86"/>
    </row>
    <row r="6777" spans="5:6" x14ac:dyDescent="0.25">
      <c r="E6777" s="86"/>
      <c r="F6777" s="86"/>
    </row>
    <row r="6778" spans="5:6" x14ac:dyDescent="0.25">
      <c r="E6778" s="86"/>
      <c r="F6778" s="86"/>
    </row>
    <row r="6779" spans="5:6" x14ac:dyDescent="0.25">
      <c r="E6779" s="86"/>
      <c r="F6779" s="86"/>
    </row>
    <row r="6780" spans="5:6" x14ac:dyDescent="0.25">
      <c r="E6780" s="86"/>
      <c r="F6780" s="86"/>
    </row>
    <row r="6781" spans="5:6" x14ac:dyDescent="0.25">
      <c r="E6781" s="86"/>
      <c r="F6781" s="86"/>
    </row>
    <row r="6782" spans="5:6" x14ac:dyDescent="0.25">
      <c r="E6782" s="86"/>
      <c r="F6782" s="86"/>
    </row>
    <row r="6783" spans="5:6" x14ac:dyDescent="0.25">
      <c r="E6783" s="86"/>
      <c r="F6783" s="86"/>
    </row>
    <row r="6784" spans="5:6" x14ac:dyDescent="0.25">
      <c r="E6784" s="86"/>
      <c r="F6784" s="86"/>
    </row>
    <row r="6785" spans="5:6" x14ac:dyDescent="0.25">
      <c r="E6785" s="86"/>
      <c r="F6785" s="86"/>
    </row>
    <row r="6786" spans="5:6" x14ac:dyDescent="0.25">
      <c r="E6786" s="86"/>
      <c r="F6786" s="86"/>
    </row>
    <row r="6787" spans="5:6" x14ac:dyDescent="0.25">
      <c r="E6787" s="86"/>
      <c r="F6787" s="86"/>
    </row>
    <row r="6788" spans="5:6" x14ac:dyDescent="0.25">
      <c r="E6788" s="86"/>
      <c r="F6788" s="86"/>
    </row>
    <row r="6789" spans="5:6" x14ac:dyDescent="0.25">
      <c r="E6789" s="86"/>
      <c r="F6789" s="86"/>
    </row>
    <row r="6790" spans="5:6" x14ac:dyDescent="0.25">
      <c r="E6790" s="86"/>
      <c r="F6790" s="86"/>
    </row>
    <row r="6791" spans="5:6" x14ac:dyDescent="0.25">
      <c r="E6791" s="86"/>
      <c r="F6791" s="86"/>
    </row>
    <row r="6792" spans="5:6" x14ac:dyDescent="0.25">
      <c r="E6792" s="86"/>
      <c r="F6792" s="86"/>
    </row>
    <row r="6793" spans="5:6" x14ac:dyDescent="0.25">
      <c r="E6793" s="86"/>
      <c r="F6793" s="86"/>
    </row>
    <row r="6794" spans="5:6" x14ac:dyDescent="0.25">
      <c r="E6794" s="86"/>
      <c r="F6794" s="86"/>
    </row>
    <row r="6795" spans="5:6" x14ac:dyDescent="0.25">
      <c r="E6795" s="86"/>
      <c r="F6795" s="86"/>
    </row>
    <row r="6796" spans="5:6" x14ac:dyDescent="0.25">
      <c r="E6796" s="86"/>
      <c r="F6796" s="86"/>
    </row>
    <row r="6797" spans="5:6" x14ac:dyDescent="0.25">
      <c r="E6797" s="86"/>
      <c r="F6797" s="86"/>
    </row>
    <row r="6798" spans="5:6" x14ac:dyDescent="0.25">
      <c r="E6798" s="86"/>
      <c r="F6798" s="86"/>
    </row>
    <row r="6799" spans="5:6" x14ac:dyDescent="0.25">
      <c r="E6799" s="86"/>
      <c r="F6799" s="86"/>
    </row>
    <row r="6800" spans="5:6" x14ac:dyDescent="0.25">
      <c r="E6800" s="86"/>
      <c r="F6800" s="86"/>
    </row>
    <row r="6801" spans="5:6" x14ac:dyDescent="0.25">
      <c r="E6801" s="86"/>
      <c r="F6801" s="86"/>
    </row>
    <row r="6802" spans="5:6" x14ac:dyDescent="0.25">
      <c r="E6802" s="86"/>
      <c r="F6802" s="86"/>
    </row>
    <row r="6803" spans="5:6" x14ac:dyDescent="0.25">
      <c r="E6803" s="86"/>
      <c r="F6803" s="86"/>
    </row>
    <row r="6804" spans="5:6" x14ac:dyDescent="0.25">
      <c r="E6804" s="86"/>
      <c r="F6804" s="86"/>
    </row>
    <row r="6805" spans="5:6" x14ac:dyDescent="0.25">
      <c r="E6805" s="86"/>
      <c r="F6805" s="86"/>
    </row>
    <row r="6806" spans="5:6" x14ac:dyDescent="0.25">
      <c r="E6806" s="86"/>
      <c r="F6806" s="86"/>
    </row>
    <row r="6807" spans="5:6" x14ac:dyDescent="0.25">
      <c r="E6807" s="86"/>
      <c r="F6807" s="86"/>
    </row>
    <row r="6808" spans="5:6" x14ac:dyDescent="0.25">
      <c r="E6808" s="86"/>
      <c r="F6808" s="86"/>
    </row>
    <row r="6809" spans="5:6" x14ac:dyDescent="0.25">
      <c r="E6809" s="86"/>
      <c r="F6809" s="86"/>
    </row>
    <row r="6810" spans="5:6" x14ac:dyDescent="0.25">
      <c r="E6810" s="86"/>
      <c r="F6810" s="86"/>
    </row>
    <row r="6811" spans="5:6" x14ac:dyDescent="0.25">
      <c r="E6811" s="86"/>
      <c r="F6811" s="86"/>
    </row>
    <row r="6812" spans="5:6" x14ac:dyDescent="0.25">
      <c r="E6812" s="86"/>
      <c r="F6812" s="86"/>
    </row>
    <row r="6813" spans="5:6" x14ac:dyDescent="0.25">
      <c r="E6813" s="86"/>
      <c r="F6813" s="86"/>
    </row>
    <row r="6814" spans="5:6" x14ac:dyDescent="0.25">
      <c r="E6814" s="86"/>
      <c r="F6814" s="86"/>
    </row>
    <row r="6815" spans="5:6" x14ac:dyDescent="0.25">
      <c r="E6815" s="86"/>
      <c r="F6815" s="86"/>
    </row>
    <row r="6816" spans="5:6" x14ac:dyDescent="0.25">
      <c r="E6816" s="86"/>
      <c r="F6816" s="86"/>
    </row>
    <row r="6817" spans="5:6" x14ac:dyDescent="0.25">
      <c r="E6817" s="86"/>
      <c r="F6817" s="86"/>
    </row>
    <row r="6818" spans="5:6" x14ac:dyDescent="0.25">
      <c r="E6818" s="86"/>
      <c r="F6818" s="86"/>
    </row>
    <row r="6819" spans="5:6" x14ac:dyDescent="0.25">
      <c r="E6819" s="86"/>
      <c r="F6819" s="86"/>
    </row>
    <row r="6820" spans="5:6" x14ac:dyDescent="0.25">
      <c r="E6820" s="86"/>
      <c r="F6820" s="86"/>
    </row>
    <row r="6821" spans="5:6" x14ac:dyDescent="0.25">
      <c r="E6821" s="86"/>
      <c r="F6821" s="86"/>
    </row>
    <row r="6822" spans="5:6" x14ac:dyDescent="0.25">
      <c r="E6822" s="86"/>
      <c r="F6822" s="86"/>
    </row>
    <row r="6823" spans="5:6" x14ac:dyDescent="0.25">
      <c r="E6823" s="86"/>
      <c r="F6823" s="86"/>
    </row>
    <row r="6824" spans="5:6" x14ac:dyDescent="0.25">
      <c r="E6824" s="86"/>
      <c r="F6824" s="86"/>
    </row>
    <row r="6825" spans="5:6" x14ac:dyDescent="0.25">
      <c r="E6825" s="86"/>
      <c r="F6825" s="86"/>
    </row>
    <row r="6826" spans="5:6" x14ac:dyDescent="0.25">
      <c r="E6826" s="86"/>
      <c r="F6826" s="86"/>
    </row>
    <row r="6827" spans="5:6" x14ac:dyDescent="0.25">
      <c r="E6827" s="86"/>
      <c r="F6827" s="86"/>
    </row>
    <row r="6828" spans="5:6" x14ac:dyDescent="0.25">
      <c r="E6828" s="86"/>
      <c r="F6828" s="86"/>
    </row>
    <row r="6829" spans="5:6" x14ac:dyDescent="0.25">
      <c r="E6829" s="86"/>
      <c r="F6829" s="86"/>
    </row>
    <row r="6830" spans="5:6" x14ac:dyDescent="0.25">
      <c r="E6830" s="86"/>
      <c r="F6830" s="86"/>
    </row>
    <row r="6831" spans="5:6" x14ac:dyDescent="0.25">
      <c r="E6831" s="86"/>
      <c r="F6831" s="86"/>
    </row>
    <row r="6832" spans="5:6" x14ac:dyDescent="0.25">
      <c r="E6832" s="86"/>
      <c r="F6832" s="86"/>
    </row>
    <row r="6833" spans="5:6" x14ac:dyDescent="0.25">
      <c r="E6833" s="86"/>
      <c r="F6833" s="86"/>
    </row>
    <row r="6834" spans="5:6" x14ac:dyDescent="0.25">
      <c r="E6834" s="86"/>
      <c r="F6834" s="86"/>
    </row>
    <row r="6835" spans="5:6" x14ac:dyDescent="0.25">
      <c r="E6835" s="86"/>
      <c r="F6835" s="86"/>
    </row>
    <row r="6836" spans="5:6" x14ac:dyDescent="0.25">
      <c r="E6836" s="86"/>
      <c r="F6836" s="86"/>
    </row>
    <row r="6837" spans="5:6" x14ac:dyDescent="0.25">
      <c r="E6837" s="86"/>
      <c r="F6837" s="86"/>
    </row>
    <row r="6838" spans="5:6" x14ac:dyDescent="0.25">
      <c r="E6838" s="86"/>
      <c r="F6838" s="86"/>
    </row>
    <row r="6839" spans="5:6" x14ac:dyDescent="0.25">
      <c r="E6839" s="86"/>
      <c r="F6839" s="86"/>
    </row>
    <row r="6840" spans="5:6" x14ac:dyDescent="0.25">
      <c r="E6840" s="86"/>
      <c r="F6840" s="86"/>
    </row>
    <row r="6841" spans="5:6" x14ac:dyDescent="0.25">
      <c r="E6841" s="86"/>
      <c r="F6841" s="86"/>
    </row>
    <row r="6842" spans="5:6" x14ac:dyDescent="0.25">
      <c r="E6842" s="86"/>
      <c r="F6842" s="86"/>
    </row>
    <row r="6843" spans="5:6" x14ac:dyDescent="0.25">
      <c r="E6843" s="86"/>
      <c r="F6843" s="86"/>
    </row>
    <row r="6844" spans="5:6" x14ac:dyDescent="0.25">
      <c r="E6844" s="86"/>
      <c r="F6844" s="86"/>
    </row>
    <row r="6845" spans="5:6" x14ac:dyDescent="0.25">
      <c r="E6845" s="86"/>
      <c r="F6845" s="86"/>
    </row>
    <row r="6846" spans="5:6" x14ac:dyDescent="0.25">
      <c r="E6846" s="86"/>
      <c r="F6846" s="86"/>
    </row>
    <row r="6847" spans="5:6" x14ac:dyDescent="0.25">
      <c r="E6847" s="86"/>
      <c r="F6847" s="86"/>
    </row>
    <row r="6848" spans="5:6" x14ac:dyDescent="0.25">
      <c r="E6848" s="86"/>
      <c r="F6848" s="86"/>
    </row>
    <row r="6849" spans="5:6" x14ac:dyDescent="0.25">
      <c r="E6849" s="86"/>
      <c r="F6849" s="86"/>
    </row>
    <row r="6850" spans="5:6" x14ac:dyDescent="0.25">
      <c r="E6850" s="86"/>
      <c r="F6850" s="86"/>
    </row>
    <row r="6851" spans="5:6" x14ac:dyDescent="0.25">
      <c r="E6851" s="86"/>
      <c r="F6851" s="86"/>
    </row>
    <row r="6852" spans="5:6" x14ac:dyDescent="0.25">
      <c r="E6852" s="86"/>
      <c r="F6852" s="86"/>
    </row>
    <row r="6853" spans="5:6" x14ac:dyDescent="0.25">
      <c r="E6853" s="86"/>
      <c r="F6853" s="86"/>
    </row>
    <row r="6854" spans="5:6" x14ac:dyDescent="0.25">
      <c r="E6854" s="86"/>
      <c r="F6854" s="86"/>
    </row>
    <row r="6855" spans="5:6" x14ac:dyDescent="0.25">
      <c r="E6855" s="86"/>
      <c r="F6855" s="86"/>
    </row>
    <row r="6856" spans="5:6" x14ac:dyDescent="0.25">
      <c r="E6856" s="86"/>
      <c r="F6856" s="86"/>
    </row>
    <row r="6857" spans="5:6" x14ac:dyDescent="0.25">
      <c r="E6857" s="86"/>
      <c r="F6857" s="86"/>
    </row>
    <row r="6858" spans="5:6" x14ac:dyDescent="0.25">
      <c r="E6858" s="86"/>
      <c r="F6858" s="86"/>
    </row>
    <row r="6859" spans="5:6" x14ac:dyDescent="0.25">
      <c r="E6859" s="86"/>
      <c r="F6859" s="86"/>
    </row>
    <row r="6860" spans="5:6" x14ac:dyDescent="0.25">
      <c r="E6860" s="86"/>
      <c r="F6860" s="86"/>
    </row>
    <row r="6861" spans="5:6" x14ac:dyDescent="0.25">
      <c r="E6861" s="86"/>
      <c r="F6861" s="86"/>
    </row>
    <row r="6862" spans="5:6" x14ac:dyDescent="0.25">
      <c r="E6862" s="86"/>
      <c r="F6862" s="86"/>
    </row>
    <row r="6863" spans="5:6" x14ac:dyDescent="0.25">
      <c r="E6863" s="86"/>
      <c r="F6863" s="86"/>
    </row>
    <row r="6864" spans="5:6" x14ac:dyDescent="0.25">
      <c r="E6864" s="86"/>
      <c r="F6864" s="86"/>
    </row>
    <row r="6865" spans="5:6" x14ac:dyDescent="0.25">
      <c r="E6865" s="86"/>
      <c r="F6865" s="86"/>
    </row>
    <row r="6866" spans="5:6" x14ac:dyDescent="0.25">
      <c r="E6866" s="86"/>
      <c r="F6866" s="86"/>
    </row>
    <row r="6867" spans="5:6" x14ac:dyDescent="0.25">
      <c r="E6867" s="86"/>
      <c r="F6867" s="86"/>
    </row>
    <row r="6868" spans="5:6" x14ac:dyDescent="0.25">
      <c r="E6868" s="86"/>
      <c r="F6868" s="86"/>
    </row>
    <row r="6869" spans="5:6" x14ac:dyDescent="0.25">
      <c r="E6869" s="86"/>
      <c r="F6869" s="86"/>
    </row>
    <row r="6870" spans="5:6" x14ac:dyDescent="0.25">
      <c r="E6870" s="86"/>
      <c r="F6870" s="86"/>
    </row>
    <row r="6871" spans="5:6" x14ac:dyDescent="0.25">
      <c r="E6871" s="86"/>
      <c r="F6871" s="86"/>
    </row>
    <row r="6872" spans="5:6" x14ac:dyDescent="0.25">
      <c r="E6872" s="86"/>
      <c r="F6872" s="86"/>
    </row>
    <row r="6873" spans="5:6" x14ac:dyDescent="0.25">
      <c r="E6873" s="86"/>
      <c r="F6873" s="86"/>
    </row>
    <row r="6874" spans="5:6" x14ac:dyDescent="0.25">
      <c r="E6874" s="86"/>
      <c r="F6874" s="86"/>
    </row>
    <row r="6875" spans="5:6" x14ac:dyDescent="0.25">
      <c r="E6875" s="86"/>
      <c r="F6875" s="86"/>
    </row>
    <row r="6876" spans="5:6" x14ac:dyDescent="0.25">
      <c r="E6876" s="86"/>
      <c r="F6876" s="86"/>
    </row>
    <row r="6877" spans="5:6" x14ac:dyDescent="0.25">
      <c r="E6877" s="86"/>
      <c r="F6877" s="86"/>
    </row>
    <row r="6878" spans="5:6" x14ac:dyDescent="0.25">
      <c r="E6878" s="86"/>
      <c r="F6878" s="86"/>
    </row>
    <row r="6879" spans="5:6" x14ac:dyDescent="0.25">
      <c r="E6879" s="86"/>
      <c r="F6879" s="86"/>
    </row>
    <row r="6880" spans="5:6" x14ac:dyDescent="0.25">
      <c r="E6880" s="86"/>
      <c r="F6880" s="86"/>
    </row>
    <row r="6881" spans="5:6" x14ac:dyDescent="0.25">
      <c r="E6881" s="86"/>
      <c r="F6881" s="86"/>
    </row>
    <row r="6882" spans="5:6" x14ac:dyDescent="0.25">
      <c r="E6882" s="86"/>
      <c r="F6882" s="86"/>
    </row>
    <row r="6883" spans="5:6" x14ac:dyDescent="0.25">
      <c r="E6883" s="86"/>
      <c r="F6883" s="86"/>
    </row>
    <row r="6884" spans="5:6" x14ac:dyDescent="0.25">
      <c r="E6884" s="86"/>
      <c r="F6884" s="86"/>
    </row>
    <row r="6885" spans="5:6" x14ac:dyDescent="0.25">
      <c r="E6885" s="86"/>
      <c r="F6885" s="86"/>
    </row>
    <row r="6886" spans="5:6" x14ac:dyDescent="0.25">
      <c r="E6886" s="86"/>
      <c r="F6886" s="86"/>
    </row>
    <row r="6887" spans="5:6" x14ac:dyDescent="0.25">
      <c r="E6887" s="86"/>
      <c r="F6887" s="86"/>
    </row>
    <row r="6888" spans="5:6" x14ac:dyDescent="0.25">
      <c r="E6888" s="86"/>
      <c r="F6888" s="86"/>
    </row>
    <row r="6889" spans="5:6" x14ac:dyDescent="0.25">
      <c r="E6889" s="86"/>
      <c r="F6889" s="86"/>
    </row>
    <row r="6890" spans="5:6" x14ac:dyDescent="0.25">
      <c r="E6890" s="86"/>
      <c r="F6890" s="86"/>
    </row>
    <row r="6891" spans="5:6" x14ac:dyDescent="0.25">
      <c r="E6891" s="86"/>
      <c r="F6891" s="86"/>
    </row>
    <row r="6892" spans="5:6" x14ac:dyDescent="0.25">
      <c r="E6892" s="86"/>
      <c r="F6892" s="86"/>
    </row>
    <row r="6893" spans="5:6" x14ac:dyDescent="0.25">
      <c r="E6893" s="86"/>
      <c r="F6893" s="86"/>
    </row>
    <row r="6894" spans="5:6" x14ac:dyDescent="0.25">
      <c r="E6894" s="86"/>
      <c r="F6894" s="86"/>
    </row>
    <row r="6895" spans="5:6" x14ac:dyDescent="0.25">
      <c r="E6895" s="86"/>
      <c r="F6895" s="86"/>
    </row>
    <row r="6896" spans="5:6" x14ac:dyDescent="0.25">
      <c r="E6896" s="86"/>
      <c r="F6896" s="86"/>
    </row>
    <row r="6897" spans="5:6" x14ac:dyDescent="0.25">
      <c r="E6897" s="86"/>
      <c r="F6897" s="86"/>
    </row>
    <row r="6898" spans="5:6" x14ac:dyDescent="0.25">
      <c r="E6898" s="86"/>
      <c r="F6898" s="86"/>
    </row>
    <row r="6899" spans="5:6" x14ac:dyDescent="0.25">
      <c r="E6899" s="86"/>
      <c r="F6899" s="86"/>
    </row>
    <row r="6900" spans="5:6" x14ac:dyDescent="0.25">
      <c r="E6900" s="86"/>
      <c r="F6900" s="86"/>
    </row>
    <row r="6901" spans="5:6" x14ac:dyDescent="0.25">
      <c r="E6901" s="86"/>
      <c r="F6901" s="86"/>
    </row>
    <row r="6902" spans="5:6" x14ac:dyDescent="0.25">
      <c r="E6902" s="86"/>
      <c r="F6902" s="86"/>
    </row>
    <row r="6903" spans="5:6" x14ac:dyDescent="0.25">
      <c r="E6903" s="86"/>
      <c r="F6903" s="86"/>
    </row>
    <row r="6904" spans="5:6" x14ac:dyDescent="0.25">
      <c r="E6904" s="86"/>
      <c r="F6904" s="86"/>
    </row>
    <row r="6905" spans="5:6" x14ac:dyDescent="0.25">
      <c r="E6905" s="86"/>
      <c r="F6905" s="86"/>
    </row>
    <row r="6906" spans="5:6" x14ac:dyDescent="0.25">
      <c r="E6906" s="86"/>
      <c r="F6906" s="86"/>
    </row>
    <row r="6907" spans="5:6" x14ac:dyDescent="0.25">
      <c r="E6907" s="86"/>
      <c r="F6907" s="86"/>
    </row>
    <row r="6908" spans="5:6" x14ac:dyDescent="0.25">
      <c r="E6908" s="86"/>
      <c r="F6908" s="86"/>
    </row>
    <row r="6909" spans="5:6" x14ac:dyDescent="0.25">
      <c r="E6909" s="86"/>
      <c r="F6909" s="86"/>
    </row>
    <row r="6910" spans="5:6" x14ac:dyDescent="0.25">
      <c r="E6910" s="86"/>
      <c r="F6910" s="86"/>
    </row>
    <row r="6911" spans="5:6" x14ac:dyDescent="0.25">
      <c r="E6911" s="86"/>
      <c r="F6911" s="86"/>
    </row>
    <row r="6912" spans="5:6" x14ac:dyDescent="0.25">
      <c r="E6912" s="86"/>
      <c r="F6912" s="86"/>
    </row>
    <row r="6913" spans="5:6" x14ac:dyDescent="0.25">
      <c r="E6913" s="86"/>
      <c r="F6913" s="86"/>
    </row>
    <row r="6914" spans="5:6" x14ac:dyDescent="0.25">
      <c r="E6914" s="86"/>
      <c r="F6914" s="86"/>
    </row>
    <row r="6915" spans="5:6" x14ac:dyDescent="0.25">
      <c r="E6915" s="86"/>
      <c r="F6915" s="86"/>
    </row>
    <row r="6916" spans="5:6" x14ac:dyDescent="0.25">
      <c r="E6916" s="86"/>
      <c r="F6916" s="86"/>
    </row>
    <row r="6917" spans="5:6" x14ac:dyDescent="0.25">
      <c r="E6917" s="86"/>
      <c r="F6917" s="86"/>
    </row>
    <row r="6918" spans="5:6" x14ac:dyDescent="0.25">
      <c r="E6918" s="86"/>
      <c r="F6918" s="86"/>
    </row>
    <row r="6919" spans="5:6" x14ac:dyDescent="0.25">
      <c r="E6919" s="86"/>
      <c r="F6919" s="86"/>
    </row>
    <row r="6920" spans="5:6" x14ac:dyDescent="0.25">
      <c r="E6920" s="86"/>
      <c r="F6920" s="86"/>
    </row>
    <row r="6921" spans="5:6" x14ac:dyDescent="0.25">
      <c r="E6921" s="86"/>
      <c r="F6921" s="86"/>
    </row>
    <row r="6922" spans="5:6" x14ac:dyDescent="0.25">
      <c r="E6922" s="86"/>
      <c r="F6922" s="86"/>
    </row>
    <row r="6923" spans="5:6" x14ac:dyDescent="0.25">
      <c r="E6923" s="86"/>
      <c r="F6923" s="86"/>
    </row>
    <row r="6924" spans="5:6" x14ac:dyDescent="0.25">
      <c r="E6924" s="86"/>
      <c r="F6924" s="86"/>
    </row>
    <row r="6925" spans="5:6" x14ac:dyDescent="0.25">
      <c r="E6925" s="86"/>
      <c r="F6925" s="86"/>
    </row>
    <row r="6926" spans="5:6" x14ac:dyDescent="0.25">
      <c r="E6926" s="86"/>
      <c r="F6926" s="86"/>
    </row>
    <row r="6927" spans="5:6" x14ac:dyDescent="0.25">
      <c r="E6927" s="86"/>
      <c r="F6927" s="86"/>
    </row>
    <row r="6928" spans="5:6" x14ac:dyDescent="0.25">
      <c r="E6928" s="86"/>
      <c r="F6928" s="86"/>
    </row>
    <row r="6929" spans="5:6" x14ac:dyDescent="0.25">
      <c r="E6929" s="86"/>
      <c r="F6929" s="86"/>
    </row>
    <row r="6930" spans="5:6" x14ac:dyDescent="0.25">
      <c r="E6930" s="86"/>
      <c r="F6930" s="86"/>
    </row>
    <row r="6931" spans="5:6" x14ac:dyDescent="0.25">
      <c r="E6931" s="86"/>
      <c r="F6931" s="86"/>
    </row>
    <row r="6932" spans="5:6" x14ac:dyDescent="0.25">
      <c r="E6932" s="86"/>
      <c r="F6932" s="86"/>
    </row>
    <row r="6933" spans="5:6" x14ac:dyDescent="0.25">
      <c r="E6933" s="86"/>
      <c r="F6933" s="86"/>
    </row>
    <row r="6934" spans="5:6" x14ac:dyDescent="0.25">
      <c r="E6934" s="86"/>
      <c r="F6934" s="86"/>
    </row>
    <row r="6935" spans="5:6" x14ac:dyDescent="0.25">
      <c r="E6935" s="86"/>
      <c r="F6935" s="86"/>
    </row>
    <row r="6936" spans="5:6" x14ac:dyDescent="0.25">
      <c r="E6936" s="86"/>
      <c r="F6936" s="86"/>
    </row>
    <row r="6937" spans="5:6" x14ac:dyDescent="0.25">
      <c r="E6937" s="86"/>
      <c r="F6937" s="86"/>
    </row>
    <row r="6938" spans="5:6" x14ac:dyDescent="0.25">
      <c r="E6938" s="86"/>
      <c r="F6938" s="86"/>
    </row>
    <row r="6939" spans="5:6" x14ac:dyDescent="0.25">
      <c r="E6939" s="86"/>
      <c r="F6939" s="86"/>
    </row>
    <row r="6940" spans="5:6" x14ac:dyDescent="0.25">
      <c r="E6940" s="86"/>
      <c r="F6940" s="86"/>
    </row>
    <row r="6941" spans="5:6" x14ac:dyDescent="0.25">
      <c r="E6941" s="86"/>
      <c r="F6941" s="86"/>
    </row>
    <row r="6942" spans="5:6" x14ac:dyDescent="0.25">
      <c r="E6942" s="86"/>
      <c r="F6942" s="86"/>
    </row>
    <row r="6943" spans="5:6" x14ac:dyDescent="0.25">
      <c r="E6943" s="86"/>
      <c r="F6943" s="86"/>
    </row>
    <row r="6944" spans="5:6" x14ac:dyDescent="0.25">
      <c r="E6944" s="86"/>
      <c r="F6944" s="86"/>
    </row>
    <row r="6945" spans="5:6" x14ac:dyDescent="0.25">
      <c r="E6945" s="86"/>
      <c r="F6945" s="86"/>
    </row>
    <row r="6946" spans="5:6" x14ac:dyDescent="0.25">
      <c r="E6946" s="86"/>
      <c r="F6946" s="86"/>
    </row>
    <row r="6947" spans="5:6" x14ac:dyDescent="0.25">
      <c r="E6947" s="86"/>
      <c r="F6947" s="86"/>
    </row>
    <row r="6948" spans="5:6" x14ac:dyDescent="0.25">
      <c r="E6948" s="86"/>
      <c r="F6948" s="86"/>
    </row>
    <row r="6949" spans="5:6" x14ac:dyDescent="0.25">
      <c r="E6949" s="86"/>
      <c r="F6949" s="86"/>
    </row>
    <row r="6950" spans="5:6" x14ac:dyDescent="0.25">
      <c r="E6950" s="86"/>
      <c r="F6950" s="86"/>
    </row>
    <row r="6951" spans="5:6" x14ac:dyDescent="0.25">
      <c r="E6951" s="86"/>
      <c r="F6951" s="86"/>
    </row>
    <row r="6952" spans="5:6" x14ac:dyDescent="0.25">
      <c r="E6952" s="86"/>
      <c r="F6952" s="86"/>
    </row>
    <row r="6953" spans="5:6" x14ac:dyDescent="0.25">
      <c r="E6953" s="86"/>
      <c r="F6953" s="86"/>
    </row>
    <row r="6954" spans="5:6" x14ac:dyDescent="0.25">
      <c r="E6954" s="86"/>
      <c r="F6954" s="86"/>
    </row>
    <row r="6955" spans="5:6" x14ac:dyDescent="0.25">
      <c r="E6955" s="86"/>
      <c r="F6955" s="86"/>
    </row>
    <row r="6956" spans="5:6" x14ac:dyDescent="0.25">
      <c r="E6956" s="86"/>
      <c r="F6956" s="86"/>
    </row>
    <row r="6957" spans="5:6" x14ac:dyDescent="0.25">
      <c r="E6957" s="86"/>
      <c r="F6957" s="86"/>
    </row>
    <row r="6958" spans="5:6" x14ac:dyDescent="0.25">
      <c r="E6958" s="86"/>
      <c r="F6958" s="86"/>
    </row>
    <row r="6959" spans="5:6" x14ac:dyDescent="0.25">
      <c r="E6959" s="86"/>
      <c r="F6959" s="86"/>
    </row>
    <row r="6960" spans="5:6" x14ac:dyDescent="0.25">
      <c r="E6960" s="86"/>
      <c r="F6960" s="86"/>
    </row>
    <row r="6961" spans="5:6" x14ac:dyDescent="0.25">
      <c r="E6961" s="86"/>
      <c r="F6961" s="86"/>
    </row>
    <row r="6962" spans="5:6" x14ac:dyDescent="0.25">
      <c r="E6962" s="86"/>
      <c r="F6962" s="86"/>
    </row>
    <row r="6963" spans="5:6" x14ac:dyDescent="0.25">
      <c r="E6963" s="86"/>
      <c r="F6963" s="86"/>
    </row>
    <row r="6964" spans="5:6" x14ac:dyDescent="0.25">
      <c r="E6964" s="86"/>
      <c r="F6964" s="86"/>
    </row>
    <row r="6965" spans="5:6" x14ac:dyDescent="0.25">
      <c r="E6965" s="86"/>
      <c r="F6965" s="86"/>
    </row>
    <row r="6966" spans="5:6" x14ac:dyDescent="0.25">
      <c r="E6966" s="86"/>
      <c r="F6966" s="86"/>
    </row>
    <row r="6967" spans="5:6" x14ac:dyDescent="0.25">
      <c r="E6967" s="86"/>
      <c r="F6967" s="86"/>
    </row>
    <row r="6968" spans="5:6" x14ac:dyDescent="0.25">
      <c r="E6968" s="86"/>
      <c r="F6968" s="86"/>
    </row>
    <row r="6969" spans="5:6" x14ac:dyDescent="0.25">
      <c r="E6969" s="86"/>
      <c r="F6969" s="86"/>
    </row>
    <row r="6970" spans="5:6" x14ac:dyDescent="0.25">
      <c r="E6970" s="86"/>
      <c r="F6970" s="86"/>
    </row>
    <row r="6971" spans="5:6" x14ac:dyDescent="0.25">
      <c r="E6971" s="86"/>
      <c r="F6971" s="86"/>
    </row>
    <row r="6972" spans="5:6" x14ac:dyDescent="0.25">
      <c r="E6972" s="86"/>
      <c r="F6972" s="86"/>
    </row>
    <row r="6973" spans="5:6" x14ac:dyDescent="0.25">
      <c r="E6973" s="86"/>
      <c r="F6973" s="86"/>
    </row>
    <row r="6974" spans="5:6" x14ac:dyDescent="0.25">
      <c r="E6974" s="86"/>
      <c r="F6974" s="86"/>
    </row>
    <row r="6975" spans="5:6" x14ac:dyDescent="0.25">
      <c r="E6975" s="86"/>
      <c r="F6975" s="86"/>
    </row>
    <row r="6976" spans="5:6" x14ac:dyDescent="0.25">
      <c r="E6976" s="86"/>
      <c r="F6976" s="86"/>
    </row>
    <row r="6977" spans="5:6" x14ac:dyDescent="0.25">
      <c r="E6977" s="86"/>
      <c r="F6977" s="86"/>
    </row>
    <row r="6978" spans="5:6" x14ac:dyDescent="0.25">
      <c r="E6978" s="86"/>
      <c r="F6978" s="86"/>
    </row>
    <row r="6979" spans="5:6" x14ac:dyDescent="0.25">
      <c r="E6979" s="86"/>
      <c r="F6979" s="86"/>
    </row>
    <row r="6980" spans="5:6" x14ac:dyDescent="0.25">
      <c r="E6980" s="86"/>
      <c r="F6980" s="86"/>
    </row>
    <row r="6981" spans="5:6" x14ac:dyDescent="0.25">
      <c r="E6981" s="86"/>
      <c r="F6981" s="86"/>
    </row>
    <row r="6982" spans="5:6" x14ac:dyDescent="0.25">
      <c r="E6982" s="86"/>
      <c r="F6982" s="86"/>
    </row>
    <row r="6983" spans="5:6" x14ac:dyDescent="0.25">
      <c r="E6983" s="86"/>
      <c r="F6983" s="86"/>
    </row>
    <row r="6984" spans="5:6" x14ac:dyDescent="0.25">
      <c r="E6984" s="86"/>
      <c r="F6984" s="86"/>
    </row>
    <row r="6985" spans="5:6" x14ac:dyDescent="0.25">
      <c r="E6985" s="86"/>
      <c r="F6985" s="86"/>
    </row>
    <row r="6986" spans="5:6" x14ac:dyDescent="0.25">
      <c r="E6986" s="86"/>
      <c r="F6986" s="86"/>
    </row>
    <row r="6987" spans="5:6" x14ac:dyDescent="0.25">
      <c r="E6987" s="86"/>
      <c r="F6987" s="86"/>
    </row>
    <row r="6988" spans="5:6" x14ac:dyDescent="0.25">
      <c r="E6988" s="86"/>
      <c r="F6988" s="86"/>
    </row>
    <row r="6989" spans="5:6" x14ac:dyDescent="0.25">
      <c r="E6989" s="86"/>
      <c r="F6989" s="86"/>
    </row>
    <row r="6990" spans="5:6" x14ac:dyDescent="0.25">
      <c r="E6990" s="86"/>
      <c r="F6990" s="86"/>
    </row>
    <row r="6991" spans="5:6" x14ac:dyDescent="0.25">
      <c r="E6991" s="86"/>
      <c r="F6991" s="86"/>
    </row>
    <row r="6992" spans="5:6" x14ac:dyDescent="0.25">
      <c r="E6992" s="86"/>
      <c r="F6992" s="86"/>
    </row>
    <row r="6993" spans="5:6" x14ac:dyDescent="0.25">
      <c r="E6993" s="86"/>
      <c r="F6993" s="86"/>
    </row>
    <row r="6994" spans="5:6" x14ac:dyDescent="0.25">
      <c r="E6994" s="86"/>
      <c r="F6994" s="86"/>
    </row>
    <row r="6995" spans="5:6" x14ac:dyDescent="0.25">
      <c r="E6995" s="86"/>
      <c r="F6995" s="86"/>
    </row>
    <row r="6996" spans="5:6" x14ac:dyDescent="0.25">
      <c r="E6996" s="86"/>
      <c r="F6996" s="86"/>
    </row>
    <row r="6997" spans="5:6" x14ac:dyDescent="0.25">
      <c r="E6997" s="86"/>
      <c r="F6997" s="86"/>
    </row>
    <row r="6998" spans="5:6" x14ac:dyDescent="0.25">
      <c r="E6998" s="86"/>
      <c r="F6998" s="86"/>
    </row>
    <row r="6999" spans="5:6" x14ac:dyDescent="0.25">
      <c r="E6999" s="86"/>
      <c r="F6999" s="86"/>
    </row>
    <row r="7000" spans="5:6" x14ac:dyDescent="0.25">
      <c r="E7000" s="86"/>
      <c r="F7000" s="86"/>
    </row>
    <row r="7001" spans="5:6" x14ac:dyDescent="0.25">
      <c r="E7001" s="86"/>
      <c r="F7001" s="86"/>
    </row>
    <row r="7002" spans="5:6" x14ac:dyDescent="0.25">
      <c r="E7002" s="86"/>
      <c r="F7002" s="86"/>
    </row>
    <row r="7003" spans="5:6" x14ac:dyDescent="0.25">
      <c r="E7003" s="86"/>
      <c r="F7003" s="86"/>
    </row>
    <row r="7004" spans="5:6" x14ac:dyDescent="0.25">
      <c r="E7004" s="86"/>
      <c r="F7004" s="86"/>
    </row>
    <row r="7005" spans="5:6" x14ac:dyDescent="0.25">
      <c r="E7005" s="86"/>
      <c r="F7005" s="86"/>
    </row>
    <row r="7006" spans="5:6" x14ac:dyDescent="0.25">
      <c r="E7006" s="86"/>
      <c r="F7006" s="86"/>
    </row>
    <row r="7007" spans="5:6" x14ac:dyDescent="0.25">
      <c r="E7007" s="86"/>
      <c r="F7007" s="86"/>
    </row>
    <row r="7008" spans="5:6" x14ac:dyDescent="0.25">
      <c r="E7008" s="86"/>
      <c r="F7008" s="86"/>
    </row>
    <row r="7009" spans="5:6" x14ac:dyDescent="0.25">
      <c r="E7009" s="86"/>
      <c r="F7009" s="86"/>
    </row>
    <row r="7010" spans="5:6" x14ac:dyDescent="0.25">
      <c r="E7010" s="86"/>
      <c r="F7010" s="86"/>
    </row>
    <row r="7011" spans="5:6" x14ac:dyDescent="0.25">
      <c r="E7011" s="86"/>
      <c r="F7011" s="86"/>
    </row>
    <row r="7012" spans="5:6" x14ac:dyDescent="0.25">
      <c r="E7012" s="86"/>
      <c r="F7012" s="86"/>
    </row>
    <row r="7013" spans="5:6" x14ac:dyDescent="0.25">
      <c r="E7013" s="86"/>
      <c r="F7013" s="86"/>
    </row>
    <row r="7014" spans="5:6" x14ac:dyDescent="0.25">
      <c r="E7014" s="86"/>
      <c r="F7014" s="86"/>
    </row>
    <row r="7015" spans="5:6" x14ac:dyDescent="0.25">
      <c r="E7015" s="86"/>
      <c r="F7015" s="86"/>
    </row>
    <row r="7016" spans="5:6" x14ac:dyDescent="0.25">
      <c r="E7016" s="86"/>
      <c r="F7016" s="86"/>
    </row>
    <row r="7017" spans="5:6" x14ac:dyDescent="0.25">
      <c r="E7017" s="86"/>
      <c r="F7017" s="86"/>
    </row>
    <row r="7018" spans="5:6" x14ac:dyDescent="0.25">
      <c r="E7018" s="86"/>
      <c r="F7018" s="86"/>
    </row>
    <row r="7019" spans="5:6" x14ac:dyDescent="0.25">
      <c r="E7019" s="86"/>
      <c r="F7019" s="86"/>
    </row>
    <row r="7020" spans="5:6" x14ac:dyDescent="0.25">
      <c r="E7020" s="86"/>
      <c r="F7020" s="86"/>
    </row>
    <row r="7021" spans="5:6" x14ac:dyDescent="0.25">
      <c r="E7021" s="86"/>
      <c r="F7021" s="86"/>
    </row>
    <row r="7022" spans="5:6" x14ac:dyDescent="0.25">
      <c r="E7022" s="86"/>
      <c r="F7022" s="86"/>
    </row>
    <row r="7023" spans="5:6" x14ac:dyDescent="0.25">
      <c r="E7023" s="86"/>
      <c r="F7023" s="86"/>
    </row>
    <row r="7024" spans="5:6" x14ac:dyDescent="0.25">
      <c r="E7024" s="86"/>
      <c r="F7024" s="86"/>
    </row>
    <row r="7025" spans="5:6" x14ac:dyDescent="0.25">
      <c r="E7025" s="86"/>
      <c r="F7025" s="86"/>
    </row>
    <row r="7026" spans="5:6" x14ac:dyDescent="0.25">
      <c r="E7026" s="86"/>
      <c r="F7026" s="86"/>
    </row>
    <row r="7027" spans="5:6" x14ac:dyDescent="0.25">
      <c r="E7027" s="86"/>
      <c r="F7027" s="86"/>
    </row>
    <row r="7028" spans="5:6" x14ac:dyDescent="0.25">
      <c r="E7028" s="86"/>
      <c r="F7028" s="86"/>
    </row>
    <row r="7029" spans="5:6" x14ac:dyDescent="0.25">
      <c r="E7029" s="86"/>
      <c r="F7029" s="86"/>
    </row>
    <row r="7030" spans="5:6" x14ac:dyDescent="0.25">
      <c r="E7030" s="86"/>
      <c r="F7030" s="86"/>
    </row>
    <row r="7031" spans="5:6" x14ac:dyDescent="0.25">
      <c r="E7031" s="86"/>
      <c r="F7031" s="86"/>
    </row>
    <row r="7032" spans="5:6" x14ac:dyDescent="0.25">
      <c r="E7032" s="86"/>
      <c r="F7032" s="86"/>
    </row>
    <row r="7033" spans="5:6" x14ac:dyDescent="0.25">
      <c r="E7033" s="86"/>
      <c r="F7033" s="86"/>
    </row>
    <row r="7034" spans="5:6" x14ac:dyDescent="0.25">
      <c r="E7034" s="86"/>
      <c r="F7034" s="86"/>
    </row>
    <row r="7035" spans="5:6" x14ac:dyDescent="0.25">
      <c r="E7035" s="86"/>
      <c r="F7035" s="86"/>
    </row>
    <row r="7036" spans="5:6" x14ac:dyDescent="0.25">
      <c r="E7036" s="86"/>
      <c r="F7036" s="86"/>
    </row>
    <row r="7037" spans="5:6" x14ac:dyDescent="0.25">
      <c r="E7037" s="86"/>
      <c r="F7037" s="86"/>
    </row>
    <row r="7038" spans="5:6" x14ac:dyDescent="0.25">
      <c r="E7038" s="86"/>
      <c r="F7038" s="86"/>
    </row>
    <row r="7039" spans="5:6" x14ac:dyDescent="0.25">
      <c r="E7039" s="86"/>
      <c r="F7039" s="86"/>
    </row>
    <row r="7040" spans="5:6" x14ac:dyDescent="0.25">
      <c r="E7040" s="86"/>
      <c r="F7040" s="86"/>
    </row>
    <row r="7041" spans="5:6" x14ac:dyDescent="0.25">
      <c r="E7041" s="86"/>
      <c r="F7041" s="86"/>
    </row>
    <row r="7042" spans="5:6" x14ac:dyDescent="0.25">
      <c r="E7042" s="86"/>
      <c r="F7042" s="86"/>
    </row>
    <row r="7043" spans="5:6" x14ac:dyDescent="0.25">
      <c r="E7043" s="86"/>
      <c r="F7043" s="86"/>
    </row>
    <row r="7044" spans="5:6" x14ac:dyDescent="0.25">
      <c r="E7044" s="86"/>
      <c r="F7044" s="86"/>
    </row>
    <row r="7045" spans="5:6" x14ac:dyDescent="0.25">
      <c r="E7045" s="86"/>
      <c r="F7045" s="86"/>
    </row>
    <row r="7046" spans="5:6" x14ac:dyDescent="0.25">
      <c r="E7046" s="86"/>
      <c r="F7046" s="86"/>
    </row>
    <row r="7047" spans="5:6" x14ac:dyDescent="0.25">
      <c r="E7047" s="86"/>
      <c r="F7047" s="86"/>
    </row>
    <row r="7048" spans="5:6" x14ac:dyDescent="0.25">
      <c r="E7048" s="86"/>
      <c r="F7048" s="86"/>
    </row>
    <row r="7049" spans="5:6" x14ac:dyDescent="0.25">
      <c r="E7049" s="86"/>
      <c r="F7049" s="86"/>
    </row>
    <row r="7050" spans="5:6" x14ac:dyDescent="0.25">
      <c r="E7050" s="86"/>
      <c r="F7050" s="86"/>
    </row>
    <row r="7051" spans="5:6" x14ac:dyDescent="0.25">
      <c r="E7051" s="86"/>
      <c r="F7051" s="86"/>
    </row>
    <row r="7052" spans="5:6" x14ac:dyDescent="0.25">
      <c r="E7052" s="86"/>
      <c r="F7052" s="86"/>
    </row>
    <row r="7053" spans="5:6" x14ac:dyDescent="0.25">
      <c r="E7053" s="86"/>
      <c r="F7053" s="86"/>
    </row>
    <row r="7054" spans="5:6" x14ac:dyDescent="0.25">
      <c r="E7054" s="86"/>
      <c r="F7054" s="86"/>
    </row>
    <row r="7055" spans="5:6" x14ac:dyDescent="0.25">
      <c r="E7055" s="86"/>
      <c r="F7055" s="86"/>
    </row>
    <row r="7056" spans="5:6" x14ac:dyDescent="0.25">
      <c r="E7056" s="86"/>
      <c r="F7056" s="86"/>
    </row>
    <row r="7057" spans="5:6" x14ac:dyDescent="0.25">
      <c r="E7057" s="86"/>
      <c r="F7057" s="86"/>
    </row>
    <row r="7058" spans="5:6" x14ac:dyDescent="0.25">
      <c r="E7058" s="86"/>
      <c r="F7058" s="86"/>
    </row>
    <row r="7059" spans="5:6" x14ac:dyDescent="0.25">
      <c r="E7059" s="86"/>
      <c r="F7059" s="86"/>
    </row>
    <row r="7060" spans="5:6" x14ac:dyDescent="0.25">
      <c r="E7060" s="86"/>
      <c r="F7060" s="86"/>
    </row>
    <row r="7061" spans="5:6" x14ac:dyDescent="0.25">
      <c r="E7061" s="86"/>
      <c r="F7061" s="86"/>
    </row>
    <row r="7062" spans="5:6" x14ac:dyDescent="0.25">
      <c r="E7062" s="86"/>
      <c r="F7062" s="86"/>
    </row>
    <row r="7063" spans="5:6" x14ac:dyDescent="0.25">
      <c r="E7063" s="86"/>
      <c r="F7063" s="86"/>
    </row>
    <row r="7064" spans="5:6" x14ac:dyDescent="0.25">
      <c r="E7064" s="86"/>
      <c r="F7064" s="86"/>
    </row>
    <row r="7065" spans="5:6" x14ac:dyDescent="0.25">
      <c r="E7065" s="86"/>
      <c r="F7065" s="86"/>
    </row>
    <row r="7066" spans="5:6" x14ac:dyDescent="0.25">
      <c r="E7066" s="86"/>
      <c r="F7066" s="86"/>
    </row>
    <row r="7067" spans="5:6" x14ac:dyDescent="0.25">
      <c r="E7067" s="86"/>
      <c r="F7067" s="86"/>
    </row>
    <row r="7068" spans="5:6" x14ac:dyDescent="0.25">
      <c r="E7068" s="86"/>
      <c r="F7068" s="86"/>
    </row>
    <row r="7069" spans="5:6" x14ac:dyDescent="0.25">
      <c r="E7069" s="86"/>
      <c r="F7069" s="86"/>
    </row>
    <row r="7070" spans="5:6" x14ac:dyDescent="0.25">
      <c r="E7070" s="86"/>
      <c r="F7070" s="86"/>
    </row>
    <row r="7071" spans="5:6" x14ac:dyDescent="0.25">
      <c r="E7071" s="86"/>
      <c r="F7071" s="86"/>
    </row>
    <row r="7072" spans="5:6" x14ac:dyDescent="0.25">
      <c r="E7072" s="86"/>
      <c r="F7072" s="86"/>
    </row>
    <row r="7073" spans="5:6" x14ac:dyDescent="0.25">
      <c r="E7073" s="86"/>
      <c r="F7073" s="86"/>
    </row>
    <row r="7074" spans="5:6" x14ac:dyDescent="0.25">
      <c r="E7074" s="86"/>
      <c r="F7074" s="86"/>
    </row>
    <row r="7075" spans="5:6" x14ac:dyDescent="0.25">
      <c r="E7075" s="86"/>
      <c r="F7075" s="86"/>
    </row>
    <row r="7076" spans="5:6" x14ac:dyDescent="0.25">
      <c r="E7076" s="86"/>
      <c r="F7076" s="86"/>
    </row>
    <row r="7077" spans="5:6" x14ac:dyDescent="0.25">
      <c r="E7077" s="86"/>
      <c r="F7077" s="86"/>
    </row>
    <row r="7078" spans="5:6" x14ac:dyDescent="0.25">
      <c r="E7078" s="86"/>
      <c r="F7078" s="86"/>
    </row>
    <row r="7079" spans="5:6" x14ac:dyDescent="0.25">
      <c r="E7079" s="86"/>
      <c r="F7079" s="86"/>
    </row>
  </sheetData>
  <autoFilter ref="C8:G8" xr:uid="{02B4CF83-D648-4EA5-B387-AE82F537ABE3}"/>
  <dataValidations xWindow="246" yWindow="393" count="22">
    <dataValidation allowBlank="1" showInputMessage="1" showErrorMessage="1" promptTitle="Action" prompt="1. To Check_x000a_2. To Keep_x000a_3. To Remove_x000a_4. Approved" sqref="B8" xr:uid="{4D83E762-1743-4580-A1CC-DA7B66D35CED}"/>
    <dataValidation allowBlank="1" showInputMessage="1" showErrorMessage="1" promptTitle="Parameter 10" prompt="Parameter 10_x000a_name=value_x000a_(Optional)" sqref="U8" xr:uid="{CCC2525E-18DB-45F1-953E-C449B8D4E22E}"/>
    <dataValidation allowBlank="1" showInputMessage="1" showErrorMessage="1" promptTitle="Parameter 9" prompt="Parameter 9_x000a_name=value_x000a_(Optional)" sqref="T8" xr:uid="{C9386C21-2AAC-4DF9-9BAB-989B95315AE0}"/>
    <dataValidation allowBlank="1" showInputMessage="1" showErrorMessage="1" promptTitle="Parameter 8" prompt="Parameter 8_x000a_name=value_x000a_(Optional)" sqref="S8" xr:uid="{188F9ABA-B258-4C22-86E5-B790A897FA73}"/>
    <dataValidation allowBlank="1" showInputMessage="1" showErrorMessage="1" promptTitle="Parameter 7" prompt="Parameter 7_x000a_name=value_x000a_(Optional)" sqref="R8" xr:uid="{0E8A75AD-0357-45C7-80C2-45FDABAE97BC}"/>
    <dataValidation allowBlank="1" showInputMessage="1" showErrorMessage="1" promptTitle="Parameter 6" prompt="Parameter 6_x000a_name=value_x000a_(Optional)" sqref="Q8" xr:uid="{AD6C5B83-91C2-4EB9-BF45-B80361A8599C}"/>
    <dataValidation allowBlank="1" showInputMessage="1" showErrorMessage="1" promptTitle="Parameter 5" prompt="Parameter 5_x000a_name=value_x000a_(Optional)" sqref="P8" xr:uid="{94067E1E-5B5C-45A7-9A61-2BCE9B666D5C}"/>
    <dataValidation allowBlank="1" showInputMessage="1" showErrorMessage="1" promptTitle="Parameter 4" prompt="Parameter 4_x000a_name=value_x000a_(Optional)" sqref="O8" xr:uid="{31B4B40D-ACBB-4A68-AF5F-94AFF43C5E32}"/>
    <dataValidation allowBlank="1" showInputMessage="1" showErrorMessage="1" promptTitle="Parameter 3" prompt="Parameter 3_x000a_name=value_x000a_(Optional)" sqref="N8" xr:uid="{6FDC1487-5E91-4B02-B05C-78A79440EAD2}"/>
    <dataValidation allowBlank="1" showInputMessage="1" showErrorMessage="1" promptTitle="Parameter 2" prompt="Parameter 2_x000a_name=value_x000a_(Optional)" sqref="M8" xr:uid="{69F7D625-B24F-4186-8D48-375200057543}"/>
    <dataValidation allowBlank="1" showInputMessage="1" showErrorMessage="1" promptTitle="Parameter 1" prompt="Parameter 1_x000a_name=value_x000a_(Optional)" sqref="L8" xr:uid="{375E330F-6FDF-4A8F-B60E-852A392B9A6E}"/>
    <dataValidation allowBlank="1" showInputMessage="1" showErrorMessage="1" promptTitle="External Refresh Unit" prompt="Refresh Unit_x000a_FME_REFRESH_UNIT_x000a_(Optional)" sqref="K8" xr:uid="{BB066789-C697-4752-9359-D2909EA20ABE}"/>
    <dataValidation allowBlank="1" showInputMessage="1" showErrorMessage="1" promptTitle="Externla Refresh Interval" prompt="Refresh Interval_x000a_FME_REFRESH_INTERVAL_x000a_(Optional)" sqref="J8" xr:uid="{F3662DA1-FA8E-4D59-8C2F-32485BFABA8A}"/>
    <dataValidation allowBlank="1" showInputMessage="1" showErrorMessage="1" promptTitle="External Type" prompt="Metadata_x000a_FME_METADATA_x000a_(Optional)" sqref="I8" xr:uid="{A092D3BD-6339-4033-9224-04E5186AF0CC}"/>
    <dataValidation allowBlank="1" showInputMessage="1" showErrorMessage="1" promptTitle="External URL" prompt="External URL_x000a_FME_EXTERNAL_URL_x000a_(Optional)" sqref="H8" xr:uid="{70A3B38E-7F4E-4E5D-AE71-10A7032D80AF}"/>
    <dataValidation allowBlank="1" showInputMessage="1" showErrorMessage="1" promptTitle="Owner" prompt="Owner_x000a_FME_OWNER_x000a_(Optional)_x000a_" sqref="G8" xr:uid="{91E3DA68-1C39-4EB2-B0EB-A79CCC7D6F74}"/>
    <dataValidation allowBlank="1" showInputMessage="1" showErrorMessage="1" promptTitle="Name" prompt="Media Name_x000a_FME_NAME_x000a_(Mandatory)" sqref="C8" xr:uid="{A378283D-957D-4FEC-AF7F-7B0CDDBE52BB}"/>
    <dataValidation allowBlank="1" showInputMessage="1" showErrorMessage="1" promptTitle="Start" prompt="Effective Date_x000a_FME_EFFECTIVE_DATE_x000a_(Optional)" sqref="E8" xr:uid="{7C469553-4DFB-4B63-A072-7D4D21D1FF15}"/>
    <dataValidation allowBlank="1" showInputMessage="1" showErrorMessage="1" promptTitle="Tags" prompt="Tags_x000a_FME_TAGS" sqref="D8" xr:uid="{B2AE3F57-5D32-4F35-89D7-7A21646D766C}"/>
    <dataValidation allowBlank="1" showInputMessage="1" showErrorMessage="1" promptTitle="End" prompt="Discontinue Date_x000a_FME_DISCONTINUE_DATE_x000a_(Optional)" sqref="F8" xr:uid="{73E60CED-ED68-45A2-809D-EDE2E54204E5}"/>
    <dataValidation type="list" allowBlank="1" showInputMessage="1" showErrorMessage="1" promptTitle="Action" prompt="1. To Check_x000a_2. To Keep_x000a_3. To Remove_x000a_4. Approved" sqref="B9:B215" xr:uid="{3F53FB82-3486-4144-8C00-2BB7FA715F4B}">
      <formula1>"1. To Check, 2. To Keep, 3. To Remove, 4. Approved"</formula1>
    </dataValidation>
    <dataValidation type="list" allowBlank="1" showInputMessage="1" showErrorMessage="1" sqref="K9:K215" xr:uid="{A3E59B64-459D-4E4D-BAB6-A99394CB3C5D}">
      <formula1>"Minutes,Hours,Days"</formula1>
    </dataValidation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4"/>
  <sheetViews>
    <sheetView tabSelected="1" zoomScaleNormal="100" workbookViewId="0">
      <selection activeCell="I8" sqref="I8"/>
    </sheetView>
  </sheetViews>
  <sheetFormatPr defaultRowHeight="15" x14ac:dyDescent="0.25"/>
  <cols>
    <col min="1" max="1" width="12.140625" bestFit="1" customWidth="1"/>
    <col min="2" max="2" width="23.28515625" customWidth="1"/>
    <col min="3" max="3" width="20.85546875" customWidth="1"/>
    <col min="4" max="4" width="16.7109375" bestFit="1" customWidth="1"/>
    <col min="5" max="5" width="18" customWidth="1"/>
    <col min="6" max="6" width="35" customWidth="1"/>
    <col min="7" max="7" width="10.7109375" customWidth="1"/>
    <col min="8" max="8" width="33" customWidth="1"/>
    <col min="9" max="9" width="18.28515625" customWidth="1"/>
    <col min="10" max="10" width="35.140625" customWidth="1"/>
    <col min="11" max="12" width="18.28515625" customWidth="1"/>
    <col min="13" max="13" width="18.140625" customWidth="1"/>
    <col min="14" max="14" width="18.28515625" customWidth="1"/>
    <col min="15" max="17" width="18.42578125" customWidth="1"/>
    <col min="18" max="18" width="17.7109375" customWidth="1"/>
    <col min="19" max="19" width="18.140625" customWidth="1"/>
    <col min="20" max="20" width="18.28515625" customWidth="1"/>
    <col min="21" max="21" width="18.140625" customWidth="1"/>
  </cols>
  <sheetData>
    <row r="1" spans="1:21" x14ac:dyDescent="0.25">
      <c r="A1" t="s">
        <v>24</v>
      </c>
      <c r="B1" s="51" t="s">
        <v>122</v>
      </c>
      <c r="F1" s="59" t="s">
        <v>26</v>
      </c>
      <c r="G1" s="60">
        <f>COUNTIF($B$8:$B$10000,"1. To Check")</f>
        <v>0</v>
      </c>
    </row>
    <row r="2" spans="1:21" x14ac:dyDescent="0.25">
      <c r="A2" t="s">
        <v>25</v>
      </c>
      <c r="B2" s="65"/>
      <c r="F2" s="59" t="s">
        <v>28</v>
      </c>
      <c r="G2" s="60">
        <f>COUNTIF($B$8:$B$10000,"2. To Keep")</f>
        <v>0</v>
      </c>
    </row>
    <row r="3" spans="1:21" x14ac:dyDescent="0.25">
      <c r="A3" t="s">
        <v>27</v>
      </c>
      <c r="B3" s="66" t="s">
        <v>38</v>
      </c>
      <c r="F3" s="59" t="s">
        <v>30</v>
      </c>
      <c r="G3" s="60">
        <f>COUNTIF($B$8:$B$10000,"3. To Remove")</f>
        <v>0</v>
      </c>
    </row>
    <row r="4" spans="1:21" ht="30.75" thickBot="1" x14ac:dyDescent="0.3">
      <c r="A4" s="50" t="s">
        <v>29</v>
      </c>
      <c r="B4" s="51" t="s">
        <v>37</v>
      </c>
      <c r="F4" s="61" t="s">
        <v>33</v>
      </c>
      <c r="G4" s="62">
        <f>COUNTIF($B$8:$B$10000,"4. Approved")</f>
        <v>0</v>
      </c>
    </row>
    <row r="5" spans="1:21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7" spans="1:21" x14ac:dyDescent="0.25">
      <c r="A7" s="42" t="s">
        <v>39</v>
      </c>
      <c r="B7" s="42" t="s">
        <v>35</v>
      </c>
      <c r="C7" s="44" t="s">
        <v>107</v>
      </c>
      <c r="D7" s="45" t="s">
        <v>36</v>
      </c>
      <c r="E7" s="43" t="s">
        <v>75</v>
      </c>
      <c r="F7" s="87" t="s">
        <v>22</v>
      </c>
      <c r="G7" s="43" t="s">
        <v>40</v>
      </c>
      <c r="H7" s="44" t="s">
        <v>53</v>
      </c>
      <c r="I7" s="44" t="s">
        <v>54</v>
      </c>
      <c r="J7" s="43" t="s">
        <v>41</v>
      </c>
      <c r="K7" s="43" t="s">
        <v>42</v>
      </c>
      <c r="L7" s="43" t="s">
        <v>43</v>
      </c>
      <c r="M7" s="43" t="s">
        <v>44</v>
      </c>
      <c r="N7" s="43" t="s">
        <v>45</v>
      </c>
      <c r="O7" s="43" t="s">
        <v>46</v>
      </c>
      <c r="P7" s="43" t="s">
        <v>47</v>
      </c>
      <c r="Q7" s="43" t="s">
        <v>48</v>
      </c>
      <c r="R7" s="43" t="s">
        <v>49</v>
      </c>
      <c r="S7" s="43" t="s">
        <v>50</v>
      </c>
      <c r="T7" s="43" t="s">
        <v>51</v>
      </c>
      <c r="U7" s="43" t="s">
        <v>52</v>
      </c>
    </row>
    <row r="8" spans="1:21" x14ac:dyDescent="0.25">
      <c r="A8" s="42"/>
      <c r="B8" s="42"/>
      <c r="C8" t="s">
        <v>131</v>
      </c>
      <c r="D8" t="s">
        <v>132</v>
      </c>
      <c r="F8" s="85"/>
      <c r="H8" t="s">
        <v>133</v>
      </c>
      <c r="I8" t="s">
        <v>134</v>
      </c>
    </row>
    <row r="9" spans="1:21" x14ac:dyDescent="0.25">
      <c r="A9" s="42"/>
      <c r="B9" s="42"/>
    </row>
    <row r="10" spans="1:21" x14ac:dyDescent="0.25">
      <c r="A10" s="42"/>
      <c r="B10" s="42"/>
    </row>
    <row r="11" spans="1:21" x14ac:dyDescent="0.25">
      <c r="A11" s="42"/>
      <c r="B11" s="42"/>
    </row>
    <row r="12" spans="1:21" x14ac:dyDescent="0.25">
      <c r="A12" s="42"/>
      <c r="B12" s="42"/>
    </row>
    <row r="13" spans="1:21" x14ac:dyDescent="0.25">
      <c r="A13" s="42"/>
      <c r="B13" s="42"/>
    </row>
    <row r="14" spans="1:21" x14ac:dyDescent="0.25">
      <c r="A14" s="42"/>
      <c r="B14" s="42"/>
    </row>
    <row r="15" spans="1:21" x14ac:dyDescent="0.25">
      <c r="A15" s="42"/>
      <c r="B15" s="42"/>
    </row>
    <row r="16" spans="1:21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4" x14ac:dyDescent="0.25">
      <c r="A81" s="42"/>
      <c r="B81" s="42"/>
    </row>
    <row r="82" spans="1:4" x14ac:dyDescent="0.25">
      <c r="A82" s="42"/>
      <c r="B82" s="42"/>
    </row>
    <row r="83" spans="1:4" x14ac:dyDescent="0.25">
      <c r="A83" s="42"/>
      <c r="B83" s="42"/>
    </row>
    <row r="84" spans="1:4" x14ac:dyDescent="0.25">
      <c r="A84" s="42"/>
      <c r="B84" s="42"/>
    </row>
    <row r="85" spans="1:4" x14ac:dyDescent="0.25">
      <c r="A85" s="42"/>
      <c r="B85" s="42"/>
    </row>
    <row r="86" spans="1:4" x14ac:dyDescent="0.25">
      <c r="A86" s="42"/>
      <c r="B86" s="42"/>
    </row>
    <row r="87" spans="1:4" x14ac:dyDescent="0.25">
      <c r="A87" s="42"/>
      <c r="B87" s="42"/>
    </row>
    <row r="88" spans="1:4" x14ac:dyDescent="0.25">
      <c r="A88" s="42"/>
      <c r="B88" s="42"/>
    </row>
    <row r="89" spans="1:4" x14ac:dyDescent="0.25">
      <c r="A89" s="42"/>
      <c r="B89" s="42"/>
    </row>
    <row r="90" spans="1:4" x14ac:dyDescent="0.25">
      <c r="A90" s="42"/>
      <c r="B90" s="42"/>
    </row>
    <row r="91" spans="1:4" x14ac:dyDescent="0.25">
      <c r="A91" s="42"/>
      <c r="B91" s="42"/>
      <c r="D91" s="58"/>
    </row>
    <row r="92" spans="1:4" x14ac:dyDescent="0.25">
      <c r="A92" s="42"/>
      <c r="B92" s="42"/>
    </row>
    <row r="93" spans="1:4" x14ac:dyDescent="0.25">
      <c r="A93" s="42"/>
      <c r="B93" s="42"/>
    </row>
    <row r="94" spans="1:4" x14ac:dyDescent="0.25">
      <c r="A94" s="42"/>
      <c r="B94" s="42"/>
    </row>
    <row r="95" spans="1:4" x14ac:dyDescent="0.25">
      <c r="A95" s="42"/>
      <c r="B95" s="42"/>
    </row>
    <row r="96" spans="1:4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U7" xr:uid="{00000000-0001-0000-0300-000000000000}"/>
  <sortState xmlns:xlrd2="http://schemas.microsoft.com/office/spreadsheetml/2017/richdata2" ref="C8:G214">
    <sortCondition ref="F8:F214"/>
  </sortState>
  <dataValidations xWindow="191" yWindow="413" count="24">
    <dataValidation type="list" allowBlank="1" showInputMessage="1" showErrorMessage="1" promptTitle="Action" prompt="1. To Check_x000a_2. To Keep_x000a_3. To Remove_x000a_4. Approved" sqref="B8:B214" xr:uid="{00000000-0002-0000-0300-000000000000}">
      <formula1>"1. To Check, 2. To Keep, 3. To Remove, 4. Approved"</formula1>
    </dataValidation>
    <dataValidation allowBlank="1" showInputMessage="1" showErrorMessage="1" promptTitle="Description" prompt="Description_x000a_FCO_REMARK_x000a_(Optional)" sqref="F7" xr:uid="{00000000-0002-0000-0300-000001000000}"/>
    <dataValidation allowBlank="1" showInputMessage="1" showErrorMessage="1" promptTitle="Name" prompt="Controller Name_x000a_FCO_NAME_x000a_(Mandatory)" sqref="D7" xr:uid="{00000000-0002-0000-0300-000002000000}"/>
    <dataValidation allowBlank="1" showInputMessage="1" showErrorMessage="1" promptTitle="Display Name" prompt="Display Name_x000a_FCO_DISPLAY_NAME_x000a_(Optional)" sqref="E7" xr:uid="{00000000-0002-0000-0300-000003000000}"/>
    <dataValidation allowBlank="1" showInputMessage="1" showErrorMessage="1" promptTitle="Identification" prompt="Controller ID_x000a_FCO_CUSTOMER_ID_x000a_(Mandatory)" sqref="C7" xr:uid="{D35F4BAF-5754-48EC-A1C0-2E9EB12D3703}"/>
    <dataValidation allowBlank="1" showInputMessage="1" showErrorMessage="1" promptTitle="Tags" prompt="Tags_x000a_FCO_TAGS_x000a_(Optional)_x000a_" sqref="G7" xr:uid="{F1B7310E-F78A-4D0F-98E0-1B5E38FBC9C4}"/>
    <dataValidation allowBlank="1" showInputMessage="1" showErrorMessage="1" promptTitle="Type" prompt="Type_x000a_FCO_RDE_INTERNALCODE_x000a_(Mandatory)" sqref="H7" xr:uid="{59FA2917-7C2F-415C-8DEB-B2231CAE7F52}"/>
    <dataValidation allowBlank="1" showInputMessage="1" showErrorMessage="1" promptTitle="Admin Status" prompt="Admin Status_x000a_FCO_ADMIN_STATUS_x000a_(Mandatory)" sqref="I7" xr:uid="{61808D8C-72E7-4E4A-9B48-07DC1A9C32E6}"/>
    <dataValidation allowBlank="1" showInputMessage="1" showErrorMessage="1" promptTitle="LED Layout" prompt="LED Layout_x000a_FCO_LED_LAYOUT_x000a_(Optional)" sqref="J7" xr:uid="{5A39EA7B-6D43-48D6-B8FB-549A7A71011F}"/>
    <dataValidation allowBlank="1" showInputMessage="1" showErrorMessage="1" promptTitle="LED Selection Rule" prompt="LED Selection Rule_x000a_FCO_LED_FDR_ID_x000a_(Optional)" sqref="K7" xr:uid="{1518370A-0B8D-4C86-850C-FC2CB34319E8}"/>
    <dataValidation allowBlank="1" showInputMessage="1" showErrorMessage="1" promptTitle="Parameter 1" prompt="Parameter 1_x000a_name=value_x000a_(Optional)" sqref="L7" xr:uid="{3BD83A87-A172-4705-B26D-1D00611A0945}"/>
    <dataValidation allowBlank="1" showInputMessage="1" showErrorMessage="1" promptTitle="Parameter 2" prompt="Parameter 2_x000a_name=value_x000a_(Optional)" sqref="M7" xr:uid="{C78CE4F6-B392-47CC-A795-BD54EE5F9D18}"/>
    <dataValidation allowBlank="1" showInputMessage="1" showErrorMessage="1" promptTitle="Parameter 3" prompt="Parameter 3_x000a_name=value_x000a_(Optional)" sqref="N7" xr:uid="{492A841D-8566-4F4A-9B69-43448D05EFB6}"/>
    <dataValidation allowBlank="1" showInputMessage="1" showErrorMessage="1" promptTitle="Parameter 4" prompt="Parameter 4_x000a_name=value_x000a_(Optional)" sqref="O7" xr:uid="{F7EA0D9D-C66A-4D5B-B6FF-37765E681FFC}"/>
    <dataValidation allowBlank="1" showInputMessage="1" showErrorMessage="1" promptTitle="Parameter 5" prompt="Parameter 5_x000a_name=value_x000a_(Optional)" sqref="P7" xr:uid="{5C9CBCAF-9880-48E2-B01F-6A7F3C9E3758}"/>
    <dataValidation allowBlank="1" showInputMessage="1" showErrorMessage="1" promptTitle="Parameter 6" prompt="Parameter 6_x000a_name=value_x000a_(Optional)" sqref="Q7" xr:uid="{87AFB6F6-1A59-4BB7-B1F4-22E631B1B236}"/>
    <dataValidation allowBlank="1" showInputMessage="1" showErrorMessage="1" promptTitle="Parameter 7" prompt="Parameter 7_x000a_name=value_x000a_(Optional)" sqref="R7" xr:uid="{61A76ADE-DC90-4293-862A-111845243502}"/>
    <dataValidation allowBlank="1" showInputMessage="1" showErrorMessage="1" promptTitle="Parameter 8" prompt="Parameter 8_x000a_name=value_x000a_(Optional)" sqref="S7" xr:uid="{F1B29E85-6491-4D31-A8D1-DDBAA069C5D7}"/>
    <dataValidation allowBlank="1" showInputMessage="1" showErrorMessage="1" promptTitle="Parameter 9" prompt="Parameter 9_x000a_name=value_x000a_(Optional)" sqref="T7" xr:uid="{35964219-2379-4C9E-AEDF-AC97AF86CFC6}"/>
    <dataValidation allowBlank="1" showInputMessage="1" showErrorMessage="1" promptTitle="Parameter 10" prompt="Parameter 10_x000a_name=value_x000a_(Optional)" sqref="U7" xr:uid="{8185DF1F-B80B-446D-AAAA-B525DEA513E2}"/>
    <dataValidation allowBlank="1" showInputMessage="1" showErrorMessage="1" promptTitle="Action" prompt="1. To Check_x000a_2. To Keep_x000a_3. To Remove_x000a_4. Approved" sqref="B7" xr:uid="{660450B0-624D-4DE8-A311-90EFD6C4B526}"/>
    <dataValidation type="list" allowBlank="1" showInputMessage="1" showErrorMessage="1" sqref="H8:H3641" xr:uid="{60CF027D-1D97-42AA-A455-67FF86D297C2}">
      <formula1>"Standard,Daktronics MDC,Samsung Smart Signage Platform"</formula1>
    </dataValidation>
    <dataValidation type="list" allowBlank="1" showInputMessage="1" showErrorMessage="1" sqref="I2967:I3492" xr:uid="{2A49F16F-4085-45BC-B235-291735F10126}">
      <formula1>"Active,Deactivated"</formula1>
    </dataValidation>
    <dataValidation type="list" allowBlank="1" showInputMessage="1" showErrorMessage="1" sqref="I8:I2966" xr:uid="{07CB79BD-DA39-455E-9170-E85E8DA23D8A}">
      <formula1>"ACTIVE,DEACTIVATED"</formula1>
    </dataValidation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BAEB-4309-44C4-8CA8-245405310340}">
  <dimension ref="A1:Y214"/>
  <sheetViews>
    <sheetView zoomScaleNormal="100" workbookViewId="0">
      <selection activeCell="C8" sqref="C8"/>
    </sheetView>
  </sheetViews>
  <sheetFormatPr defaultRowHeight="15" x14ac:dyDescent="0.25"/>
  <cols>
    <col min="1" max="1" width="12.140625" bestFit="1" customWidth="1"/>
    <col min="2" max="2" width="23.28515625" customWidth="1"/>
    <col min="3" max="3" width="14.7109375" bestFit="1" customWidth="1"/>
    <col min="4" max="4" width="16.7109375" bestFit="1" customWidth="1"/>
    <col min="5" max="5" width="18" customWidth="1"/>
    <col min="6" max="6" width="35" customWidth="1"/>
    <col min="7" max="7" width="10.7109375" customWidth="1"/>
    <col min="8" max="8" width="12.85546875" customWidth="1"/>
    <col min="9" max="9" width="18.28515625" customWidth="1"/>
    <col min="10" max="10" width="16.85546875" customWidth="1"/>
    <col min="11" max="13" width="18.28515625" customWidth="1"/>
    <col min="14" max="14" width="36.7109375" customWidth="1"/>
    <col min="15" max="16" width="18.28515625" customWidth="1"/>
    <col min="17" max="17" width="18.140625" customWidth="1"/>
    <col min="18" max="18" width="18.28515625" customWidth="1"/>
    <col min="19" max="21" width="18.42578125" customWidth="1"/>
    <col min="22" max="22" width="17.7109375" customWidth="1"/>
    <col min="23" max="23" width="18.140625" customWidth="1"/>
    <col min="24" max="24" width="18.28515625" customWidth="1"/>
    <col min="25" max="25" width="18.140625" customWidth="1"/>
  </cols>
  <sheetData>
    <row r="1" spans="1:25" x14ac:dyDescent="0.25">
      <c r="A1" t="s">
        <v>24</v>
      </c>
      <c r="B1" s="51" t="s">
        <v>123</v>
      </c>
      <c r="F1" s="59" t="s">
        <v>26</v>
      </c>
      <c r="G1" s="60">
        <f>COUNTIF($B$8:$B$10000,"1. To Check")</f>
        <v>0</v>
      </c>
    </row>
    <row r="2" spans="1:25" x14ac:dyDescent="0.25">
      <c r="A2" t="s">
        <v>25</v>
      </c>
      <c r="B2" s="65"/>
      <c r="F2" s="59" t="s">
        <v>28</v>
      </c>
      <c r="G2" s="60">
        <f>COUNTIF($B$8:$B$10000,"2. To Keep")</f>
        <v>0</v>
      </c>
    </row>
    <row r="3" spans="1:25" x14ac:dyDescent="0.25">
      <c r="A3" t="s">
        <v>27</v>
      </c>
      <c r="B3" s="66" t="s">
        <v>78</v>
      </c>
      <c r="F3" s="59" t="s">
        <v>30</v>
      </c>
      <c r="G3" s="60">
        <f>COUNTIF($B$8:$B$10000,"3. To Remove")</f>
        <v>0</v>
      </c>
    </row>
    <row r="4" spans="1:25" ht="30.75" thickBot="1" x14ac:dyDescent="0.3">
      <c r="A4" s="50" t="s">
        <v>29</v>
      </c>
      <c r="B4" s="51" t="s">
        <v>37</v>
      </c>
      <c r="F4" s="61" t="s">
        <v>33</v>
      </c>
      <c r="G4" s="62">
        <f>COUNTIF($B$8:$B$10000,"4. Approved")</f>
        <v>0</v>
      </c>
    </row>
    <row r="5" spans="1:25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7" spans="1:25" x14ac:dyDescent="0.25">
      <c r="A7" s="42" t="s">
        <v>39</v>
      </c>
      <c r="B7" s="42" t="s">
        <v>35</v>
      </c>
      <c r="C7" s="44" t="s">
        <v>36</v>
      </c>
      <c r="D7" s="43" t="s">
        <v>77</v>
      </c>
      <c r="E7" s="43" t="s">
        <v>75</v>
      </c>
      <c r="F7" s="43" t="s">
        <v>22</v>
      </c>
      <c r="G7" s="43" t="s">
        <v>40</v>
      </c>
      <c r="H7" s="43" t="s">
        <v>129</v>
      </c>
      <c r="I7" s="43" t="s">
        <v>128</v>
      </c>
      <c r="J7" s="43" t="s">
        <v>127</v>
      </c>
      <c r="K7" s="43" t="s">
        <v>126</v>
      </c>
      <c r="L7" s="44" t="s">
        <v>53</v>
      </c>
      <c r="M7" s="44" t="s">
        <v>54</v>
      </c>
      <c r="N7" s="43" t="s">
        <v>76</v>
      </c>
      <c r="O7" s="43" t="s">
        <v>108</v>
      </c>
      <c r="P7" s="43" t="s">
        <v>43</v>
      </c>
      <c r="Q7" s="43" t="s">
        <v>44</v>
      </c>
      <c r="R7" s="43" t="s">
        <v>45</v>
      </c>
      <c r="S7" s="43" t="s">
        <v>46</v>
      </c>
      <c r="T7" s="43" t="s">
        <v>47</v>
      </c>
      <c r="U7" s="43" t="s">
        <v>48</v>
      </c>
      <c r="V7" s="43" t="s">
        <v>49</v>
      </c>
      <c r="W7" s="43" t="s">
        <v>50</v>
      </c>
      <c r="X7" s="43" t="s">
        <v>51</v>
      </c>
      <c r="Y7" s="43" t="s">
        <v>52</v>
      </c>
    </row>
    <row r="8" spans="1:25" x14ac:dyDescent="0.25">
      <c r="A8" s="42"/>
      <c r="B8" s="42"/>
      <c r="F8" s="85"/>
    </row>
    <row r="9" spans="1:25" x14ac:dyDescent="0.25">
      <c r="A9" s="42"/>
      <c r="B9" s="42"/>
    </row>
    <row r="10" spans="1:25" x14ac:dyDescent="0.25">
      <c r="A10" s="42"/>
      <c r="B10" s="42"/>
    </row>
    <row r="11" spans="1:25" x14ac:dyDescent="0.25">
      <c r="A11" s="42"/>
      <c r="B11" s="42"/>
    </row>
    <row r="12" spans="1:25" x14ac:dyDescent="0.25">
      <c r="A12" s="42"/>
      <c r="B12" s="42"/>
    </row>
    <row r="13" spans="1:25" x14ac:dyDescent="0.25">
      <c r="A13" s="42"/>
      <c r="B13" s="42"/>
    </row>
    <row r="14" spans="1:25" x14ac:dyDescent="0.25">
      <c r="A14" s="42"/>
      <c r="B14" s="42"/>
    </row>
    <row r="15" spans="1:25" x14ac:dyDescent="0.25">
      <c r="A15" s="42"/>
      <c r="B15" s="42"/>
    </row>
    <row r="16" spans="1:25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2" x14ac:dyDescent="0.25">
      <c r="A81" s="42"/>
      <c r="B81" s="42"/>
    </row>
    <row r="82" spans="1:2" x14ac:dyDescent="0.25">
      <c r="A82" s="42"/>
      <c r="B82" s="42"/>
    </row>
    <row r="83" spans="1:2" x14ac:dyDescent="0.25">
      <c r="A83" s="42"/>
      <c r="B83" s="42"/>
    </row>
    <row r="84" spans="1:2" x14ac:dyDescent="0.25">
      <c r="A84" s="42"/>
      <c r="B84" s="42"/>
    </row>
    <row r="85" spans="1:2" x14ac:dyDescent="0.25">
      <c r="A85" s="42"/>
      <c r="B85" s="42"/>
    </row>
    <row r="86" spans="1:2" x14ac:dyDescent="0.25">
      <c r="A86" s="42"/>
      <c r="B86" s="42"/>
    </row>
    <row r="87" spans="1:2" x14ac:dyDescent="0.25">
      <c r="A87" s="42"/>
      <c r="B87" s="42"/>
    </row>
    <row r="88" spans="1:2" x14ac:dyDescent="0.25">
      <c r="A88" s="42"/>
      <c r="B88" s="42"/>
    </row>
    <row r="89" spans="1:2" x14ac:dyDescent="0.25">
      <c r="A89" s="42"/>
      <c r="B89" s="42"/>
    </row>
    <row r="90" spans="1:2" x14ac:dyDescent="0.25">
      <c r="A90" s="42"/>
      <c r="B90" s="42"/>
    </row>
    <row r="91" spans="1:2" x14ac:dyDescent="0.25">
      <c r="A91" s="42"/>
      <c r="B91" s="42"/>
    </row>
    <row r="92" spans="1:2" x14ac:dyDescent="0.25">
      <c r="A92" s="42"/>
      <c r="B92" s="42"/>
    </row>
    <row r="93" spans="1:2" x14ac:dyDescent="0.25">
      <c r="A93" s="42"/>
      <c r="B93" s="42"/>
    </row>
    <row r="94" spans="1:2" x14ac:dyDescent="0.25">
      <c r="A94" s="42"/>
      <c r="B94" s="42"/>
    </row>
    <row r="95" spans="1:2" x14ac:dyDescent="0.25">
      <c r="A95" s="42"/>
      <c r="B95" s="42"/>
    </row>
    <row r="96" spans="1:2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Y7" xr:uid="{F737BAEB-4309-44C4-8CA8-245405310340}"/>
  <dataValidations xWindow="1260" yWindow="454" count="29">
    <dataValidation allowBlank="1" showInputMessage="1" showErrorMessage="1" promptTitle="Action" prompt="1. To Check_x000a_2. To Keep_x000a_3. To Remove_x000a_4. Approved" sqref="B7" xr:uid="{025DCD5C-D974-4893-A8B4-73C74D6F4610}"/>
    <dataValidation allowBlank="1" showInputMessage="1" showErrorMessage="1" promptTitle="Parameter 10" prompt="Parameter 10_x000a_name=value_x000a_(Optional)" sqref="Y7" xr:uid="{E7160CA2-8411-481E-91F8-CCAA4CDE698D}"/>
    <dataValidation allowBlank="1" showInputMessage="1" showErrorMessage="1" promptTitle="Parameter 9" prompt="Parameter 9_x000a_name=value_x000a_(Optional)" sqref="X7" xr:uid="{9FEDDF44-1285-41EC-A633-2D593800F5DA}"/>
    <dataValidation allowBlank="1" showInputMessage="1" showErrorMessage="1" promptTitle="Parameter 8" prompt="Parameter 8_x000a_name=value_x000a_(Optional)" sqref="W7" xr:uid="{749EC22E-E468-4ACF-98EF-1D23B9B3B9EF}"/>
    <dataValidation allowBlank="1" showInputMessage="1" showErrorMessage="1" promptTitle="Parameter 7" prompt="Parameter 7_x000a_name=value_x000a_(Optional)" sqref="V7" xr:uid="{BD73FF53-4F3D-441A-8F62-624605CAA443}"/>
    <dataValidation allowBlank="1" showInputMessage="1" showErrorMessage="1" promptTitle="Parameter 6" prompt="Parameter 6_x000a_name=value_x000a_(Optional)" sqref="U7" xr:uid="{9E77E9F9-09C5-4407-8457-BEA6D8985B82}"/>
    <dataValidation allowBlank="1" showInputMessage="1" showErrorMessage="1" promptTitle="Parameter 5" prompt="Parameter 5_x000a_name=value_x000a_(Optional)" sqref="T7" xr:uid="{219F16E3-8E73-4B53-8B68-262305F46868}"/>
    <dataValidation allowBlank="1" showInputMessage="1" showErrorMessage="1" promptTitle="Parameter 4" prompt="Parameter 4_x000a_name=value_x000a_(Optional)" sqref="S7" xr:uid="{13A9496C-48D6-4FAD-A6CB-87FBEE3F21E1}"/>
    <dataValidation allowBlank="1" showInputMessage="1" showErrorMessage="1" promptTitle="Parameter 3" prompt="Parameter 3_x000a_name=value_x000a_(Optional)" sqref="R7" xr:uid="{09907073-5EA5-4BF4-A4F3-B15198E1FA50}"/>
    <dataValidation allowBlank="1" showInputMessage="1" showErrorMessage="1" promptTitle="Parameter 2" prompt="Parameter 2_x000a_name=value_x000a_(Optional)" sqref="Q7" xr:uid="{73BBB1CF-B5D3-4B5D-8546-70E78A5FE405}"/>
    <dataValidation allowBlank="1" showInputMessage="1" showErrorMessage="1" promptTitle="Parameter 1" prompt="Parameter 1_x000a_name=value_x000a_(Optional)" sqref="P7" xr:uid="{B707DD91-86F5-44DE-9CEF-8AC096F61119}"/>
    <dataValidation allowBlank="1" showInputMessage="1" showErrorMessage="1" promptTitle="Order" prompt="Order_x000a_FMO_ORDER_x000a_(Optional)" sqref="O7" xr:uid="{D3B00B6F-47E6-4407-B2D9-724100CA5B89}"/>
    <dataValidation allowBlank="1" showInputMessage="1" showErrorMessage="1" promptTitle="Height" prompt="Height_x000a_FMO_HEIGHT" sqref="J7" xr:uid="{59026687-083B-4757-8F46-9FEEE05A9143}"/>
    <dataValidation allowBlank="1" showInputMessage="1" showErrorMessage="1" promptTitle="Top" prompt="Top_x000a_FMO_TOP" sqref="I7" xr:uid="{702BF1C0-B5C1-4BB5-8E32-E1C7A6FC4544}"/>
    <dataValidation allowBlank="1" showInputMessage="1" showErrorMessage="1" promptTitle="Left" prompt="Left_x000a_FMO_LEFT" sqref="H7" xr:uid="{AA771621-F153-448D-800A-ED592A28C04C}"/>
    <dataValidation allowBlank="1" showInputMessage="1" showErrorMessage="1" promptTitle="Tags" prompt="Tags_x000a_FMO_TAGS_x000a_(Optional)_x000a_" sqref="G7" xr:uid="{067845E5-B98C-4879-B95C-5C26B41F4946}"/>
    <dataValidation allowBlank="1" showInputMessage="1" showErrorMessage="1" promptTitle="Name" prompt="Monitor Name_x000a_FMO_NAME_x000a_(Mandatory)" sqref="C7" xr:uid="{08276113-FE8A-4CFA-ABA6-76714E0C6459}"/>
    <dataValidation allowBlank="1" showInputMessage="1" showErrorMessage="1" promptTitle="Display Name" prompt="Display Name_x000a_FMO_DISPLAY_NAME_x000a_(Optional)" sqref="E7" xr:uid="{BD666996-A3E7-460C-82AB-D33EFE256D4A}"/>
    <dataValidation allowBlank="1" showInputMessage="1" showErrorMessage="1" promptTitle="Controller Name" prompt="Controller Name_x000a_FMO_FCO_ID_x000a_(Optional)" sqref="D7" xr:uid="{50A6CCCB-DA27-4D3C-9D50-69955B95EF39}"/>
    <dataValidation allowBlank="1" showInputMessage="1" showErrorMessage="1" promptTitle="Description" prompt="Description_x000a_FMO_REMARK_x000a_(Optional)" sqref="F7" xr:uid="{0DC82FD9-908E-43C4-820A-A28231BBB561}"/>
    <dataValidation type="list" allowBlank="1" showInputMessage="1" showErrorMessage="1" promptTitle="Action" prompt="1. To Check_x000a_2. To Keep_x000a_3. To Remove_x000a_4. Approved" sqref="B8:B214" xr:uid="{A2F0F5C0-62A7-48FB-B55A-1C1A9E2064F5}">
      <formula1>"1. To Check, 2. To Keep, 3. To Remove, 4. Approved"</formula1>
    </dataValidation>
    <dataValidation allowBlank="1" showInputMessage="1" showErrorMessage="1" promptTitle="Width" prompt="Width_x000a_FMO_WIDTH" sqref="K7" xr:uid="{622B6516-9F05-4AC0-A5EB-14C709376337}"/>
    <dataValidation allowBlank="1" showInputMessage="1" showErrorMessage="1" promptTitle="Admin Status" prompt="Admin Status_x000a_FMO_ADMIN_STATUS_x000a_(Mandatory)" sqref="M7" xr:uid="{D9567961-EDDD-4536-97AD-B3F38B32A7B1}"/>
    <dataValidation allowBlank="1" showInputMessage="1" showErrorMessage="1" promptTitle="Layout" prompt="Layout_x000a_FMO_FLY_ID_x000a_(Optional)" sqref="N7" xr:uid="{4988096D-78C3-42E5-A55A-BF10FC8AC47A}"/>
    <dataValidation type="list" allowBlank="1" showInputMessage="1" showErrorMessage="1" sqref="M838:M3970" xr:uid="{FBE62806-EFFA-4B7C-A358-FE907A377BFD}">
      <formula1>"Active,Deactivated"</formula1>
    </dataValidation>
    <dataValidation type="whole" allowBlank="1" showInputMessage="1" showErrorMessage="1" sqref="H8:K4431 L1230:L4431" xr:uid="{1B6D6FB3-C970-4387-906D-56A206F9E276}">
      <formula1>-9999999999999</formula1>
      <formula2>9999999999999</formula2>
    </dataValidation>
    <dataValidation type="list" allowBlank="1" showInputMessage="1" showErrorMessage="1" sqref="M8:M837" xr:uid="{0ED1EDF3-7621-4A09-AA9E-BF252C2DFEFD}">
      <formula1>"ACTIVE,DEACTIVATED"</formula1>
    </dataValidation>
    <dataValidation allowBlank="1" showInputMessage="1" showErrorMessage="1" promptTitle="Width" prompt="Type_x000a_FMO_TYPE_x000a_(Mandatory)" sqref="L7" xr:uid="{968F6635-6883-40D4-8BE1-7AA2CB09FBF7}"/>
    <dataValidation type="list" allowBlank="1" showInputMessage="1" showErrorMessage="1" sqref="L8:L1229" xr:uid="{8912DCB4-9024-4E48-942F-BE2EB107CCD5}">
      <formula1>"STANDARD,REMOTE"</formula1>
    </dataValidation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1260" yWindow="454" count="1">
        <x14:dataValidation type="list" allowBlank="1" showInputMessage="1" showErrorMessage="1" xr:uid="{EAF6CC4E-9916-4B7B-9756-000AEB497E39}">
          <x14:formula1>
            <xm:f>Controllers!$D$8:$D$2492</xm:f>
          </x14:formula1>
          <xm:sqref>D8:D5660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9272-79FB-45B3-90D4-E210176EF8D0}">
  <dimension ref="A1:G217"/>
  <sheetViews>
    <sheetView zoomScaleNormal="100" workbookViewId="0">
      <selection activeCell="C12" sqref="C12"/>
    </sheetView>
  </sheetViews>
  <sheetFormatPr defaultRowHeight="15" x14ac:dyDescent="0.25"/>
  <cols>
    <col min="1" max="1" width="12.140625" bestFit="1" customWidth="1"/>
    <col min="2" max="2" width="23.28515625" customWidth="1"/>
    <col min="3" max="3" width="14.7109375" bestFit="1" customWidth="1"/>
    <col min="4" max="4" width="16.7109375" bestFit="1" customWidth="1"/>
    <col min="5" max="5" width="18" customWidth="1"/>
    <col min="6" max="6" width="35" customWidth="1"/>
    <col min="7" max="7" width="10.7109375" customWidth="1"/>
    <col min="8" max="8" width="12.85546875" customWidth="1"/>
    <col min="9" max="9" width="18.28515625" customWidth="1"/>
    <col min="10" max="10" width="16.85546875" customWidth="1"/>
    <col min="11" max="12" width="18.28515625" customWidth="1"/>
    <col min="13" max="13" width="18.140625" customWidth="1"/>
    <col min="14" max="14" width="18.28515625" customWidth="1"/>
    <col min="15" max="17" width="18.42578125" customWidth="1"/>
    <col min="18" max="18" width="17.7109375" customWidth="1"/>
    <col min="19" max="19" width="18.140625" customWidth="1"/>
    <col min="20" max="20" width="18.28515625" customWidth="1"/>
    <col min="21" max="21" width="18.140625" customWidth="1"/>
  </cols>
  <sheetData>
    <row r="1" spans="1:7" x14ac:dyDescent="0.25">
      <c r="A1" t="s">
        <v>24</v>
      </c>
      <c r="B1" s="51" t="s">
        <v>109</v>
      </c>
      <c r="F1" s="59" t="s">
        <v>26</v>
      </c>
      <c r="G1" s="60">
        <f>COUNTIF($B$11:$B$10003,"1. To Check")</f>
        <v>0</v>
      </c>
    </row>
    <row r="2" spans="1:7" x14ac:dyDescent="0.25">
      <c r="A2" t="s">
        <v>25</v>
      </c>
      <c r="B2" s="65"/>
      <c r="F2" s="59" t="s">
        <v>28</v>
      </c>
      <c r="G2" s="60">
        <f>COUNTIF($B$11:$B$10003,"2. To Keep")</f>
        <v>0</v>
      </c>
    </row>
    <row r="3" spans="1:7" x14ac:dyDescent="0.25">
      <c r="A3" t="s">
        <v>27</v>
      </c>
      <c r="B3" s="66" t="s">
        <v>105</v>
      </c>
      <c r="F3" s="59" t="s">
        <v>30</v>
      </c>
      <c r="G3" s="60">
        <f>COUNTIF($B$11:$B$10003,"3. To Remove")</f>
        <v>0</v>
      </c>
    </row>
    <row r="4" spans="1:7" ht="30.75" thickBot="1" x14ac:dyDescent="0.3">
      <c r="A4" s="50" t="s">
        <v>29</v>
      </c>
      <c r="B4" s="51" t="s">
        <v>37</v>
      </c>
      <c r="F4" s="61" t="s">
        <v>33</v>
      </c>
      <c r="G4" s="62">
        <f>COUNTIF($B$11:$B$10003,"4. Approved")</f>
        <v>0</v>
      </c>
    </row>
    <row r="5" spans="1:7" ht="15.75" thickBot="1" x14ac:dyDescent="0.3">
      <c r="A5" t="s">
        <v>86</v>
      </c>
      <c r="B5" s="51" t="s">
        <v>85</v>
      </c>
      <c r="F5" s="63" t="s">
        <v>34</v>
      </c>
      <c r="G5" s="64">
        <f>+SUM(G1:G4)</f>
        <v>0</v>
      </c>
    </row>
    <row r="6" spans="1:7" x14ac:dyDescent="0.25">
      <c r="B6" s="51" t="s">
        <v>87</v>
      </c>
      <c r="F6" s="71"/>
      <c r="G6" s="71"/>
    </row>
    <row r="7" spans="1:7" x14ac:dyDescent="0.25">
      <c r="B7" s="51" t="s">
        <v>88</v>
      </c>
      <c r="F7" s="71"/>
      <c r="G7" s="71"/>
    </row>
    <row r="8" spans="1:7" x14ac:dyDescent="0.25">
      <c r="B8" s="51" t="s">
        <v>89</v>
      </c>
      <c r="F8" s="71"/>
      <c r="G8" s="71"/>
    </row>
    <row r="9" spans="1:7" x14ac:dyDescent="0.25">
      <c r="B9" s="51"/>
    </row>
    <row r="10" spans="1:7" x14ac:dyDescent="0.25">
      <c r="A10" s="42" t="s">
        <v>39</v>
      </c>
      <c r="B10" s="42" t="s">
        <v>35</v>
      </c>
      <c r="C10" s="72" t="s">
        <v>90</v>
      </c>
      <c r="D10" s="44" t="s">
        <v>36</v>
      </c>
    </row>
    <row r="11" spans="1:7" x14ac:dyDescent="0.25">
      <c r="A11" s="42"/>
      <c r="B11" s="42"/>
      <c r="C11" t="s">
        <v>130</v>
      </c>
      <c r="D11" t="s">
        <v>117</v>
      </c>
    </row>
    <row r="12" spans="1:7" x14ac:dyDescent="0.25">
      <c r="A12" s="42"/>
      <c r="B12" s="42"/>
    </row>
    <row r="13" spans="1:7" x14ac:dyDescent="0.25">
      <c r="A13" s="42"/>
      <c r="B13" s="42"/>
    </row>
    <row r="14" spans="1:7" x14ac:dyDescent="0.25">
      <c r="A14" s="42"/>
      <c r="B14" s="42"/>
    </row>
    <row r="15" spans="1:7" x14ac:dyDescent="0.25">
      <c r="A15" s="42"/>
      <c r="B15" s="42"/>
    </row>
    <row r="16" spans="1:7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75"/>
      <c r="B26" s="75"/>
    </row>
    <row r="27" spans="1:2" x14ac:dyDescent="0.25">
      <c r="A27" s="75"/>
      <c r="B27" s="75"/>
    </row>
    <row r="28" spans="1:2" x14ac:dyDescent="0.25">
      <c r="A28" s="75"/>
      <c r="B28" s="75"/>
    </row>
    <row r="29" spans="1:2" x14ac:dyDescent="0.25">
      <c r="A29" s="75"/>
      <c r="B29" s="75"/>
    </row>
    <row r="30" spans="1:2" x14ac:dyDescent="0.25">
      <c r="A30" s="75"/>
      <c r="B30" s="75"/>
    </row>
    <row r="31" spans="1:2" x14ac:dyDescent="0.25">
      <c r="A31" s="75"/>
      <c r="B31" s="75"/>
    </row>
    <row r="32" spans="1:2" x14ac:dyDescent="0.25">
      <c r="A32" s="75"/>
      <c r="B32" s="75"/>
    </row>
    <row r="33" spans="1:2" x14ac:dyDescent="0.25">
      <c r="A33" s="75"/>
      <c r="B33" s="75"/>
    </row>
    <row r="34" spans="1:2" x14ac:dyDescent="0.25">
      <c r="A34" s="75"/>
      <c r="B34" s="75"/>
    </row>
    <row r="35" spans="1:2" x14ac:dyDescent="0.25">
      <c r="A35" s="75"/>
      <c r="B35" s="75"/>
    </row>
    <row r="36" spans="1:2" x14ac:dyDescent="0.25">
      <c r="A36" s="75"/>
      <c r="B36" s="75"/>
    </row>
    <row r="37" spans="1:2" x14ac:dyDescent="0.25">
      <c r="A37" s="75"/>
      <c r="B37" s="75"/>
    </row>
    <row r="38" spans="1:2" x14ac:dyDescent="0.25">
      <c r="A38" s="75"/>
      <c r="B38" s="75"/>
    </row>
    <row r="39" spans="1:2" x14ac:dyDescent="0.25">
      <c r="A39" s="75"/>
      <c r="B39" s="75"/>
    </row>
    <row r="40" spans="1:2" x14ac:dyDescent="0.25">
      <c r="A40" s="75"/>
      <c r="B40" s="75"/>
    </row>
    <row r="41" spans="1:2" x14ac:dyDescent="0.25">
      <c r="A41" s="75"/>
      <c r="B41" s="75"/>
    </row>
    <row r="42" spans="1:2" x14ac:dyDescent="0.25">
      <c r="A42" s="75"/>
      <c r="B42" s="75"/>
    </row>
    <row r="43" spans="1:2" x14ac:dyDescent="0.25">
      <c r="A43" s="75"/>
      <c r="B43" s="75"/>
    </row>
    <row r="44" spans="1:2" x14ac:dyDescent="0.25">
      <c r="A44" s="75"/>
      <c r="B44" s="75"/>
    </row>
    <row r="45" spans="1:2" x14ac:dyDescent="0.25">
      <c r="A45" s="75"/>
      <c r="B45" s="75"/>
    </row>
    <row r="46" spans="1:2" x14ac:dyDescent="0.25">
      <c r="A46" s="75"/>
      <c r="B46" s="75"/>
    </row>
    <row r="47" spans="1:2" x14ac:dyDescent="0.25">
      <c r="A47" s="75"/>
      <c r="B47" s="75"/>
    </row>
    <row r="48" spans="1:2" x14ac:dyDescent="0.25">
      <c r="A48" s="75"/>
      <c r="B48" s="75"/>
    </row>
    <row r="49" spans="1:2" x14ac:dyDescent="0.25">
      <c r="A49" s="75"/>
      <c r="B49" s="75"/>
    </row>
    <row r="50" spans="1:2" x14ac:dyDescent="0.25">
      <c r="A50" s="75"/>
      <c r="B50" s="75"/>
    </row>
    <row r="51" spans="1:2" x14ac:dyDescent="0.25">
      <c r="A51" s="75"/>
      <c r="B51" s="75"/>
    </row>
    <row r="52" spans="1:2" x14ac:dyDescent="0.25">
      <c r="A52" s="75"/>
      <c r="B52" s="75"/>
    </row>
    <row r="53" spans="1:2" x14ac:dyDescent="0.25">
      <c r="A53" s="75"/>
      <c r="B53" s="75"/>
    </row>
    <row r="54" spans="1:2" x14ac:dyDescent="0.25">
      <c r="A54" s="75"/>
      <c r="B54" s="75"/>
    </row>
    <row r="55" spans="1:2" x14ac:dyDescent="0.25">
      <c r="A55" s="75"/>
      <c r="B55" s="75"/>
    </row>
    <row r="56" spans="1:2" x14ac:dyDescent="0.25">
      <c r="A56" s="75"/>
      <c r="B56" s="75"/>
    </row>
    <row r="57" spans="1:2" x14ac:dyDescent="0.25">
      <c r="A57" s="75"/>
      <c r="B57" s="75"/>
    </row>
    <row r="58" spans="1:2" x14ac:dyDescent="0.25">
      <c r="A58" s="75"/>
      <c r="B58" s="75"/>
    </row>
    <row r="59" spans="1:2" x14ac:dyDescent="0.25">
      <c r="A59" s="75"/>
      <c r="B59" s="75"/>
    </row>
    <row r="60" spans="1:2" x14ac:dyDescent="0.25">
      <c r="A60" s="75"/>
      <c r="B60" s="75"/>
    </row>
    <row r="61" spans="1:2" x14ac:dyDescent="0.25">
      <c r="A61" s="75"/>
      <c r="B61" s="75"/>
    </row>
    <row r="62" spans="1:2" x14ac:dyDescent="0.25">
      <c r="A62" s="75"/>
      <c r="B62" s="75"/>
    </row>
    <row r="63" spans="1:2" x14ac:dyDescent="0.25">
      <c r="A63" s="75"/>
      <c r="B63" s="75"/>
    </row>
    <row r="64" spans="1:2" x14ac:dyDescent="0.25">
      <c r="A64" s="75"/>
      <c r="B64" s="75"/>
    </row>
    <row r="65" spans="1:2" x14ac:dyDescent="0.25">
      <c r="A65" s="75"/>
      <c r="B65" s="75"/>
    </row>
    <row r="66" spans="1:2" x14ac:dyDescent="0.25">
      <c r="A66" s="75"/>
      <c r="B66" s="75"/>
    </row>
    <row r="67" spans="1:2" x14ac:dyDescent="0.25">
      <c r="A67" s="75"/>
      <c r="B67" s="75"/>
    </row>
    <row r="68" spans="1:2" x14ac:dyDescent="0.25">
      <c r="A68" s="75"/>
      <c r="B68" s="75"/>
    </row>
    <row r="69" spans="1:2" x14ac:dyDescent="0.25">
      <c r="A69" s="75"/>
      <c r="B69" s="75"/>
    </row>
    <row r="70" spans="1:2" x14ac:dyDescent="0.25">
      <c r="A70" s="75"/>
      <c r="B70" s="75"/>
    </row>
    <row r="71" spans="1:2" x14ac:dyDescent="0.25">
      <c r="A71" s="75"/>
      <c r="B71" s="75"/>
    </row>
    <row r="72" spans="1:2" x14ac:dyDescent="0.25">
      <c r="A72" s="75"/>
      <c r="B72" s="75"/>
    </row>
    <row r="73" spans="1:2" x14ac:dyDescent="0.25">
      <c r="A73" s="75"/>
      <c r="B73" s="75"/>
    </row>
    <row r="74" spans="1:2" x14ac:dyDescent="0.25">
      <c r="A74" s="75"/>
      <c r="B74" s="75"/>
    </row>
    <row r="75" spans="1:2" x14ac:dyDescent="0.25">
      <c r="A75" s="75"/>
      <c r="B75" s="75"/>
    </row>
    <row r="76" spans="1:2" x14ac:dyDescent="0.25">
      <c r="A76" s="75"/>
      <c r="B76" s="75"/>
    </row>
    <row r="77" spans="1:2" x14ac:dyDescent="0.25">
      <c r="A77" s="75"/>
      <c r="B77" s="75"/>
    </row>
    <row r="78" spans="1:2" x14ac:dyDescent="0.25">
      <c r="A78" s="75"/>
      <c r="B78" s="75"/>
    </row>
    <row r="79" spans="1:2" x14ac:dyDescent="0.25">
      <c r="A79" s="75"/>
      <c r="B79" s="75"/>
    </row>
    <row r="80" spans="1:2" x14ac:dyDescent="0.25">
      <c r="A80" s="75"/>
      <c r="B80" s="75"/>
    </row>
    <row r="81" spans="1:4" x14ac:dyDescent="0.25">
      <c r="A81" s="75"/>
      <c r="B81" s="75"/>
    </row>
    <row r="82" spans="1:4" x14ac:dyDescent="0.25">
      <c r="A82" s="75"/>
      <c r="B82" s="75"/>
    </row>
    <row r="83" spans="1:4" x14ac:dyDescent="0.25">
      <c r="A83" s="75"/>
      <c r="B83" s="75"/>
    </row>
    <row r="84" spans="1:4" x14ac:dyDescent="0.25">
      <c r="A84" s="75"/>
      <c r="B84" s="75"/>
    </row>
    <row r="85" spans="1:4" x14ac:dyDescent="0.25">
      <c r="A85" s="75"/>
      <c r="B85" s="75"/>
    </row>
    <row r="86" spans="1:4" x14ac:dyDescent="0.25">
      <c r="A86" s="75"/>
      <c r="B86" s="75"/>
    </row>
    <row r="87" spans="1:4" x14ac:dyDescent="0.25">
      <c r="A87" s="75"/>
      <c r="B87" s="75"/>
    </row>
    <row r="88" spans="1:4" x14ac:dyDescent="0.25">
      <c r="A88" s="75"/>
      <c r="B88" s="75"/>
    </row>
    <row r="89" spans="1:4" x14ac:dyDescent="0.25">
      <c r="A89" s="75"/>
      <c r="B89" s="75"/>
    </row>
    <row r="90" spans="1:4" x14ac:dyDescent="0.25">
      <c r="A90" s="75"/>
      <c r="B90" s="75"/>
    </row>
    <row r="91" spans="1:4" x14ac:dyDescent="0.25">
      <c r="A91" s="75"/>
      <c r="B91" s="75"/>
    </row>
    <row r="92" spans="1:4" x14ac:dyDescent="0.25">
      <c r="A92" s="75"/>
      <c r="B92" s="75"/>
    </row>
    <row r="93" spans="1:4" x14ac:dyDescent="0.25">
      <c r="A93" s="75"/>
      <c r="B93" s="75"/>
    </row>
    <row r="94" spans="1:4" x14ac:dyDescent="0.25">
      <c r="A94" s="75"/>
      <c r="B94" s="75"/>
      <c r="D94" s="58"/>
    </row>
    <row r="95" spans="1:4" x14ac:dyDescent="0.25">
      <c r="A95" s="75"/>
      <c r="B95" s="75"/>
    </row>
    <row r="96" spans="1:4" x14ac:dyDescent="0.25">
      <c r="A96" s="75"/>
      <c r="B96" s="75"/>
    </row>
    <row r="97" spans="1:2" x14ac:dyDescent="0.25">
      <c r="A97" s="75"/>
      <c r="B97" s="75"/>
    </row>
    <row r="98" spans="1:2" x14ac:dyDescent="0.25">
      <c r="A98" s="75"/>
      <c r="B98" s="75"/>
    </row>
    <row r="99" spans="1:2" x14ac:dyDescent="0.25">
      <c r="A99" s="75"/>
      <c r="B99" s="75"/>
    </row>
    <row r="100" spans="1:2" x14ac:dyDescent="0.25">
      <c r="A100" s="75"/>
      <c r="B100" s="75"/>
    </row>
    <row r="101" spans="1:2" x14ac:dyDescent="0.25">
      <c r="A101" s="75"/>
      <c r="B101" s="75"/>
    </row>
    <row r="102" spans="1:2" x14ac:dyDescent="0.25">
      <c r="A102" s="75"/>
      <c r="B102" s="75"/>
    </row>
    <row r="103" spans="1:2" x14ac:dyDescent="0.25">
      <c r="A103" s="75"/>
      <c r="B103" s="75"/>
    </row>
    <row r="104" spans="1:2" x14ac:dyDescent="0.25">
      <c r="A104" s="75"/>
      <c r="B104" s="75"/>
    </row>
    <row r="105" spans="1:2" x14ac:dyDescent="0.25">
      <c r="A105" s="75"/>
      <c r="B105" s="75"/>
    </row>
    <row r="106" spans="1:2" x14ac:dyDescent="0.25">
      <c r="A106" s="75"/>
      <c r="B106" s="75"/>
    </row>
    <row r="107" spans="1:2" x14ac:dyDescent="0.25">
      <c r="A107" s="75"/>
      <c r="B107" s="75"/>
    </row>
    <row r="108" spans="1:2" x14ac:dyDescent="0.25">
      <c r="A108" s="75"/>
      <c r="B108" s="75"/>
    </row>
    <row r="109" spans="1:2" x14ac:dyDescent="0.25">
      <c r="A109" s="75"/>
      <c r="B109" s="75"/>
    </row>
    <row r="110" spans="1:2" x14ac:dyDescent="0.25">
      <c r="A110" s="75"/>
      <c r="B110" s="75"/>
    </row>
    <row r="111" spans="1:2" x14ac:dyDescent="0.25">
      <c r="A111" s="75"/>
      <c r="B111" s="75"/>
    </row>
    <row r="112" spans="1:2" x14ac:dyDescent="0.25">
      <c r="A112" s="75"/>
      <c r="B112" s="75"/>
    </row>
    <row r="113" spans="1:2" x14ac:dyDescent="0.25">
      <c r="A113" s="75"/>
      <c r="B113" s="75"/>
    </row>
    <row r="114" spans="1:2" x14ac:dyDescent="0.25">
      <c r="A114" s="75"/>
      <c r="B114" s="75"/>
    </row>
    <row r="115" spans="1:2" x14ac:dyDescent="0.25">
      <c r="A115" s="75"/>
      <c r="B115" s="75"/>
    </row>
    <row r="116" spans="1:2" x14ac:dyDescent="0.25">
      <c r="A116" s="75"/>
      <c r="B116" s="75"/>
    </row>
    <row r="117" spans="1:2" x14ac:dyDescent="0.25">
      <c r="A117" s="75"/>
      <c r="B117" s="75"/>
    </row>
    <row r="118" spans="1:2" x14ac:dyDescent="0.25">
      <c r="A118" s="75"/>
      <c r="B118" s="75"/>
    </row>
    <row r="119" spans="1:2" x14ac:dyDescent="0.25">
      <c r="A119" s="75"/>
      <c r="B119" s="75"/>
    </row>
    <row r="120" spans="1:2" x14ac:dyDescent="0.25">
      <c r="A120" s="75"/>
      <c r="B120" s="75"/>
    </row>
    <row r="121" spans="1:2" x14ac:dyDescent="0.25">
      <c r="A121" s="75"/>
      <c r="B121" s="75"/>
    </row>
    <row r="122" spans="1:2" x14ac:dyDescent="0.25">
      <c r="A122" s="75"/>
      <c r="B122" s="75"/>
    </row>
    <row r="123" spans="1:2" x14ac:dyDescent="0.25">
      <c r="A123" s="75"/>
      <c r="B123" s="75"/>
    </row>
    <row r="124" spans="1:2" x14ac:dyDescent="0.25">
      <c r="A124" s="75"/>
      <c r="B124" s="75"/>
    </row>
    <row r="125" spans="1:2" x14ac:dyDescent="0.25">
      <c r="A125" s="75"/>
      <c r="B125" s="75"/>
    </row>
    <row r="126" spans="1:2" x14ac:dyDescent="0.25">
      <c r="A126" s="75"/>
      <c r="B126" s="75"/>
    </row>
    <row r="127" spans="1:2" x14ac:dyDescent="0.25">
      <c r="A127" s="75"/>
      <c r="B127" s="75"/>
    </row>
    <row r="128" spans="1:2" x14ac:dyDescent="0.25">
      <c r="A128" s="75"/>
      <c r="B128" s="75"/>
    </row>
    <row r="129" spans="1:2" x14ac:dyDescent="0.25">
      <c r="A129" s="75"/>
      <c r="B129" s="75"/>
    </row>
    <row r="130" spans="1:2" x14ac:dyDescent="0.25">
      <c r="A130" s="75"/>
      <c r="B130" s="75"/>
    </row>
    <row r="131" spans="1:2" x14ac:dyDescent="0.25">
      <c r="A131" s="75"/>
      <c r="B131" s="75"/>
    </row>
    <row r="132" spans="1:2" x14ac:dyDescent="0.25">
      <c r="A132" s="75"/>
      <c r="B132" s="75"/>
    </row>
    <row r="133" spans="1:2" x14ac:dyDescent="0.25">
      <c r="A133" s="75"/>
      <c r="B133" s="75"/>
    </row>
    <row r="134" spans="1:2" x14ac:dyDescent="0.25">
      <c r="A134" s="75"/>
      <c r="B134" s="75"/>
    </row>
    <row r="135" spans="1:2" x14ac:dyDescent="0.25">
      <c r="A135" s="75"/>
      <c r="B135" s="75"/>
    </row>
    <row r="136" spans="1:2" x14ac:dyDescent="0.25">
      <c r="A136" s="75"/>
      <c r="B136" s="75"/>
    </row>
    <row r="137" spans="1:2" x14ac:dyDescent="0.25">
      <c r="A137" s="75"/>
      <c r="B137" s="75"/>
    </row>
    <row r="138" spans="1:2" x14ac:dyDescent="0.25">
      <c r="A138" s="75"/>
      <c r="B138" s="75"/>
    </row>
    <row r="139" spans="1:2" x14ac:dyDescent="0.25">
      <c r="A139" s="74"/>
      <c r="B139" s="74"/>
    </row>
    <row r="140" spans="1:2" x14ac:dyDescent="0.25">
      <c r="A140" s="73"/>
      <c r="B140" s="73"/>
    </row>
    <row r="141" spans="1:2" x14ac:dyDescent="0.25">
      <c r="A141" s="73"/>
      <c r="B141" s="73"/>
    </row>
    <row r="142" spans="1:2" x14ac:dyDescent="0.25">
      <c r="A142" s="73"/>
      <c r="B142" s="73"/>
    </row>
    <row r="143" spans="1:2" x14ac:dyDescent="0.25">
      <c r="A143" s="73"/>
      <c r="B143" s="73"/>
    </row>
    <row r="144" spans="1:2" x14ac:dyDescent="0.25">
      <c r="A144" s="73"/>
      <c r="B144" s="73"/>
    </row>
    <row r="145" spans="1:2" x14ac:dyDescent="0.25">
      <c r="A145" s="73"/>
      <c r="B145" s="73"/>
    </row>
    <row r="146" spans="1:2" x14ac:dyDescent="0.25">
      <c r="A146" s="73"/>
      <c r="B146" s="73"/>
    </row>
    <row r="147" spans="1:2" x14ac:dyDescent="0.25">
      <c r="A147" s="73"/>
      <c r="B147" s="73"/>
    </row>
    <row r="148" spans="1:2" x14ac:dyDescent="0.25">
      <c r="A148" s="73"/>
      <c r="B148" s="73"/>
    </row>
    <row r="149" spans="1:2" x14ac:dyDescent="0.25">
      <c r="A149" s="73"/>
      <c r="B149" s="73"/>
    </row>
    <row r="150" spans="1:2" x14ac:dyDescent="0.25">
      <c r="A150" s="73"/>
      <c r="B150" s="73"/>
    </row>
    <row r="151" spans="1:2" x14ac:dyDescent="0.25">
      <c r="A151" s="73"/>
      <c r="B151" s="73"/>
    </row>
    <row r="152" spans="1:2" x14ac:dyDescent="0.25">
      <c r="A152" s="73"/>
      <c r="B152" s="73"/>
    </row>
    <row r="153" spans="1:2" x14ac:dyDescent="0.25">
      <c r="A153" s="73"/>
      <c r="B153" s="73"/>
    </row>
    <row r="154" spans="1:2" x14ac:dyDescent="0.25">
      <c r="A154" s="73"/>
      <c r="B154" s="73"/>
    </row>
    <row r="155" spans="1:2" x14ac:dyDescent="0.25">
      <c r="A155" s="73"/>
      <c r="B155" s="73"/>
    </row>
    <row r="156" spans="1:2" x14ac:dyDescent="0.25">
      <c r="A156" s="73"/>
      <c r="B156" s="73"/>
    </row>
    <row r="157" spans="1:2" x14ac:dyDescent="0.25">
      <c r="A157" s="73"/>
      <c r="B157" s="73"/>
    </row>
    <row r="158" spans="1:2" x14ac:dyDescent="0.25">
      <c r="A158" s="73"/>
      <c r="B158" s="73"/>
    </row>
    <row r="159" spans="1:2" x14ac:dyDescent="0.25">
      <c r="A159" s="73"/>
      <c r="B159" s="73"/>
    </row>
    <row r="160" spans="1:2" x14ac:dyDescent="0.25">
      <c r="A160" s="73"/>
      <c r="B160" s="73"/>
    </row>
    <row r="161" spans="1:2" x14ac:dyDescent="0.25">
      <c r="A161" s="73"/>
      <c r="B161" s="73"/>
    </row>
    <row r="162" spans="1:2" x14ac:dyDescent="0.25">
      <c r="A162" s="73"/>
      <c r="B162" s="73"/>
    </row>
    <row r="163" spans="1:2" x14ac:dyDescent="0.25">
      <c r="A163" s="73"/>
      <c r="B163" s="73"/>
    </row>
    <row r="164" spans="1:2" x14ac:dyDescent="0.25">
      <c r="A164" s="73"/>
      <c r="B164" s="73"/>
    </row>
    <row r="165" spans="1:2" x14ac:dyDescent="0.25">
      <c r="A165" s="73"/>
      <c r="B165" s="73"/>
    </row>
    <row r="166" spans="1:2" x14ac:dyDescent="0.25">
      <c r="A166" s="73"/>
      <c r="B166" s="73"/>
    </row>
    <row r="167" spans="1:2" x14ac:dyDescent="0.25">
      <c r="A167" s="73"/>
      <c r="B167" s="73"/>
    </row>
    <row r="168" spans="1:2" x14ac:dyDescent="0.25">
      <c r="A168" s="73"/>
      <c r="B168" s="73"/>
    </row>
    <row r="169" spans="1:2" x14ac:dyDescent="0.25">
      <c r="A169" s="73"/>
      <c r="B169" s="73"/>
    </row>
    <row r="170" spans="1:2" x14ac:dyDescent="0.25">
      <c r="A170" s="73"/>
      <c r="B170" s="73"/>
    </row>
    <row r="171" spans="1:2" x14ac:dyDescent="0.25">
      <c r="A171" s="73"/>
      <c r="B171" s="73"/>
    </row>
    <row r="172" spans="1:2" x14ac:dyDescent="0.25">
      <c r="A172" s="73"/>
      <c r="B172" s="73"/>
    </row>
    <row r="173" spans="1:2" x14ac:dyDescent="0.25">
      <c r="A173" s="73"/>
      <c r="B173" s="73"/>
    </row>
    <row r="174" spans="1:2" x14ac:dyDescent="0.25">
      <c r="A174" s="73"/>
      <c r="B174" s="73"/>
    </row>
    <row r="175" spans="1:2" x14ac:dyDescent="0.25">
      <c r="A175" s="73"/>
      <c r="B175" s="73"/>
    </row>
    <row r="176" spans="1:2" x14ac:dyDescent="0.25">
      <c r="A176" s="73"/>
      <c r="B176" s="73"/>
    </row>
    <row r="177" spans="1:2" x14ac:dyDescent="0.25">
      <c r="A177" s="73"/>
      <c r="B177" s="73"/>
    </row>
    <row r="178" spans="1:2" x14ac:dyDescent="0.25">
      <c r="A178" s="73"/>
      <c r="B178" s="73"/>
    </row>
    <row r="179" spans="1:2" x14ac:dyDescent="0.25">
      <c r="A179" s="73"/>
      <c r="B179" s="73"/>
    </row>
    <row r="180" spans="1:2" x14ac:dyDescent="0.25">
      <c r="A180" s="73"/>
      <c r="B180" s="73"/>
    </row>
    <row r="181" spans="1:2" x14ac:dyDescent="0.25">
      <c r="A181" s="73"/>
      <c r="B181" s="73"/>
    </row>
    <row r="182" spans="1:2" x14ac:dyDescent="0.25">
      <c r="A182" s="73"/>
      <c r="B182" s="73"/>
    </row>
    <row r="183" spans="1:2" x14ac:dyDescent="0.25">
      <c r="A183" s="73"/>
      <c r="B183" s="73"/>
    </row>
    <row r="184" spans="1:2" x14ac:dyDescent="0.25">
      <c r="A184" s="73"/>
      <c r="B184" s="73"/>
    </row>
    <row r="185" spans="1:2" x14ac:dyDescent="0.25">
      <c r="A185" s="73"/>
      <c r="B185" s="73"/>
    </row>
    <row r="186" spans="1:2" x14ac:dyDescent="0.25">
      <c r="A186" s="73"/>
      <c r="B186" s="73"/>
    </row>
    <row r="187" spans="1:2" x14ac:dyDescent="0.25">
      <c r="A187" s="73"/>
      <c r="B187" s="73"/>
    </row>
    <row r="188" spans="1:2" x14ac:dyDescent="0.25">
      <c r="A188" s="73"/>
      <c r="B188" s="73"/>
    </row>
    <row r="189" spans="1:2" x14ac:dyDescent="0.25">
      <c r="A189" s="73"/>
      <c r="B189" s="73"/>
    </row>
    <row r="190" spans="1:2" x14ac:dyDescent="0.25">
      <c r="A190" s="73"/>
      <c r="B190" s="73"/>
    </row>
    <row r="191" spans="1:2" x14ac:dyDescent="0.25">
      <c r="A191" s="73"/>
      <c r="B191" s="73"/>
    </row>
    <row r="192" spans="1:2" x14ac:dyDescent="0.25">
      <c r="A192" s="73"/>
      <c r="B192" s="73"/>
    </row>
    <row r="193" spans="1:2" x14ac:dyDescent="0.25">
      <c r="A193" s="73"/>
      <c r="B193" s="73"/>
    </row>
    <row r="194" spans="1:2" x14ac:dyDescent="0.25">
      <c r="A194" s="73"/>
      <c r="B194" s="73"/>
    </row>
    <row r="195" spans="1:2" x14ac:dyDescent="0.25">
      <c r="A195" s="73"/>
      <c r="B195" s="73"/>
    </row>
    <row r="196" spans="1:2" x14ac:dyDescent="0.25">
      <c r="A196" s="73"/>
      <c r="B196" s="73"/>
    </row>
    <row r="197" spans="1:2" x14ac:dyDescent="0.25">
      <c r="A197" s="73"/>
      <c r="B197" s="73"/>
    </row>
    <row r="198" spans="1:2" x14ac:dyDescent="0.25">
      <c r="A198" s="73"/>
      <c r="B198" s="73"/>
    </row>
    <row r="199" spans="1:2" x14ac:dyDescent="0.25">
      <c r="A199" s="73"/>
      <c r="B199" s="73"/>
    </row>
    <row r="200" spans="1:2" x14ac:dyDescent="0.25">
      <c r="A200" s="73"/>
      <c r="B200" s="73"/>
    </row>
    <row r="201" spans="1:2" x14ac:dyDescent="0.25">
      <c r="A201" s="73"/>
      <c r="B201" s="73"/>
    </row>
    <row r="202" spans="1:2" x14ac:dyDescent="0.25">
      <c r="A202" s="73"/>
      <c r="B202" s="73"/>
    </row>
    <row r="203" spans="1:2" x14ac:dyDescent="0.25">
      <c r="A203" s="73"/>
      <c r="B203" s="73"/>
    </row>
    <row r="204" spans="1:2" x14ac:dyDescent="0.25">
      <c r="A204" s="73"/>
      <c r="B204" s="73"/>
    </row>
    <row r="205" spans="1:2" x14ac:dyDescent="0.25">
      <c r="A205" s="73"/>
      <c r="B205" s="73"/>
    </row>
    <row r="206" spans="1:2" x14ac:dyDescent="0.25">
      <c r="A206" s="73"/>
      <c r="B206" s="73"/>
    </row>
    <row r="207" spans="1:2" x14ac:dyDescent="0.25">
      <c r="A207" s="73"/>
      <c r="B207" s="73"/>
    </row>
    <row r="208" spans="1:2" x14ac:dyDescent="0.25">
      <c r="A208" s="73"/>
      <c r="B208" s="73"/>
    </row>
    <row r="209" spans="1:2" x14ac:dyDescent="0.25">
      <c r="A209" s="73"/>
      <c r="B209" s="73"/>
    </row>
    <row r="210" spans="1:2" x14ac:dyDescent="0.25">
      <c r="A210" s="73"/>
      <c r="B210" s="73"/>
    </row>
    <row r="211" spans="1:2" x14ac:dyDescent="0.25">
      <c r="A211" s="73"/>
      <c r="B211" s="73"/>
    </row>
    <row r="212" spans="1:2" x14ac:dyDescent="0.25">
      <c r="A212" s="73"/>
      <c r="B212" s="73"/>
    </row>
    <row r="213" spans="1:2" x14ac:dyDescent="0.25">
      <c r="A213" s="73"/>
      <c r="B213" s="73"/>
    </row>
    <row r="214" spans="1:2" x14ac:dyDescent="0.25">
      <c r="A214" s="73"/>
      <c r="B214" s="73"/>
    </row>
    <row r="215" spans="1:2" x14ac:dyDescent="0.25">
      <c r="A215" s="73"/>
      <c r="B215" s="73"/>
    </row>
    <row r="216" spans="1:2" x14ac:dyDescent="0.25">
      <c r="A216" s="73"/>
      <c r="B216" s="73"/>
    </row>
    <row r="217" spans="1:2" x14ac:dyDescent="0.25">
      <c r="A217" s="73"/>
      <c r="B217" s="73"/>
    </row>
  </sheetData>
  <autoFilter ref="A10:D10" xr:uid="{01459272-79FB-45B3-90D4-E210176EF8D0}"/>
  <dataValidations disablePrompts="1" count="21">
    <dataValidation type="list" allowBlank="1" showInputMessage="1" showErrorMessage="1" promptTitle="Action" prompt="1. To Check_x000a_2. To Keep_x000a_3. To Remove_x000a_4. Approved" sqref="B11:B217" xr:uid="{1456775D-25E5-4C2E-BCD5-6CDFA3141E81}">
      <formula1>"1. To Check, 2. To Keep, 3. To Remove, 4. Approved"</formula1>
    </dataValidation>
    <dataValidation allowBlank="1" showInputMessage="1" showErrorMessage="1" promptTitle="Remark" prompt="Remark_x000a_FCO_REMARK_x000a_(Optional)" sqref="F10" xr:uid="{6F442CEF-4B8F-4F0C-A4DA-6F1CF59F9B9A}"/>
    <dataValidation allowBlank="1" showInputMessage="1" showErrorMessage="1" promptTitle="Name" prompt="Language Name_x000a_SLA_NAME_x000a_(Mandatory)" sqref="D10" xr:uid="{D621EF9A-4CCE-4D24-ABC7-FCE5F24C5D43}"/>
    <dataValidation allowBlank="1" showInputMessage="1" showErrorMessage="1" promptTitle="Display Name" prompt="Display Name_x000a_FCO_DISPLAY_NAME_x000a_(Optional)" sqref="E10" xr:uid="{F1787B4B-42AB-4756-8B7F-30BCED69D397}"/>
    <dataValidation allowBlank="1" showInputMessage="1" showErrorMessage="1" promptTitle="Code" prompt="Language Code_x000a_SLA_LANGUAGE_CODE_x000a_(Mandatory)" sqref="C10" xr:uid="{55440D4E-ABCC-40F1-A569-EE99F594B237}"/>
    <dataValidation allowBlank="1" showInputMessage="1" showErrorMessage="1" promptTitle="Tags" prompt="Tags_x000a_FCO_TAGS_x000a_(Optional)_x000a_" sqref="G10" xr:uid="{F064C19F-08F0-46CB-9ECD-3959FF9B1443}"/>
    <dataValidation allowBlank="1" showInputMessage="1" showErrorMessage="1" promptTitle="Type" prompt="Type_x000a_FCO_RDE_INTERNALCODE_x000a_(Mandatory)" sqref="H10" xr:uid="{5A477D84-16E7-4C18-9727-0FD013E99285}"/>
    <dataValidation allowBlank="1" showInputMessage="1" showErrorMessage="1" promptTitle="Admin Status" prompt="Admin Status_x000a_FCO_ADMIN_STATUS_x000a_(Mandatory)" sqref="I10" xr:uid="{EA8C6879-654C-4A1B-8B74-9E50ED6D87C8}"/>
    <dataValidation allowBlank="1" showInputMessage="1" showErrorMessage="1" promptTitle="LED Layout" prompt="LED Layout_x000a_FCO_LED_LAYOUT_x000a_(Optional)" sqref="J10" xr:uid="{1F425C22-2EE4-44E2-A450-E33D477C4CA3}"/>
    <dataValidation allowBlank="1" showInputMessage="1" showErrorMessage="1" promptTitle="LED Selection Rule" prompt="LED Selection Rule_x000a_FCO_LED_FDR_ID_x000a_(Optional)" sqref="K10" xr:uid="{0A766884-D611-42A9-A5EC-9CC4752DC5D9}"/>
    <dataValidation allowBlank="1" showInputMessage="1" showErrorMessage="1" promptTitle="Parameter 1" prompt="Parameter 1_x000a_name=value_x000a_(Optional)" sqref="L10" xr:uid="{8DE35B92-23E5-49F7-8F19-6799C2086634}"/>
    <dataValidation allowBlank="1" showInputMessage="1" showErrorMessage="1" promptTitle="Parameter 2" prompt="Parameter 2_x000a_name=value_x000a_(Optional)" sqref="M10" xr:uid="{01DAA513-3F83-4699-A81E-77B1F0220E26}"/>
    <dataValidation allowBlank="1" showInputMessage="1" showErrorMessage="1" promptTitle="Parameter 3" prompt="Parameter 3_x000a_name=value_x000a_(Optional)" sqref="N10" xr:uid="{6FF2E0D7-943C-44B3-9CAA-7D9C7D500F14}"/>
    <dataValidation allowBlank="1" showInputMessage="1" showErrorMessage="1" promptTitle="Parameter 4" prompt="Parameter 4_x000a_name=value_x000a_(Optional)" sqref="O10" xr:uid="{40E047F2-BB29-4529-9BAB-E719D2DE2799}"/>
    <dataValidation allowBlank="1" showInputMessage="1" showErrorMessage="1" promptTitle="Parameter 5" prompt="Parameter 5_x000a_name=value_x000a_(Optional)" sqref="P10" xr:uid="{5A4C488C-92FE-4C5E-AE30-2A514132C42A}"/>
    <dataValidation allowBlank="1" showInputMessage="1" showErrorMessage="1" promptTitle="Parameter 6" prompt="Parameter 6_x000a_name=value_x000a_(Optional)" sqref="Q10" xr:uid="{42A28B1B-6CEF-44A0-BCEF-0EB48436FFEC}"/>
    <dataValidation allowBlank="1" showInputMessage="1" showErrorMessage="1" promptTitle="Parameter 7" prompt="Parameter 7_x000a_name=value_x000a_(Optional)" sqref="R10" xr:uid="{2B7FB193-99D6-45DF-B2DE-7EA5EF3E0CD9}"/>
    <dataValidation allowBlank="1" showInputMessage="1" showErrorMessage="1" promptTitle="Parameter 8" prompt="Parameter 8_x000a_name=value_x000a_(Optional)" sqref="S10" xr:uid="{AFF041B0-4D3B-4427-A4D5-C96F5D842350}"/>
    <dataValidation allowBlank="1" showInputMessage="1" showErrorMessage="1" promptTitle="Parameter 9" prompt="Parameter 9_x000a_name=value_x000a_(Optional)" sqref="T10" xr:uid="{73D33D34-328A-49F6-ADCF-450845300783}"/>
    <dataValidation allowBlank="1" showInputMessage="1" showErrorMessage="1" promptTitle="Parameter 10" prompt="Parameter 10_x000a_name=value_x000a_(Optional)" sqref="U10" xr:uid="{14F7D5EB-EF19-4340-B91F-DF765154D2F2}"/>
    <dataValidation allowBlank="1" showInputMessage="1" showErrorMessage="1" promptTitle="Action" prompt="1. To Check_x000a_2. To Keep_x000a_3. To Remove_x000a_4. Approved" sqref="B10" xr:uid="{32FEE02D-670B-4E90-ABFF-7A841D2FCAB8}"/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7323-0C44-4E22-BE19-706CBB69F077}">
  <dimension ref="A1:AW214"/>
  <sheetViews>
    <sheetView zoomScaleNormal="100" workbookViewId="0">
      <selection activeCell="C8" sqref="C8"/>
    </sheetView>
  </sheetViews>
  <sheetFormatPr defaultRowHeight="15" x14ac:dyDescent="0.25"/>
  <cols>
    <col min="1" max="1" width="12.140625" bestFit="1" customWidth="1"/>
    <col min="2" max="2" width="23.28515625" customWidth="1"/>
    <col min="3" max="3" width="16.42578125" customWidth="1"/>
    <col min="4" max="4" width="16.7109375" bestFit="1" customWidth="1"/>
    <col min="5" max="5" width="20.42578125" customWidth="1"/>
    <col min="6" max="6" width="35" customWidth="1"/>
    <col min="7" max="7" width="23.7109375" customWidth="1"/>
    <col min="8" max="8" width="20.7109375" customWidth="1"/>
    <col min="9" max="9" width="22.5703125" customWidth="1"/>
    <col min="10" max="11" width="20.5703125" customWidth="1"/>
    <col min="12" max="12" width="22" customWidth="1"/>
    <col min="13" max="13" width="21" customWidth="1"/>
    <col min="14" max="14" width="23.140625" customWidth="1"/>
    <col min="15" max="15" width="21.7109375" customWidth="1"/>
    <col min="16" max="16" width="21.140625" customWidth="1"/>
    <col min="17" max="17" width="20.42578125" customWidth="1"/>
    <col min="18" max="18" width="21.85546875" customWidth="1"/>
    <col min="19" max="19" width="22.42578125" customWidth="1"/>
    <col min="20" max="20" width="22.140625" customWidth="1"/>
    <col min="21" max="21" width="23" customWidth="1"/>
    <col min="22" max="22" width="20.85546875" customWidth="1"/>
    <col min="23" max="24" width="22.85546875" customWidth="1"/>
    <col min="25" max="25" width="23.140625" customWidth="1"/>
    <col min="26" max="26" width="23.7109375" customWidth="1"/>
    <col min="27" max="27" width="22.5703125" customWidth="1"/>
    <col min="28" max="28" width="23.28515625" customWidth="1"/>
    <col min="29" max="29" width="22" customWidth="1"/>
    <col min="30" max="30" width="22.5703125" customWidth="1"/>
    <col min="31" max="31" width="23.140625" customWidth="1"/>
    <col min="32" max="33" width="23.7109375" customWidth="1"/>
    <col min="34" max="34" width="24.42578125" customWidth="1"/>
    <col min="35" max="35" width="22.7109375" customWidth="1"/>
    <col min="36" max="36" width="25.85546875" customWidth="1"/>
    <col min="37" max="37" width="23" customWidth="1"/>
    <col min="38" max="38" width="24.42578125" customWidth="1"/>
    <col min="39" max="39" width="24.28515625" customWidth="1"/>
    <col min="40" max="40" width="24" customWidth="1"/>
    <col min="41" max="41" width="22.42578125" customWidth="1"/>
    <col min="42" max="42" width="24.7109375" customWidth="1"/>
    <col min="43" max="43" width="23.85546875" customWidth="1"/>
    <col min="44" max="44" width="23.7109375" customWidth="1"/>
    <col min="45" max="45" width="24.140625" customWidth="1"/>
    <col min="46" max="46" width="23.85546875" customWidth="1"/>
    <col min="47" max="47" width="24.28515625" customWidth="1"/>
    <col min="48" max="48" width="23.85546875" customWidth="1"/>
    <col min="49" max="49" width="22.85546875" customWidth="1"/>
    <col min="50" max="50" width="9.140625" customWidth="1"/>
  </cols>
  <sheetData>
    <row r="1" spans="1:49" x14ac:dyDescent="0.25">
      <c r="A1" t="s">
        <v>24</v>
      </c>
      <c r="B1" s="51" t="s">
        <v>101</v>
      </c>
      <c r="F1" s="59" t="s">
        <v>26</v>
      </c>
      <c r="G1" s="60">
        <f>COUNTIF($B$8:$B$10000,"1. To Check")</f>
        <v>0</v>
      </c>
    </row>
    <row r="2" spans="1:49" x14ac:dyDescent="0.25">
      <c r="A2" t="s">
        <v>25</v>
      </c>
      <c r="B2" s="65"/>
      <c r="F2" s="59" t="s">
        <v>28</v>
      </c>
      <c r="G2" s="60">
        <f>COUNTIF($B$8:$B$10000,"2. To Keep")</f>
        <v>0</v>
      </c>
    </row>
    <row r="3" spans="1:49" x14ac:dyDescent="0.25">
      <c r="A3" t="s">
        <v>27</v>
      </c>
      <c r="B3" s="66" t="s">
        <v>79</v>
      </c>
      <c r="F3" s="59" t="s">
        <v>30</v>
      </c>
      <c r="G3" s="60">
        <f>COUNTIF($B$8:$B$10000,"3. To Remove")</f>
        <v>0</v>
      </c>
    </row>
    <row r="4" spans="1:49" ht="30.75" thickBot="1" x14ac:dyDescent="0.3">
      <c r="A4" s="50" t="s">
        <v>29</v>
      </c>
      <c r="B4" s="51" t="s">
        <v>37</v>
      </c>
      <c r="F4" s="61" t="s">
        <v>33</v>
      </c>
      <c r="G4" s="62">
        <f>COUNTIF($B$8:$B$10000,"4. Approved")</f>
        <v>0</v>
      </c>
    </row>
    <row r="5" spans="1:49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7" spans="1:49" x14ac:dyDescent="0.25">
      <c r="A7" s="42" t="s">
        <v>39</v>
      </c>
      <c r="B7" s="42" t="s">
        <v>35</v>
      </c>
      <c r="C7" s="44" t="s">
        <v>91</v>
      </c>
      <c r="D7" s="43" t="s">
        <v>92</v>
      </c>
      <c r="E7" s="78" t="str">
        <f>IF(ISBLANK(Languages!D11), "", Languages!D11 &amp; "-Short" &amp; " [" &amp; Languages!C11 &amp; "]")</f>
        <v>English-Short [ENG]</v>
      </c>
      <c r="F7" s="44" t="str">
        <f>IF(ISBLANK(Languages!D11), "", Languages!D11 &amp; "-Medium (M)" &amp; " [" &amp; Languages!C11 &amp; "]")</f>
        <v>English-Medium (M) [ENG]</v>
      </c>
      <c r="G7" s="79" t="str">
        <f>IF(ISBLANK(Languages!D11), "", Languages!D11 &amp; "-Long" &amp; " [" &amp; Languages!C11 &amp; "]")</f>
        <v>English-Long [ENG]</v>
      </c>
      <c r="H7" s="78" t="str">
        <f>IF(ISBLANK(Languages!D12), "", Languages!D12 &amp; "-Short" &amp; " [" &amp; Languages!C12 &amp; "]")</f>
        <v/>
      </c>
      <c r="I7" s="76" t="str">
        <f>IF(ISBLANK(Languages!D12), "", Languages!D12 &amp; "-Medium" &amp; " [" &amp; Languages!C12 &amp; "]")</f>
        <v/>
      </c>
      <c r="J7" s="79" t="str">
        <f>IF(ISBLANK(Languages!D12), "", Languages!D12 &amp; "-Long" &amp; " [" &amp; Languages!C12 &amp; "]")</f>
        <v/>
      </c>
      <c r="K7" s="78" t="str">
        <f>IF(ISBLANK(Languages!D13), "", Languages!D13 &amp; "-Short" &amp; " [" &amp; Languages!C13 &amp; "]")</f>
        <v/>
      </c>
      <c r="L7" s="77" t="str">
        <f>IF(ISBLANK(Languages!D13), "", Languages!D13 &amp; "-Medium" &amp; " [" &amp; Languages!C13 &amp; "]")</f>
        <v/>
      </c>
      <c r="M7" s="79" t="str">
        <f>IF(ISBLANK(Languages!D13), "", Languages!D13 &amp; "-Long" &amp; " [" &amp; Languages!C13 &amp; "]")</f>
        <v/>
      </c>
      <c r="N7" s="78" t="str">
        <f>IF(ISBLANK(Languages!D14), "", Languages!D14 &amp; "-Short" &amp; " [" &amp; Languages!C14 &amp; "]")</f>
        <v/>
      </c>
      <c r="O7" s="76" t="str">
        <f>IF(ISBLANK(Languages!D14), "", Languages!D14 &amp; "-Medium" &amp; " [" &amp; Languages!C14 &amp; "]")</f>
        <v/>
      </c>
      <c r="P7" s="79" t="str">
        <f>IF(ISBLANK(Languages!D14), "", Languages!D14 &amp; "-Long" &amp; " [" &amp; Languages!C14 &amp; "]")</f>
        <v/>
      </c>
      <c r="Q7" s="78" t="str">
        <f>IF(ISBLANK(Languages!D15), "", Languages!D15 &amp; "-Short" &amp; " [" &amp; Languages!C15 &amp; "]")</f>
        <v/>
      </c>
      <c r="R7" s="76" t="str">
        <f>IF(ISBLANK(Languages!D15), "", Languages!D15 &amp; "-Medium" &amp; " [" &amp; Languages!C15 &amp; "]")</f>
        <v/>
      </c>
      <c r="S7" s="79" t="str">
        <f>IF(ISBLANK(Languages!D15), "", Languages!D15 &amp; "-Long" &amp; " [" &amp; Languages!C15 &amp; "]")</f>
        <v/>
      </c>
      <c r="T7" s="78" t="str">
        <f>IF(ISBLANK(Languages!D16), "", Languages!D16 &amp; "-Short" &amp; " [" &amp; Languages!C16 &amp; "]")</f>
        <v/>
      </c>
      <c r="U7" s="77" t="str">
        <f>IF(ISBLANK(Languages!D16), "", Languages!D16 &amp; "-Medium" &amp; " [" &amp; Languages!C16 &amp; "]")</f>
        <v/>
      </c>
      <c r="V7" s="79" t="str">
        <f>IF(ISBLANK(Languages!D16), "", Languages!D16 &amp; "-Long" &amp; " [" &amp; Languages!C16 &amp; "]")</f>
        <v/>
      </c>
      <c r="W7" s="78" t="str">
        <f>IF(ISBLANK(Languages!D17), "", Languages!D17 &amp; "-Short" &amp; " [" &amp; Languages!C17 &amp; "]")</f>
        <v/>
      </c>
      <c r="X7" s="76" t="str">
        <f>IF(ISBLANK(Languages!D17), "", Languages!D17 &amp; "-Medium" &amp; " [" &amp; Languages!C17 &amp; "]")</f>
        <v/>
      </c>
      <c r="Y7" s="79" t="str">
        <f>IF(ISBLANK(Languages!D17), "", Languages!D17 &amp; "-Long" &amp; " [" &amp; Languages!C17 &amp; "]")</f>
        <v/>
      </c>
      <c r="Z7" s="78" t="str">
        <f>IF(ISBLANK(Languages!D18), "", Languages!D18 &amp; "-Short" &amp; " [" &amp; Languages!C18 &amp; "]")</f>
        <v/>
      </c>
      <c r="AA7" s="76" t="str">
        <f>IF(ISBLANK(Languages!D18), "", Languages!D18 &amp; "-Medium" &amp; " [" &amp; Languages!C18 &amp; "]")</f>
        <v/>
      </c>
      <c r="AB7" s="79" t="str">
        <f>IF(ISBLANK(Languages!D18), "", Languages!D18 &amp; "-Long" &amp; " [" &amp; Languages!C18 &amp; "]")</f>
        <v/>
      </c>
      <c r="AC7" s="78" t="str">
        <f>IF(ISBLANK(Languages!D19), "", Languages!D19 &amp; "-Short" &amp; " [" &amp; Languages!C19 &amp; "]")</f>
        <v/>
      </c>
      <c r="AD7" s="77" t="str">
        <f>IF(ISBLANK(Languages!D19), "", Languages!D19 &amp; "-Medium" &amp; " [" &amp; Languages!C19 &amp; "]")</f>
        <v/>
      </c>
      <c r="AE7" s="79" t="str">
        <f>IF(ISBLANK(Languages!D19), "", Languages!D19 &amp; "-Long" &amp; " [" &amp; Languages!C19 &amp; "]")</f>
        <v/>
      </c>
      <c r="AF7" s="78" t="str">
        <f>IF(ISBLANK(Languages!D20), "", Languages!D20 &amp; "-Short" &amp; " [" &amp; Languages!C20 &amp; "]")</f>
        <v/>
      </c>
      <c r="AG7" s="76" t="str">
        <f>IF(ISBLANK(Languages!D20), "", Languages!D20 &amp; "-Medium" &amp; " [" &amp; Languages!C20 &amp; "]")</f>
        <v/>
      </c>
      <c r="AH7" s="79" t="str">
        <f>IF(ISBLANK(Languages!D20), "", Languages!D20 &amp; "-Long" &amp; " [" &amp; Languages!C20 &amp; "]")</f>
        <v/>
      </c>
      <c r="AI7" s="78" t="str">
        <f>IF(ISBLANK(Languages!D21), "", Languages!D21 &amp; "-Short" &amp; " [" &amp; Languages!C21 &amp; "]")</f>
        <v/>
      </c>
      <c r="AJ7" s="76" t="str">
        <f>IF(ISBLANK(Languages!D21), "", Languages!D21 &amp; "-Medium" &amp; " [" &amp; Languages!C21 &amp; "]")</f>
        <v/>
      </c>
      <c r="AK7" s="79" t="str">
        <f>IF(ISBLANK(Languages!D21), "", Languages!D21 &amp; "-Long" &amp; " [" &amp; Languages!C21 &amp; "]")</f>
        <v/>
      </c>
      <c r="AL7" s="78" t="str">
        <f>IF(ISBLANK(Languages!D22), "", Languages!D22 &amp; "-Short" &amp; " [" &amp; Languages!C22 &amp; "]")</f>
        <v/>
      </c>
      <c r="AM7" s="77" t="str">
        <f>IF(ISBLANK(Languages!D22), "", Languages!D22 &amp; "-Medium" &amp; " [" &amp; Languages!C22 &amp; "]")</f>
        <v/>
      </c>
      <c r="AN7" s="79" t="str">
        <f>IF(ISBLANK(Languages!D22), "", Languages!D22 &amp; "-Long" &amp; " [" &amp; Languages!C22 &amp; "]")</f>
        <v/>
      </c>
      <c r="AO7" s="78" t="str">
        <f>IF(ISBLANK(Languages!D23), "", Languages!D23 &amp; "-Short" &amp; " [" &amp; Languages!C23 &amp; "]")</f>
        <v/>
      </c>
      <c r="AP7" s="77" t="str">
        <f>IF(ISBLANK(Languages!D23), "", Languages!D23 &amp; "-Medium" &amp; " [" &amp; Languages!C23 &amp; "]")</f>
        <v/>
      </c>
      <c r="AQ7" s="79" t="str">
        <f>IF(ISBLANK(Languages!D23), "", Languages!D23 &amp; "-Long" &amp; " [" &amp; Languages!C23 &amp; "]")</f>
        <v/>
      </c>
      <c r="AR7" s="78" t="str">
        <f>IF(ISBLANK(Languages!D24), "", Languages!D24 &amp; "-Short" &amp; " [" &amp; Languages!C24 &amp; "]")</f>
        <v/>
      </c>
      <c r="AS7" s="77" t="str">
        <f>IF(ISBLANK(Languages!D24), "", Languages!D24 &amp; "-Medium" &amp; " [" &amp; Languages!C24 &amp; "]")</f>
        <v/>
      </c>
      <c r="AT7" s="79" t="str">
        <f>IF(ISBLANK(Languages!D24), "", Languages!D24 &amp; "-Long" &amp; " [" &amp; Languages!C24 &amp; "]")</f>
        <v/>
      </c>
      <c r="AU7" s="78" t="str">
        <f>IF(ISBLANK(Languages!D25), "", Languages!D25 &amp; "-Short" &amp; " [" &amp; Languages!C25 &amp; "]")</f>
        <v/>
      </c>
      <c r="AV7" s="77" t="str">
        <f>IF(ISBLANK(Languages!D25), "", Languages!D25 &amp; "-Medium" &amp; " [" &amp; Languages!C25 &amp; "]")</f>
        <v/>
      </c>
      <c r="AW7" s="79" t="str">
        <f>IF(ISBLANK(Languages!D25), "", Languages!D25 &amp; "-Long" &amp; " [" &amp; Languages!C25 &amp; "]")</f>
        <v/>
      </c>
    </row>
    <row r="8" spans="1:49" x14ac:dyDescent="0.25">
      <c r="A8" s="42"/>
      <c r="B8" s="42"/>
      <c r="F8" s="85"/>
    </row>
    <row r="9" spans="1:49" x14ac:dyDescent="0.25">
      <c r="A9" s="42"/>
      <c r="B9" s="42"/>
    </row>
    <row r="10" spans="1:49" x14ac:dyDescent="0.25">
      <c r="A10" s="42"/>
      <c r="B10" s="42"/>
    </row>
    <row r="11" spans="1:49" x14ac:dyDescent="0.25">
      <c r="A11" s="42"/>
      <c r="B11" s="42"/>
    </row>
    <row r="12" spans="1:49" x14ac:dyDescent="0.25">
      <c r="A12" s="42"/>
      <c r="B12" s="42"/>
    </row>
    <row r="13" spans="1:49" x14ac:dyDescent="0.25">
      <c r="A13" s="42"/>
      <c r="B13" s="42"/>
    </row>
    <row r="14" spans="1:49" x14ac:dyDescent="0.25">
      <c r="A14" s="42"/>
      <c r="B14" s="42"/>
    </row>
    <row r="15" spans="1:49" x14ac:dyDescent="0.25">
      <c r="A15" s="42"/>
      <c r="B15" s="42"/>
    </row>
    <row r="16" spans="1:49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4" x14ac:dyDescent="0.25">
      <c r="A81" s="42"/>
      <c r="B81" s="42"/>
    </row>
    <row r="82" spans="1:4" x14ac:dyDescent="0.25">
      <c r="A82" s="42"/>
      <c r="B82" s="42"/>
    </row>
    <row r="83" spans="1:4" x14ac:dyDescent="0.25">
      <c r="A83" s="42"/>
      <c r="B83" s="42"/>
    </row>
    <row r="84" spans="1:4" x14ac:dyDescent="0.25">
      <c r="A84" s="42"/>
      <c r="B84" s="42"/>
    </row>
    <row r="85" spans="1:4" x14ac:dyDescent="0.25">
      <c r="A85" s="42"/>
      <c r="B85" s="42"/>
    </row>
    <row r="86" spans="1:4" x14ac:dyDescent="0.25">
      <c r="A86" s="42"/>
      <c r="B86" s="42"/>
    </row>
    <row r="87" spans="1:4" x14ac:dyDescent="0.25">
      <c r="A87" s="42"/>
      <c r="B87" s="42"/>
    </row>
    <row r="88" spans="1:4" x14ac:dyDescent="0.25">
      <c r="A88" s="42"/>
      <c r="B88" s="42"/>
    </row>
    <row r="89" spans="1:4" x14ac:dyDescent="0.25">
      <c r="A89" s="42"/>
      <c r="B89" s="42"/>
    </row>
    <row r="90" spans="1:4" x14ac:dyDescent="0.25">
      <c r="A90" s="42"/>
      <c r="B90" s="42"/>
    </row>
    <row r="91" spans="1:4" x14ac:dyDescent="0.25">
      <c r="A91" s="42"/>
      <c r="B91" s="42"/>
      <c r="D91" s="58"/>
    </row>
    <row r="92" spans="1:4" x14ac:dyDescent="0.25">
      <c r="A92" s="42"/>
      <c r="B92" s="42"/>
    </row>
    <row r="93" spans="1:4" x14ac:dyDescent="0.25">
      <c r="A93" s="42"/>
      <c r="B93" s="42"/>
    </row>
    <row r="94" spans="1:4" x14ac:dyDescent="0.25">
      <c r="A94" s="42"/>
      <c r="B94" s="42"/>
    </row>
    <row r="95" spans="1:4" x14ac:dyDescent="0.25">
      <c r="A95" s="42"/>
      <c r="B95" s="42"/>
    </row>
    <row r="96" spans="1:4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AW7" xr:uid="{5D6C7323-0C44-4E22-BE19-706CBB69F077}"/>
  <dataValidations count="7">
    <dataValidation type="list" allowBlank="1" showInputMessage="1" showErrorMessage="1" promptTitle="Action" prompt="1. To Check_x000a_2. To Keep_x000a_3. To Remove_x000a_4. Approved" sqref="B8:B214" xr:uid="{52DD48E1-DF9D-4F25-AFA2-E17350AA9E1F}">
      <formula1>"1. To Check, 2. To Keep, 3. To Remove, 4. Approved"</formula1>
    </dataValidation>
    <dataValidation allowBlank="1" showInputMessage="1" showErrorMessage="1" promptTitle="IATA Code" prompt="IATA Code_x000a_RLG_ALT_KEY_x000a_(Optional)" sqref="D7" xr:uid="{E38AAB4F-A8E6-43F3-A385-64D81D88508A}"/>
    <dataValidation allowBlank="1" showInputMessage="1" showErrorMessage="1" promptTitle="ICAO Code" prompt="ICAO Code_x000a_RLG_KEY_x000a_(Mandatory)" sqref="C7" xr:uid="{87F24EAB-30F1-48F3-8A80-4979DC1CC097}"/>
    <dataValidation allowBlank="1" showInputMessage="1" showErrorMessage="1" promptTitle="Action" prompt="1. To Check_x000a_2. To Keep_x000a_3. To Remove_x000a_4. Approved" sqref="B7" xr:uid="{AC7868CF-6487-4512-99B8-636F49D69C71}"/>
    <dataValidation allowBlank="1" showInputMessage="1" showErrorMessage="1" promptTitle="Language Short" prompt="Language Short Name_x000a_(Optional)" sqref="E7 H7 K7 T7 N7 Q7 W7 Z7 AC7 AL7 AF7 AI7 AO7 AR7 AU7" xr:uid="{D3F22B10-D062-4173-9A02-DC1233C62894}"/>
    <dataValidation allowBlank="1" showInputMessage="1" showErrorMessage="1" promptTitle="Language Medium" prompt="Language Medium Name_x000a_(Optional)" sqref="F7 I7 L7 U7 O7 R7 X7 AA7 AD7 AM7 AG7 AJ7 AP7 AS7 AV7" xr:uid="{072D1249-DE29-441C-BE41-702FF3BBD716}"/>
    <dataValidation allowBlank="1" showInputMessage="1" showErrorMessage="1" promptTitle="Language Long" prompt="Language Long Name_x000a_(Optional)" sqref="G7 J7 M7 V7 P7 S7 Y7 AB7 AE7 AN7 AH7 AK7 AQ7 AT7 AW7" xr:uid="{A742036D-FE1A-4356-AEE0-3E5E29142FA4}"/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9F9E-290A-4FC3-8E3A-B4804D917DE0}">
  <dimension ref="A1:AW214"/>
  <sheetViews>
    <sheetView zoomScaleNormal="100" workbookViewId="0">
      <selection activeCell="C8" sqref="C8"/>
    </sheetView>
  </sheetViews>
  <sheetFormatPr defaultRowHeight="15" x14ac:dyDescent="0.25"/>
  <cols>
    <col min="1" max="1" width="12.140625" bestFit="1" customWidth="1"/>
    <col min="2" max="2" width="23.28515625" customWidth="1"/>
    <col min="3" max="3" width="16.7109375" customWidth="1"/>
    <col min="4" max="4" width="16.7109375" bestFit="1" customWidth="1"/>
    <col min="5" max="5" width="22" customWidth="1"/>
    <col min="6" max="6" width="35" customWidth="1"/>
    <col min="7" max="7" width="33.140625" customWidth="1"/>
    <col min="8" max="8" width="23.28515625" customWidth="1"/>
    <col min="9" max="9" width="21.5703125" customWidth="1"/>
    <col min="10" max="10" width="20.42578125" customWidth="1"/>
    <col min="11" max="11" width="21.5703125" customWidth="1"/>
    <col min="12" max="12" width="21.85546875" customWidth="1"/>
    <col min="13" max="13" width="21.28515625" customWidth="1"/>
    <col min="14" max="14" width="21" customWidth="1"/>
    <col min="15" max="15" width="23.7109375" customWidth="1"/>
    <col min="16" max="16" width="23.5703125" customWidth="1"/>
    <col min="17" max="17" width="24.5703125" customWidth="1"/>
    <col min="18" max="18" width="21.5703125" customWidth="1"/>
    <col min="19" max="19" width="23.5703125" customWidth="1"/>
    <col min="20" max="20" width="22.85546875" customWidth="1"/>
    <col min="21" max="21" width="21.85546875" customWidth="1"/>
    <col min="22" max="22" width="23.85546875" customWidth="1"/>
    <col min="23" max="23" width="22.7109375" customWidth="1"/>
    <col min="24" max="24" width="23.42578125" customWidth="1"/>
    <col min="25" max="25" width="23.28515625" customWidth="1"/>
    <col min="26" max="26" width="22.85546875" customWidth="1"/>
    <col min="27" max="27" width="23.28515625" customWidth="1"/>
    <col min="28" max="28" width="22.5703125" customWidth="1"/>
    <col min="29" max="29" width="21.42578125" customWidth="1"/>
    <col min="30" max="30" width="22.140625" customWidth="1"/>
    <col min="31" max="31" width="23.140625" customWidth="1"/>
    <col min="32" max="32" width="22.140625" customWidth="1"/>
    <col min="33" max="33" width="25.5703125" customWidth="1"/>
    <col min="34" max="34" width="25.140625" customWidth="1"/>
    <col min="35" max="35" width="22.5703125" customWidth="1"/>
    <col min="36" max="36" width="26.28515625" customWidth="1"/>
    <col min="37" max="38" width="24.85546875" customWidth="1"/>
    <col min="39" max="39" width="28" customWidth="1"/>
    <col min="40" max="40" width="24.5703125" customWidth="1"/>
    <col min="41" max="41" width="24.7109375" customWidth="1"/>
    <col min="42" max="42" width="26.28515625" customWidth="1"/>
    <col min="43" max="43" width="23" customWidth="1"/>
    <col min="44" max="44" width="25.28515625" customWidth="1"/>
    <col min="45" max="45" width="25.7109375" customWidth="1"/>
    <col min="46" max="46" width="22.85546875" customWidth="1"/>
    <col min="47" max="47" width="25.42578125" customWidth="1"/>
    <col min="48" max="48" width="23.7109375" customWidth="1"/>
    <col min="49" max="49" width="23.28515625" customWidth="1"/>
  </cols>
  <sheetData>
    <row r="1" spans="1:49" x14ac:dyDescent="0.25">
      <c r="A1" t="s">
        <v>24</v>
      </c>
      <c r="B1" s="51" t="s">
        <v>101</v>
      </c>
      <c r="F1" s="59" t="s">
        <v>26</v>
      </c>
      <c r="G1" s="60">
        <f>COUNTIF($B$8:$B$10000,"1. To Check")</f>
        <v>0</v>
      </c>
    </row>
    <row r="2" spans="1:49" x14ac:dyDescent="0.25">
      <c r="A2" t="s">
        <v>25</v>
      </c>
      <c r="B2" s="65"/>
      <c r="F2" s="59" t="s">
        <v>28</v>
      </c>
      <c r="G2" s="60">
        <f>COUNTIF($B$8:$B$10000,"2. To Keep")</f>
        <v>0</v>
      </c>
    </row>
    <row r="3" spans="1:49" x14ac:dyDescent="0.25">
      <c r="A3" t="s">
        <v>27</v>
      </c>
      <c r="B3" s="66" t="s">
        <v>80</v>
      </c>
      <c r="F3" s="59" t="s">
        <v>30</v>
      </c>
      <c r="G3" s="60">
        <f>COUNTIF($B$8:$B$10000,"3. To Remove")</f>
        <v>0</v>
      </c>
    </row>
    <row r="4" spans="1:49" ht="30.75" thickBot="1" x14ac:dyDescent="0.3">
      <c r="A4" s="50" t="s">
        <v>29</v>
      </c>
      <c r="B4" s="51" t="s">
        <v>37</v>
      </c>
      <c r="F4" s="61" t="s">
        <v>33</v>
      </c>
      <c r="G4" s="62">
        <f>COUNTIF($B$8:$B$10000,"4. Approved")</f>
        <v>0</v>
      </c>
    </row>
    <row r="5" spans="1:49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7" spans="1:49" x14ac:dyDescent="0.25">
      <c r="A7" s="42" t="s">
        <v>39</v>
      </c>
      <c r="B7" s="42" t="s">
        <v>35</v>
      </c>
      <c r="C7" s="44" t="s">
        <v>91</v>
      </c>
      <c r="D7" s="43" t="s">
        <v>92</v>
      </c>
      <c r="E7" s="78" t="str">
        <f>IF(ISBLANK(Languages!D11), "", Languages!D11 &amp; "-Short" &amp; " [" &amp; Languages!C11 &amp; "]")</f>
        <v>English-Short [ENG]</v>
      </c>
      <c r="F7" s="44" t="str">
        <f>IF(ISBLANK(Languages!D11), "", Languages!D11 &amp; "-Medium (M)" &amp; " [" &amp; Languages!C11 &amp; "]")</f>
        <v>English-Medium (M) [ENG]</v>
      </c>
      <c r="G7" s="79" t="str">
        <f>IF(ISBLANK(Languages!D11), "", Languages!D11 &amp; "-Long" &amp; " [" &amp; Languages!C11 &amp; "]")</f>
        <v>English-Long [ENG]</v>
      </c>
      <c r="H7" s="78" t="str">
        <f>IF(ISBLANK(Languages!D12), "", Languages!D12 &amp; "-Short" &amp; " [" &amp; Languages!C12 &amp; "]")</f>
        <v/>
      </c>
      <c r="I7" s="76" t="str">
        <f>IF(ISBLANK(Languages!D12), "", Languages!D12 &amp; "-Medium" &amp; " [" &amp; Languages!C12 &amp; "]")</f>
        <v/>
      </c>
      <c r="J7" s="79" t="str">
        <f>IF(ISBLANK(Languages!D12), "", Languages!D12 &amp; "-Long" &amp; " [" &amp; Languages!C12 &amp; "]")</f>
        <v/>
      </c>
      <c r="K7" s="78" t="str">
        <f>IF(ISBLANK(Languages!D13), "", Languages!D13 &amp; "-Short" &amp; " [" &amp; Languages!C13 &amp; "]")</f>
        <v/>
      </c>
      <c r="L7" s="77" t="str">
        <f>IF(ISBLANK(Languages!D13), "", Languages!D13 &amp; "-Medium" &amp; " [" &amp; Languages!C13 &amp; "]")</f>
        <v/>
      </c>
      <c r="M7" s="79" t="str">
        <f>IF(ISBLANK(Languages!D13), "", Languages!D13 &amp; "-Long" &amp; " [" &amp; Languages!C13 &amp; "]")</f>
        <v/>
      </c>
      <c r="N7" s="78" t="str">
        <f>IF(ISBLANK(Languages!D14), "", Languages!D14 &amp; "-Short" &amp; " [" &amp; Languages!C14 &amp; "]")</f>
        <v/>
      </c>
      <c r="O7" s="76" t="str">
        <f>IF(ISBLANK(Languages!D14), "", Languages!D14 &amp; "-Medium" &amp; " [" &amp; Languages!C14 &amp; "]")</f>
        <v/>
      </c>
      <c r="P7" s="79" t="str">
        <f>IF(ISBLANK(Languages!D14), "", Languages!D14 &amp; "-Long" &amp; " [" &amp; Languages!C14 &amp; "]")</f>
        <v/>
      </c>
      <c r="Q7" s="78" t="str">
        <f>IF(ISBLANK(Languages!D15), "", Languages!D15 &amp; "-Short" &amp; " [" &amp; Languages!C15 &amp; "]")</f>
        <v/>
      </c>
      <c r="R7" s="76" t="str">
        <f>IF(ISBLANK(Languages!D15), "", Languages!D15 &amp; "-Medium" &amp; " [" &amp; Languages!C15 &amp; "]")</f>
        <v/>
      </c>
      <c r="S7" s="79" t="str">
        <f>IF(ISBLANK(Languages!D15), "", Languages!D15 &amp; "-Long" &amp; " [" &amp; Languages!C15 &amp; "]")</f>
        <v/>
      </c>
      <c r="T7" s="78" t="str">
        <f>IF(ISBLANK(Languages!D16), "", Languages!D16 &amp; "-Short" &amp; " [" &amp; Languages!C16 &amp; "]")</f>
        <v/>
      </c>
      <c r="U7" s="77" t="str">
        <f>IF(ISBLANK(Languages!D16), "", Languages!D16 &amp; "-Medium" &amp; " [" &amp; Languages!C16 &amp; "]")</f>
        <v/>
      </c>
      <c r="V7" s="79" t="str">
        <f>IF(ISBLANK(Languages!D16), "", Languages!D16 &amp; "-Long" &amp; " [" &amp; Languages!C16 &amp; "]")</f>
        <v/>
      </c>
      <c r="W7" s="78" t="str">
        <f>IF(ISBLANK(Languages!D17), "", Languages!D17 &amp; "-Short" &amp; " [" &amp; Languages!C17 &amp; "]")</f>
        <v/>
      </c>
      <c r="X7" s="76" t="str">
        <f>IF(ISBLANK(Languages!D17), "", Languages!D17 &amp; "-Medium" &amp; " [" &amp; Languages!C17 &amp; "]")</f>
        <v/>
      </c>
      <c r="Y7" s="79" t="str">
        <f>IF(ISBLANK(Languages!D17), "", Languages!D17 &amp; "-Long" &amp; " [" &amp; Languages!C17 &amp; "]")</f>
        <v/>
      </c>
      <c r="Z7" s="78" t="str">
        <f>IF(ISBLANK(Languages!D18), "", Languages!D18 &amp; "-Short" &amp; " [" &amp; Languages!C18 &amp; "]")</f>
        <v/>
      </c>
      <c r="AA7" s="76" t="str">
        <f>IF(ISBLANK(Languages!D18), "", Languages!D18 &amp; "-Medium" &amp; " [" &amp; Languages!C18 &amp; "]")</f>
        <v/>
      </c>
      <c r="AB7" s="79" t="str">
        <f>IF(ISBLANK(Languages!D18), "", Languages!D18 &amp; "-Long" &amp; " [" &amp; Languages!C18 &amp; "]")</f>
        <v/>
      </c>
      <c r="AC7" s="78" t="str">
        <f>IF(ISBLANK(Languages!D19), "", Languages!D19 &amp; "-Short" &amp; " [" &amp; Languages!C19 &amp; "]")</f>
        <v/>
      </c>
      <c r="AD7" s="77" t="str">
        <f>IF(ISBLANK(Languages!D19), "", Languages!D19 &amp; "-Medium" &amp; " [" &amp; Languages!C19 &amp; "]")</f>
        <v/>
      </c>
      <c r="AE7" s="79" t="str">
        <f>IF(ISBLANK(Languages!D19), "", Languages!D19 &amp; "-Long" &amp; " [" &amp; Languages!C19 &amp; "]")</f>
        <v/>
      </c>
      <c r="AF7" s="78" t="str">
        <f>IF(ISBLANK(Languages!D20), "", Languages!D20 &amp; "-Short" &amp; " [" &amp; Languages!C20 &amp; "]")</f>
        <v/>
      </c>
      <c r="AG7" s="76" t="str">
        <f>IF(ISBLANK(Languages!D20), "", Languages!D20 &amp; "-Medium" &amp; " [" &amp; Languages!C20 &amp; "]")</f>
        <v/>
      </c>
      <c r="AH7" s="79" t="str">
        <f>IF(ISBLANK(Languages!D20), "", Languages!D20 &amp; "-Long" &amp; " [" &amp; Languages!C20 &amp; "]")</f>
        <v/>
      </c>
      <c r="AI7" s="78" t="str">
        <f>IF(ISBLANK(Languages!D21), "", Languages!D21 &amp; "-Short" &amp; " [" &amp; Languages!C21 &amp; "]")</f>
        <v/>
      </c>
      <c r="AJ7" s="76" t="str">
        <f>IF(ISBLANK(Languages!D21), "", Languages!D21 &amp; "-Medium" &amp; " [" &amp; Languages!C21 &amp; "]")</f>
        <v/>
      </c>
      <c r="AK7" s="79" t="str">
        <f>IF(ISBLANK(Languages!D21), "", Languages!D21 &amp; "-Long" &amp; " [" &amp; Languages!C21 &amp; "]")</f>
        <v/>
      </c>
      <c r="AL7" s="78" t="str">
        <f>IF(ISBLANK(Languages!D22), "", Languages!D22 &amp; "-Short" &amp; " [" &amp; Languages!C22 &amp; "]")</f>
        <v/>
      </c>
      <c r="AM7" s="77" t="str">
        <f>IF(ISBLANK(Languages!D22), "", Languages!D22 &amp; "-Medium" &amp; " [" &amp; Languages!C22 &amp; "]")</f>
        <v/>
      </c>
      <c r="AN7" s="79" t="str">
        <f>IF(ISBLANK(Languages!D22), "", Languages!D22 &amp; "-Long" &amp; " [" &amp; Languages!C22 &amp; "]")</f>
        <v/>
      </c>
      <c r="AO7" s="78" t="str">
        <f>IF(ISBLANK(Languages!D23), "", Languages!D23 &amp; "-Short" &amp; " [" &amp; Languages!C23 &amp; "]")</f>
        <v/>
      </c>
      <c r="AP7" s="77" t="str">
        <f>IF(ISBLANK(Languages!D23), "", Languages!D23 &amp; "-Medium" &amp; " [" &amp; Languages!C23 &amp; "]")</f>
        <v/>
      </c>
      <c r="AQ7" s="79" t="str">
        <f>IF(ISBLANK(Languages!D23), "", Languages!D23 &amp; "-Long" &amp; " [" &amp; Languages!C23 &amp; "]")</f>
        <v/>
      </c>
      <c r="AR7" s="78" t="str">
        <f>IF(ISBLANK(Languages!D24), "", Languages!D24 &amp; "-Short" &amp; " [" &amp; Languages!C24 &amp; "]")</f>
        <v/>
      </c>
      <c r="AS7" s="77" t="str">
        <f>IF(ISBLANK(Languages!D24), "", Languages!D24 &amp; "-Medium" &amp; " [" &amp; Languages!C24 &amp; "]")</f>
        <v/>
      </c>
      <c r="AT7" s="79" t="str">
        <f>IF(ISBLANK(Languages!D24), "", Languages!D24 &amp; "-Long" &amp; " [" &amp; Languages!C24 &amp; "]")</f>
        <v/>
      </c>
      <c r="AU7" s="78" t="str">
        <f>IF(ISBLANK(Languages!D25), "", Languages!D25 &amp; "-Short" &amp; " [" &amp; Languages!C25 &amp; "]")</f>
        <v/>
      </c>
      <c r="AV7" s="77" t="str">
        <f>IF(ISBLANK(Languages!D25), "", Languages!D25 &amp; "-Medium" &amp; " [" &amp; Languages!C25 &amp; "]")</f>
        <v/>
      </c>
      <c r="AW7" s="79" t="str">
        <f>IF(ISBLANK(Languages!D25), "", Languages!D25 &amp; "-Long" &amp; " [" &amp; Languages!C25 &amp; "]")</f>
        <v/>
      </c>
    </row>
    <row r="8" spans="1:49" x14ac:dyDescent="0.25">
      <c r="A8" s="42"/>
      <c r="B8" s="42"/>
      <c r="F8" s="85"/>
    </row>
    <row r="9" spans="1:49" x14ac:dyDescent="0.25">
      <c r="A9" s="42"/>
      <c r="B9" s="42"/>
    </row>
    <row r="10" spans="1:49" x14ac:dyDescent="0.25">
      <c r="A10" s="42"/>
      <c r="B10" s="42"/>
    </row>
    <row r="11" spans="1:49" x14ac:dyDescent="0.25">
      <c r="A11" s="42"/>
      <c r="B11" s="42"/>
    </row>
    <row r="12" spans="1:49" x14ac:dyDescent="0.25">
      <c r="A12" s="42"/>
      <c r="B12" s="42"/>
    </row>
    <row r="13" spans="1:49" x14ac:dyDescent="0.25">
      <c r="A13" s="42"/>
      <c r="B13" s="42"/>
    </row>
    <row r="14" spans="1:49" x14ac:dyDescent="0.25">
      <c r="A14" s="42"/>
      <c r="B14" s="42"/>
    </row>
    <row r="15" spans="1:49" x14ac:dyDescent="0.25">
      <c r="A15" s="42"/>
      <c r="B15" s="42"/>
    </row>
    <row r="16" spans="1:49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4" x14ac:dyDescent="0.25">
      <c r="A81" s="42"/>
      <c r="B81" s="42"/>
    </row>
    <row r="82" spans="1:4" x14ac:dyDescent="0.25">
      <c r="A82" s="42"/>
      <c r="B82" s="42"/>
    </row>
    <row r="83" spans="1:4" x14ac:dyDescent="0.25">
      <c r="A83" s="42"/>
      <c r="B83" s="42"/>
    </row>
    <row r="84" spans="1:4" x14ac:dyDescent="0.25">
      <c r="A84" s="42"/>
      <c r="B84" s="42"/>
    </row>
    <row r="85" spans="1:4" x14ac:dyDescent="0.25">
      <c r="A85" s="42"/>
      <c r="B85" s="42"/>
    </row>
    <row r="86" spans="1:4" x14ac:dyDescent="0.25">
      <c r="A86" s="42"/>
      <c r="B86" s="42"/>
    </row>
    <row r="87" spans="1:4" x14ac:dyDescent="0.25">
      <c r="A87" s="42"/>
      <c r="B87" s="42"/>
    </row>
    <row r="88" spans="1:4" x14ac:dyDescent="0.25">
      <c r="A88" s="42"/>
      <c r="B88" s="42"/>
    </row>
    <row r="89" spans="1:4" x14ac:dyDescent="0.25">
      <c r="A89" s="42"/>
      <c r="B89" s="42"/>
    </row>
    <row r="90" spans="1:4" x14ac:dyDescent="0.25">
      <c r="A90" s="42"/>
      <c r="B90" s="42"/>
    </row>
    <row r="91" spans="1:4" x14ac:dyDescent="0.25">
      <c r="A91" s="42"/>
      <c r="B91" s="42"/>
      <c r="D91" s="58"/>
    </row>
    <row r="92" spans="1:4" x14ac:dyDescent="0.25">
      <c r="A92" s="42"/>
      <c r="B92" s="42"/>
    </row>
    <row r="93" spans="1:4" x14ac:dyDescent="0.25">
      <c r="A93" s="42"/>
      <c r="B93" s="42"/>
    </row>
    <row r="94" spans="1:4" x14ac:dyDescent="0.25">
      <c r="A94" s="42"/>
      <c r="B94" s="42"/>
    </row>
    <row r="95" spans="1:4" x14ac:dyDescent="0.25">
      <c r="A95" s="42"/>
      <c r="B95" s="42"/>
    </row>
    <row r="96" spans="1:4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AW7" xr:uid="{32B99F9E-290A-4FC3-8E3A-B4804D917DE0}"/>
  <dataValidations disablePrompts="1" count="7">
    <dataValidation allowBlank="1" showInputMessage="1" showErrorMessage="1" promptTitle="Action" prompt="1. To Check_x000a_2. To Keep_x000a_3. To Remove_x000a_4. Approved" sqref="B7" xr:uid="{0244F376-0612-454A-83B5-126329F40511}"/>
    <dataValidation type="list" allowBlank="1" showInputMessage="1" showErrorMessage="1" promptTitle="Action" prompt="1. To Check_x000a_2. To Keep_x000a_3. To Remove_x000a_4. Approved" sqref="B8:B214" xr:uid="{2BA6925B-1AA0-4FE1-97DE-64796A93B4E6}">
      <formula1>"1. To Check, 2. To Keep, 3. To Remove, 4. Approved"</formula1>
    </dataValidation>
    <dataValidation allowBlank="1" showInputMessage="1" showErrorMessage="1" promptTitle="ICAO Code" prompt="ICAO Code_x000a_RLG_KEY_x000a_(Mandatory)" sqref="C7" xr:uid="{95EF3146-E37E-41A4-9D2D-9A227FD616E0}"/>
    <dataValidation allowBlank="1" showInputMessage="1" showErrorMessage="1" promptTitle="Language Long" prompt="Language Long Name_x000a_(Optional)" sqref="G7 J7 M7 V7 P7 S7 Y7 AB7 AE7 AN7 AH7 AK7 AQ7 AT7 AW7" xr:uid="{D84E8658-B9BC-4CBF-A17F-FC3118C6B412}"/>
    <dataValidation allowBlank="1" showInputMessage="1" showErrorMessage="1" promptTitle="Language Medium" prompt="Language Medium Name_x000a_(Optional)" sqref="F7 I7 L7 U7 O7 R7 X7 AA7 AD7 AM7 AG7 AJ7 AP7 AS7 AV7" xr:uid="{9CAD5B34-6C01-4B19-BBC6-FEF589D8080C}"/>
    <dataValidation allowBlank="1" showInputMessage="1" showErrorMessage="1" promptTitle="Language Short" prompt="Language Short Name_x000a_(Optional)" sqref="E7 H7 K7 T7 N7 Q7 W7 Z7 AC7 AL7 AF7 AI7 AO7 AR7 AU7" xr:uid="{00D54598-7D51-46FC-AD36-1F375F42AB8C}"/>
    <dataValidation allowBlank="1" showInputMessage="1" showErrorMessage="1" promptTitle="IATA Code" prompt="IATA Code_x000a_RLG_ALT_KEY_x000a_(Optional)" sqref="D7" xr:uid="{98A8ABF6-45C5-4103-94DD-64BA2E85195F}"/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8540-3906-435F-9822-38005EBFA116}">
  <dimension ref="A1:S214"/>
  <sheetViews>
    <sheetView zoomScaleNormal="100" workbookViewId="0">
      <selection activeCell="C8" sqref="C8"/>
    </sheetView>
  </sheetViews>
  <sheetFormatPr defaultRowHeight="15" x14ac:dyDescent="0.25"/>
  <cols>
    <col min="1" max="1" width="12.140625" bestFit="1" customWidth="1"/>
    <col min="2" max="2" width="23.28515625" customWidth="1"/>
    <col min="3" max="3" width="14.7109375" bestFit="1" customWidth="1"/>
    <col min="4" max="4" width="31.28515625" customWidth="1"/>
    <col min="5" max="5" width="21.140625" customWidth="1"/>
    <col min="6" max="6" width="18" customWidth="1"/>
    <col min="7" max="7" width="35" customWidth="1"/>
    <col min="8" max="8" width="23.42578125" customWidth="1"/>
    <col min="9" max="9" width="20.42578125" customWidth="1"/>
    <col min="10" max="10" width="23.5703125" customWidth="1"/>
    <col min="11" max="11" width="22.5703125" customWidth="1"/>
    <col min="12" max="12" width="22.85546875" customWidth="1"/>
    <col min="13" max="14" width="22.5703125" customWidth="1"/>
    <col min="15" max="16" width="22.42578125" customWidth="1"/>
    <col min="17" max="17" width="24.85546875" customWidth="1"/>
    <col min="18" max="18" width="22.28515625" customWidth="1"/>
    <col min="19" max="19" width="21" customWidth="1"/>
    <col min="20" max="20" width="18.140625" customWidth="1"/>
    <col min="21" max="21" width="18.28515625" customWidth="1"/>
    <col min="22" max="22" width="18.140625" customWidth="1"/>
  </cols>
  <sheetData>
    <row r="1" spans="1:19" x14ac:dyDescent="0.25">
      <c r="A1" t="s">
        <v>24</v>
      </c>
      <c r="B1" s="51" t="s">
        <v>120</v>
      </c>
      <c r="G1" s="59" t="s">
        <v>26</v>
      </c>
      <c r="H1" s="60">
        <f>COUNTIF($B$8:$B$10000,"1. To Check")</f>
        <v>0</v>
      </c>
    </row>
    <row r="2" spans="1:19" x14ac:dyDescent="0.25">
      <c r="A2" t="s">
        <v>25</v>
      </c>
      <c r="B2" s="65"/>
      <c r="G2" s="59" t="s">
        <v>28</v>
      </c>
      <c r="H2" s="60">
        <f>COUNTIF($B$8:$B$10000,"2. To Keep")</f>
        <v>0</v>
      </c>
    </row>
    <row r="3" spans="1:19" x14ac:dyDescent="0.25">
      <c r="A3" t="s">
        <v>27</v>
      </c>
      <c r="B3" s="66" t="s">
        <v>81</v>
      </c>
      <c r="G3" s="59" t="s">
        <v>30</v>
      </c>
      <c r="H3" s="60">
        <f>COUNTIF($B$8:$B$10000,"3. To Remove")</f>
        <v>0</v>
      </c>
    </row>
    <row r="4" spans="1:19" ht="30.75" thickBot="1" x14ac:dyDescent="0.3">
      <c r="A4" s="50" t="s">
        <v>29</v>
      </c>
      <c r="B4" s="51" t="s">
        <v>37</v>
      </c>
      <c r="G4" s="61" t="s">
        <v>33</v>
      </c>
      <c r="H4" s="62">
        <f>COUNTIF($B$8:$B$10000,"4. Approved")</f>
        <v>0</v>
      </c>
    </row>
    <row r="5" spans="1:19" ht="15.75" thickBot="1" x14ac:dyDescent="0.3">
      <c r="A5" t="s">
        <v>31</v>
      </c>
      <c r="B5" s="51" t="s">
        <v>32</v>
      </c>
      <c r="G5" s="63" t="s">
        <v>34</v>
      </c>
      <c r="H5" s="64">
        <f>+SUM(H1:H4)</f>
        <v>0</v>
      </c>
    </row>
    <row r="7" spans="1:19" x14ac:dyDescent="0.25">
      <c r="A7" s="42" t="s">
        <v>39</v>
      </c>
      <c r="B7" s="42" t="s">
        <v>35</v>
      </c>
      <c r="C7" s="44" t="s">
        <v>93</v>
      </c>
      <c r="D7" s="43" t="s">
        <v>22</v>
      </c>
      <c r="E7" s="44" t="str">
        <f>IF(ISBLANK(Languages!D11), "", Languages!D11 &amp; " (M)" &amp; " [" &amp; Languages!C11 &amp; "]")</f>
        <v>English (M) [ENG]</v>
      </c>
      <c r="F7" s="80" t="str">
        <f>IF(ISBLANK(Languages!D12), "", Languages!D12 &amp; " [" &amp; Languages!C12 &amp; "]")</f>
        <v/>
      </c>
      <c r="G7" s="80" t="str">
        <f>IF(ISBLANK(Languages!D13), "", Languages!D13 &amp; " [" &amp; Languages!C13 &amp; "]")</f>
        <v/>
      </c>
      <c r="H7" s="80" t="str">
        <f>IF(ISBLANK(Languages!D14), "", Languages!D14 &amp; " [" &amp; Languages!C14 &amp; "]")</f>
        <v/>
      </c>
      <c r="I7" s="80" t="str">
        <f>IF(ISBLANK(Languages!D15), "", Languages!D15 &amp; " [" &amp; Languages!C15 &amp; "]")</f>
        <v/>
      </c>
      <c r="J7" s="80" t="str">
        <f>IF(ISBLANK(Languages!D16), "", Languages!D16 &amp; " [" &amp; Languages!C16 &amp; "]")</f>
        <v/>
      </c>
      <c r="K7" s="80" t="str">
        <f>IF(ISBLANK(Languages!D17), "", Languages!D17 &amp; " [" &amp; Languages!C17 &amp; "]")</f>
        <v/>
      </c>
      <c r="L7" s="80" t="str">
        <f>IF(ISBLANK(Languages!D18), "", Languages!D18 &amp; " [" &amp; Languages!C18 &amp; "]")</f>
        <v/>
      </c>
      <c r="M7" s="80" t="str">
        <f>IF(ISBLANK(Languages!D19), "", Languages!D19 &amp; " [" &amp; Languages!C19 &amp; "]")</f>
        <v/>
      </c>
      <c r="N7" s="80" t="str">
        <f>IF(ISBLANK(Languages!D20), "", Languages!D20 &amp; " [" &amp; Languages!C20 &amp; "]")</f>
        <v/>
      </c>
      <c r="O7" s="80" t="str">
        <f>IF(ISBLANK(Languages!D21), "", Languages!D21 &amp; " [" &amp; Languages!C21 &amp; "]")</f>
        <v/>
      </c>
      <c r="P7" s="80" t="str">
        <f>IF(ISBLANK(Languages!D22), "", Languages!D22 &amp; " [" &amp; Languages!C22 &amp; "]")</f>
        <v/>
      </c>
      <c r="Q7" s="80" t="str">
        <f>IF(ISBLANK(Languages!D23), "", Languages!D23 &amp; " [" &amp; Languages!C23 &amp; "]")</f>
        <v/>
      </c>
      <c r="R7" s="80" t="str">
        <f>IF(ISBLANK(Languages!D24), "", Languages!D24 &amp; " [" &amp; Languages!C24 &amp; "]")</f>
        <v/>
      </c>
      <c r="S7" s="80" t="str">
        <f>IF(ISBLANK(Languages!D25), "", Languages!D25 &amp; " [" &amp; Languages!C25 &amp; "]")</f>
        <v/>
      </c>
    </row>
    <row r="8" spans="1:19" x14ac:dyDescent="0.25">
      <c r="A8" s="42"/>
      <c r="B8" s="42"/>
    </row>
    <row r="9" spans="1:19" x14ac:dyDescent="0.25">
      <c r="A9" s="42"/>
      <c r="B9" s="42"/>
    </row>
    <row r="10" spans="1:19" x14ac:dyDescent="0.25">
      <c r="A10" s="42"/>
      <c r="B10" s="42"/>
    </row>
    <row r="11" spans="1:19" x14ac:dyDescent="0.25">
      <c r="A11" s="42"/>
      <c r="B11" s="42"/>
    </row>
    <row r="12" spans="1:19" x14ac:dyDescent="0.25">
      <c r="A12" s="42"/>
      <c r="B12" s="42"/>
    </row>
    <row r="13" spans="1:19" x14ac:dyDescent="0.25">
      <c r="A13" s="42"/>
      <c r="B13" s="42"/>
    </row>
    <row r="14" spans="1:19" x14ac:dyDescent="0.25">
      <c r="A14" s="42"/>
      <c r="B14" s="42"/>
    </row>
    <row r="15" spans="1:19" x14ac:dyDescent="0.25">
      <c r="A15" s="42"/>
      <c r="B15" s="42"/>
    </row>
    <row r="16" spans="1:19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5" x14ac:dyDescent="0.25">
      <c r="A81" s="42"/>
      <c r="B81" s="42"/>
    </row>
    <row r="82" spans="1:5" x14ac:dyDescent="0.25">
      <c r="A82" s="42"/>
      <c r="B82" s="42"/>
    </row>
    <row r="83" spans="1:5" x14ac:dyDescent="0.25">
      <c r="A83" s="42"/>
      <c r="B83" s="42"/>
    </row>
    <row r="84" spans="1:5" x14ac:dyDescent="0.25">
      <c r="A84" s="42"/>
      <c r="B84" s="42"/>
    </row>
    <row r="85" spans="1:5" x14ac:dyDescent="0.25">
      <c r="A85" s="42"/>
      <c r="B85" s="42"/>
    </row>
    <row r="86" spans="1:5" x14ac:dyDescent="0.25">
      <c r="A86" s="42"/>
      <c r="B86" s="42"/>
    </row>
    <row r="87" spans="1:5" x14ac:dyDescent="0.25">
      <c r="A87" s="42"/>
      <c r="B87" s="42"/>
    </row>
    <row r="88" spans="1:5" x14ac:dyDescent="0.25">
      <c r="A88" s="42"/>
      <c r="B88" s="42"/>
    </row>
    <row r="89" spans="1:5" x14ac:dyDescent="0.25">
      <c r="A89" s="42"/>
      <c r="B89" s="42"/>
    </row>
    <row r="90" spans="1:5" x14ac:dyDescent="0.25">
      <c r="A90" s="42"/>
      <c r="B90" s="42"/>
    </row>
    <row r="91" spans="1:5" x14ac:dyDescent="0.25">
      <c r="A91" s="42"/>
      <c r="B91" s="42"/>
      <c r="E91" s="58"/>
    </row>
    <row r="92" spans="1:5" x14ac:dyDescent="0.25">
      <c r="A92" s="42"/>
      <c r="B92" s="42"/>
    </row>
    <row r="93" spans="1:5" x14ac:dyDescent="0.25">
      <c r="A93" s="42"/>
      <c r="B93" s="42"/>
    </row>
    <row r="94" spans="1:5" x14ac:dyDescent="0.25">
      <c r="A94" s="42"/>
      <c r="B94" s="42"/>
    </row>
    <row r="95" spans="1:5" x14ac:dyDescent="0.25">
      <c r="A95" s="42"/>
      <c r="B95" s="42"/>
    </row>
    <row r="96" spans="1:5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S7" xr:uid="{116A8540-3906-435F-9822-38005EBFA116}"/>
  <dataValidations count="8">
    <dataValidation type="list" allowBlank="1" showInputMessage="1" showErrorMessage="1" promptTitle="Action" prompt="1. To Check_x000a_2. To Keep_x000a_3. To Remove_x000a_4. Approved" sqref="B8:B214" xr:uid="{6ABAF19F-B219-4460-BB11-C67D85E76186}">
      <formula1>"1. To Check, 2. To Keep, 3. To Remove, 4. Approved"</formula1>
    </dataValidation>
    <dataValidation allowBlank="1" showInputMessage="1" showErrorMessage="1" promptTitle="KEY" prompt="Code Key_x000a_FDD_KEY/RLG_KEY_x000a_(Mandatory)" sqref="C7" xr:uid="{F8E7E34A-90EF-402C-87A2-D344D3FDD2E7}"/>
    <dataValidation allowBlank="1" showInputMessage="1" showErrorMessage="1" promptTitle="Parameter 8" prompt="Parameter 8_x000a_name=value_x000a_(Optional)" sqref="T7" xr:uid="{184B5595-E3AC-4983-BD18-35D2280FE2D1}"/>
    <dataValidation allowBlank="1" showInputMessage="1" showErrorMessage="1" promptTitle="Parameter 9" prompt="Parameter 9_x000a_name=value_x000a_(Optional)" sqref="U7" xr:uid="{016F0F57-343A-47FA-957F-DFCBA76EC448}"/>
    <dataValidation allowBlank="1" showInputMessage="1" showErrorMessage="1" promptTitle="Parameter 10" prompt="Parameter 10_x000a_name=value_x000a_(Optional)" sqref="V7" xr:uid="{2399E040-FAD6-483E-88B8-5FD82E877A53}"/>
    <dataValidation allowBlank="1" showInputMessage="1" showErrorMessage="1" promptTitle="Action" prompt="1. To Check_x000a_2. To Keep_x000a_3. To Remove_x000a_4. Approved" sqref="B7" xr:uid="{7CD28194-F296-4BEC-88AC-88C0A74A8082}"/>
    <dataValidation allowBlank="1" showInputMessage="1" showErrorMessage="1" promptTitle="Language" prompt="Language_x000a_(Optional)" sqref="E7:S7" xr:uid="{F31FFD17-2317-45B8-9458-B24294A7FC14}"/>
    <dataValidation allowBlank="1" showInputMessage="1" showErrorMessage="1" promptTitle="Description" prompt="Description_x000a_FDD_DESCRIPTION_x000a_(Optional)" sqref="D7" xr:uid="{F5085422-C227-4C1B-80C3-BA4519F3010C}"/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768F-8C33-466B-ADF5-6487A1848447}">
  <dimension ref="A1:G214"/>
  <sheetViews>
    <sheetView zoomScaleNormal="100" workbookViewId="0">
      <selection activeCell="C8" sqref="C8"/>
    </sheetView>
  </sheetViews>
  <sheetFormatPr defaultRowHeight="15" x14ac:dyDescent="0.25"/>
  <cols>
    <col min="1" max="1" width="12.140625" bestFit="1" customWidth="1"/>
    <col min="2" max="2" width="23.28515625" customWidth="1"/>
    <col min="3" max="3" width="31.5703125" customWidth="1"/>
    <col min="4" max="4" width="16.7109375" bestFit="1" customWidth="1"/>
    <col min="5" max="5" width="18" customWidth="1"/>
    <col min="6" max="6" width="35" customWidth="1"/>
    <col min="7" max="7" width="10.7109375" customWidth="1"/>
    <col min="8" max="8" width="12.85546875" customWidth="1"/>
    <col min="9" max="9" width="18.28515625" customWidth="1"/>
    <col min="10" max="10" width="16.85546875" customWidth="1"/>
    <col min="11" max="12" width="18.28515625" customWidth="1"/>
    <col min="13" max="13" width="18.140625" customWidth="1"/>
    <col min="14" max="14" width="18.28515625" customWidth="1"/>
    <col min="15" max="17" width="18.42578125" customWidth="1"/>
    <col min="18" max="18" width="17.7109375" customWidth="1"/>
    <col min="19" max="19" width="18.140625" customWidth="1"/>
    <col min="20" max="20" width="18.28515625" customWidth="1"/>
    <col min="21" max="21" width="18.140625" customWidth="1"/>
  </cols>
  <sheetData>
    <row r="1" spans="1:7" x14ac:dyDescent="0.25">
      <c r="A1" t="s">
        <v>24</v>
      </c>
      <c r="B1" s="51" t="s">
        <v>102</v>
      </c>
      <c r="F1" s="59" t="s">
        <v>26</v>
      </c>
      <c r="G1" s="60">
        <f>COUNTIF($B$8:$B$10000,"1. To Check")</f>
        <v>0</v>
      </c>
    </row>
    <row r="2" spans="1:7" x14ac:dyDescent="0.25">
      <c r="A2" t="s">
        <v>25</v>
      </c>
      <c r="B2" s="65"/>
      <c r="F2" s="59" t="s">
        <v>28</v>
      </c>
      <c r="G2" s="60">
        <f>COUNTIF($B$8:$B$10000,"2. To Keep")</f>
        <v>0</v>
      </c>
    </row>
    <row r="3" spans="1:7" x14ac:dyDescent="0.25">
      <c r="A3" t="s">
        <v>27</v>
      </c>
      <c r="B3" s="66" t="s">
        <v>82</v>
      </c>
      <c r="F3" s="59" t="s">
        <v>30</v>
      </c>
      <c r="G3" s="60">
        <f>COUNTIF($B$8:$B$10000,"3. To Remove")</f>
        <v>0</v>
      </c>
    </row>
    <row r="4" spans="1:7" ht="30.75" thickBot="1" x14ac:dyDescent="0.3">
      <c r="A4" s="50" t="s">
        <v>29</v>
      </c>
      <c r="B4" s="51" t="s">
        <v>37</v>
      </c>
      <c r="F4" s="61" t="s">
        <v>33</v>
      </c>
      <c r="G4" s="62">
        <f>COUNTIF($B$8:$B$10000,"4. Approved")</f>
        <v>0</v>
      </c>
    </row>
    <row r="5" spans="1:7" ht="15.75" thickBot="1" x14ac:dyDescent="0.3">
      <c r="A5" t="s">
        <v>31</v>
      </c>
      <c r="B5" s="51" t="s">
        <v>32</v>
      </c>
      <c r="F5" s="63" t="s">
        <v>34</v>
      </c>
      <c r="G5" s="64">
        <f>+SUM(G1:G4)</f>
        <v>0</v>
      </c>
    </row>
    <row r="7" spans="1:7" x14ac:dyDescent="0.25">
      <c r="A7" s="42" t="s">
        <v>39</v>
      </c>
      <c r="B7" s="42" t="s">
        <v>35</v>
      </c>
      <c r="C7" s="44" t="s">
        <v>119</v>
      </c>
      <c r="D7" s="44" t="s">
        <v>118</v>
      </c>
      <c r="E7" s="44" t="s">
        <v>53</v>
      </c>
      <c r="F7" s="43" t="s">
        <v>97</v>
      </c>
    </row>
    <row r="8" spans="1:7" x14ac:dyDescent="0.25">
      <c r="A8" s="42"/>
      <c r="B8" s="42"/>
      <c r="F8" s="85"/>
    </row>
    <row r="9" spans="1:7" x14ac:dyDescent="0.25">
      <c r="A9" s="42"/>
      <c r="B9" s="42"/>
    </row>
    <row r="10" spans="1:7" x14ac:dyDescent="0.25">
      <c r="A10" s="42"/>
      <c r="B10" s="42"/>
    </row>
    <row r="11" spans="1:7" x14ac:dyDescent="0.25">
      <c r="A11" s="42"/>
      <c r="B11" s="42"/>
    </row>
    <row r="12" spans="1:7" x14ac:dyDescent="0.25">
      <c r="A12" s="42"/>
      <c r="B12" s="42"/>
    </row>
    <row r="13" spans="1:7" x14ac:dyDescent="0.25">
      <c r="A13" s="42"/>
      <c r="B13" s="42"/>
    </row>
    <row r="14" spans="1:7" x14ac:dyDescent="0.25">
      <c r="A14" s="42"/>
      <c r="B14" s="42"/>
    </row>
    <row r="15" spans="1:7" x14ac:dyDescent="0.25">
      <c r="A15" s="42"/>
      <c r="B15" s="42"/>
    </row>
    <row r="16" spans="1:7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  <row r="21" spans="1:2" x14ac:dyDescent="0.25">
      <c r="A21" s="42"/>
      <c r="B21" s="42"/>
    </row>
    <row r="22" spans="1:2" x14ac:dyDescent="0.25">
      <c r="A22" s="42"/>
      <c r="B22" s="42"/>
    </row>
    <row r="23" spans="1:2" x14ac:dyDescent="0.25">
      <c r="A23" s="42"/>
      <c r="B23" s="42"/>
    </row>
    <row r="24" spans="1:2" x14ac:dyDescent="0.25">
      <c r="A24" s="42"/>
      <c r="B24" s="42"/>
    </row>
    <row r="25" spans="1:2" x14ac:dyDescent="0.25">
      <c r="A25" s="42"/>
      <c r="B25" s="42"/>
    </row>
    <row r="26" spans="1:2" x14ac:dyDescent="0.25">
      <c r="A26" s="42"/>
      <c r="B26" s="42"/>
    </row>
    <row r="27" spans="1:2" x14ac:dyDescent="0.25">
      <c r="A27" s="42"/>
      <c r="B27" s="42"/>
    </row>
    <row r="28" spans="1:2" x14ac:dyDescent="0.25">
      <c r="A28" s="42"/>
      <c r="B28" s="42"/>
    </row>
    <row r="29" spans="1:2" x14ac:dyDescent="0.25">
      <c r="A29" s="42"/>
      <c r="B29" s="42"/>
    </row>
    <row r="30" spans="1:2" x14ac:dyDescent="0.25">
      <c r="A30" s="42"/>
      <c r="B30" s="42"/>
    </row>
    <row r="31" spans="1:2" x14ac:dyDescent="0.25">
      <c r="A31" s="42"/>
      <c r="B31" s="42"/>
    </row>
    <row r="32" spans="1:2" x14ac:dyDescent="0.25">
      <c r="A32" s="42"/>
      <c r="B32" s="42"/>
    </row>
    <row r="33" spans="1:2" x14ac:dyDescent="0.25">
      <c r="A33" s="42"/>
      <c r="B33" s="42"/>
    </row>
    <row r="34" spans="1:2" x14ac:dyDescent="0.25">
      <c r="A34" s="42"/>
      <c r="B34" s="42"/>
    </row>
    <row r="35" spans="1:2" x14ac:dyDescent="0.25">
      <c r="A35" s="42"/>
      <c r="B35" s="42"/>
    </row>
    <row r="36" spans="1:2" x14ac:dyDescent="0.25">
      <c r="A36" s="42"/>
      <c r="B36" s="42"/>
    </row>
    <row r="37" spans="1:2" x14ac:dyDescent="0.25">
      <c r="A37" s="42"/>
      <c r="B37" s="42"/>
    </row>
    <row r="38" spans="1:2" x14ac:dyDescent="0.25">
      <c r="A38" s="42"/>
      <c r="B38" s="42"/>
    </row>
    <row r="39" spans="1:2" x14ac:dyDescent="0.25">
      <c r="A39" s="42"/>
      <c r="B39" s="42"/>
    </row>
    <row r="40" spans="1:2" x14ac:dyDescent="0.25">
      <c r="A40" s="42"/>
      <c r="B40" s="42"/>
    </row>
    <row r="41" spans="1:2" x14ac:dyDescent="0.25">
      <c r="A41" s="42"/>
      <c r="B41" s="42"/>
    </row>
    <row r="42" spans="1:2" x14ac:dyDescent="0.25">
      <c r="A42" s="42"/>
      <c r="B42" s="42"/>
    </row>
    <row r="43" spans="1:2" x14ac:dyDescent="0.25">
      <c r="A43" s="42"/>
      <c r="B43" s="42"/>
    </row>
    <row r="44" spans="1:2" x14ac:dyDescent="0.25">
      <c r="A44" s="42"/>
      <c r="B44" s="42"/>
    </row>
    <row r="45" spans="1:2" x14ac:dyDescent="0.25">
      <c r="A45" s="42"/>
      <c r="B45" s="42"/>
    </row>
    <row r="46" spans="1:2" x14ac:dyDescent="0.25">
      <c r="A46" s="42"/>
      <c r="B46" s="42"/>
    </row>
    <row r="47" spans="1:2" x14ac:dyDescent="0.25">
      <c r="A47" s="42"/>
      <c r="B47" s="42"/>
    </row>
    <row r="48" spans="1:2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x14ac:dyDescent="0.25">
      <c r="A51" s="42"/>
      <c r="B51" s="42"/>
    </row>
    <row r="52" spans="1:2" x14ac:dyDescent="0.25">
      <c r="A52" s="42"/>
      <c r="B52" s="42"/>
    </row>
    <row r="53" spans="1:2" x14ac:dyDescent="0.25">
      <c r="A53" s="42"/>
      <c r="B53" s="42"/>
    </row>
    <row r="54" spans="1:2" x14ac:dyDescent="0.25">
      <c r="A54" s="42"/>
      <c r="B54" s="42"/>
    </row>
    <row r="55" spans="1:2" x14ac:dyDescent="0.25">
      <c r="A55" s="42"/>
      <c r="B55" s="42"/>
    </row>
    <row r="56" spans="1:2" x14ac:dyDescent="0.25">
      <c r="A56" s="42"/>
      <c r="B56" s="42"/>
    </row>
    <row r="57" spans="1:2" x14ac:dyDescent="0.25">
      <c r="A57" s="42"/>
      <c r="B57" s="42"/>
    </row>
    <row r="58" spans="1:2" x14ac:dyDescent="0.25">
      <c r="A58" s="42"/>
      <c r="B58" s="42"/>
    </row>
    <row r="59" spans="1:2" x14ac:dyDescent="0.25">
      <c r="A59" s="42"/>
      <c r="B59" s="42"/>
    </row>
    <row r="60" spans="1:2" x14ac:dyDescent="0.25">
      <c r="A60" s="42"/>
      <c r="B60" s="42"/>
    </row>
    <row r="61" spans="1:2" x14ac:dyDescent="0.25">
      <c r="A61" s="42"/>
      <c r="B61" s="42"/>
    </row>
    <row r="62" spans="1:2" x14ac:dyDescent="0.25">
      <c r="A62" s="42"/>
      <c r="B62" s="42"/>
    </row>
    <row r="63" spans="1:2" x14ac:dyDescent="0.25">
      <c r="A63" s="42"/>
      <c r="B63" s="42"/>
    </row>
    <row r="64" spans="1:2" x14ac:dyDescent="0.25">
      <c r="A64" s="42"/>
      <c r="B64" s="42"/>
    </row>
    <row r="65" spans="1:2" x14ac:dyDescent="0.25">
      <c r="A65" s="42"/>
      <c r="B65" s="42"/>
    </row>
    <row r="66" spans="1:2" x14ac:dyDescent="0.25">
      <c r="A66" s="42"/>
      <c r="B66" s="42"/>
    </row>
    <row r="67" spans="1:2" x14ac:dyDescent="0.25">
      <c r="A67" s="42"/>
      <c r="B67" s="42"/>
    </row>
    <row r="68" spans="1:2" x14ac:dyDescent="0.25">
      <c r="A68" s="42"/>
      <c r="B68" s="42"/>
    </row>
    <row r="69" spans="1:2" x14ac:dyDescent="0.25">
      <c r="A69" s="42"/>
      <c r="B69" s="42"/>
    </row>
    <row r="70" spans="1:2" x14ac:dyDescent="0.25">
      <c r="A70" s="42"/>
      <c r="B70" s="42"/>
    </row>
    <row r="71" spans="1:2" x14ac:dyDescent="0.25">
      <c r="A71" s="42"/>
      <c r="B71" s="42"/>
    </row>
    <row r="72" spans="1:2" x14ac:dyDescent="0.25">
      <c r="A72" s="42"/>
      <c r="B72" s="42"/>
    </row>
    <row r="73" spans="1:2" x14ac:dyDescent="0.25">
      <c r="A73" s="42"/>
      <c r="B73" s="42"/>
    </row>
    <row r="74" spans="1:2" x14ac:dyDescent="0.25">
      <c r="A74" s="42"/>
      <c r="B74" s="42"/>
    </row>
    <row r="75" spans="1:2" x14ac:dyDescent="0.25">
      <c r="A75" s="42"/>
      <c r="B75" s="42"/>
    </row>
    <row r="76" spans="1:2" x14ac:dyDescent="0.25">
      <c r="A76" s="42"/>
      <c r="B76" s="42"/>
    </row>
    <row r="77" spans="1:2" x14ac:dyDescent="0.25">
      <c r="A77" s="42"/>
      <c r="B77" s="42"/>
    </row>
    <row r="78" spans="1:2" x14ac:dyDescent="0.25">
      <c r="A78" s="42"/>
      <c r="B78" s="42"/>
    </row>
    <row r="79" spans="1:2" x14ac:dyDescent="0.25">
      <c r="A79" s="42"/>
      <c r="B79" s="42"/>
    </row>
    <row r="80" spans="1:2" x14ac:dyDescent="0.25">
      <c r="A80" s="42"/>
      <c r="B80" s="42"/>
    </row>
    <row r="81" spans="1:4" x14ac:dyDescent="0.25">
      <c r="A81" s="42"/>
      <c r="B81" s="42"/>
    </row>
    <row r="82" spans="1:4" x14ac:dyDescent="0.25">
      <c r="A82" s="42"/>
      <c r="B82" s="42"/>
    </row>
    <row r="83" spans="1:4" x14ac:dyDescent="0.25">
      <c r="A83" s="42"/>
      <c r="B83" s="42"/>
    </row>
    <row r="84" spans="1:4" x14ac:dyDescent="0.25">
      <c r="A84" s="42"/>
      <c r="B84" s="42"/>
    </row>
    <row r="85" spans="1:4" x14ac:dyDescent="0.25">
      <c r="A85" s="42"/>
      <c r="B85" s="42"/>
    </row>
    <row r="86" spans="1:4" x14ac:dyDescent="0.25">
      <c r="A86" s="42"/>
      <c r="B86" s="42"/>
    </row>
    <row r="87" spans="1:4" x14ac:dyDescent="0.25">
      <c r="A87" s="42"/>
      <c r="B87" s="42"/>
    </row>
    <row r="88" spans="1:4" x14ac:dyDescent="0.25">
      <c r="A88" s="42"/>
      <c r="B88" s="42"/>
    </row>
    <row r="89" spans="1:4" x14ac:dyDescent="0.25">
      <c r="A89" s="42"/>
      <c r="B89" s="42"/>
    </row>
    <row r="90" spans="1:4" x14ac:dyDescent="0.25">
      <c r="A90" s="42"/>
      <c r="B90" s="42"/>
    </row>
    <row r="91" spans="1:4" x14ac:dyDescent="0.25">
      <c r="A91" s="42"/>
      <c r="B91" s="42"/>
      <c r="D91" s="58"/>
    </row>
    <row r="92" spans="1:4" x14ac:dyDescent="0.25">
      <c r="A92" s="42"/>
      <c r="B92" s="42"/>
    </row>
    <row r="93" spans="1:4" x14ac:dyDescent="0.25">
      <c r="A93" s="42"/>
      <c r="B93" s="42"/>
    </row>
    <row r="94" spans="1:4" x14ac:dyDescent="0.25">
      <c r="A94" s="42"/>
      <c r="B94" s="42"/>
    </row>
    <row r="95" spans="1:4" x14ac:dyDescent="0.25">
      <c r="A95" s="42"/>
      <c r="B95" s="42"/>
    </row>
    <row r="96" spans="1:4" x14ac:dyDescent="0.25">
      <c r="A96" s="42"/>
      <c r="B96" s="42"/>
    </row>
    <row r="97" spans="1:2" x14ac:dyDescent="0.25">
      <c r="A97" s="42"/>
      <c r="B97" s="42"/>
    </row>
    <row r="98" spans="1:2" x14ac:dyDescent="0.25">
      <c r="A98" s="42"/>
      <c r="B98" s="42"/>
    </row>
    <row r="99" spans="1:2" x14ac:dyDescent="0.25">
      <c r="A99" s="42"/>
      <c r="B99" s="42"/>
    </row>
    <row r="100" spans="1:2" x14ac:dyDescent="0.25">
      <c r="A100" s="42"/>
      <c r="B100" s="42"/>
    </row>
    <row r="101" spans="1:2" x14ac:dyDescent="0.25">
      <c r="A101" s="42"/>
      <c r="B101" s="42"/>
    </row>
    <row r="102" spans="1:2" x14ac:dyDescent="0.25">
      <c r="A102" s="42"/>
      <c r="B102" s="42"/>
    </row>
    <row r="103" spans="1:2" x14ac:dyDescent="0.25">
      <c r="A103" s="42"/>
      <c r="B103" s="42"/>
    </row>
    <row r="104" spans="1:2" x14ac:dyDescent="0.25">
      <c r="A104" s="42"/>
      <c r="B104" s="42"/>
    </row>
    <row r="105" spans="1:2" x14ac:dyDescent="0.25">
      <c r="A105" s="42"/>
      <c r="B105" s="42"/>
    </row>
    <row r="106" spans="1:2" x14ac:dyDescent="0.25">
      <c r="A106" s="42"/>
      <c r="B106" s="42"/>
    </row>
    <row r="107" spans="1:2" x14ac:dyDescent="0.25">
      <c r="A107" s="42"/>
      <c r="B107" s="42"/>
    </row>
    <row r="108" spans="1:2" x14ac:dyDescent="0.25">
      <c r="A108" s="42"/>
      <c r="B108" s="42"/>
    </row>
    <row r="109" spans="1:2" x14ac:dyDescent="0.25">
      <c r="A109" s="42"/>
      <c r="B109" s="42"/>
    </row>
    <row r="110" spans="1:2" x14ac:dyDescent="0.25">
      <c r="A110" s="42"/>
      <c r="B110" s="42"/>
    </row>
    <row r="111" spans="1:2" x14ac:dyDescent="0.25">
      <c r="A111" s="42"/>
      <c r="B111" s="42"/>
    </row>
    <row r="112" spans="1:2" x14ac:dyDescent="0.25">
      <c r="A112" s="42"/>
      <c r="B112" s="42"/>
    </row>
    <row r="113" spans="1:2" x14ac:dyDescent="0.25">
      <c r="A113" s="42"/>
      <c r="B113" s="42"/>
    </row>
    <row r="114" spans="1:2" x14ac:dyDescent="0.25">
      <c r="A114" s="42"/>
      <c r="B114" s="42"/>
    </row>
    <row r="115" spans="1:2" x14ac:dyDescent="0.25">
      <c r="A115" s="42"/>
      <c r="B115" s="42"/>
    </row>
    <row r="116" spans="1:2" x14ac:dyDescent="0.25">
      <c r="A116" s="42"/>
      <c r="B116" s="42"/>
    </row>
    <row r="117" spans="1:2" x14ac:dyDescent="0.25">
      <c r="A117" s="42"/>
      <c r="B117" s="42"/>
    </row>
    <row r="118" spans="1:2" x14ac:dyDescent="0.25">
      <c r="A118" s="42"/>
      <c r="B118" s="42"/>
    </row>
    <row r="119" spans="1:2" x14ac:dyDescent="0.25">
      <c r="A119" s="42"/>
      <c r="B119" s="42"/>
    </row>
    <row r="120" spans="1:2" x14ac:dyDescent="0.25">
      <c r="A120" s="42"/>
      <c r="B120" s="42"/>
    </row>
    <row r="121" spans="1:2" x14ac:dyDescent="0.25">
      <c r="A121" s="42"/>
      <c r="B121" s="42"/>
    </row>
    <row r="122" spans="1:2" x14ac:dyDescent="0.25">
      <c r="A122" s="42"/>
      <c r="B122" s="42"/>
    </row>
    <row r="123" spans="1:2" x14ac:dyDescent="0.25">
      <c r="A123" s="42"/>
      <c r="B123" s="42"/>
    </row>
    <row r="124" spans="1:2" x14ac:dyDescent="0.25">
      <c r="A124" s="42"/>
      <c r="B124" s="42"/>
    </row>
    <row r="125" spans="1:2" x14ac:dyDescent="0.25">
      <c r="A125" s="42"/>
      <c r="B125" s="42"/>
    </row>
    <row r="126" spans="1:2" x14ac:dyDescent="0.25">
      <c r="A126" s="42"/>
      <c r="B126" s="42"/>
    </row>
    <row r="127" spans="1:2" x14ac:dyDescent="0.25">
      <c r="A127" s="42"/>
      <c r="B127" s="42"/>
    </row>
    <row r="128" spans="1:2" x14ac:dyDescent="0.25">
      <c r="A128" s="42"/>
      <c r="B128" s="42"/>
    </row>
    <row r="129" spans="1:2" x14ac:dyDescent="0.25">
      <c r="A129" s="42"/>
      <c r="B129" s="42"/>
    </row>
    <row r="130" spans="1:2" x14ac:dyDescent="0.25">
      <c r="A130" s="42"/>
      <c r="B130" s="42"/>
    </row>
    <row r="131" spans="1:2" x14ac:dyDescent="0.25">
      <c r="A131" s="42"/>
      <c r="B131" s="42"/>
    </row>
    <row r="132" spans="1:2" x14ac:dyDescent="0.25">
      <c r="A132" s="42"/>
      <c r="B132" s="42"/>
    </row>
    <row r="133" spans="1:2" x14ac:dyDescent="0.25">
      <c r="A133" s="42"/>
      <c r="B133" s="42"/>
    </row>
    <row r="134" spans="1:2" x14ac:dyDescent="0.25">
      <c r="A134" s="42"/>
      <c r="B134" s="42"/>
    </row>
    <row r="135" spans="1:2" x14ac:dyDescent="0.25">
      <c r="A135" s="42"/>
      <c r="B135" s="42"/>
    </row>
    <row r="136" spans="1:2" x14ac:dyDescent="0.25">
      <c r="A136" s="42"/>
      <c r="B136" s="42"/>
    </row>
    <row r="137" spans="1:2" x14ac:dyDescent="0.25">
      <c r="A137" s="42"/>
      <c r="B137" s="42"/>
    </row>
    <row r="138" spans="1:2" x14ac:dyDescent="0.25">
      <c r="A138" s="42"/>
      <c r="B138" s="42"/>
    </row>
    <row r="139" spans="1:2" x14ac:dyDescent="0.25">
      <c r="A139" s="42"/>
      <c r="B139" s="42"/>
    </row>
    <row r="140" spans="1:2" x14ac:dyDescent="0.25">
      <c r="A140" s="42"/>
      <c r="B140" s="42"/>
    </row>
    <row r="141" spans="1:2" x14ac:dyDescent="0.25">
      <c r="A141" s="42"/>
      <c r="B141" s="42"/>
    </row>
    <row r="142" spans="1:2" x14ac:dyDescent="0.25">
      <c r="A142" s="42"/>
      <c r="B142" s="42"/>
    </row>
    <row r="143" spans="1:2" x14ac:dyDescent="0.25">
      <c r="A143" s="42"/>
      <c r="B143" s="42"/>
    </row>
    <row r="144" spans="1:2" x14ac:dyDescent="0.25">
      <c r="A144" s="42"/>
      <c r="B144" s="42"/>
    </row>
    <row r="145" spans="1:2" x14ac:dyDescent="0.25">
      <c r="A145" s="42"/>
      <c r="B145" s="42"/>
    </row>
    <row r="146" spans="1:2" x14ac:dyDescent="0.25">
      <c r="A146" s="42"/>
      <c r="B146" s="42"/>
    </row>
    <row r="147" spans="1:2" x14ac:dyDescent="0.25">
      <c r="A147" s="42"/>
      <c r="B147" s="42"/>
    </row>
    <row r="148" spans="1:2" x14ac:dyDescent="0.25">
      <c r="A148" s="42"/>
      <c r="B148" s="42"/>
    </row>
    <row r="149" spans="1:2" x14ac:dyDescent="0.25">
      <c r="A149" s="42"/>
      <c r="B149" s="42"/>
    </row>
    <row r="150" spans="1:2" x14ac:dyDescent="0.25">
      <c r="A150" s="42"/>
      <c r="B150" s="42"/>
    </row>
    <row r="151" spans="1:2" x14ac:dyDescent="0.25">
      <c r="A151" s="42"/>
      <c r="B151" s="42"/>
    </row>
    <row r="152" spans="1:2" x14ac:dyDescent="0.25">
      <c r="A152" s="42"/>
      <c r="B152" s="42"/>
    </row>
    <row r="153" spans="1:2" x14ac:dyDescent="0.25">
      <c r="A153" s="42"/>
      <c r="B153" s="42"/>
    </row>
    <row r="154" spans="1:2" x14ac:dyDescent="0.25">
      <c r="A154" s="42"/>
      <c r="B154" s="42"/>
    </row>
    <row r="155" spans="1:2" x14ac:dyDescent="0.25">
      <c r="A155" s="42"/>
      <c r="B155" s="42"/>
    </row>
    <row r="156" spans="1:2" x14ac:dyDescent="0.25">
      <c r="A156" s="42"/>
      <c r="B156" s="42"/>
    </row>
    <row r="157" spans="1:2" x14ac:dyDescent="0.25">
      <c r="A157" s="42"/>
      <c r="B157" s="42"/>
    </row>
    <row r="158" spans="1:2" x14ac:dyDescent="0.25">
      <c r="A158" s="42"/>
      <c r="B158" s="42"/>
    </row>
    <row r="159" spans="1:2" x14ac:dyDescent="0.25">
      <c r="A159" s="42"/>
      <c r="B159" s="42"/>
    </row>
    <row r="160" spans="1:2" x14ac:dyDescent="0.25">
      <c r="A160" s="42"/>
      <c r="B160" s="42"/>
    </row>
    <row r="161" spans="1:2" x14ac:dyDescent="0.25">
      <c r="A161" s="42"/>
      <c r="B161" s="42"/>
    </row>
    <row r="162" spans="1:2" x14ac:dyDescent="0.25">
      <c r="A162" s="42"/>
      <c r="B162" s="42"/>
    </row>
    <row r="163" spans="1:2" x14ac:dyDescent="0.25">
      <c r="A163" s="42"/>
      <c r="B163" s="42"/>
    </row>
    <row r="164" spans="1:2" x14ac:dyDescent="0.25">
      <c r="A164" s="42"/>
      <c r="B164" s="42"/>
    </row>
    <row r="165" spans="1:2" x14ac:dyDescent="0.25">
      <c r="A165" s="42"/>
      <c r="B165" s="42"/>
    </row>
    <row r="166" spans="1:2" x14ac:dyDescent="0.25">
      <c r="A166" s="42"/>
      <c r="B166" s="42"/>
    </row>
    <row r="167" spans="1:2" x14ac:dyDescent="0.25">
      <c r="A167" s="42"/>
      <c r="B167" s="42"/>
    </row>
    <row r="168" spans="1:2" x14ac:dyDescent="0.25">
      <c r="A168" s="42"/>
      <c r="B168" s="42"/>
    </row>
    <row r="169" spans="1:2" x14ac:dyDescent="0.25">
      <c r="A169" s="42"/>
      <c r="B169" s="42"/>
    </row>
    <row r="170" spans="1:2" x14ac:dyDescent="0.25">
      <c r="A170" s="42"/>
      <c r="B170" s="42"/>
    </row>
    <row r="171" spans="1:2" x14ac:dyDescent="0.25">
      <c r="A171" s="42"/>
      <c r="B171" s="42"/>
    </row>
    <row r="172" spans="1:2" x14ac:dyDescent="0.25">
      <c r="A172" s="42"/>
      <c r="B172" s="42"/>
    </row>
    <row r="173" spans="1:2" x14ac:dyDescent="0.25">
      <c r="A173" s="42"/>
      <c r="B173" s="42"/>
    </row>
    <row r="174" spans="1:2" x14ac:dyDescent="0.25">
      <c r="A174" s="42"/>
      <c r="B174" s="42"/>
    </row>
    <row r="175" spans="1:2" x14ac:dyDescent="0.25">
      <c r="A175" s="42"/>
      <c r="B175" s="42"/>
    </row>
    <row r="176" spans="1:2" x14ac:dyDescent="0.25">
      <c r="A176" s="42"/>
      <c r="B176" s="42"/>
    </row>
    <row r="177" spans="1:2" x14ac:dyDescent="0.25">
      <c r="A177" s="42"/>
      <c r="B177" s="42"/>
    </row>
    <row r="178" spans="1:2" x14ac:dyDescent="0.25">
      <c r="A178" s="42"/>
      <c r="B178" s="42"/>
    </row>
    <row r="179" spans="1:2" x14ac:dyDescent="0.25">
      <c r="A179" s="42"/>
      <c r="B179" s="42"/>
    </row>
    <row r="180" spans="1:2" x14ac:dyDescent="0.25">
      <c r="A180" s="42"/>
      <c r="B180" s="42"/>
    </row>
    <row r="181" spans="1:2" x14ac:dyDescent="0.25">
      <c r="A181" s="42"/>
      <c r="B181" s="42"/>
    </row>
    <row r="182" spans="1:2" x14ac:dyDescent="0.25">
      <c r="A182" s="42"/>
      <c r="B182" s="42"/>
    </row>
    <row r="183" spans="1:2" x14ac:dyDescent="0.25">
      <c r="A183" s="42"/>
      <c r="B183" s="42"/>
    </row>
    <row r="184" spans="1:2" x14ac:dyDescent="0.25">
      <c r="A184" s="42"/>
      <c r="B184" s="42"/>
    </row>
    <row r="185" spans="1:2" x14ac:dyDescent="0.25">
      <c r="A185" s="42"/>
      <c r="B185" s="42"/>
    </row>
    <row r="186" spans="1:2" x14ac:dyDescent="0.25">
      <c r="A186" s="42"/>
      <c r="B186" s="42"/>
    </row>
    <row r="187" spans="1:2" x14ac:dyDescent="0.25">
      <c r="A187" s="42"/>
      <c r="B187" s="42"/>
    </row>
    <row r="188" spans="1:2" x14ac:dyDescent="0.25">
      <c r="A188" s="42"/>
      <c r="B188" s="42"/>
    </row>
    <row r="189" spans="1:2" x14ac:dyDescent="0.25">
      <c r="A189" s="42"/>
      <c r="B189" s="42"/>
    </row>
    <row r="190" spans="1:2" x14ac:dyDescent="0.25">
      <c r="A190" s="42"/>
      <c r="B190" s="42"/>
    </row>
    <row r="191" spans="1:2" x14ac:dyDescent="0.25">
      <c r="A191" s="42"/>
      <c r="B191" s="42"/>
    </row>
    <row r="192" spans="1:2" x14ac:dyDescent="0.25">
      <c r="A192" s="42"/>
      <c r="B192" s="42"/>
    </row>
    <row r="193" spans="1:2" x14ac:dyDescent="0.25">
      <c r="A193" s="42"/>
      <c r="B193" s="42"/>
    </row>
    <row r="194" spans="1:2" x14ac:dyDescent="0.25">
      <c r="A194" s="42"/>
      <c r="B194" s="42"/>
    </row>
    <row r="195" spans="1:2" x14ac:dyDescent="0.25">
      <c r="A195" s="42"/>
      <c r="B195" s="42"/>
    </row>
    <row r="196" spans="1:2" x14ac:dyDescent="0.25">
      <c r="A196" s="42"/>
      <c r="B196" s="42"/>
    </row>
    <row r="197" spans="1:2" x14ac:dyDescent="0.25">
      <c r="A197" s="42"/>
      <c r="B197" s="42"/>
    </row>
    <row r="198" spans="1:2" x14ac:dyDescent="0.25">
      <c r="A198" s="42"/>
      <c r="B198" s="42"/>
    </row>
    <row r="199" spans="1:2" x14ac:dyDescent="0.25">
      <c r="A199" s="42"/>
      <c r="B199" s="42"/>
    </row>
    <row r="200" spans="1:2" x14ac:dyDescent="0.25">
      <c r="A200" s="42"/>
      <c r="B200" s="42"/>
    </row>
    <row r="201" spans="1:2" x14ac:dyDescent="0.25">
      <c r="A201" s="42"/>
      <c r="B201" s="42"/>
    </row>
    <row r="202" spans="1:2" x14ac:dyDescent="0.25">
      <c r="A202" s="42"/>
      <c r="B202" s="42"/>
    </row>
    <row r="203" spans="1:2" x14ac:dyDescent="0.25">
      <c r="A203" s="42"/>
      <c r="B203" s="42"/>
    </row>
    <row r="204" spans="1:2" x14ac:dyDescent="0.25">
      <c r="A204" s="42"/>
      <c r="B204" s="42"/>
    </row>
    <row r="205" spans="1:2" x14ac:dyDescent="0.25">
      <c r="A205" s="42"/>
      <c r="B205" s="42"/>
    </row>
    <row r="206" spans="1:2" x14ac:dyDescent="0.25">
      <c r="A206" s="42"/>
      <c r="B206" s="42"/>
    </row>
    <row r="207" spans="1:2" x14ac:dyDescent="0.25">
      <c r="A207" s="42"/>
      <c r="B207" s="42"/>
    </row>
    <row r="208" spans="1:2" x14ac:dyDescent="0.25">
      <c r="A208" s="42"/>
      <c r="B208" s="42"/>
    </row>
    <row r="209" spans="1:2" x14ac:dyDescent="0.25">
      <c r="A209" s="42"/>
      <c r="B209" s="42"/>
    </row>
    <row r="210" spans="1:2" x14ac:dyDescent="0.25">
      <c r="A210" s="42"/>
      <c r="B210" s="42"/>
    </row>
    <row r="211" spans="1:2" x14ac:dyDescent="0.25">
      <c r="A211" s="42"/>
      <c r="B211" s="42"/>
    </row>
    <row r="212" spans="1:2" x14ac:dyDescent="0.25">
      <c r="A212" s="42"/>
      <c r="B212" s="42"/>
    </row>
    <row r="213" spans="1:2" x14ac:dyDescent="0.25">
      <c r="A213" s="42"/>
      <c r="B213" s="42"/>
    </row>
    <row r="214" spans="1:2" x14ac:dyDescent="0.25">
      <c r="A214" s="42"/>
      <c r="B214" s="42"/>
    </row>
  </sheetData>
  <autoFilter ref="A7:F7" xr:uid="{5FB8768F-8C33-466B-ADF5-6487A1848447}"/>
  <dataValidations count="22">
    <dataValidation allowBlank="1" showInputMessage="1" showErrorMessage="1" promptTitle="Action" prompt="1. To Check_x000a_2. To Keep_x000a_3. To Remove_x000a_4. Approved" sqref="B7" xr:uid="{A55312FD-B38C-4FD0-8444-4E9EC414B497}"/>
    <dataValidation allowBlank="1" showInputMessage="1" showErrorMessage="1" promptTitle="Parameter 10" prompt="Parameter 10_x000a_name=value_x000a_(Optional)" sqref="U7" xr:uid="{7AED9186-691E-488E-B7AE-7843812EE492}"/>
    <dataValidation allowBlank="1" showInputMessage="1" showErrorMessage="1" promptTitle="Parameter 9" prompt="Parameter 9_x000a_name=value_x000a_(Optional)" sqref="T7" xr:uid="{A910CBD4-52A9-4A1E-BDF4-1308CF9F9CE4}"/>
    <dataValidation allowBlank="1" showInputMessage="1" showErrorMessage="1" promptTitle="Parameter 8" prompt="Parameter 8_x000a_name=value_x000a_(Optional)" sqref="S7" xr:uid="{3BB041D7-2A76-424D-98EC-EC56FBDCD391}"/>
    <dataValidation allowBlank="1" showInputMessage="1" showErrorMessage="1" promptTitle="Parameter 7" prompt="Parameter 7_x000a_name=value_x000a_(Optional)" sqref="R7" xr:uid="{76046F74-82EC-45CE-BEC6-194D72FCF1AA}"/>
    <dataValidation allowBlank="1" showInputMessage="1" showErrorMessage="1" promptTitle="Parameter 6" prompt="Parameter 6_x000a_name=value_x000a_(Optional)" sqref="Q7" xr:uid="{5DF19F88-6DBF-4592-A95C-2F8EDAC52DFF}"/>
    <dataValidation allowBlank="1" showInputMessage="1" showErrorMessage="1" promptTitle="Parameter 5" prompt="Parameter 5_x000a_name=value_x000a_(Optional)" sqref="P7" xr:uid="{3BDDA888-CBC7-40BC-AF38-97B2955206AA}"/>
    <dataValidation allowBlank="1" showInputMessage="1" showErrorMessage="1" promptTitle="Parameter 4" prompt="Parameter 4_x000a_name=value_x000a_(Optional)" sqref="O7" xr:uid="{16ABC39D-9E5E-42C9-85F1-E15DEF336BB0}"/>
    <dataValidation allowBlank="1" showInputMessage="1" showErrorMessage="1" promptTitle="Parameter 3" prompt="Parameter 3_x000a_name=value_x000a_(Optional)" sqref="N7" xr:uid="{4B8BBEBC-9CF9-4D14-977D-C439D093673E}"/>
    <dataValidation allowBlank="1" showInputMessage="1" showErrorMessage="1" promptTitle="Parameter 2" prompt="Parameter 2_x000a_name=value_x000a_(Optional)" sqref="M7" xr:uid="{368D819E-657B-4D40-A38A-546741CE2AD1}"/>
    <dataValidation allowBlank="1" showInputMessage="1" showErrorMessage="1" promptTitle="Parameter 1" prompt="Parameter 1_x000a_name=value_x000a_(Optional)" sqref="L7" xr:uid="{A7C8F94E-12CF-4C44-BA1B-7CC073BC8DB7}"/>
    <dataValidation allowBlank="1" showInputMessage="1" showErrorMessage="1" promptTitle="LED Selection Rule" prompt="LED Selection Rule_x000a_FCO_LED_FDR_ID_x000a_(Optional)" sqref="K7" xr:uid="{A01EEE76-B535-4FDD-9E23-E699505EB0AC}"/>
    <dataValidation allowBlank="1" showInputMessage="1" showErrorMessage="1" promptTitle="LED Layout" prompt="LED Layout_x000a_FCO_LED_LAYOUT_x000a_(Optional)" sqref="J7" xr:uid="{1C8267BD-DF8C-4DCC-A5E8-3BE067DB27CC}"/>
    <dataValidation allowBlank="1" showInputMessage="1" showErrorMessage="1" promptTitle="Admin Status" prompt="Admin Status_x000a_FCO_ADMIN_STATUS_x000a_(Mandatory)" sqref="I7" xr:uid="{36157DFB-17A5-4C37-A9B7-ECBE097662A0}"/>
    <dataValidation allowBlank="1" showInputMessage="1" showErrorMessage="1" promptTitle="Type" prompt="Type_x000a_FCO_RDE_INTERNALCODE_x000a_(Mandatory)" sqref="H7" xr:uid="{CE16D0EB-04D8-4ADE-A338-9CC1122221A1}"/>
    <dataValidation allowBlank="1" showInputMessage="1" showErrorMessage="1" promptTitle="Tags" prompt="Tags_x000a_FCO_TAGS_x000a_(Optional)_x000a_" sqref="G7" xr:uid="{777DEEAB-C815-4762-8BA8-969BF1FD41F4}"/>
    <dataValidation allowBlank="1" showInputMessage="1" showErrorMessage="1" promptTitle="Resource Name" prompt="Workstation Name_x000a_XWS_NAME_x000a_(Mandatory)" sqref="C7" xr:uid="{95D29D9A-29FF-4551-86AD-16725187132D}"/>
    <dataValidation allowBlank="1" showInputMessage="1" showErrorMessage="1" promptTitle="Type" prompt="Workstation Type_x000a_XWS_TYPE_x000a_(Mandatory)" sqref="E7" xr:uid="{F70136BE-DD8A-40B5-B008-D170A4BB5E75}"/>
    <dataValidation allowBlank="1" showInputMessage="1" showErrorMessage="1" promptTitle="IP Address" prompt="Workstation IP Address_x000a_XWS_IP_ADDRESS_x000a_(Mandatory)" sqref="D7" xr:uid="{6FB2E8A4-3C71-4611-83E9-7B5D06D779EF}"/>
    <dataValidation allowBlank="1" showInputMessage="1" showErrorMessage="1" promptTitle="Adjacent Resources" prompt="Adjacent Resources_x000a_XWS_ADJACENT_RESOURCES_x000a_(Optional)" sqref="F7" xr:uid="{1805A6BC-B603-4B4B-9EB1-EBFE93D62A25}"/>
    <dataValidation type="list" allowBlank="1" showInputMessage="1" showErrorMessage="1" promptTitle="Action" prompt="1. To Check_x000a_2. To Keep_x000a_3. To Remove_x000a_4. Approved" sqref="B8:B214" xr:uid="{E9840960-CAEB-4B02-904C-926FAFFF4992}">
      <formula1>"1. To Check, 2. To Keep, 3. To Remove, 4. Approved"</formula1>
    </dataValidation>
    <dataValidation type="list" allowBlank="1" showInputMessage="1" showErrorMessage="1" sqref="E8:E1048576" xr:uid="{1D90E90B-7FE4-49C5-8389-6A6723801DF8}">
      <formula1>"BMID,GMID,CMID,VPID"</formula1>
    </dataValidation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ifeCycle xmlns="404e8ba8-cb83-4fb0-9620-7c3ccdd22c25">03-Scoping</LifeCycle>
    <Doc_x0020_Status xmlns="404e8ba8-cb83-4fb0-9620-7c3ccdd22c25">Drafted</Doc_x0020_Status>
    <Document_x0020_Type xmlns="404e8ba8-cb83-4fb0-9620-7c3ccdd22c25">Templates</Document_x0020_Type>
    <Relative_x0020_product xmlns="fb6087c1-2ed5-4fd8-ba4b-4cb0bcd6e320" xsi:nil="true"/>
    <Area xmlns="fb6087c1-2ed5-4fd8-ba4b-4cb0bcd6e320">35</Area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C478C11172346A9D7B795AA4ED4A4" ma:contentTypeVersion="24" ma:contentTypeDescription="Create a new document." ma:contentTypeScope="" ma:versionID="46e49366f14e4114b6d36953934adbf5">
  <xsd:schema xmlns:xsd="http://www.w3.org/2001/XMLSchema" xmlns:xs="http://www.w3.org/2001/XMLSchema" xmlns:p="http://schemas.microsoft.com/office/2006/metadata/properties" xmlns:ns2="fb6087c1-2ed5-4fd8-ba4b-4cb0bcd6e320" xmlns:ns3="404e8ba8-cb83-4fb0-9620-7c3ccdd22c25" xmlns:ns4="http://schemas.microsoft.com/sharepoint/v4" xmlns:ns5="c6a5c6dc-0724-4e7f-8048-9b0160402cbf" xmlns:ns6="ad61dba0-faf0-4bbd-80b2-66d03ce5651d" targetNamespace="http://schemas.microsoft.com/office/2006/metadata/properties" ma:root="true" ma:fieldsID="681bec205bdd0e126e82c51f8bcafa7c" ns2:_="" ns3:_="" ns4:_="" ns5:_="" ns6:_="">
    <xsd:import namespace="fb6087c1-2ed5-4fd8-ba4b-4cb0bcd6e320"/>
    <xsd:import namespace="404e8ba8-cb83-4fb0-9620-7c3ccdd22c25"/>
    <xsd:import namespace="http://schemas.microsoft.com/sharepoint/v4"/>
    <xsd:import namespace="c6a5c6dc-0724-4e7f-8048-9b0160402cbf"/>
    <xsd:import namespace="ad61dba0-faf0-4bbd-80b2-66d03ce5651d"/>
    <xsd:element name="properties">
      <xsd:complexType>
        <xsd:sequence>
          <xsd:element name="documentManagement">
            <xsd:complexType>
              <xsd:all>
                <xsd:element ref="ns2:Relative_x0020_product" minOccurs="0"/>
                <xsd:element ref="ns3:LifeCycle"/>
                <xsd:element ref="ns3:Document_x0020_Type" minOccurs="0"/>
                <xsd:element ref="ns3:Doc_x0020_Status" minOccurs="0"/>
                <xsd:element ref="ns2:Area" minOccurs="0"/>
                <xsd:element ref="ns4:IconOverlay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  <xsd:element ref="ns5:MediaServiceAutoKeyPoints" minOccurs="0"/>
                <xsd:element ref="ns5:MediaServiceKeyPoints" minOccurs="0"/>
                <xsd:element ref="ns5:MediaServiceDateTaken" minOccurs="0"/>
                <xsd:element ref="ns5:MediaLengthInSeconds" minOccurs="0"/>
                <xsd:element ref="ns5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087c1-2ed5-4fd8-ba4b-4cb0bcd6e320" elementFormDefault="qualified">
    <xsd:import namespace="http://schemas.microsoft.com/office/2006/documentManagement/types"/>
    <xsd:import namespace="http://schemas.microsoft.com/office/infopath/2007/PartnerControls"/>
    <xsd:element name="Relative_x0020_product" ma:index="8" nillable="true" ma:displayName="Related product" ma:list="{b1434740-e20a-403f-86cf-0310e7696b15}" ma:internalName="Relative_x0020_product" ma:showField="Title" ma:web="ad61dba0-faf0-4bbd-80b2-66d03ce565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ea" ma:index="12" nillable="true" ma:displayName="Area" ma:list="{b6a128c1-d226-457d-a2a3-0ae529a07e22}" ma:internalName="Area" ma:showField="Title" ma:web="ad61dba0-faf0-4bbd-80b2-66d03ce5651d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e8ba8-cb83-4fb0-9620-7c3ccdd22c25" elementFormDefault="qualified">
    <xsd:import namespace="http://schemas.microsoft.com/office/2006/documentManagement/types"/>
    <xsd:import namespace="http://schemas.microsoft.com/office/infopath/2007/PartnerControls"/>
    <xsd:element name="LifeCycle" ma:index="9" ma:displayName="LifeCycle" ma:format="Dropdown" ma:internalName="LifeCycle" ma:readOnly="false">
      <xsd:simpleType>
        <xsd:restriction base="dms:Choice">
          <xsd:enumeration value="00-Overall Project Management"/>
          <xsd:enumeration value="01-Pre-KOM"/>
          <xsd:enumeration value="02-KOM"/>
          <xsd:enumeration value="03-Scoping"/>
          <xsd:enumeration value="04-Solution Set-up"/>
          <xsd:enumeration value="05-Gap/Change Management"/>
          <xsd:enumeration value="06-Migration"/>
          <xsd:enumeration value="07-Cutover"/>
          <xsd:enumeration value="08-Closure"/>
          <xsd:enumeration value="09-Post-Implementation"/>
        </xsd:restriction>
      </xsd:simpleType>
    </xsd:element>
    <xsd:element name="Document_x0020_Type" ma:index="10" nillable="true" ma:displayName="Document Type" ma:format="Dropdown" ma:internalName="Document_x0020_Type">
      <xsd:simpleType>
        <xsd:restriction base="dms:Choice">
          <xsd:enumeration value="ABC Reports"/>
          <xsd:enumeration value="BL / ADD / CR Information"/>
          <xsd:enumeration value="Checklists"/>
          <xsd:enumeration value="Guidelines"/>
          <xsd:enumeration value="Presentations"/>
          <xsd:enumeration value="Processes &amp; Procedures"/>
          <xsd:enumeration value="Questionnaires"/>
          <xsd:enumeration value="Roadmaps"/>
          <xsd:enumeration value="Templates"/>
          <xsd:enumeration value="Tools"/>
        </xsd:restriction>
      </xsd:simpleType>
    </xsd:element>
    <xsd:element name="Doc_x0020_Status" ma:index="11" nillable="true" ma:displayName="Doc Status" ma:format="Dropdown" ma:internalName="Doc_x0020_Status">
      <xsd:simpleType>
        <xsd:restriction base="dms:Choice">
          <xsd:enumeration value="Drafted"/>
          <xsd:enumeration value="To be approved"/>
          <xsd:enumeration value="Approved"/>
          <xsd:enumeration value="Archiv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3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5c6dc-0724-4e7f-8048-9b0160402c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61dba0-faf0-4bbd-80b2-66d03ce565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FE6AB6-8B2E-4DCC-B34E-808B935389FB}">
  <ds:schemaRefs>
    <ds:schemaRef ds:uri="ad61dba0-faf0-4bbd-80b2-66d03ce5651d"/>
    <ds:schemaRef ds:uri="http://purl.org/dc/terms/"/>
    <ds:schemaRef ds:uri="404e8ba8-cb83-4fb0-9620-7c3ccdd22c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a5c6dc-0724-4e7f-8048-9b0160402cbf"/>
    <ds:schemaRef ds:uri="fb6087c1-2ed5-4fd8-ba4b-4cb0bcd6e320"/>
    <ds:schemaRef ds:uri="http://schemas.microsoft.com/office/2006/metadata/properti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6EAEE9-FC60-4692-9697-407390E54D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FCF3B6-15A3-40FE-B277-9FB898307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6087c1-2ed5-4fd8-ba4b-4cb0bcd6e320"/>
    <ds:schemaRef ds:uri="404e8ba8-cb83-4fb0-9620-7c3ccdd22c25"/>
    <ds:schemaRef ds:uri="http://schemas.microsoft.com/sharepoint/v4"/>
    <ds:schemaRef ds:uri="c6a5c6dc-0724-4e7f-8048-9b0160402cbf"/>
    <ds:schemaRef ds:uri="ad61dba0-faf0-4bbd-80b2-66d03ce565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Media</vt:lpstr>
      <vt:lpstr>Controllers</vt:lpstr>
      <vt:lpstr>Monitors</vt:lpstr>
      <vt:lpstr>Languages</vt:lpstr>
      <vt:lpstr>Airlines</vt:lpstr>
      <vt:lpstr>Airports</vt:lpstr>
      <vt:lpstr>Codes</vt:lpstr>
      <vt:lpstr>xMIDS Workstations</vt:lpstr>
      <vt:lpstr>xMIDS Predefined Messages</vt:lpstr>
      <vt:lpstr>xMIDS Pax Classes</vt:lpstr>
    </vt:vector>
  </TitlesOfParts>
  <Manager/>
  <Company>Amadeus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TPL-IMP-AMS-MASTER_DATA-AODB</dc:title>
  <dc:subject/>
  <dc:creator>Henri RONSE</dc:creator>
  <cp:keywords/>
  <dc:description/>
  <cp:lastModifiedBy>Frank CAMA IV</cp:lastModifiedBy>
  <cp:revision/>
  <dcterms:created xsi:type="dcterms:W3CDTF">2016-03-04T09:53:17Z</dcterms:created>
  <dcterms:modified xsi:type="dcterms:W3CDTF">2025-06-16T19:43:16Z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0x01010092FC478C11172346A9D7B795AA4ED4A4</vt:lpwstr>
  </property>
  <property fmtid="{D5CDD505-2E9C-101B-9397-08002B2CF9AE}" pid="3" name="TitusGUID">
    <vt:lpwstr>483008c4-887c-406f-b119-9d34ade987f8</vt:lpwstr>
  </property>
  <property fmtid="{D5CDD505-2E9C-101B-9397-08002B2CF9AE}" pid="4" name="OriginatingUser">
    <vt:lpwstr>Hnaing</vt:lpwstr>
  </property>
  <property fmtid="{D5CDD505-2E9C-101B-9397-08002B2CF9AE}" pid="5" name="CLASSIFICATION">
    <vt:lpwstr>RESTRICTED</vt:lpwstr>
  </property>
  <property fmtid="{D5CDD505-2E9C-101B-9397-08002B2CF9AE}" pid="6" name="URL">
    <vt:lpwstr/>
  </property>
  <property fmtid="{D5CDD505-2E9C-101B-9397-08002B2CF9AE}" pid="7" name="xd_Signature">
    <vt:bool>false</vt:bool>
  </property>
  <property fmtid="{D5CDD505-2E9C-101B-9397-08002B2CF9AE}" pid="8" name="GUID">
    <vt:lpwstr>eaa5b829-4178-4afc-bf4f-692a997a84de</vt:lpwstr>
  </property>
  <property fmtid="{D5CDD505-2E9C-101B-9397-08002B2CF9AE}" pid="9" name="xd_ProgID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SIP_Label_d2db9220-a04a-4f06-aab9-80cbe5287fb3_Enabled">
    <vt:lpwstr>True</vt:lpwstr>
  </property>
  <property fmtid="{D5CDD505-2E9C-101B-9397-08002B2CF9AE}" pid="13" name="MSIP_Label_d2db9220-a04a-4f06-aab9-80cbe5287fb3_SiteId">
    <vt:lpwstr>b3f4f7c2-72ce-4192-aba4-d6c7719b5766</vt:lpwstr>
  </property>
  <property fmtid="{D5CDD505-2E9C-101B-9397-08002B2CF9AE}" pid="14" name="MSIP_Label_d2db9220-a04a-4f06-aab9-80cbe5287fb3_Owner">
    <vt:lpwstr>smazelier@amadeus.com</vt:lpwstr>
  </property>
  <property fmtid="{D5CDD505-2E9C-101B-9397-08002B2CF9AE}" pid="15" name="MSIP_Label_d2db9220-a04a-4f06-aab9-80cbe5287fb3_SetDate">
    <vt:lpwstr>2020-10-07T06:42:07.5458177Z</vt:lpwstr>
  </property>
  <property fmtid="{D5CDD505-2E9C-101B-9397-08002B2CF9AE}" pid="16" name="MSIP_Label_d2db9220-a04a-4f06-aab9-80cbe5287fb3_Name">
    <vt:lpwstr>Restricted</vt:lpwstr>
  </property>
  <property fmtid="{D5CDD505-2E9C-101B-9397-08002B2CF9AE}" pid="17" name="MSIP_Label_d2db9220-a04a-4f06-aab9-80cbe5287fb3_Application">
    <vt:lpwstr>Microsoft Azure Information Protection</vt:lpwstr>
  </property>
  <property fmtid="{D5CDD505-2E9C-101B-9397-08002B2CF9AE}" pid="18" name="MSIP_Label_d2db9220-a04a-4f06-aab9-80cbe5287fb3_ActionId">
    <vt:lpwstr>5d84896b-faaf-496c-be7e-7cffa88b8eba</vt:lpwstr>
  </property>
  <property fmtid="{D5CDD505-2E9C-101B-9397-08002B2CF9AE}" pid="19" name="MSIP_Label_d2db9220-a04a-4f06-aab9-80cbe5287fb3_Extended_MSFT_Method">
    <vt:lpwstr>Automatic</vt:lpwstr>
  </property>
  <property fmtid="{D5CDD505-2E9C-101B-9397-08002B2CF9AE}" pid="20" name="Sensitivity">
    <vt:lpwstr>Restricted</vt:lpwstr>
  </property>
</Properties>
</file>