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ing\MTVRPTW-MSM\MTVRPTW-MSM-main\"/>
    </mc:Choice>
  </mc:AlternateContent>
  <xr:revisionPtr revIDLastSave="0" documentId="13_ncr:1_{92ADCD37-26D7-4746-B207-D00EC7C00FF7}" xr6:coauthVersionLast="47" xr6:coauthVersionMax="47" xr10:uidLastSave="{00000000-0000-0000-0000-000000000000}"/>
  <bookViews>
    <workbookView xWindow="-108" yWindow="-108" windowWidth="30936" windowHeight="17040" activeTab="5" xr2:uid="{350835A6-542E-8449-B766-063B560969CE}"/>
  </bookViews>
  <sheets>
    <sheet name="25-4-1No-cut" sheetId="1" r:id="rId1"/>
    <sheet name="25-4-1 SR" sheetId="2" r:id="rId2"/>
    <sheet name="25-4-1 SB" sheetId="3" r:id="rId3"/>
    <sheet name="25-4-1 k-path" sheetId="4" r:id="rId4"/>
    <sheet name="25-1-4 SR+k" sheetId="5" r:id="rId5"/>
    <sheet name="25-1-4 SR+SB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4" l="1"/>
  <c r="L27" i="4"/>
  <c r="L26" i="4"/>
  <c r="L25" i="4"/>
  <c r="L24" i="4"/>
  <c r="L23" i="4"/>
  <c r="L22" i="4"/>
  <c r="L21" i="4"/>
  <c r="L19" i="4"/>
  <c r="L18" i="4"/>
  <c r="L16" i="4"/>
  <c r="L15" i="4"/>
  <c r="L14" i="4"/>
  <c r="L13" i="4"/>
  <c r="L12" i="4"/>
  <c r="L11" i="4"/>
  <c r="L10" i="4"/>
  <c r="L9" i="4"/>
  <c r="L8" i="4"/>
  <c r="L7" i="4"/>
  <c r="L6" i="4"/>
  <c r="L4" i="4"/>
  <c r="L3" i="4"/>
  <c r="L2" i="4"/>
  <c r="L28" i="2" l="1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8" i="6"/>
  <c r="K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</calcChain>
</file>

<file path=xl/sharedStrings.xml><?xml version="1.0" encoding="utf-8"?>
<sst xmlns="http://schemas.openxmlformats.org/spreadsheetml/2006/main" count="448" uniqueCount="71">
  <si>
    <t>C201</t>
  </si>
  <si>
    <t>C202</t>
  </si>
  <si>
    <t>C203</t>
  </si>
  <si>
    <t>C204</t>
  </si>
  <si>
    <t>C205</t>
  </si>
  <si>
    <t>C206</t>
  </si>
  <si>
    <t>C207</t>
  </si>
  <si>
    <t>C208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</si>
  <si>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</si>
  <si>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</si>
  <si>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</si>
  <si>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</si>
  <si>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</si>
  <si>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</si>
  <si>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</si>
  <si>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</si>
  <si>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</si>
  <si>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</si>
  <si>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</si>
  <si>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</si>
  <si>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</si>
  <si>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</si>
  <si>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</si>
  <si>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</si>
  <si>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</si>
  <si>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</si>
  <si>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</si>
  <si>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instance</t>
    <phoneticPr fontId="3" type="noConversion"/>
  </si>
  <si>
    <t>num</t>
    <phoneticPr fontId="3" type="noConversion"/>
  </si>
  <si>
    <t>Q</t>
    <phoneticPr fontId="3" type="noConversion"/>
  </si>
  <si>
    <t>vehicle</t>
    <phoneticPr fontId="3" type="noConversion"/>
  </si>
  <si>
    <t>lp-cut</t>
    <phoneticPr fontId="3" type="noConversion"/>
  </si>
  <si>
    <t>lp</t>
    <phoneticPr fontId="3" type="noConversion"/>
  </si>
  <si>
    <t>UB</t>
    <phoneticPr fontId="3" type="noConversion"/>
  </si>
  <si>
    <t>lp-cut-t</t>
    <phoneticPr fontId="3" type="noConversion"/>
  </si>
  <si>
    <t>lp-time</t>
    <phoneticPr fontId="3" type="noConversion"/>
  </si>
  <si>
    <t>time</t>
    <phoneticPr fontId="3" type="noConversion"/>
  </si>
  <si>
    <t>gap-cut</t>
    <phoneticPr fontId="3" type="noConversion"/>
  </si>
  <si>
    <t>node</t>
    <phoneticPr fontId="3" type="noConversion"/>
  </si>
  <si>
    <t>sr-root</t>
    <phoneticPr fontId="3" type="noConversion"/>
  </si>
  <si>
    <t>gap-lp</t>
    <phoneticPr fontId="3" type="noConversion"/>
  </si>
  <si>
    <t>SB-root</t>
    <phoneticPr fontId="3" type="noConversion"/>
  </si>
  <si>
    <t>SB-total</t>
    <phoneticPr fontId="3" type="noConversion"/>
  </si>
  <si>
    <t>instance</t>
    <phoneticPr fontId="2" type="noConversion"/>
  </si>
  <si>
    <t>ins</t>
    <phoneticPr fontId="2" type="noConversion"/>
  </si>
  <si>
    <t>solve</t>
    <phoneticPr fontId="2" type="noConversion"/>
  </si>
  <si>
    <t>gap1</t>
    <phoneticPr fontId="2" type="noConversion"/>
  </si>
  <si>
    <t>time2</t>
    <phoneticPr fontId="2" type="noConversion"/>
  </si>
  <si>
    <t>SB-r</t>
    <phoneticPr fontId="2" type="noConversion"/>
  </si>
  <si>
    <t>SR-r</t>
    <phoneticPr fontId="2" type="noConversion"/>
  </si>
  <si>
    <t>time</t>
    <phoneticPr fontId="2" type="noConversion"/>
  </si>
  <si>
    <t>SB-t</t>
    <phoneticPr fontId="2" type="noConversion"/>
  </si>
  <si>
    <t>SR-t</t>
    <phoneticPr fontId="2" type="noConversion"/>
  </si>
  <si>
    <t>node</t>
    <phoneticPr fontId="2" type="noConversion"/>
  </si>
  <si>
    <t>M_time</t>
    <phoneticPr fontId="2" type="noConversion"/>
  </si>
  <si>
    <t>Opt_time</t>
    <phoneticPr fontId="2" type="noConversion"/>
  </si>
  <si>
    <t>Min_time</t>
    <phoneticPr fontId="2" type="noConversion"/>
  </si>
  <si>
    <t>Check1</t>
    <phoneticPr fontId="2" type="noConversion"/>
  </si>
  <si>
    <t>Check2</t>
    <phoneticPr fontId="2" type="noConversion"/>
  </si>
  <si>
    <t>C</t>
    <phoneticPr fontId="2" type="noConversion"/>
  </si>
  <si>
    <t>RC</t>
    <phoneticPr fontId="2" type="noConversion"/>
  </si>
  <si>
    <t>R</t>
    <phoneticPr fontId="2" type="noConversion"/>
  </si>
  <si>
    <t>All</t>
    <phoneticPr fontId="2" type="noConversion"/>
  </si>
  <si>
    <t>sr-total</t>
    <phoneticPr fontId="3" type="noConversion"/>
  </si>
  <si>
    <t>-</t>
    <phoneticPr fontId="2" type="noConversion"/>
  </si>
  <si>
    <t>No cut</t>
    <phoneticPr fontId="2" type="noConversion"/>
  </si>
  <si>
    <t>SR</t>
    <phoneticPr fontId="2" type="noConversion"/>
  </si>
  <si>
    <t>SB</t>
    <phoneticPr fontId="2" type="noConversion"/>
  </si>
  <si>
    <t>k-path</t>
    <phoneticPr fontId="2" type="noConversion"/>
  </si>
  <si>
    <t>SR+SB</t>
    <phoneticPr fontId="2" type="noConversion"/>
  </si>
  <si>
    <t>SR+k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</si>
</sst>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850-5B28-0F41-893F-383738A7C170}">
  <dimension ref="A1:V59"/>
  <sheetViews>
    <sheetView topLeftCell="A13" zoomScale="85" zoomScaleNormal="85" workbookViewId="0">
      <selection activeCell="A29" sqref="A29:XFD33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881.67499999999995</v>
      </c>
      <c r="F2" s="6">
        <v>881.67499999999995</v>
      </c>
      <c r="G2" s="6">
        <v>942.7</v>
      </c>
      <c r="H2" s="6">
        <v>0.76374949999999997</v>
      </c>
      <c r="I2" s="4">
        <v>0.76374949999999997</v>
      </c>
      <c r="J2" s="4">
        <v>91.058072999999993</v>
      </c>
      <c r="K2" s="4">
        <v>6.4734273894133798</v>
      </c>
      <c r="L2" s="4">
        <f>(G2-F2)/G2*100</f>
        <v>6.4734273894133967</v>
      </c>
      <c r="M2" s="3">
        <v>341</v>
      </c>
      <c r="N2" s="3">
        <v>0</v>
      </c>
      <c r="O2" s="3">
        <v>0</v>
      </c>
      <c r="P2" s="3">
        <v>0</v>
      </c>
      <c r="Q2" s="3">
        <v>0</v>
      </c>
      <c r="R2" s="4">
        <v>10.8171871</v>
      </c>
      <c r="S2" s="4">
        <v>7.5210651000000004</v>
      </c>
      <c r="T2" s="4">
        <v>18.080589</v>
      </c>
      <c r="U2" s="3">
        <v>0</v>
      </c>
      <c r="V2" s="3">
        <v>0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856.69375000000002</v>
      </c>
      <c r="F3" s="6">
        <v>856.69375000000002</v>
      </c>
      <c r="G3" s="6">
        <v>879</v>
      </c>
      <c r="H3" s="6">
        <v>3.2984201999999998</v>
      </c>
      <c r="I3" s="4">
        <v>3.2984201999999998</v>
      </c>
      <c r="J3" s="4">
        <v>499.56185069999998</v>
      </c>
      <c r="K3" s="4">
        <v>2.5376848691695102</v>
      </c>
      <c r="L3" s="4">
        <f t="shared" ref="L3:L28" si="0">(G3-F3)/G3*100</f>
        <v>2.5376848691695084</v>
      </c>
      <c r="M3" s="3">
        <v>383</v>
      </c>
      <c r="N3" s="3">
        <v>0</v>
      </c>
      <c r="O3" s="3">
        <v>0</v>
      </c>
      <c r="P3" s="3">
        <v>0</v>
      </c>
      <c r="Q3" s="3">
        <v>0</v>
      </c>
      <c r="R3" s="4">
        <v>29.418959099999999</v>
      </c>
      <c r="S3" s="4">
        <v>93.501308300000005</v>
      </c>
      <c r="T3" s="4">
        <v>59.796362299999998</v>
      </c>
      <c r="U3" s="3">
        <v>0</v>
      </c>
      <c r="V3" s="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845.00289855072401</v>
      </c>
      <c r="F4" s="6">
        <v>845.00289855072401</v>
      </c>
      <c r="G4" s="6">
        <v>858</v>
      </c>
      <c r="H4" s="6">
        <v>7.4346734000000003</v>
      </c>
      <c r="I4" s="4">
        <v>7.4346734000000003</v>
      </c>
      <c r="J4" s="4">
        <v>1975.6498340999999</v>
      </c>
      <c r="K4" s="4">
        <v>1.5148136887267301</v>
      </c>
      <c r="L4" s="4">
        <f t="shared" si="0"/>
        <v>1.5148136887268051</v>
      </c>
      <c r="M4" s="3">
        <v>629</v>
      </c>
      <c r="N4" s="3">
        <v>0</v>
      </c>
      <c r="O4" s="3">
        <v>0</v>
      </c>
      <c r="P4" s="3">
        <v>0</v>
      </c>
      <c r="Q4" s="3">
        <v>0</v>
      </c>
      <c r="R4" s="4">
        <v>45.234528900000001</v>
      </c>
      <c r="S4" s="4">
        <v>440.00393830000002</v>
      </c>
      <c r="T4" s="4">
        <v>280.17337750000002</v>
      </c>
      <c r="U4" s="3">
        <v>0</v>
      </c>
      <c r="V4" s="3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740.71</v>
      </c>
      <c r="F5" s="6">
        <v>740.71</v>
      </c>
      <c r="G5" s="6">
        <v>0</v>
      </c>
      <c r="H5" s="6">
        <v>38.243972100000001</v>
      </c>
      <c r="I5" s="4">
        <v>38.243972100000001</v>
      </c>
      <c r="J5" s="4">
        <v>7201.2100140000002</v>
      </c>
      <c r="K5" s="4" t="e">
        <v>#NAME?</v>
      </c>
      <c r="L5" s="4" t="e">
        <f t="shared" si="0"/>
        <v>#DIV/0!</v>
      </c>
      <c r="M5" s="3">
        <v>339</v>
      </c>
      <c r="N5" s="3">
        <v>0</v>
      </c>
      <c r="O5" s="3">
        <v>0</v>
      </c>
      <c r="P5" s="3">
        <v>0</v>
      </c>
      <c r="Q5" s="3">
        <v>0</v>
      </c>
      <c r="R5" s="4">
        <v>70.166691099999994</v>
      </c>
      <c r="S5" s="4">
        <v>1567.6995539</v>
      </c>
      <c r="T5" s="4">
        <v>524.28267619999997</v>
      </c>
      <c r="U5" s="3">
        <v>0</v>
      </c>
      <c r="V5" s="3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969.61436170212698</v>
      </c>
      <c r="F6" s="6">
        <v>969.61436170212698</v>
      </c>
      <c r="G6" s="6">
        <v>1014.2</v>
      </c>
      <c r="H6" s="6">
        <v>1.8405043000000001</v>
      </c>
      <c r="I6" s="4">
        <v>1.8405043000000001</v>
      </c>
      <c r="J6" s="4">
        <v>659.42232260000003</v>
      </c>
      <c r="K6" s="4">
        <v>4.3961386608038202</v>
      </c>
      <c r="L6" s="4">
        <f t="shared" si="0"/>
        <v>4.3961386608038913</v>
      </c>
      <c r="M6" s="3">
        <v>1727</v>
      </c>
      <c r="N6" s="3">
        <v>0</v>
      </c>
      <c r="O6" s="3">
        <v>0</v>
      </c>
      <c r="P6" s="3">
        <v>0</v>
      </c>
      <c r="Q6" s="3">
        <v>0</v>
      </c>
      <c r="R6" s="4">
        <v>64.120473500000003</v>
      </c>
      <c r="S6" s="4">
        <v>100.2366044</v>
      </c>
      <c r="T6" s="4">
        <v>86.7243797</v>
      </c>
      <c r="U6" s="3">
        <v>0</v>
      </c>
      <c r="V6" s="3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785.99</v>
      </c>
      <c r="F7" s="6">
        <v>785.99</v>
      </c>
      <c r="G7" s="6">
        <v>802</v>
      </c>
      <c r="H7" s="6">
        <v>1.3757558999999999</v>
      </c>
      <c r="I7" s="4">
        <v>1.3757558999999999</v>
      </c>
      <c r="J7" s="4">
        <v>49.618497400000003</v>
      </c>
      <c r="K7" s="4">
        <v>1.9962593516209399</v>
      </c>
      <c r="L7" s="4">
        <f t="shared" si="0"/>
        <v>1.9962593516209464</v>
      </c>
      <c r="M7" s="3">
        <v>41</v>
      </c>
      <c r="N7" s="3">
        <v>0</v>
      </c>
      <c r="O7" s="3">
        <v>0</v>
      </c>
      <c r="P7" s="3">
        <v>0</v>
      </c>
      <c r="Q7" s="3">
        <v>0</v>
      </c>
      <c r="R7" s="4">
        <v>5.1814628000000003</v>
      </c>
      <c r="S7" s="4">
        <v>10.125298000000001</v>
      </c>
      <c r="T7" s="4">
        <v>2.8317538999999998</v>
      </c>
      <c r="U7" s="3">
        <v>0</v>
      </c>
      <c r="V7" s="3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768.155555555555</v>
      </c>
      <c r="F8" s="6">
        <v>768.155555555555</v>
      </c>
      <c r="G8" s="6">
        <v>787.19999999999902</v>
      </c>
      <c r="H8" s="6">
        <v>5.5698321000000002</v>
      </c>
      <c r="I8" s="4">
        <v>5.5698321000000002</v>
      </c>
      <c r="J8" s="4">
        <v>873.10277020000001</v>
      </c>
      <c r="K8" s="4">
        <v>2.4192637759710398</v>
      </c>
      <c r="L8" s="4">
        <f t="shared" si="0"/>
        <v>2.4192637759710429</v>
      </c>
      <c r="M8" s="3">
        <v>309</v>
      </c>
      <c r="N8" s="3">
        <v>0</v>
      </c>
      <c r="O8" s="3">
        <v>0</v>
      </c>
      <c r="P8" s="3">
        <v>0</v>
      </c>
      <c r="Q8" s="3">
        <v>0</v>
      </c>
      <c r="R8" s="4">
        <v>43.492268799999998</v>
      </c>
      <c r="S8" s="4">
        <v>210.58516470000001</v>
      </c>
      <c r="T8" s="4">
        <v>41.578051199999997</v>
      </c>
      <c r="U8" s="3">
        <v>0</v>
      </c>
      <c r="V8" s="3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778.04</v>
      </c>
      <c r="F9" s="6">
        <v>778.04</v>
      </c>
      <c r="G9" s="6">
        <v>797.7</v>
      </c>
      <c r="H9" s="6">
        <v>1.9358431</v>
      </c>
      <c r="I9" s="4">
        <v>1.9358431</v>
      </c>
      <c r="J9" s="4">
        <v>342.83820359999999</v>
      </c>
      <c r="K9" s="4">
        <v>2.4645856838410101</v>
      </c>
      <c r="L9" s="4">
        <f t="shared" si="0"/>
        <v>2.4645856838410531</v>
      </c>
      <c r="M9" s="3">
        <v>191</v>
      </c>
      <c r="N9" s="3">
        <v>0</v>
      </c>
      <c r="O9" s="3">
        <v>0</v>
      </c>
      <c r="P9" s="3">
        <v>0</v>
      </c>
      <c r="Q9" s="3">
        <v>0</v>
      </c>
      <c r="R9" s="4">
        <v>16.501572299999999</v>
      </c>
      <c r="S9" s="4">
        <v>84.918438600000002</v>
      </c>
      <c r="T9" s="4">
        <v>21.058396999999999</v>
      </c>
      <c r="U9" s="3">
        <v>0</v>
      </c>
      <c r="V9" s="3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1102.42307690642</v>
      </c>
      <c r="F10" s="6">
        <v>1102.42307690642</v>
      </c>
      <c r="G10" s="6">
        <v>1168.3</v>
      </c>
      <c r="H10" s="6">
        <v>0.58409029999999995</v>
      </c>
      <c r="I10" s="4">
        <v>0.58409029999999995</v>
      </c>
      <c r="J10" s="4">
        <v>221.87692179999999</v>
      </c>
      <c r="K10" s="4">
        <v>5.6386992291000801</v>
      </c>
      <c r="L10" s="4">
        <f t="shared" si="0"/>
        <v>5.6386992291004017</v>
      </c>
      <c r="M10" s="3">
        <v>507</v>
      </c>
      <c r="N10" s="3">
        <v>0</v>
      </c>
      <c r="O10" s="3">
        <v>0</v>
      </c>
      <c r="P10" s="3">
        <v>0</v>
      </c>
      <c r="Q10" s="3">
        <v>0</v>
      </c>
      <c r="R10" s="4">
        <v>19.371499</v>
      </c>
      <c r="S10" s="4">
        <v>34.015215699999999</v>
      </c>
      <c r="T10" s="4">
        <v>80.394822099999999</v>
      </c>
      <c r="U10" s="3">
        <v>0</v>
      </c>
      <c r="V10" s="3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1017.45692307692</v>
      </c>
      <c r="F11" s="6">
        <v>1017.45692307692</v>
      </c>
      <c r="G11" s="6">
        <v>1024.0999999999899</v>
      </c>
      <c r="H11" s="6">
        <v>6.7775980999999996</v>
      </c>
      <c r="I11" s="4">
        <v>6.7775980999999996</v>
      </c>
      <c r="J11" s="4">
        <v>94.656756000000001</v>
      </c>
      <c r="K11" s="4">
        <v>0.64867463363699596</v>
      </c>
      <c r="L11" s="4">
        <f t="shared" si="0"/>
        <v>0.64867463363635869</v>
      </c>
      <c r="M11" s="3">
        <v>15</v>
      </c>
      <c r="N11" s="3">
        <v>0</v>
      </c>
      <c r="O11" s="3">
        <v>0</v>
      </c>
      <c r="P11" s="3">
        <v>0</v>
      </c>
      <c r="Q11" s="3">
        <v>0</v>
      </c>
      <c r="R11" s="4">
        <v>1.2045576</v>
      </c>
      <c r="S11" s="4">
        <v>19.294341599999999</v>
      </c>
      <c r="T11" s="4">
        <v>6.5399469999999997</v>
      </c>
      <c r="U11" s="3">
        <v>0</v>
      </c>
      <c r="V11" s="3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938.30444444444402</v>
      </c>
      <c r="F12" s="6">
        <v>938.30444444444402</v>
      </c>
      <c r="G12" s="6">
        <v>962.6</v>
      </c>
      <c r="H12" s="6">
        <v>30.7684268</v>
      </c>
      <c r="I12" s="4">
        <v>30.7684268</v>
      </c>
      <c r="J12" s="4">
        <v>2303.2080519000001</v>
      </c>
      <c r="K12" s="4">
        <v>2.52395133550338</v>
      </c>
      <c r="L12" s="4">
        <f t="shared" si="0"/>
        <v>2.5239513355034289</v>
      </c>
      <c r="M12" s="3">
        <v>193</v>
      </c>
      <c r="N12" s="3">
        <v>0</v>
      </c>
      <c r="O12" s="3">
        <v>0</v>
      </c>
      <c r="P12" s="3">
        <v>0</v>
      </c>
      <c r="Q12" s="3">
        <v>0</v>
      </c>
      <c r="R12" s="4">
        <v>9.2734831999999994</v>
      </c>
      <c r="S12" s="4">
        <v>562.39847229999998</v>
      </c>
      <c r="T12" s="4">
        <v>94.469597100000001</v>
      </c>
      <c r="U12" s="3">
        <v>0</v>
      </c>
      <c r="V12" s="3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3.7753497</v>
      </c>
      <c r="I13" s="4">
        <v>3.7753497</v>
      </c>
      <c r="J13" s="4">
        <v>3.7872243000000001</v>
      </c>
      <c r="K13" s="4">
        <v>0</v>
      </c>
      <c r="L13" s="4">
        <f t="shared" si="0"/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4">
        <v>0.1127346</v>
      </c>
      <c r="S13" s="4">
        <v>1.7254719999999999</v>
      </c>
      <c r="T13" s="4">
        <v>0.16048029999999999</v>
      </c>
      <c r="U13" s="3">
        <v>0</v>
      </c>
      <c r="V13" s="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981.27727272727202</v>
      </c>
      <c r="F14" s="6">
        <v>981.27727272727202</v>
      </c>
      <c r="G14" s="6">
        <v>987.1</v>
      </c>
      <c r="H14" s="6">
        <v>1.6803718999999999</v>
      </c>
      <c r="I14" s="4">
        <v>1.6803718999999999</v>
      </c>
      <c r="J14" s="4">
        <v>20.933118</v>
      </c>
      <c r="K14" s="4">
        <v>0.58988220775274902</v>
      </c>
      <c r="L14" s="4">
        <f t="shared" si="0"/>
        <v>0.58988220775281153</v>
      </c>
      <c r="M14" s="3">
        <v>13</v>
      </c>
      <c r="N14" s="3">
        <v>0</v>
      </c>
      <c r="O14" s="3">
        <v>0</v>
      </c>
      <c r="P14" s="3">
        <v>0</v>
      </c>
      <c r="Q14" s="3">
        <v>0</v>
      </c>
      <c r="R14" s="4">
        <v>1.2630855999999999</v>
      </c>
      <c r="S14" s="4">
        <v>5.9756217999999999</v>
      </c>
      <c r="T14" s="4">
        <v>0.89523269999999999</v>
      </c>
      <c r="U14" s="3">
        <v>0</v>
      </c>
      <c r="V14" s="3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945.89757869249399</v>
      </c>
      <c r="F15" s="6">
        <v>945.89757869249399</v>
      </c>
      <c r="G15" s="6">
        <v>972.2</v>
      </c>
      <c r="H15" s="6">
        <v>24.277353600000001</v>
      </c>
      <c r="I15" s="4">
        <v>24.277353600000001</v>
      </c>
      <c r="J15" s="4">
        <v>5860.2101732000001</v>
      </c>
      <c r="K15" s="4">
        <v>2.7054537448576301</v>
      </c>
      <c r="L15" s="4">
        <f t="shared" si="0"/>
        <v>2.7054537448576479</v>
      </c>
      <c r="M15" s="3">
        <v>1185</v>
      </c>
      <c r="N15" s="3">
        <v>0</v>
      </c>
      <c r="O15" s="3">
        <v>0</v>
      </c>
      <c r="P15" s="3">
        <v>0</v>
      </c>
      <c r="Q15" s="3">
        <v>0</v>
      </c>
      <c r="R15" s="4">
        <v>44.052062999999997</v>
      </c>
      <c r="S15" s="4">
        <v>1147.3311200999999</v>
      </c>
      <c r="T15" s="4">
        <v>94.666477099999994</v>
      </c>
      <c r="U15" s="3">
        <v>0</v>
      </c>
      <c r="V15" s="3">
        <v>0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906.96029411764698</v>
      </c>
      <c r="F16" s="6">
        <v>906.96029411764698</v>
      </c>
      <c r="G16" s="6">
        <v>951.5</v>
      </c>
      <c r="H16" s="6">
        <v>13.384317100000001</v>
      </c>
      <c r="I16" s="4">
        <v>13.384317100000001</v>
      </c>
      <c r="J16" s="4">
        <v>7200.6931180000001</v>
      </c>
      <c r="K16" s="4">
        <v>4.6809990417606899</v>
      </c>
      <c r="L16" s="4">
        <f t="shared" si="0"/>
        <v>4.6809990417606961</v>
      </c>
      <c r="M16" s="3">
        <v>1108</v>
      </c>
      <c r="N16" s="3">
        <v>0</v>
      </c>
      <c r="O16" s="3">
        <v>0</v>
      </c>
      <c r="P16" s="3">
        <v>0</v>
      </c>
      <c r="Q16" s="3">
        <v>0</v>
      </c>
      <c r="R16" s="4">
        <v>57.9958703</v>
      </c>
      <c r="S16" s="4">
        <v>1419.9875958</v>
      </c>
      <c r="T16" s="4">
        <v>345.30886750000002</v>
      </c>
      <c r="U16" s="3">
        <v>6</v>
      </c>
      <c r="V16" s="3">
        <v>0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901.55</v>
      </c>
      <c r="F17" s="6">
        <v>901.55</v>
      </c>
      <c r="G17" s="6">
        <v>0</v>
      </c>
      <c r="H17" s="6">
        <v>14.812969900000001</v>
      </c>
      <c r="I17" s="4">
        <v>14.812969900000001</v>
      </c>
      <c r="J17" s="4">
        <v>7200.0012241000004</v>
      </c>
      <c r="K17" s="4" t="e">
        <v>#NAME?</v>
      </c>
      <c r="L17" s="4" t="e">
        <f t="shared" si="0"/>
        <v>#DIV/0!</v>
      </c>
      <c r="M17" s="3">
        <v>2186</v>
      </c>
      <c r="N17" s="3">
        <v>0</v>
      </c>
      <c r="O17" s="3">
        <v>0</v>
      </c>
      <c r="P17" s="3">
        <v>0</v>
      </c>
      <c r="Q17" s="3">
        <v>0</v>
      </c>
      <c r="R17" s="4">
        <v>80.197043800000003</v>
      </c>
      <c r="S17" s="4">
        <v>1725.5678943999999</v>
      </c>
      <c r="T17" s="4">
        <v>117.1388311</v>
      </c>
      <c r="U17" s="3">
        <v>0</v>
      </c>
      <c r="V17" s="3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975.621052631579</v>
      </c>
      <c r="F18" s="6">
        <v>975.621052631579</v>
      </c>
      <c r="G18" s="6">
        <v>994.7</v>
      </c>
      <c r="H18" s="6">
        <v>7.5279572000000003</v>
      </c>
      <c r="I18" s="4">
        <v>7.5279572000000003</v>
      </c>
      <c r="J18" s="4">
        <v>636.33560829999999</v>
      </c>
      <c r="K18" s="4">
        <v>1.9180604572655999</v>
      </c>
      <c r="L18" s="4">
        <f t="shared" si="0"/>
        <v>1.9180604572656117</v>
      </c>
      <c r="M18" s="3">
        <v>217</v>
      </c>
      <c r="N18" s="3">
        <v>0</v>
      </c>
      <c r="O18" s="3">
        <v>0</v>
      </c>
      <c r="P18" s="3">
        <v>0</v>
      </c>
      <c r="Q18" s="3">
        <v>0</v>
      </c>
      <c r="R18" s="4">
        <v>8.5872460000000004</v>
      </c>
      <c r="S18" s="4">
        <v>133.0930922</v>
      </c>
      <c r="T18" s="4">
        <v>36.145195100000002</v>
      </c>
      <c r="U18" s="3">
        <v>0</v>
      </c>
      <c r="V18" s="3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949.00552147239205</v>
      </c>
      <c r="F19" s="6">
        <v>949.00552147239205</v>
      </c>
      <c r="G19" s="6">
        <v>957.8</v>
      </c>
      <c r="H19" s="6">
        <v>29.607316000000001</v>
      </c>
      <c r="I19" s="4">
        <v>29.607316000000001</v>
      </c>
      <c r="J19" s="4">
        <v>477.64575810000002</v>
      </c>
      <c r="K19" s="4">
        <v>0.918195711798653</v>
      </c>
      <c r="L19" s="4">
        <f t="shared" si="0"/>
        <v>0.91819571179869586</v>
      </c>
      <c r="M19" s="3">
        <v>47</v>
      </c>
      <c r="N19" s="3">
        <v>0</v>
      </c>
      <c r="O19" s="3">
        <v>0</v>
      </c>
      <c r="P19" s="3">
        <v>0</v>
      </c>
      <c r="Q19" s="3">
        <v>0</v>
      </c>
      <c r="R19" s="4">
        <v>3.0033824999999998</v>
      </c>
      <c r="S19" s="4">
        <v>100.70867269999999</v>
      </c>
      <c r="T19" s="4">
        <v>14.277925</v>
      </c>
      <c r="U19" s="3">
        <v>0</v>
      </c>
      <c r="V19" s="3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905.12124206069097</v>
      </c>
      <c r="F20" s="6">
        <v>905.12124206069097</v>
      </c>
      <c r="G20" s="6">
        <v>0</v>
      </c>
      <c r="H20" s="6">
        <v>40.315730199999997</v>
      </c>
      <c r="I20" s="4">
        <v>40.315730199999997</v>
      </c>
      <c r="J20" s="4">
        <v>7201.1952578</v>
      </c>
      <c r="K20" s="4" t="e">
        <v>#NAME?</v>
      </c>
      <c r="L20" s="4" t="e">
        <f t="shared" si="0"/>
        <v>#DIV/0!</v>
      </c>
      <c r="M20" s="3">
        <v>497</v>
      </c>
      <c r="N20" s="3">
        <v>0</v>
      </c>
      <c r="O20" s="3">
        <v>0</v>
      </c>
      <c r="P20" s="3">
        <v>0</v>
      </c>
      <c r="Q20" s="3">
        <v>0</v>
      </c>
      <c r="R20" s="4">
        <v>38.080734700000001</v>
      </c>
      <c r="S20" s="4">
        <v>1541.9417596999999</v>
      </c>
      <c r="T20" s="4">
        <v>546.51393080000003</v>
      </c>
      <c r="U20" s="3">
        <v>0</v>
      </c>
      <c r="V20" s="3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1171.86153846153</v>
      </c>
      <c r="F21" s="6">
        <v>1171.86153846153</v>
      </c>
      <c r="G21" s="6">
        <v>1175.8</v>
      </c>
      <c r="H21" s="6">
        <v>1.0927582</v>
      </c>
      <c r="I21" s="4">
        <v>1.0927582</v>
      </c>
      <c r="J21" s="4">
        <v>4.0358020999999997</v>
      </c>
      <c r="K21" s="4">
        <v>0.334960158059323</v>
      </c>
      <c r="L21" s="4">
        <f t="shared" si="0"/>
        <v>0.33496015806003893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4">
        <v>0.30953190000000003</v>
      </c>
      <c r="S21" s="4">
        <v>0.77335109999999996</v>
      </c>
      <c r="T21" s="4">
        <v>1.5614015999999999</v>
      </c>
      <c r="U21" s="3">
        <v>0</v>
      </c>
      <c r="V21" s="3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1046.6727272727201</v>
      </c>
      <c r="F22" s="6">
        <v>1046.6727272727201</v>
      </c>
      <c r="G22" s="6">
        <v>1067.5999999999999</v>
      </c>
      <c r="H22" s="6">
        <v>30.2138998</v>
      </c>
      <c r="I22" s="4">
        <v>30.2138998</v>
      </c>
      <c r="J22" s="4">
        <v>4221.6538870000004</v>
      </c>
      <c r="K22" s="4">
        <v>1.9602166286317499</v>
      </c>
      <c r="L22" s="4">
        <f t="shared" si="0"/>
        <v>1.9602166286324318</v>
      </c>
      <c r="M22" s="3">
        <v>420</v>
      </c>
      <c r="N22" s="3">
        <v>0</v>
      </c>
      <c r="O22" s="3">
        <v>0</v>
      </c>
      <c r="P22" s="3">
        <v>0</v>
      </c>
      <c r="Q22" s="3">
        <v>0</v>
      </c>
      <c r="R22" s="4">
        <v>23.016443200000001</v>
      </c>
      <c r="S22" s="4">
        <v>752.41165660000001</v>
      </c>
      <c r="T22" s="4">
        <v>350.7919928</v>
      </c>
      <c r="U22" s="3">
        <v>1</v>
      </c>
      <c r="V22" s="3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921.30186915887805</v>
      </c>
      <c r="F23" s="6">
        <v>921.30186915887805</v>
      </c>
      <c r="G23" s="6">
        <v>954.3</v>
      </c>
      <c r="H23" s="6">
        <v>50.224744299999998</v>
      </c>
      <c r="I23" s="4">
        <v>50.224744299999998</v>
      </c>
      <c r="J23" s="4">
        <v>7200.0052503999996</v>
      </c>
      <c r="K23" s="4">
        <v>3.4578361983779899</v>
      </c>
      <c r="L23" s="4">
        <f t="shared" si="0"/>
        <v>3.4578361983780685</v>
      </c>
      <c r="M23" s="3">
        <v>288</v>
      </c>
      <c r="N23" s="3">
        <v>0</v>
      </c>
      <c r="O23" s="3">
        <v>0</v>
      </c>
      <c r="P23" s="3">
        <v>0</v>
      </c>
      <c r="Q23" s="3">
        <v>0</v>
      </c>
      <c r="R23" s="4">
        <v>21.549021499999998</v>
      </c>
      <c r="S23" s="4">
        <v>1481.9123741000001</v>
      </c>
      <c r="T23" s="4">
        <v>224.40118229999999</v>
      </c>
      <c r="U23" s="3">
        <v>0</v>
      </c>
      <c r="V23" s="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910.23333333333301</v>
      </c>
      <c r="F24" s="6">
        <v>910.23333333333301</v>
      </c>
      <c r="G24" s="6">
        <v>0</v>
      </c>
      <c r="H24" s="6">
        <v>76.556411299999994</v>
      </c>
      <c r="I24" s="4">
        <v>76.556411299999994</v>
      </c>
      <c r="J24" s="4">
        <v>7200.0372633999996</v>
      </c>
      <c r="K24" s="4" t="e">
        <v>#NAME?</v>
      </c>
      <c r="L24" s="4" t="e">
        <f t="shared" si="0"/>
        <v>#DIV/0!</v>
      </c>
      <c r="M24" s="3">
        <v>566</v>
      </c>
      <c r="N24" s="3">
        <v>0</v>
      </c>
      <c r="O24" s="3">
        <v>0</v>
      </c>
      <c r="P24" s="3">
        <v>0</v>
      </c>
      <c r="Q24" s="3">
        <v>0</v>
      </c>
      <c r="R24" s="4">
        <v>32.016832600000001</v>
      </c>
      <c r="S24" s="4">
        <v>1547.1734005000001</v>
      </c>
      <c r="T24" s="4">
        <v>152.26917130000001</v>
      </c>
      <c r="U24" s="3">
        <v>0</v>
      </c>
      <c r="V24" s="3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1103.42777777777</v>
      </c>
      <c r="F25" s="6">
        <v>1103.42777777777</v>
      </c>
      <c r="G25" s="6">
        <v>1141.99999999999</v>
      </c>
      <c r="H25" s="6">
        <v>14.182053700000001</v>
      </c>
      <c r="I25" s="4">
        <v>14.182053700000001</v>
      </c>
      <c r="J25" s="4">
        <v>7069.0058925000003</v>
      </c>
      <c r="K25" s="4">
        <v>3.3776026464291999</v>
      </c>
      <c r="L25" s="4">
        <f t="shared" si="0"/>
        <v>3.3776026464291045</v>
      </c>
      <c r="M25" s="3">
        <v>1501</v>
      </c>
      <c r="N25" s="3">
        <v>0</v>
      </c>
      <c r="O25" s="3">
        <v>0</v>
      </c>
      <c r="P25" s="3">
        <v>0</v>
      </c>
      <c r="Q25" s="3">
        <v>0</v>
      </c>
      <c r="R25" s="4">
        <v>64.808527499999997</v>
      </c>
      <c r="S25" s="4">
        <v>1320.1894437000001</v>
      </c>
      <c r="T25" s="4">
        <v>2724.2869274999998</v>
      </c>
      <c r="U25" s="3">
        <v>3</v>
      </c>
      <c r="V25" s="3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1092.37045454545</v>
      </c>
      <c r="F26" s="6">
        <v>1092.37045454545</v>
      </c>
      <c r="G26" s="6">
        <v>1110.5</v>
      </c>
      <c r="H26" s="6">
        <v>1.9150761000000001</v>
      </c>
      <c r="I26" s="4">
        <v>1.9150761000000001</v>
      </c>
      <c r="J26" s="4">
        <v>130.57266609999999</v>
      </c>
      <c r="K26" s="4">
        <v>1.63255699725759</v>
      </c>
      <c r="L26" s="4">
        <f t="shared" si="0"/>
        <v>1.6325569972579919</v>
      </c>
      <c r="M26" s="3">
        <v>109</v>
      </c>
      <c r="N26" s="3">
        <v>0</v>
      </c>
      <c r="O26" s="3">
        <v>0</v>
      </c>
      <c r="P26" s="3">
        <v>0</v>
      </c>
      <c r="Q26" s="3">
        <v>0</v>
      </c>
      <c r="R26" s="4">
        <v>5.3046220000000002</v>
      </c>
      <c r="S26" s="4">
        <v>24.6437171</v>
      </c>
      <c r="T26" s="4">
        <v>27.9261646</v>
      </c>
      <c r="U26" s="3">
        <v>0</v>
      </c>
      <c r="V26" s="3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808.85344827586198</v>
      </c>
      <c r="F27" s="6">
        <v>808.85344827586198</v>
      </c>
      <c r="G27" s="6">
        <v>829.4</v>
      </c>
      <c r="H27" s="6">
        <v>16.8597821</v>
      </c>
      <c r="I27" s="4">
        <v>16.8597821</v>
      </c>
      <c r="J27" s="4">
        <v>4579.7530911000003</v>
      </c>
      <c r="K27" s="4">
        <v>2.4772789636047499</v>
      </c>
      <c r="L27" s="4">
        <f t="shared" si="0"/>
        <v>2.4772789636047747</v>
      </c>
      <c r="M27" s="3">
        <v>391</v>
      </c>
      <c r="N27" s="3">
        <v>0</v>
      </c>
      <c r="O27" s="3">
        <v>0</v>
      </c>
      <c r="P27" s="3">
        <v>0</v>
      </c>
      <c r="Q27" s="3">
        <v>0</v>
      </c>
      <c r="R27" s="4">
        <v>24.523318400000001</v>
      </c>
      <c r="S27" s="4">
        <v>935.97447369999998</v>
      </c>
      <c r="T27" s="4">
        <v>1816.2333963000001</v>
      </c>
      <c r="U27" s="3">
        <v>4</v>
      </c>
      <c r="V27" s="3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1226.5268292682899</v>
      </c>
      <c r="F28" s="6">
        <v>1226.5268292682899</v>
      </c>
      <c r="G28" s="6">
        <v>1238.9000000000001</v>
      </c>
      <c r="H28" s="6">
        <v>7.8695943000000002</v>
      </c>
      <c r="I28" s="4">
        <v>7.8695943000000002</v>
      </c>
      <c r="J28" s="4">
        <v>258.62161120000002</v>
      </c>
      <c r="K28" s="4">
        <v>0.99872231267313105</v>
      </c>
      <c r="L28" s="4">
        <f t="shared" si="0"/>
        <v>0.9987223126733521</v>
      </c>
      <c r="M28" s="3">
        <v>25</v>
      </c>
      <c r="N28" s="3">
        <v>0</v>
      </c>
      <c r="O28" s="3">
        <v>0</v>
      </c>
      <c r="P28" s="3">
        <v>0</v>
      </c>
      <c r="Q28" s="3">
        <v>0</v>
      </c>
      <c r="R28" s="4">
        <v>3.1961564999999998</v>
      </c>
      <c r="S28" s="4">
        <v>48.721438599999999</v>
      </c>
      <c r="T28" s="4">
        <v>61.870246600000002</v>
      </c>
      <c r="U28" s="3">
        <v>0</v>
      </c>
      <c r="V28" s="3">
        <v>3</v>
      </c>
    </row>
    <row r="35" spans="4:20" x14ac:dyDescent="0.3">
      <c r="D35" s="3"/>
      <c r="E35" s="3" t="s">
        <v>43</v>
      </c>
      <c r="F35" s="3" t="s">
        <v>44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49</v>
      </c>
      <c r="L35" s="3" t="s">
        <v>50</v>
      </c>
      <c r="M35" s="3" t="s">
        <v>51</v>
      </c>
      <c r="N35" s="3" t="s">
        <v>52</v>
      </c>
      <c r="O35" s="3" t="s">
        <v>53</v>
      </c>
      <c r="P35" s="3" t="s">
        <v>54</v>
      </c>
      <c r="Q35" s="3" t="s">
        <v>55</v>
      </c>
      <c r="R35" s="3" t="s">
        <v>56</v>
      </c>
      <c r="S35" s="3" t="s">
        <v>57</v>
      </c>
      <c r="T35" s="3" t="s">
        <v>58</v>
      </c>
    </row>
    <row r="36" spans="4:20" x14ac:dyDescent="0.3">
      <c r="D36" s="8" t="s">
        <v>65</v>
      </c>
      <c r="E36" s="3" t="s">
        <v>59</v>
      </c>
      <c r="F36" s="3">
        <v>8</v>
      </c>
      <c r="G36" s="3">
        <v>7</v>
      </c>
      <c r="H36" s="4">
        <v>3.1145962027923466</v>
      </c>
      <c r="I36" s="4">
        <v>3.174111214285714</v>
      </c>
      <c r="J36" s="4">
        <v>0</v>
      </c>
      <c r="K36" s="4">
        <v>0</v>
      </c>
      <c r="L36" s="4">
        <v>641.60736451428568</v>
      </c>
      <c r="M36" s="4">
        <v>0</v>
      </c>
      <c r="N36" s="4">
        <v>0</v>
      </c>
      <c r="O36" s="4">
        <v>517.28571428571433</v>
      </c>
      <c r="P36" s="4">
        <v>30.680921785714283</v>
      </c>
      <c r="Q36" s="4">
        <v>135.27025962857144</v>
      </c>
      <c r="R36" s="4">
        <v>72.891844371428576</v>
      </c>
      <c r="S36" s="4">
        <v>0</v>
      </c>
      <c r="T36" s="4">
        <v>0</v>
      </c>
    </row>
    <row r="37" spans="4:20" x14ac:dyDescent="0.3">
      <c r="D37" s="8"/>
      <c r="E37" s="3" t="s">
        <v>61</v>
      </c>
      <c r="F37" s="3">
        <v>11</v>
      </c>
      <c r="G37" s="3">
        <v>8</v>
      </c>
      <c r="H37" s="4">
        <v>1.8678646649893862</v>
      </c>
      <c r="I37" s="4">
        <v>13.124807949999999</v>
      </c>
      <c r="J37" s="4">
        <v>0</v>
      </c>
      <c r="K37" s="4">
        <v>0</v>
      </c>
      <c r="L37" s="4">
        <v>1202.3317014499999</v>
      </c>
      <c r="M37" s="4">
        <v>0</v>
      </c>
      <c r="N37" s="4">
        <v>0</v>
      </c>
      <c r="O37" s="4">
        <v>272.25</v>
      </c>
      <c r="P37" s="4">
        <v>10.858506437499999</v>
      </c>
      <c r="Q37" s="4">
        <v>250.56775105</v>
      </c>
      <c r="R37" s="4">
        <v>40.943709550000001</v>
      </c>
      <c r="S37" s="4">
        <v>0</v>
      </c>
      <c r="T37" s="4">
        <v>0</v>
      </c>
    </row>
    <row r="38" spans="4:20" x14ac:dyDescent="0.3">
      <c r="D38" s="8"/>
      <c r="E38" s="3" t="s">
        <v>60</v>
      </c>
      <c r="F38" s="3">
        <v>8</v>
      </c>
      <c r="G38" s="3">
        <v>6</v>
      </c>
      <c r="H38" s="4">
        <v>1.796889617775957</v>
      </c>
      <c r="I38" s="4">
        <v>12.022194033333333</v>
      </c>
      <c r="J38" s="4">
        <v>0</v>
      </c>
      <c r="K38" s="4">
        <v>0</v>
      </c>
      <c r="L38" s="4">
        <v>2710.6071583333337</v>
      </c>
      <c r="M38" s="4">
        <v>0</v>
      </c>
      <c r="N38" s="4">
        <v>0</v>
      </c>
      <c r="O38" s="4">
        <v>408</v>
      </c>
      <c r="P38" s="4">
        <v>20.193099916666664</v>
      </c>
      <c r="Q38" s="4">
        <v>513.78568013333336</v>
      </c>
      <c r="R38" s="4">
        <v>830.4450215666667</v>
      </c>
      <c r="S38" s="4">
        <v>1.3333333333333333</v>
      </c>
      <c r="T38" s="4">
        <v>0.5</v>
      </c>
    </row>
    <row r="39" spans="4:20" x14ac:dyDescent="0.3">
      <c r="D39" s="8"/>
      <c r="E39" s="3" t="s">
        <v>62</v>
      </c>
      <c r="F39" s="3">
        <v>27</v>
      </c>
      <c r="G39" s="3">
        <v>21</v>
      </c>
      <c r="H39" s="4">
        <v>2.263163259338917</v>
      </c>
      <c r="I39" s="4">
        <v>9.4928764904761884</v>
      </c>
      <c r="J39" s="4">
        <v>0</v>
      </c>
      <c r="K39" s="4">
        <v>0</v>
      </c>
      <c r="L39" s="4">
        <v>1446.3594339619046</v>
      </c>
      <c r="M39" s="4">
        <v>0</v>
      </c>
      <c r="N39" s="4">
        <v>0</v>
      </c>
      <c r="O39" s="4">
        <v>392.71428571428572</v>
      </c>
      <c r="P39" s="4">
        <v>20.133004928571427</v>
      </c>
      <c r="Q39" s="4">
        <v>287.34037650476193</v>
      </c>
      <c r="R39" s="4">
        <v>277.16489125714287</v>
      </c>
      <c r="S39" s="4">
        <v>0.38095238095238093</v>
      </c>
      <c r="T39" s="4">
        <v>0.14285714285714285</v>
      </c>
    </row>
    <row r="40" spans="4:20" x14ac:dyDescent="0.3">
      <c r="D40" s="8" t="s">
        <v>66</v>
      </c>
      <c r="E40" s="3" t="s">
        <v>59</v>
      </c>
      <c r="F40" s="3">
        <v>8</v>
      </c>
      <c r="G40" s="3">
        <v>7</v>
      </c>
      <c r="H40" s="4">
        <v>0.95258442642006991</v>
      </c>
      <c r="I40" s="4">
        <v>13.775856283999998</v>
      </c>
      <c r="J40" s="4">
        <v>0</v>
      </c>
      <c r="K40" s="4">
        <v>47.333333333333336</v>
      </c>
      <c r="L40" s="4">
        <v>132.25522008571429</v>
      </c>
      <c r="M40" s="4">
        <v>0</v>
      </c>
      <c r="N40" s="4">
        <v>60.5</v>
      </c>
      <c r="O40" s="4">
        <v>17.333333333333332</v>
      </c>
      <c r="P40" s="4">
        <v>8.9955578913333341</v>
      </c>
      <c r="Q40" s="4">
        <v>387.86452005333331</v>
      </c>
      <c r="R40" s="4">
        <v>29.675636103333332</v>
      </c>
      <c r="S40" s="4">
        <v>0</v>
      </c>
      <c r="T40" s="4">
        <v>0</v>
      </c>
    </row>
    <row r="41" spans="4:20" x14ac:dyDescent="0.3">
      <c r="D41" s="8"/>
      <c r="E41" s="3" t="s">
        <v>61</v>
      </c>
      <c r="F41" s="3">
        <v>11</v>
      </c>
      <c r="G41" s="3">
        <v>8</v>
      </c>
      <c r="H41" s="4">
        <v>0.86882458113208272</v>
      </c>
      <c r="I41" s="4">
        <v>32.194164688499995</v>
      </c>
      <c r="J41" s="4">
        <v>0</v>
      </c>
      <c r="K41" s="4">
        <v>24.25</v>
      </c>
      <c r="L41" s="4">
        <v>1062.4119239384997</v>
      </c>
      <c r="M41" s="4">
        <v>0</v>
      </c>
      <c r="N41" s="4">
        <v>29.25</v>
      </c>
      <c r="O41" s="4">
        <v>285.75</v>
      </c>
      <c r="P41" s="4">
        <v>11.063758221500001</v>
      </c>
      <c r="Q41" s="4">
        <v>303.19012166199997</v>
      </c>
      <c r="R41" s="4">
        <v>25.070857294500001</v>
      </c>
      <c r="S41" s="4">
        <v>0</v>
      </c>
      <c r="T41" s="4">
        <v>0</v>
      </c>
    </row>
    <row r="42" spans="4:20" x14ac:dyDescent="0.3">
      <c r="D42" s="8"/>
      <c r="E42" s="3" t="s">
        <v>60</v>
      </c>
      <c r="F42" s="3">
        <v>8</v>
      </c>
      <c r="G42" s="3">
        <v>6</v>
      </c>
      <c r="H42" s="4">
        <v>0.62666199819691204</v>
      </c>
      <c r="I42" s="4">
        <v>27.010882416666664</v>
      </c>
      <c r="J42" s="4">
        <v>0</v>
      </c>
      <c r="K42" s="4">
        <v>23.666666666666668</v>
      </c>
      <c r="L42" s="4">
        <v>2080.865897098</v>
      </c>
      <c r="M42" s="4">
        <v>0</v>
      </c>
      <c r="N42" s="4">
        <v>25.833333333333332</v>
      </c>
      <c r="O42" s="4">
        <v>143.83333333333334</v>
      </c>
      <c r="P42" s="4">
        <v>14.989783692000001</v>
      </c>
      <c r="Q42" s="4">
        <v>1054.4264999413333</v>
      </c>
      <c r="R42" s="4">
        <v>500.78653768266668</v>
      </c>
      <c r="S42" s="4">
        <v>0.66666666666666663</v>
      </c>
      <c r="T42" s="4">
        <v>0</v>
      </c>
    </row>
    <row r="43" spans="4:20" x14ac:dyDescent="0.3">
      <c r="D43" s="8"/>
      <c r="E43" s="3" t="s">
        <v>62</v>
      </c>
      <c r="F43" s="3">
        <v>27</v>
      </c>
      <c r="G43" s="3">
        <v>21</v>
      </c>
      <c r="H43" s="4">
        <v>0.82755522015136307</v>
      </c>
      <c r="I43" s="4">
        <v>24.573790761714285</v>
      </c>
      <c r="J43" s="4">
        <v>0</v>
      </c>
      <c r="K43" s="4">
        <v>31</v>
      </c>
      <c r="L43" s="4">
        <v>1043.3465387950478</v>
      </c>
      <c r="M43" s="4">
        <v>0</v>
      </c>
      <c r="N43" s="4">
        <v>37.6</v>
      </c>
      <c r="O43" s="4">
        <v>162.65</v>
      </c>
      <c r="P43" s="4">
        <v>11.621105763600001</v>
      </c>
      <c r="Q43" s="4">
        <v>553.96335466320011</v>
      </c>
      <c r="R43" s="4">
        <v>169.1669950536</v>
      </c>
      <c r="S43" s="4">
        <v>0.2</v>
      </c>
      <c r="T43" s="4">
        <v>0</v>
      </c>
    </row>
    <row r="44" spans="4:20" x14ac:dyDescent="0.3">
      <c r="D44" s="8" t="s">
        <v>67</v>
      </c>
      <c r="E44" s="3" t="s">
        <v>59</v>
      </c>
      <c r="F44" s="3">
        <v>8</v>
      </c>
      <c r="G44" s="3">
        <v>8</v>
      </c>
      <c r="H44" s="4">
        <v>2.2381404495502073</v>
      </c>
      <c r="I44" s="4">
        <v>12.933768776000001</v>
      </c>
      <c r="J44" s="4">
        <v>2.5</v>
      </c>
      <c r="K44" s="4">
        <v>0</v>
      </c>
      <c r="L44" s="4">
        <v>334.11987931200002</v>
      </c>
      <c r="M44" s="4">
        <v>44.375</v>
      </c>
      <c r="N44" s="4">
        <v>0</v>
      </c>
      <c r="O44" s="4">
        <v>200.5</v>
      </c>
      <c r="P44" s="4">
        <v>17.140666016000001</v>
      </c>
      <c r="Q44" s="4">
        <v>61.783582799999991</v>
      </c>
      <c r="R44" s="4">
        <v>63.410178751000004</v>
      </c>
      <c r="S44" s="4">
        <v>0.5</v>
      </c>
      <c r="T44" s="4">
        <v>0</v>
      </c>
    </row>
    <row r="45" spans="4:20" x14ac:dyDescent="0.3">
      <c r="D45" s="8"/>
      <c r="E45" s="3" t="s">
        <v>61</v>
      </c>
      <c r="F45" s="3">
        <v>11</v>
      </c>
      <c r="G45" s="3">
        <v>11</v>
      </c>
      <c r="H45" s="4">
        <v>1.3645434499387501</v>
      </c>
      <c r="I45" s="4">
        <v>17.603755546909092</v>
      </c>
      <c r="J45" s="4">
        <v>1.6363636363636365</v>
      </c>
      <c r="K45" s="4">
        <v>0</v>
      </c>
      <c r="L45" s="4">
        <v>568.13442706327271</v>
      </c>
      <c r="M45" s="4">
        <v>20.727272727272727</v>
      </c>
      <c r="N45" s="4">
        <v>0</v>
      </c>
      <c r="O45" s="4">
        <v>219.90909090909091</v>
      </c>
      <c r="P45" s="4">
        <v>10.236792727272727</v>
      </c>
      <c r="Q45" s="4">
        <v>130.49624796654547</v>
      </c>
      <c r="R45" s="4">
        <v>39.788426458909093</v>
      </c>
      <c r="S45" s="4">
        <v>9.0909090909090912E-2</v>
      </c>
      <c r="T45" s="4">
        <v>0</v>
      </c>
    </row>
    <row r="46" spans="4:20" x14ac:dyDescent="0.3">
      <c r="D46" s="8"/>
      <c r="E46" s="3" t="s">
        <v>60</v>
      </c>
      <c r="F46" s="3">
        <v>8</v>
      </c>
      <c r="G46" s="3">
        <v>7</v>
      </c>
      <c r="H46" s="4">
        <v>0.90531112752611242</v>
      </c>
      <c r="I46" s="4">
        <v>23.593914358857145</v>
      </c>
      <c r="J46" s="4">
        <v>2.8571428571428572</v>
      </c>
      <c r="K46" s="4">
        <v>0</v>
      </c>
      <c r="L46" s="4">
        <v>920.14783091542847</v>
      </c>
      <c r="M46" s="4">
        <v>11.714285714285714</v>
      </c>
      <c r="N46" s="4">
        <v>0</v>
      </c>
      <c r="O46" s="4">
        <v>95</v>
      </c>
      <c r="P46" s="4">
        <v>5.9657915131428565</v>
      </c>
      <c r="Q46" s="4">
        <v>217.7184435897143</v>
      </c>
      <c r="R46" s="4">
        <v>309.73989880799996</v>
      </c>
      <c r="S46" s="4">
        <v>0.14285714285714285</v>
      </c>
      <c r="T46" s="4">
        <v>0</v>
      </c>
    </row>
    <row r="47" spans="4:20" x14ac:dyDescent="0.3">
      <c r="D47" s="8"/>
      <c r="E47" s="3" t="s">
        <v>62</v>
      </c>
      <c r="F47" s="3">
        <v>27</v>
      </c>
      <c r="G47" s="3">
        <v>26</v>
      </c>
      <c r="H47" s="4">
        <v>1.5097030553234883</v>
      </c>
      <c r="I47" s="4">
        <v>17.779571605230768</v>
      </c>
      <c r="J47" s="4">
        <v>2.2307692307692308</v>
      </c>
      <c r="K47" s="4">
        <v>0</v>
      </c>
      <c r="L47" s="4">
        <v>590.90279033076934</v>
      </c>
      <c r="M47" s="4">
        <v>25.576923076923077</v>
      </c>
      <c r="N47" s="4">
        <v>0</v>
      </c>
      <c r="O47" s="4">
        <v>180.30769230769232</v>
      </c>
      <c r="P47" s="4">
        <v>11.21117648923077</v>
      </c>
      <c r="Q47" s="4">
        <v>132.83678827538458</v>
      </c>
      <c r="R47" s="4">
        <v>119.73590048892308</v>
      </c>
      <c r="S47" s="4">
        <v>0.23076923076923078</v>
      </c>
      <c r="T47" s="4">
        <v>0</v>
      </c>
    </row>
    <row r="48" spans="4:20" x14ac:dyDescent="0.3">
      <c r="D48" s="8" t="s">
        <v>68</v>
      </c>
      <c r="E48" s="3" t="s">
        <v>59</v>
      </c>
      <c r="F48" s="3">
        <v>8</v>
      </c>
      <c r="G48" s="3">
        <v>7</v>
      </c>
      <c r="H48" s="4">
        <v>2.8255316713547529</v>
      </c>
      <c r="I48" s="4">
        <v>3.9280606571428569</v>
      </c>
      <c r="J48" s="4">
        <v>0.8571428571428571</v>
      </c>
      <c r="K48" s="4">
        <v>0</v>
      </c>
      <c r="L48" s="4">
        <v>641.60736451428568</v>
      </c>
      <c r="M48" s="4">
        <v>54.285714285714285</v>
      </c>
      <c r="N48" s="4">
        <v>0</v>
      </c>
      <c r="O48" s="4">
        <v>474.42857142857144</v>
      </c>
      <c r="P48" s="4">
        <v>32.218111038857145</v>
      </c>
      <c r="Q48" s="4">
        <v>132.92571009942856</v>
      </c>
      <c r="R48" s="4">
        <v>80.630550189714299</v>
      </c>
      <c r="S48" s="4">
        <v>0.42857142857142855</v>
      </c>
      <c r="T48" s="4">
        <v>0</v>
      </c>
    </row>
    <row r="49" spans="4:20" x14ac:dyDescent="0.3">
      <c r="D49" s="8"/>
      <c r="E49" s="3" t="s">
        <v>61</v>
      </c>
      <c r="F49" s="3">
        <v>11</v>
      </c>
      <c r="G49" s="3">
        <v>8</v>
      </c>
      <c r="H49" s="4">
        <v>1.849362929732878</v>
      </c>
      <c r="I49" s="4">
        <v>13.806281740000001</v>
      </c>
      <c r="J49" s="4">
        <v>0.25</v>
      </c>
      <c r="K49" s="4">
        <v>0</v>
      </c>
      <c r="L49" s="4">
        <v>1202.3317014499999</v>
      </c>
      <c r="M49" s="4">
        <v>22.5</v>
      </c>
      <c r="N49" s="4">
        <v>0</v>
      </c>
      <c r="O49" s="4">
        <v>250.125</v>
      </c>
      <c r="P49" s="4">
        <v>11.58856823</v>
      </c>
      <c r="Q49" s="4">
        <v>277.27323415299998</v>
      </c>
      <c r="R49" s="4">
        <v>37.414653350999991</v>
      </c>
      <c r="S49" s="4">
        <v>0</v>
      </c>
      <c r="T49" s="4">
        <v>0</v>
      </c>
    </row>
    <row r="50" spans="4:20" x14ac:dyDescent="0.3">
      <c r="D50" s="8"/>
      <c r="E50" s="3" t="s">
        <v>60</v>
      </c>
      <c r="F50" s="3">
        <v>8</v>
      </c>
      <c r="G50" s="3">
        <v>6</v>
      </c>
      <c r="H50" s="4">
        <v>1.6806570590310672</v>
      </c>
      <c r="I50" s="4">
        <v>13.211017849333333</v>
      </c>
      <c r="J50" s="4">
        <v>0.83333333333333337</v>
      </c>
      <c r="K50" s="4">
        <v>0</v>
      </c>
      <c r="L50" s="4">
        <v>2710.6071583333337</v>
      </c>
      <c r="M50" s="4">
        <v>25.333333333333332</v>
      </c>
      <c r="N50" s="4">
        <v>0</v>
      </c>
      <c r="O50" s="4">
        <v>277.16666666666669</v>
      </c>
      <c r="P50" s="4">
        <v>14.887165622666664</v>
      </c>
      <c r="Q50" s="4">
        <v>517.84830805066667</v>
      </c>
      <c r="R50" s="4">
        <v>658.93921056533316</v>
      </c>
      <c r="S50" s="4">
        <v>0.5</v>
      </c>
      <c r="T50" s="4">
        <v>0.16666666666666666</v>
      </c>
    </row>
    <row r="51" spans="4:20" x14ac:dyDescent="0.3">
      <c r="D51" s="8"/>
      <c r="E51" s="3" t="s">
        <v>62</v>
      </c>
      <c r="F51" s="3">
        <v>27</v>
      </c>
      <c r="G51" s="3">
        <v>21</v>
      </c>
      <c r="H51" s="4">
        <v>2.1265508329301275</v>
      </c>
      <c r="I51" s="4">
        <v>10.343465981714285</v>
      </c>
      <c r="J51" s="4">
        <v>0.61904761904761907</v>
      </c>
      <c r="K51" s="4">
        <v>0</v>
      </c>
      <c r="L51" s="4">
        <v>1446.3594339619046</v>
      </c>
      <c r="M51" s="4">
        <v>33.904761904761905</v>
      </c>
      <c r="N51" s="4">
        <v>0</v>
      </c>
      <c r="O51" s="4">
        <v>332.61904761904759</v>
      </c>
      <c r="P51" s="4">
        <v>19.407538897523811</v>
      </c>
      <c r="Q51" s="4">
        <v>297.89312820114287</v>
      </c>
      <c r="R51" s="4">
        <v>229.39839721561904</v>
      </c>
      <c r="S51" s="4">
        <v>0.2857142857142857</v>
      </c>
      <c r="T51" s="4">
        <v>4.7619047619047616E-2</v>
      </c>
    </row>
    <row r="52" spans="4:20" x14ac:dyDescent="0.3">
      <c r="D52" s="8" t="s">
        <v>69</v>
      </c>
      <c r="E52" s="3" t="s">
        <v>59</v>
      </c>
      <c r="F52" s="3">
        <v>8</v>
      </c>
      <c r="G52" s="3">
        <v>8</v>
      </c>
      <c r="H52" s="4">
        <v>0.68933298919512753</v>
      </c>
      <c r="I52" s="4">
        <v>26.495719326500002</v>
      </c>
      <c r="J52" s="4">
        <v>3.125</v>
      </c>
      <c r="K52" s="4">
        <v>48.75</v>
      </c>
      <c r="L52" s="4">
        <v>65.620993561999995</v>
      </c>
      <c r="M52" s="4">
        <v>3.625</v>
      </c>
      <c r="N52" s="4">
        <v>52.5</v>
      </c>
      <c r="O52" s="4">
        <v>7.5</v>
      </c>
      <c r="P52" s="4">
        <v>2.8585898730000001</v>
      </c>
      <c r="Q52" s="4">
        <v>16.987758463999999</v>
      </c>
      <c r="R52" s="4">
        <v>3.6018319490000001</v>
      </c>
      <c r="S52" s="4">
        <v>0.375</v>
      </c>
      <c r="T52" s="4">
        <v>0</v>
      </c>
    </row>
    <row r="53" spans="4:20" x14ac:dyDescent="0.3">
      <c r="D53" s="8"/>
      <c r="E53" s="3" t="s">
        <v>61</v>
      </c>
      <c r="F53" s="3">
        <v>11</v>
      </c>
      <c r="G53" s="3">
        <v>11</v>
      </c>
      <c r="H53" s="4">
        <v>0.54469375633831807</v>
      </c>
      <c r="I53" s="4">
        <v>28.11750125490909</v>
      </c>
      <c r="J53" s="4">
        <v>1.3636363636363635</v>
      </c>
      <c r="K53" s="4">
        <v>17</v>
      </c>
      <c r="L53" s="4">
        <v>201.78456234472725</v>
      </c>
      <c r="M53" s="4">
        <v>2.7272727272727271</v>
      </c>
      <c r="N53" s="4">
        <v>21.727272727272727</v>
      </c>
      <c r="O53" s="4">
        <v>24.636363636363637</v>
      </c>
      <c r="P53" s="4">
        <v>2.3179425701818182</v>
      </c>
      <c r="Q53" s="4">
        <v>49.434719740363633</v>
      </c>
      <c r="R53" s="4">
        <v>7.7623757745454549</v>
      </c>
      <c r="S53" s="4">
        <v>0.63636363636363635</v>
      </c>
      <c r="T53" s="4">
        <v>0</v>
      </c>
    </row>
    <row r="54" spans="4:20" x14ac:dyDescent="0.3">
      <c r="D54" s="8"/>
      <c r="E54" s="3" t="s">
        <v>60</v>
      </c>
      <c r="F54" s="3">
        <v>8</v>
      </c>
      <c r="G54" s="3">
        <v>8</v>
      </c>
      <c r="H54" s="4">
        <v>0.55702939993129896</v>
      </c>
      <c r="I54" s="4">
        <v>41.235457475000004</v>
      </c>
      <c r="J54" s="4">
        <v>2.5</v>
      </c>
      <c r="K54" s="4">
        <v>20</v>
      </c>
      <c r="L54" s="4">
        <v>1379.6295725099999</v>
      </c>
      <c r="M54" s="4">
        <v>5.375</v>
      </c>
      <c r="N54" s="4">
        <v>20.875</v>
      </c>
      <c r="O54" s="4">
        <v>163.5</v>
      </c>
      <c r="P54" s="4">
        <v>19.941244510500002</v>
      </c>
      <c r="Q54" s="4">
        <v>401.14274639600001</v>
      </c>
      <c r="R54" s="4">
        <v>198.66378781699999</v>
      </c>
      <c r="S54" s="4">
        <v>0.625</v>
      </c>
      <c r="T54" s="4">
        <v>0.25</v>
      </c>
    </row>
    <row r="55" spans="4:20" x14ac:dyDescent="0.3">
      <c r="D55" s="8"/>
      <c r="E55" s="3" t="s">
        <v>62</v>
      </c>
      <c r="F55" s="3">
        <v>27</v>
      </c>
      <c r="G55" s="3">
        <v>27</v>
      </c>
      <c r="H55" s="4">
        <v>0.59120483084195963</v>
      </c>
      <c r="I55" s="4">
        <v>31.523775119111114</v>
      </c>
      <c r="J55" s="4">
        <v>2.2222222222222223</v>
      </c>
      <c r="K55" s="4">
        <v>27.296296296296298</v>
      </c>
      <c r="L55" s="4">
        <v>510.43091534696288</v>
      </c>
      <c r="M55" s="4">
        <v>3.7777777777777777</v>
      </c>
      <c r="N55" s="4">
        <v>30.592592592592592</v>
      </c>
      <c r="O55" s="4">
        <v>60.703703703703702</v>
      </c>
      <c r="P55" s="4">
        <v>7.6998534570370385</v>
      </c>
      <c r="Q55" s="4">
        <v>144.03059096385184</v>
      </c>
      <c r="R55" s="4">
        <v>63.093003394370363</v>
      </c>
      <c r="S55" s="4">
        <v>0.55555555555555558</v>
      </c>
      <c r="T55" s="4">
        <v>7.407407407407407E-2</v>
      </c>
    </row>
    <row r="56" spans="4:20" x14ac:dyDescent="0.3">
      <c r="D56" s="8" t="s">
        <v>70</v>
      </c>
      <c r="E56" s="3" t="s">
        <v>59</v>
      </c>
      <c r="F56" s="3">
        <v>8</v>
      </c>
      <c r="G56" s="3">
        <v>7</v>
      </c>
      <c r="H56" s="4">
        <v>0.95632656658986936</v>
      </c>
      <c r="I56" s="4">
        <v>11.448926356571429</v>
      </c>
      <c r="J56" s="4">
        <v>1.5714285714285714</v>
      </c>
      <c r="K56" s="4">
        <v>44.571428571428569</v>
      </c>
      <c r="L56" s="4">
        <v>125.41330372800003</v>
      </c>
      <c r="M56" s="4">
        <v>1.8571428571428572</v>
      </c>
      <c r="N56" s="4">
        <v>54.857142857142854</v>
      </c>
      <c r="O56" s="4">
        <v>12.714285714285714</v>
      </c>
      <c r="P56" s="4">
        <v>6.5831284817142848</v>
      </c>
      <c r="Q56" s="4">
        <v>38.28394477085714</v>
      </c>
      <c r="R56" s="4">
        <v>4.3532840297142856</v>
      </c>
      <c r="S56" s="4">
        <v>0</v>
      </c>
      <c r="T56" s="4">
        <v>0</v>
      </c>
    </row>
    <row r="57" spans="4:20" x14ac:dyDescent="0.3">
      <c r="D57" s="8"/>
      <c r="E57" s="3" t="s">
        <v>61</v>
      </c>
      <c r="F57" s="3">
        <v>11</v>
      </c>
      <c r="G57" s="3">
        <v>8</v>
      </c>
      <c r="H57" s="4">
        <v>0.87810294226531038</v>
      </c>
      <c r="I57" s="4">
        <v>30.205072475000001</v>
      </c>
      <c r="J57" s="4">
        <v>0.375</v>
      </c>
      <c r="K57" s="4">
        <v>13.875</v>
      </c>
      <c r="L57" s="4">
        <v>1043.1048055369999</v>
      </c>
      <c r="M57" s="4">
        <v>4.75</v>
      </c>
      <c r="N57" s="4">
        <v>20</v>
      </c>
      <c r="O57" s="4">
        <v>79</v>
      </c>
      <c r="P57" s="4">
        <v>4.9369280384999996</v>
      </c>
      <c r="Q57" s="4">
        <v>235.08146193000002</v>
      </c>
      <c r="R57" s="4">
        <v>16.065965404500002</v>
      </c>
      <c r="S57" s="4">
        <v>0.25</v>
      </c>
      <c r="T57" s="4">
        <v>0.25</v>
      </c>
    </row>
    <row r="58" spans="4:20" x14ac:dyDescent="0.3">
      <c r="D58" s="8"/>
      <c r="E58" s="3" t="s">
        <v>60</v>
      </c>
      <c r="F58" s="3">
        <v>8</v>
      </c>
      <c r="G58" s="3">
        <v>6</v>
      </c>
      <c r="H58" s="4">
        <v>0.59093899259651417</v>
      </c>
      <c r="I58" s="4">
        <v>26.031663054000003</v>
      </c>
      <c r="J58" s="4">
        <v>0.66666666666666663</v>
      </c>
      <c r="K58" s="4">
        <v>15.166666666666666</v>
      </c>
      <c r="L58" s="4">
        <v>1771.6751075653335</v>
      </c>
      <c r="M58" s="4">
        <v>3</v>
      </c>
      <c r="N58" s="4">
        <v>18.833333333333332</v>
      </c>
      <c r="O58" s="4">
        <v>94.833333333333329</v>
      </c>
      <c r="P58" s="4">
        <v>11.832690196</v>
      </c>
      <c r="Q58" s="4">
        <v>365.52862943133329</v>
      </c>
      <c r="R58" s="4">
        <v>892.62456799466656</v>
      </c>
      <c r="S58" s="4">
        <v>1.1666666666666667</v>
      </c>
      <c r="T58" s="4">
        <v>8.1666666666666661</v>
      </c>
    </row>
    <row r="59" spans="4:20" x14ac:dyDescent="0.3">
      <c r="D59" s="8"/>
      <c r="E59" s="3" t="s">
        <v>62</v>
      </c>
      <c r="F59" s="3">
        <v>27</v>
      </c>
      <c r="G59" s="3">
        <v>21</v>
      </c>
      <c r="H59" s="4">
        <v>0.82213064094431687</v>
      </c>
      <c r="I59" s="4">
        <v>22.760621077142858</v>
      </c>
      <c r="J59" s="4">
        <v>0.8571428571428571</v>
      </c>
      <c r="K59" s="4">
        <v>24.476190476190474</v>
      </c>
      <c r="L59" s="4">
        <v>945.37058170399996</v>
      </c>
      <c r="M59" s="4">
        <v>3.2857142857142856</v>
      </c>
      <c r="N59" s="4">
        <v>31.285714285714285</v>
      </c>
      <c r="O59" s="4">
        <v>61.428571428571431</v>
      </c>
      <c r="P59" s="4">
        <v>7.4558792788571422</v>
      </c>
      <c r="Q59" s="4">
        <v>206.75290882971427</v>
      </c>
      <c r="R59" s="4">
        <v>262.6070533053333</v>
      </c>
      <c r="S59" s="4">
        <v>0.42857142857142855</v>
      </c>
      <c r="T59" s="4">
        <v>2.4285714285714284</v>
      </c>
    </row>
  </sheetData>
  <mergeCells count="6">
    <mergeCell ref="D56:D59"/>
    <mergeCell ref="D36:D39"/>
    <mergeCell ref="D40:D43"/>
    <mergeCell ref="D44:D47"/>
    <mergeCell ref="D48:D51"/>
    <mergeCell ref="D52:D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2C32-ED35-B94D-8BED-05BBE4C7FEDB}">
  <dimension ref="A1:V37"/>
  <sheetViews>
    <sheetView topLeftCell="A20" zoomScale="85" zoomScaleNormal="85" workbookViewId="0">
      <selection activeCell="A29" sqref="A29:XFD33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927.54047617104698</v>
      </c>
      <c r="F2" s="6">
        <v>881.67499999999995</v>
      </c>
      <c r="G2" s="6">
        <v>942.7</v>
      </c>
      <c r="H2" s="6">
        <v>3.5447272000000001</v>
      </c>
      <c r="I2" s="4">
        <v>0.95772689600000005</v>
      </c>
      <c r="J2" s="4">
        <v>21.8717364</v>
      </c>
      <c r="K2" s="4">
        <v>1.6080963009390901</v>
      </c>
      <c r="L2" s="4">
        <f>(G2-F2)/G2*100</f>
        <v>6.4734273894133967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880</v>
      </c>
      <c r="F3" s="6">
        <v>856.69375000000002</v>
      </c>
      <c r="G3" s="6">
        <v>880</v>
      </c>
      <c r="H3" s="6">
        <v>11.206735200000001</v>
      </c>
      <c r="I3" s="4">
        <v>3.7410314960000002</v>
      </c>
      <c r="J3" s="4">
        <v>11.236211300000001</v>
      </c>
      <c r="K3" s="4">
        <v>0</v>
      </c>
      <c r="L3" s="4">
        <f t="shared" ref="L3:L28" si="0">(G3-F3)/G3*100</f>
        <v>2.6484374999999973</v>
      </c>
      <c r="M3">
        <v>21</v>
      </c>
      <c r="N3">
        <v>0</v>
      </c>
      <c r="O3">
        <v>0</v>
      </c>
      <c r="P3">
        <v>61</v>
      </c>
      <c r="Q3">
        <v>72</v>
      </c>
      <c r="R3">
        <v>3.4805716119999999</v>
      </c>
      <c r="S3">
        <v>2.4746820600000001</v>
      </c>
      <c r="T3">
        <v>4.2053804479999997</v>
      </c>
      <c r="U3">
        <v>0</v>
      </c>
      <c r="V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852.98064516129</v>
      </c>
      <c r="F4" s="6">
        <v>845.00289855072401</v>
      </c>
      <c r="G4" s="6">
        <v>858</v>
      </c>
      <c r="H4" s="6">
        <v>18.342787900000001</v>
      </c>
      <c r="I4" s="4">
        <v>8.4804779000000003</v>
      </c>
      <c r="J4" s="4">
        <v>360.98925819999999</v>
      </c>
      <c r="K4" s="4">
        <v>0.58500639145800204</v>
      </c>
      <c r="L4" s="4">
        <f t="shared" si="0"/>
        <v>1.5148136887268051</v>
      </c>
      <c r="M4">
        <v>1</v>
      </c>
      <c r="N4">
        <v>0</v>
      </c>
      <c r="O4">
        <v>0</v>
      </c>
      <c r="P4">
        <v>23</v>
      </c>
      <c r="Q4">
        <v>23</v>
      </c>
      <c r="R4">
        <v>0.38246272799999997</v>
      </c>
      <c r="S4">
        <v>2.2870388080000001</v>
      </c>
      <c r="T4">
        <v>1.0412903280000001</v>
      </c>
      <c r="U4">
        <v>0</v>
      </c>
      <c r="V4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761.38936046511606</v>
      </c>
      <c r="F5" s="6">
        <v>740.71</v>
      </c>
      <c r="G5" s="6">
        <v>0</v>
      </c>
      <c r="H5" s="6">
        <v>1067.0535610039999</v>
      </c>
      <c r="I5" s="4">
        <v>41.363677799999998</v>
      </c>
      <c r="J5" s="4">
        <v>7252.4758129000002</v>
      </c>
      <c r="K5" s="4" t="e">
        <v>#NAME?</v>
      </c>
      <c r="L5" s="4" t="e">
        <f t="shared" si="0"/>
        <v>#DIV/0!</v>
      </c>
      <c r="M5">
        <v>27</v>
      </c>
      <c r="N5">
        <v>0</v>
      </c>
      <c r="O5">
        <v>0</v>
      </c>
      <c r="P5">
        <v>30</v>
      </c>
      <c r="Q5">
        <v>31</v>
      </c>
      <c r="R5">
        <v>10.932860656000001</v>
      </c>
      <c r="S5">
        <v>89.091284696000002</v>
      </c>
      <c r="T5">
        <v>13.72052656</v>
      </c>
      <c r="U5">
        <v>0</v>
      </c>
      <c r="V5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979.94333333333304</v>
      </c>
      <c r="F6" s="6">
        <v>969.61436170212698</v>
      </c>
      <c r="G6" s="6">
        <v>1014.2</v>
      </c>
      <c r="H6" s="6">
        <v>4.5618797960000004</v>
      </c>
      <c r="I6" s="4">
        <v>2.2256319000000002</v>
      </c>
      <c r="J6" s="4">
        <v>35.896512600000001</v>
      </c>
      <c r="K6" s="4">
        <v>3.37770328008938</v>
      </c>
      <c r="L6" s="4">
        <f t="shared" si="0"/>
        <v>4.3961386608038913</v>
      </c>
      <c r="M6">
        <v>13</v>
      </c>
      <c r="N6">
        <v>0</v>
      </c>
      <c r="O6">
        <v>0</v>
      </c>
      <c r="P6">
        <v>87</v>
      </c>
      <c r="Q6">
        <v>87</v>
      </c>
      <c r="R6">
        <v>28.910088796</v>
      </c>
      <c r="S6">
        <v>2151.0177262040002</v>
      </c>
      <c r="T6">
        <v>159.968672368</v>
      </c>
      <c r="U6">
        <v>0</v>
      </c>
      <c r="V6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801.99999999999898</v>
      </c>
      <c r="F7" s="6">
        <v>785.99</v>
      </c>
      <c r="G7" s="6">
        <v>801.99999999999898</v>
      </c>
      <c r="H7" s="6">
        <v>3.5340880000000001</v>
      </c>
      <c r="I7" s="4">
        <v>1.517952108</v>
      </c>
      <c r="J7" s="4">
        <v>3.5590217040000001</v>
      </c>
      <c r="K7" s="4">
        <v>0</v>
      </c>
      <c r="L7" s="4">
        <f t="shared" si="0"/>
        <v>1.9962593516208216</v>
      </c>
      <c r="M7">
        <v>19</v>
      </c>
      <c r="N7">
        <v>0</v>
      </c>
      <c r="O7">
        <v>0</v>
      </c>
      <c r="P7">
        <v>19</v>
      </c>
      <c r="Q7">
        <v>39</v>
      </c>
      <c r="R7">
        <v>4.1113983919999999</v>
      </c>
      <c r="S7">
        <v>6.2894160440000002</v>
      </c>
      <c r="T7">
        <v>3.7548012480000001</v>
      </c>
      <c r="U7">
        <v>0</v>
      </c>
      <c r="V7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780.02</v>
      </c>
      <c r="F8" s="6">
        <v>768.155555555555</v>
      </c>
      <c r="G8" s="6">
        <v>787.2</v>
      </c>
      <c r="H8" s="6">
        <v>37.558366395999997</v>
      </c>
      <c r="I8" s="4">
        <v>5.8376292960000002</v>
      </c>
      <c r="J8" s="4">
        <v>452.93053789200002</v>
      </c>
      <c r="K8" s="4">
        <v>0.91209349593493805</v>
      </c>
      <c r="L8" s="4">
        <f t="shared" si="0"/>
        <v>2.4192637759711695</v>
      </c>
      <c r="M8">
        <v>1</v>
      </c>
      <c r="N8">
        <v>0</v>
      </c>
      <c r="O8">
        <v>0</v>
      </c>
      <c r="P8">
        <v>71</v>
      </c>
      <c r="Q8">
        <v>71</v>
      </c>
      <c r="R8">
        <v>0.290985508</v>
      </c>
      <c r="S8">
        <v>0.85635233600000005</v>
      </c>
      <c r="T8">
        <v>0.23265981599999999</v>
      </c>
      <c r="U8">
        <v>0</v>
      </c>
      <c r="V8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796.22272727272696</v>
      </c>
      <c r="F9" s="6">
        <v>778.04</v>
      </c>
      <c r="G9" s="6">
        <v>797.7</v>
      </c>
      <c r="H9" s="6">
        <v>17.682409495999998</v>
      </c>
      <c r="I9" s="4">
        <v>2.0662025960000001</v>
      </c>
      <c r="J9" s="4">
        <v>39.303262504000003</v>
      </c>
      <c r="K9" s="4">
        <v>0.18519151651908</v>
      </c>
      <c r="L9" s="4">
        <f t="shared" si="0"/>
        <v>2.4645856838410531</v>
      </c>
      <c r="M9">
        <v>49</v>
      </c>
      <c r="N9">
        <v>0</v>
      </c>
      <c r="O9">
        <v>0</v>
      </c>
      <c r="P9">
        <v>23</v>
      </c>
      <c r="Q9">
        <v>71</v>
      </c>
      <c r="R9">
        <v>16.797840312000002</v>
      </c>
      <c r="S9">
        <v>164.26190486799999</v>
      </c>
      <c r="T9">
        <v>8.8510124119999993</v>
      </c>
      <c r="U9">
        <v>0</v>
      </c>
      <c r="V9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1135.67245904276</v>
      </c>
      <c r="F10" s="6">
        <v>1102.42307690642</v>
      </c>
      <c r="G10" s="6">
        <v>1168.3</v>
      </c>
      <c r="H10" s="6">
        <v>3.3128042080000002</v>
      </c>
      <c r="I10" s="4">
        <v>0.59144560400000001</v>
      </c>
      <c r="J10" s="4">
        <v>109.28410030400001</v>
      </c>
      <c r="K10" s="4">
        <v>2.79273653661205</v>
      </c>
      <c r="L10" s="4">
        <f t="shared" si="0"/>
        <v>5.6386992291004017</v>
      </c>
      <c r="M10">
        <v>3</v>
      </c>
      <c r="N10">
        <v>0</v>
      </c>
      <c r="O10">
        <v>0</v>
      </c>
      <c r="P10">
        <v>74</v>
      </c>
      <c r="Q10">
        <v>76</v>
      </c>
      <c r="R10">
        <v>3.078778604</v>
      </c>
      <c r="S10">
        <v>12.493590132</v>
      </c>
      <c r="T10">
        <v>1.761561868</v>
      </c>
      <c r="U10">
        <v>0</v>
      </c>
      <c r="V10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1022.96931818181</v>
      </c>
      <c r="F11" s="6">
        <v>1017.45692307692</v>
      </c>
      <c r="G11" s="6">
        <v>1024.0999999999999</v>
      </c>
      <c r="H11" s="6">
        <v>13.370685496</v>
      </c>
      <c r="I11" s="4">
        <v>7.4916860999999999</v>
      </c>
      <c r="J11" s="4">
        <v>38.219529504</v>
      </c>
      <c r="K11" s="4">
        <v>0.11040736433764201</v>
      </c>
      <c r="L11" s="4">
        <f t="shared" si="0"/>
        <v>0.64867463363732925</v>
      </c>
      <c r="M11">
        <v>127</v>
      </c>
      <c r="N11">
        <v>0</v>
      </c>
      <c r="O11">
        <v>0</v>
      </c>
      <c r="P11">
        <v>26</v>
      </c>
      <c r="Q11">
        <v>35</v>
      </c>
      <c r="R11">
        <v>9.7982936279999997</v>
      </c>
      <c r="S11">
        <v>21.445242220000001</v>
      </c>
      <c r="T11">
        <v>35.279922507999999</v>
      </c>
      <c r="U11">
        <v>0</v>
      </c>
      <c r="V11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954.54618015963501</v>
      </c>
      <c r="F12" s="6">
        <v>938.30444444444402</v>
      </c>
      <c r="G12" s="6">
        <v>962.6</v>
      </c>
      <c r="H12" s="6">
        <v>85.153837108000005</v>
      </c>
      <c r="I12" s="4">
        <v>32.6906581</v>
      </c>
      <c r="J12" s="4">
        <v>1381.0194670999999</v>
      </c>
      <c r="K12" s="4">
        <v>0.83667357577031198</v>
      </c>
      <c r="L12" s="4">
        <f t="shared" si="0"/>
        <v>2.5239513355034289</v>
      </c>
      <c r="M12">
        <v>3</v>
      </c>
      <c r="N12">
        <v>0</v>
      </c>
      <c r="O12">
        <v>0</v>
      </c>
      <c r="P12">
        <v>7</v>
      </c>
      <c r="Q12">
        <v>24</v>
      </c>
      <c r="R12">
        <v>0.57999076800000005</v>
      </c>
      <c r="S12">
        <v>9.5575551720000007</v>
      </c>
      <c r="T12">
        <v>1.7887334479999999</v>
      </c>
      <c r="U12">
        <v>0</v>
      </c>
      <c r="V12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3.9687755999999998</v>
      </c>
      <c r="I13" s="4">
        <v>3.9687755999999998</v>
      </c>
      <c r="J13" s="4">
        <v>3.981471896</v>
      </c>
      <c r="K13" s="4">
        <v>0</v>
      </c>
      <c r="L13" s="4">
        <f t="shared" si="0"/>
        <v>0</v>
      </c>
      <c r="M13">
        <v>47</v>
      </c>
      <c r="N13">
        <v>0</v>
      </c>
      <c r="O13">
        <v>0</v>
      </c>
      <c r="P13">
        <v>14</v>
      </c>
      <c r="Q13">
        <v>16</v>
      </c>
      <c r="R13">
        <v>4.3653816040000004</v>
      </c>
      <c r="S13">
        <v>417.01781211999997</v>
      </c>
      <c r="T13">
        <v>29.638412343999999</v>
      </c>
      <c r="U13">
        <v>0</v>
      </c>
      <c r="V1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987.1</v>
      </c>
      <c r="F14" s="6">
        <v>981.27727272727202</v>
      </c>
      <c r="G14" s="6">
        <v>987.1</v>
      </c>
      <c r="H14" s="6">
        <v>2.8737476960000001</v>
      </c>
      <c r="I14" s="4">
        <v>1.8438881039999999</v>
      </c>
      <c r="J14" s="4">
        <v>2.8871992959999999</v>
      </c>
      <c r="K14" s="4">
        <v>0</v>
      </c>
      <c r="L14" s="4">
        <f t="shared" si="0"/>
        <v>0.58988220775281153</v>
      </c>
      <c r="M14">
        <v>1</v>
      </c>
      <c r="N14">
        <v>0</v>
      </c>
      <c r="O14">
        <v>0</v>
      </c>
      <c r="P14">
        <v>0</v>
      </c>
      <c r="Q14">
        <v>0</v>
      </c>
      <c r="R14">
        <v>0.10691972</v>
      </c>
      <c r="S14">
        <v>1.904979212</v>
      </c>
      <c r="T14">
        <v>0.17073001600000001</v>
      </c>
      <c r="U14">
        <v>0</v>
      </c>
      <c r="V14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952.50085470085401</v>
      </c>
      <c r="F15" s="6">
        <v>945.89757869249399</v>
      </c>
      <c r="G15" s="6">
        <v>972.2</v>
      </c>
      <c r="H15" s="6">
        <v>52.977088100000003</v>
      </c>
      <c r="I15" s="4">
        <v>22.638999995999999</v>
      </c>
      <c r="J15" s="4">
        <v>6309.0709571039997</v>
      </c>
      <c r="K15" s="4">
        <v>2.0262441163490501</v>
      </c>
      <c r="L15" s="4">
        <f t="shared" si="0"/>
        <v>2.7054537448576479</v>
      </c>
      <c r="M15">
        <v>1</v>
      </c>
      <c r="N15">
        <v>0</v>
      </c>
      <c r="O15">
        <v>0</v>
      </c>
      <c r="P15">
        <v>18</v>
      </c>
      <c r="Q15">
        <v>18</v>
      </c>
      <c r="R15">
        <v>0.17266547600000001</v>
      </c>
      <c r="S15">
        <v>1.054805032</v>
      </c>
      <c r="T15">
        <v>7.6915568000000004E-2</v>
      </c>
      <c r="U15">
        <v>0</v>
      </c>
      <c r="V15">
        <v>0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918.29121863799196</v>
      </c>
      <c r="F16" s="6">
        <v>906.96029411764698</v>
      </c>
      <c r="G16" s="6">
        <v>938.3</v>
      </c>
      <c r="H16" s="6">
        <v>56.079314396000001</v>
      </c>
      <c r="I16" s="4">
        <v>14.081278899999999</v>
      </c>
      <c r="J16" s="4">
        <v>7200.9010794960004</v>
      </c>
      <c r="K16" s="4">
        <v>2.13245032100683</v>
      </c>
      <c r="L16" s="4">
        <f t="shared" si="0"/>
        <v>3.3400517832626</v>
      </c>
      <c r="M16">
        <v>465</v>
      </c>
      <c r="N16">
        <v>0</v>
      </c>
      <c r="O16">
        <v>0</v>
      </c>
      <c r="P16">
        <v>11</v>
      </c>
      <c r="Q16">
        <v>19</v>
      </c>
      <c r="R16">
        <v>24.958891376</v>
      </c>
      <c r="S16">
        <v>1340.407885936</v>
      </c>
      <c r="T16">
        <v>66.223186623999993</v>
      </c>
      <c r="U16">
        <v>0</v>
      </c>
      <c r="V16">
        <v>2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908.55200000000002</v>
      </c>
      <c r="F17" s="6">
        <v>901.55</v>
      </c>
      <c r="G17" s="6">
        <v>925.1</v>
      </c>
      <c r="H17" s="6">
        <v>16.639961992</v>
      </c>
      <c r="I17" s="4">
        <v>12.591252996</v>
      </c>
      <c r="J17" s="4">
        <v>7200.5681729999997</v>
      </c>
      <c r="K17" s="4">
        <v>1.78877959139552</v>
      </c>
      <c r="L17" s="4">
        <f t="shared" si="0"/>
        <v>2.5456707382985697</v>
      </c>
      <c r="M17">
        <v>393</v>
      </c>
      <c r="N17">
        <v>0</v>
      </c>
      <c r="O17">
        <v>0</v>
      </c>
      <c r="P17">
        <v>26</v>
      </c>
      <c r="Q17">
        <v>26</v>
      </c>
      <c r="R17">
        <v>30.800225856000001</v>
      </c>
      <c r="S17">
        <v>1631.462310332</v>
      </c>
      <c r="T17">
        <v>79.135711951999994</v>
      </c>
      <c r="U17">
        <v>0</v>
      </c>
      <c r="V17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992.05072254335198</v>
      </c>
      <c r="F18" s="6">
        <v>975.621052631579</v>
      </c>
      <c r="G18" s="6">
        <v>994.7</v>
      </c>
      <c r="H18" s="6">
        <v>63.939429595999997</v>
      </c>
      <c r="I18" s="4">
        <v>8.2759680959999997</v>
      </c>
      <c r="J18" s="4">
        <v>144.731325704</v>
      </c>
      <c r="K18" s="4">
        <v>0.266339344188955</v>
      </c>
      <c r="L18" s="4">
        <f t="shared" si="0"/>
        <v>1.9180604572656117</v>
      </c>
      <c r="M18">
        <v>2097</v>
      </c>
      <c r="N18">
        <v>0</v>
      </c>
      <c r="O18">
        <v>0</v>
      </c>
      <c r="P18">
        <v>12</v>
      </c>
      <c r="Q18">
        <v>20</v>
      </c>
      <c r="R18">
        <v>69.255952292000003</v>
      </c>
      <c r="S18">
        <v>1923.0130113319999</v>
      </c>
      <c r="T18">
        <v>129.17936076000001</v>
      </c>
      <c r="U18">
        <v>0</v>
      </c>
      <c r="V18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949.00552147239205</v>
      </c>
      <c r="F19" s="6">
        <v>949.00552147239205</v>
      </c>
      <c r="G19" s="6">
        <v>957.8</v>
      </c>
      <c r="H19" s="6">
        <v>31.956949703999999</v>
      </c>
      <c r="I19" s="4">
        <v>31.956949703999999</v>
      </c>
      <c r="J19" s="4">
        <v>510.10134060000001</v>
      </c>
      <c r="K19" s="4">
        <v>0.918195711798653</v>
      </c>
      <c r="L19" s="4">
        <f t="shared" si="0"/>
        <v>0.91819571179869586</v>
      </c>
      <c r="M19">
        <v>7</v>
      </c>
      <c r="N19">
        <v>0</v>
      </c>
      <c r="O19">
        <v>0</v>
      </c>
      <c r="P19">
        <v>43</v>
      </c>
      <c r="Q19">
        <v>45</v>
      </c>
      <c r="R19">
        <v>1.1520836800000001</v>
      </c>
      <c r="S19">
        <v>39.033978075999997</v>
      </c>
      <c r="T19">
        <v>2.6712218440000002</v>
      </c>
      <c r="U19">
        <v>0</v>
      </c>
      <c r="V19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915.55555555555497</v>
      </c>
      <c r="F20" s="6">
        <v>905.12124206069097</v>
      </c>
      <c r="G20" s="6">
        <v>0</v>
      </c>
      <c r="H20" s="6">
        <v>83.184405295999994</v>
      </c>
      <c r="I20" s="4">
        <v>44.432774391999999</v>
      </c>
      <c r="J20" s="4">
        <v>7200.0030120000001</v>
      </c>
      <c r="K20" s="4" t="e">
        <v>#NAME?</v>
      </c>
      <c r="L20" s="4" t="e">
        <f t="shared" si="0"/>
        <v>#DIV/0!</v>
      </c>
      <c r="M20">
        <v>47</v>
      </c>
      <c r="N20">
        <v>0</v>
      </c>
      <c r="O20">
        <v>0</v>
      </c>
      <c r="P20">
        <v>0</v>
      </c>
      <c r="Q20">
        <v>0</v>
      </c>
      <c r="R20">
        <v>3.3165982199999999</v>
      </c>
      <c r="S20">
        <v>120.25958126</v>
      </c>
      <c r="T20">
        <v>15.357342407999999</v>
      </c>
      <c r="U20">
        <v>0</v>
      </c>
      <c r="V20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1175.8</v>
      </c>
      <c r="F21" s="6">
        <v>1171.86153846153</v>
      </c>
      <c r="G21" s="6">
        <v>1175.8</v>
      </c>
      <c r="H21" s="6">
        <v>2.3285764000000002</v>
      </c>
      <c r="I21" s="4">
        <v>1.1597732039999999</v>
      </c>
      <c r="J21" s="4">
        <v>4.9529930919999998</v>
      </c>
      <c r="K21" s="4">
        <v>0</v>
      </c>
      <c r="L21" s="4">
        <f t="shared" si="0"/>
        <v>0.33496015806003893</v>
      </c>
      <c r="M21">
        <v>248</v>
      </c>
      <c r="N21">
        <v>0</v>
      </c>
      <c r="O21">
        <v>0</v>
      </c>
      <c r="P21">
        <v>19</v>
      </c>
      <c r="Q21">
        <v>25</v>
      </c>
      <c r="R21">
        <v>27.91880926</v>
      </c>
      <c r="S21">
        <v>1760.794376884</v>
      </c>
      <c r="T21">
        <v>378.535743868</v>
      </c>
      <c r="U21">
        <v>0</v>
      </c>
      <c r="V21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1065.41818179597</v>
      </c>
      <c r="F22" s="6">
        <v>1046.6727272727201</v>
      </c>
      <c r="G22" s="6">
        <v>1067.5999999999999</v>
      </c>
      <c r="H22" s="6">
        <v>48.363975799999999</v>
      </c>
      <c r="I22" s="4">
        <v>31.267580903999999</v>
      </c>
      <c r="J22" s="4">
        <v>172.36466729599999</v>
      </c>
      <c r="K22" s="4">
        <v>0.20436663582079201</v>
      </c>
      <c r="L22" s="4">
        <f t="shared" si="0"/>
        <v>1.9602166286324318</v>
      </c>
      <c r="M22">
        <v>1</v>
      </c>
      <c r="N22">
        <v>0</v>
      </c>
      <c r="O22">
        <v>0</v>
      </c>
      <c r="P22">
        <v>22</v>
      </c>
      <c r="Q22">
        <v>22</v>
      </c>
      <c r="R22">
        <v>0.16547400000000001</v>
      </c>
      <c r="S22">
        <v>1.2815395519999999</v>
      </c>
      <c r="T22">
        <v>1.9963758279999999</v>
      </c>
      <c r="U22">
        <v>1</v>
      </c>
      <c r="V22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921.30186915887805</v>
      </c>
      <c r="F23" s="6">
        <v>921.30186915887805</v>
      </c>
      <c r="G23" s="6">
        <v>954.3</v>
      </c>
      <c r="H23" s="6">
        <v>49.934824104</v>
      </c>
      <c r="I23" s="4">
        <v>49.934824104</v>
      </c>
      <c r="J23" s="4">
        <v>7202.234672396</v>
      </c>
      <c r="K23" s="4">
        <v>3.4578361983779899</v>
      </c>
      <c r="L23" s="4">
        <f t="shared" si="0"/>
        <v>3.4578361983780685</v>
      </c>
      <c r="M23">
        <v>3</v>
      </c>
      <c r="N23">
        <v>0</v>
      </c>
      <c r="O23">
        <v>0</v>
      </c>
      <c r="P23">
        <v>8</v>
      </c>
      <c r="Q23">
        <v>23</v>
      </c>
      <c r="R23">
        <v>0.97909335600000003</v>
      </c>
      <c r="S23">
        <v>53.697299047999998</v>
      </c>
      <c r="T23">
        <v>13.281140836000001</v>
      </c>
      <c r="U23">
        <v>0</v>
      </c>
      <c r="V2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924.61249999999995</v>
      </c>
      <c r="F24" s="6">
        <v>910.23333333333301</v>
      </c>
      <c r="G24" s="6">
        <v>0</v>
      </c>
      <c r="H24" s="6">
        <v>237.80756899599999</v>
      </c>
      <c r="I24" s="4">
        <v>82.747916496000002</v>
      </c>
      <c r="J24" s="4">
        <v>7223.5954701000001</v>
      </c>
      <c r="K24" s="4" t="e">
        <v>#NAME?</v>
      </c>
      <c r="L24" s="4" t="e">
        <f t="shared" si="0"/>
        <v>#DIV/0!</v>
      </c>
      <c r="M24">
        <v>268</v>
      </c>
      <c r="N24">
        <v>0</v>
      </c>
      <c r="O24">
        <v>0</v>
      </c>
      <c r="P24">
        <v>0</v>
      </c>
      <c r="Q24">
        <v>0</v>
      </c>
      <c r="R24">
        <v>20.712546507999999</v>
      </c>
      <c r="S24">
        <v>1612.3746229440001</v>
      </c>
      <c r="T24">
        <v>223.82274528400001</v>
      </c>
      <c r="U24">
        <v>0</v>
      </c>
      <c r="V24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1117.32142857142</v>
      </c>
      <c r="F25" s="6">
        <v>1103.42777777777</v>
      </c>
      <c r="G25" s="6">
        <v>1142</v>
      </c>
      <c r="H25" s="6">
        <v>36.335639796000002</v>
      </c>
      <c r="I25" s="4">
        <v>16.123079904000001</v>
      </c>
      <c r="J25" s="4">
        <v>5730.2543636</v>
      </c>
      <c r="K25" s="4">
        <v>2.1609957468101002</v>
      </c>
      <c r="L25" s="4">
        <f t="shared" si="0"/>
        <v>3.3776026464299509</v>
      </c>
      <c r="M25">
        <v>97</v>
      </c>
      <c r="N25">
        <v>0</v>
      </c>
      <c r="O25">
        <v>0</v>
      </c>
      <c r="P25">
        <v>51</v>
      </c>
      <c r="Q25">
        <v>51</v>
      </c>
      <c r="R25">
        <v>21.129923944000002</v>
      </c>
      <c r="S25">
        <v>2149.8874058800002</v>
      </c>
      <c r="T25">
        <v>53.321232111999997</v>
      </c>
      <c r="U25">
        <v>0</v>
      </c>
      <c r="V25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1110.5</v>
      </c>
      <c r="F26" s="6">
        <v>1092.37045454545</v>
      </c>
      <c r="G26" s="6">
        <v>1110.5</v>
      </c>
      <c r="H26" s="6">
        <v>2.2564508999999999</v>
      </c>
      <c r="I26" s="4">
        <v>1.9376176000000001</v>
      </c>
      <c r="J26" s="4">
        <v>6.3626900040000001</v>
      </c>
      <c r="K26" s="4">
        <v>0</v>
      </c>
      <c r="L26" s="4">
        <f t="shared" si="0"/>
        <v>1.6325569972579919</v>
      </c>
      <c r="M26">
        <v>469</v>
      </c>
      <c r="N26">
        <v>0</v>
      </c>
      <c r="O26">
        <v>0</v>
      </c>
      <c r="P26">
        <v>20</v>
      </c>
      <c r="Q26">
        <v>22</v>
      </c>
      <c r="R26">
        <v>30.346571575999999</v>
      </c>
      <c r="S26">
        <v>1707.0972417840001</v>
      </c>
      <c r="T26">
        <v>1966.461592288</v>
      </c>
      <c r="U26">
        <v>0</v>
      </c>
      <c r="V26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822.80950792326905</v>
      </c>
      <c r="F27" s="6">
        <v>808.85344827586198</v>
      </c>
      <c r="G27" s="6">
        <v>829.4</v>
      </c>
      <c r="H27" s="6">
        <v>55.684028204000001</v>
      </c>
      <c r="I27" s="4">
        <v>17.970275904000001</v>
      </c>
      <c r="J27" s="4">
        <v>2095.6057120999999</v>
      </c>
      <c r="K27" s="4">
        <v>0.79460960655057999</v>
      </c>
      <c r="L27" s="4">
        <f t="shared" si="0"/>
        <v>2.4772789636047747</v>
      </c>
      <c r="M27">
        <v>1</v>
      </c>
      <c r="N27">
        <v>0</v>
      </c>
      <c r="O27">
        <v>0</v>
      </c>
      <c r="P27">
        <v>15</v>
      </c>
      <c r="Q27">
        <v>15</v>
      </c>
      <c r="R27">
        <v>0.27691930399999998</v>
      </c>
      <c r="S27">
        <v>1.3328154679999999</v>
      </c>
      <c r="T27">
        <v>1.114553176</v>
      </c>
      <c r="U27">
        <v>1</v>
      </c>
      <c r="V27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1243.1220338983001</v>
      </c>
      <c r="F28" s="6">
        <v>1226.5268292682899</v>
      </c>
      <c r="G28" s="6">
        <v>1238.9000000000001</v>
      </c>
      <c r="H28" s="6">
        <v>17.096623399999999</v>
      </c>
      <c r="I28" s="4">
        <v>7.9799350000000002</v>
      </c>
      <c r="J28" s="4">
        <v>4475.6549564959996</v>
      </c>
      <c r="K28" s="4">
        <v>-0.34078891745136902</v>
      </c>
      <c r="L28" s="4">
        <f t="shared" si="0"/>
        <v>0.9987223126733521</v>
      </c>
      <c r="M28">
        <v>47</v>
      </c>
      <c r="N28">
        <v>0</v>
      </c>
      <c r="O28">
        <v>0</v>
      </c>
      <c r="P28">
        <v>15</v>
      </c>
      <c r="Q28">
        <v>20</v>
      </c>
      <c r="R28">
        <v>10.101004068</v>
      </c>
      <c r="S28">
        <v>706.16562008000005</v>
      </c>
      <c r="T28">
        <v>603.28972882400001</v>
      </c>
      <c r="U28">
        <v>2</v>
      </c>
      <c r="V28">
        <v>0</v>
      </c>
    </row>
    <row r="33" spans="3:19" x14ac:dyDescent="0.3">
      <c r="C33" s="3"/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53</v>
      </c>
      <c r="O33" s="3" t="s">
        <v>54</v>
      </c>
      <c r="P33" s="3" t="s">
        <v>55</v>
      </c>
      <c r="Q33" s="3" t="s">
        <v>56</v>
      </c>
      <c r="R33" s="3" t="s">
        <v>57</v>
      </c>
      <c r="S33" s="3" t="s">
        <v>58</v>
      </c>
    </row>
    <row r="34" spans="3:19" x14ac:dyDescent="0.3">
      <c r="C34" s="8">
        <v>25</v>
      </c>
      <c r="D34" s="3" t="s">
        <v>59</v>
      </c>
      <c r="E34" s="3">
        <v>8</v>
      </c>
      <c r="F34" s="3">
        <v>7</v>
      </c>
      <c r="G34" s="4">
        <v>0.95258442642006991</v>
      </c>
      <c r="H34" s="4">
        <v>13.775856283999998</v>
      </c>
      <c r="I34" s="4">
        <v>0</v>
      </c>
      <c r="J34" s="4">
        <v>47.333333333333336</v>
      </c>
      <c r="K34" s="4">
        <v>132.25522008571429</v>
      </c>
      <c r="L34" s="4">
        <v>0</v>
      </c>
      <c r="M34" s="4">
        <v>60.5</v>
      </c>
      <c r="N34" s="4">
        <v>17.333333333333332</v>
      </c>
      <c r="O34" s="4">
        <v>8.9955578913333341</v>
      </c>
      <c r="P34" s="4">
        <v>387.86452005333331</v>
      </c>
      <c r="Q34" s="4">
        <v>29.675636103333332</v>
      </c>
      <c r="R34" s="4">
        <v>0</v>
      </c>
      <c r="S34" s="4">
        <v>0</v>
      </c>
    </row>
    <row r="35" spans="3:19" x14ac:dyDescent="0.3">
      <c r="C35" s="8"/>
      <c r="D35" s="3" t="s">
        <v>60</v>
      </c>
      <c r="E35" s="3">
        <v>8</v>
      </c>
      <c r="F35" s="3">
        <v>6</v>
      </c>
      <c r="G35" s="4">
        <v>0.86882458113208272</v>
      </c>
      <c r="H35" s="4">
        <v>32.194164688499995</v>
      </c>
      <c r="I35" s="4">
        <v>0</v>
      </c>
      <c r="J35" s="4">
        <v>24.25</v>
      </c>
      <c r="K35" s="4">
        <v>1062.4119239384997</v>
      </c>
      <c r="L35" s="4">
        <v>0</v>
      </c>
      <c r="M35" s="4">
        <v>29.25</v>
      </c>
      <c r="N35" s="4">
        <v>285.75</v>
      </c>
      <c r="O35" s="4">
        <v>11.063758221500001</v>
      </c>
      <c r="P35" s="4">
        <v>303.19012166199997</v>
      </c>
      <c r="Q35" s="4">
        <v>25.070857294500001</v>
      </c>
      <c r="R35" s="4">
        <v>0</v>
      </c>
      <c r="S35" s="4">
        <v>0</v>
      </c>
    </row>
    <row r="36" spans="3:19" x14ac:dyDescent="0.3">
      <c r="C36" s="8"/>
      <c r="D36" s="3" t="s">
        <v>61</v>
      </c>
      <c r="E36" s="3">
        <v>11</v>
      </c>
      <c r="F36" s="3">
        <v>8</v>
      </c>
      <c r="G36" s="4">
        <v>0.62666199819691204</v>
      </c>
      <c r="H36" s="4">
        <v>27.010882416666664</v>
      </c>
      <c r="I36" s="4">
        <v>0</v>
      </c>
      <c r="J36" s="4">
        <v>23.666666666666668</v>
      </c>
      <c r="K36" s="4">
        <v>2080.865897098</v>
      </c>
      <c r="L36" s="4">
        <v>0</v>
      </c>
      <c r="M36" s="4">
        <v>25.833333333333332</v>
      </c>
      <c r="N36" s="4">
        <v>143.83333333333334</v>
      </c>
      <c r="O36" s="4">
        <v>14.989783692000001</v>
      </c>
      <c r="P36" s="4">
        <v>1054.4264999413333</v>
      </c>
      <c r="Q36" s="4">
        <v>500.78653768266668</v>
      </c>
      <c r="R36" s="4">
        <v>0.66666666666666663</v>
      </c>
      <c r="S36" s="4">
        <v>0</v>
      </c>
    </row>
    <row r="37" spans="3:19" x14ac:dyDescent="0.3">
      <c r="C37" s="8"/>
      <c r="D37" s="3" t="s">
        <v>62</v>
      </c>
      <c r="E37" s="3">
        <v>27</v>
      </c>
      <c r="F37" s="3">
        <v>21</v>
      </c>
      <c r="G37" s="4">
        <v>0.82755522015136307</v>
      </c>
      <c r="H37" s="4">
        <v>24.573790761714285</v>
      </c>
      <c r="I37" s="4">
        <v>0</v>
      </c>
      <c r="J37" s="4">
        <v>31</v>
      </c>
      <c r="K37" s="4">
        <v>1043.3465387950478</v>
      </c>
      <c r="L37" s="4">
        <v>0</v>
      </c>
      <c r="M37" s="4">
        <v>37.6</v>
      </c>
      <c r="N37" s="4">
        <v>162.65</v>
      </c>
      <c r="O37" s="4">
        <v>11.621105763600001</v>
      </c>
      <c r="P37" s="4">
        <v>553.96335466320011</v>
      </c>
      <c r="Q37" s="4">
        <v>169.1669950536</v>
      </c>
      <c r="R37" s="4">
        <v>0.2</v>
      </c>
      <c r="S37" s="4">
        <v>0</v>
      </c>
    </row>
  </sheetData>
  <mergeCells count="1">
    <mergeCell ref="C34:C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4475-3621-9D44-9BA5-FA0FA0F75571}">
  <dimension ref="A1:V37"/>
  <sheetViews>
    <sheetView zoomScale="85" zoomScaleNormal="85" workbookViewId="0">
      <selection activeCell="A29" sqref="A29:XFD33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881.67499999999995</v>
      </c>
      <c r="F2" s="6">
        <v>881.67499999999995</v>
      </c>
      <c r="G2" s="6">
        <v>942.7</v>
      </c>
      <c r="H2" s="6">
        <v>0.91413930399999999</v>
      </c>
      <c r="I2" s="4">
        <v>0.91413930399999999</v>
      </c>
      <c r="J2" s="4">
        <v>96.314093295999996</v>
      </c>
      <c r="K2" s="4">
        <v>6.4734273894133798</v>
      </c>
      <c r="L2" s="4">
        <f>(G2-F2)/G2*100</f>
        <v>6.4734273894133967</v>
      </c>
      <c r="M2" s="3">
        <v>331</v>
      </c>
      <c r="N2" s="3">
        <v>0</v>
      </c>
      <c r="O2" s="3">
        <v>42</v>
      </c>
      <c r="P2" s="3">
        <v>0</v>
      </c>
      <c r="Q2" s="3">
        <v>0</v>
      </c>
      <c r="R2" s="4">
        <v>12.178481128</v>
      </c>
      <c r="S2" s="4">
        <v>7.7239499440000001</v>
      </c>
      <c r="T2" s="4">
        <v>17.855787528</v>
      </c>
      <c r="U2" s="3">
        <v>0</v>
      </c>
      <c r="V2" s="3">
        <v>0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856.88750000000005</v>
      </c>
      <c r="F3" s="6">
        <v>856.69375000000002</v>
      </c>
      <c r="G3" s="6">
        <v>879</v>
      </c>
      <c r="H3" s="6">
        <v>3.7088532000000001</v>
      </c>
      <c r="I3" s="4">
        <v>3.4582511999999999</v>
      </c>
      <c r="J3" s="4">
        <v>773.608170696</v>
      </c>
      <c r="K3" s="4">
        <v>2.51564277588166</v>
      </c>
      <c r="L3" s="4">
        <f t="shared" ref="L3:L28" si="0">(G3-F3)/G3*100</f>
        <v>2.5376848691695084</v>
      </c>
      <c r="M3" s="3">
        <v>291</v>
      </c>
      <c r="N3" s="3">
        <v>1</v>
      </c>
      <c r="O3" s="3">
        <v>59</v>
      </c>
      <c r="P3" s="3">
        <v>0</v>
      </c>
      <c r="Q3" s="3">
        <v>0</v>
      </c>
      <c r="R3" s="4">
        <v>35.585917471999998</v>
      </c>
      <c r="S3" s="4">
        <v>105.06685913600001</v>
      </c>
      <c r="T3" s="4">
        <v>223.28283404800001</v>
      </c>
      <c r="U3" s="3">
        <v>4</v>
      </c>
      <c r="V3" s="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845.08014705882294</v>
      </c>
      <c r="F4" s="6">
        <v>845.00289855072401</v>
      </c>
      <c r="G4" s="6">
        <v>858.00000003330604</v>
      </c>
      <c r="H4" s="6">
        <v>8.8262574960000002</v>
      </c>
      <c r="I4" s="4">
        <v>7.7532811920000002</v>
      </c>
      <c r="J4" s="4">
        <v>1073.7751418</v>
      </c>
      <c r="K4" s="4">
        <v>1.50581036992791</v>
      </c>
      <c r="L4" s="4">
        <f t="shared" si="0"/>
        <v>1.5148136925498252</v>
      </c>
      <c r="M4" s="3">
        <v>283</v>
      </c>
      <c r="N4" s="3">
        <v>1</v>
      </c>
      <c r="O4" s="3">
        <v>115</v>
      </c>
      <c r="P4" s="3">
        <v>0</v>
      </c>
      <c r="Q4" s="3">
        <v>0</v>
      </c>
      <c r="R4" s="4">
        <v>31.161757168000001</v>
      </c>
      <c r="S4" s="4">
        <v>242.494226376</v>
      </c>
      <c r="T4" s="4">
        <v>173.99787528799999</v>
      </c>
      <c r="U4" s="3">
        <v>0</v>
      </c>
      <c r="V4" s="3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767.92956989247295</v>
      </c>
      <c r="F5" s="6">
        <v>740.71</v>
      </c>
      <c r="G5" s="6">
        <v>769</v>
      </c>
      <c r="H5" s="6">
        <v>73.462789103999995</v>
      </c>
      <c r="I5" s="4">
        <v>41.060006104000003</v>
      </c>
      <c r="J5" s="4">
        <v>166.589028904</v>
      </c>
      <c r="K5" s="4">
        <v>0.13919767328048799</v>
      </c>
      <c r="L5" s="4">
        <f t="shared" si="0"/>
        <v>3.6788036410923231</v>
      </c>
      <c r="M5" s="3">
        <v>7</v>
      </c>
      <c r="N5" s="3">
        <v>5</v>
      </c>
      <c r="O5" s="3">
        <v>6</v>
      </c>
      <c r="P5" s="3">
        <v>0</v>
      </c>
      <c r="Q5" s="3">
        <v>0</v>
      </c>
      <c r="R5" s="4">
        <v>8.5444649600000009</v>
      </c>
      <c r="S5" s="4">
        <v>40.471298048000001</v>
      </c>
      <c r="T5" s="4">
        <v>19.628454992000002</v>
      </c>
      <c r="U5" s="3">
        <v>0</v>
      </c>
      <c r="V5" s="3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972.306505576208</v>
      </c>
      <c r="F6" s="6">
        <v>969.61436170212698</v>
      </c>
      <c r="G6" s="6">
        <v>1014.19999999999</v>
      </c>
      <c r="H6" s="6">
        <v>2.2262628000000002</v>
      </c>
      <c r="I6" s="4">
        <v>1.925003808</v>
      </c>
      <c r="J6" s="4">
        <v>369.22770229600002</v>
      </c>
      <c r="K6" s="4">
        <v>4.1306935933535103</v>
      </c>
      <c r="L6" s="4">
        <f t="shared" si="0"/>
        <v>4.3961386608029471</v>
      </c>
      <c r="M6" s="3">
        <v>623</v>
      </c>
      <c r="N6" s="3">
        <v>2</v>
      </c>
      <c r="O6" s="3">
        <v>108</v>
      </c>
      <c r="P6" s="3">
        <v>0</v>
      </c>
      <c r="Q6" s="3">
        <v>0</v>
      </c>
      <c r="R6" s="4">
        <v>33.265420656000003</v>
      </c>
      <c r="S6" s="4">
        <v>53.653619984000002</v>
      </c>
      <c r="T6" s="4">
        <v>63.020787712000001</v>
      </c>
      <c r="U6" s="3">
        <v>0</v>
      </c>
      <c r="V6" s="3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792.56</v>
      </c>
      <c r="F7" s="6">
        <v>785.99</v>
      </c>
      <c r="G7" s="6">
        <v>802</v>
      </c>
      <c r="H7" s="6">
        <v>1.866250696</v>
      </c>
      <c r="I7" s="4">
        <v>1.4815824</v>
      </c>
      <c r="J7" s="4">
        <v>15.425135303999999</v>
      </c>
      <c r="K7" s="4">
        <v>1.1770573566084701</v>
      </c>
      <c r="L7" s="4">
        <f t="shared" si="0"/>
        <v>1.9962593516209464</v>
      </c>
      <c r="M7" s="3">
        <v>11</v>
      </c>
      <c r="N7" s="3">
        <v>2</v>
      </c>
      <c r="O7" s="3">
        <v>6</v>
      </c>
      <c r="P7" s="3">
        <v>0</v>
      </c>
      <c r="Q7" s="3">
        <v>0</v>
      </c>
      <c r="R7" s="4">
        <v>2.311166616</v>
      </c>
      <c r="S7" s="4">
        <v>2.7148966959999998</v>
      </c>
      <c r="T7" s="4">
        <v>1.139859824</v>
      </c>
      <c r="U7" s="3">
        <v>0</v>
      </c>
      <c r="V7" s="3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782.25476190476104</v>
      </c>
      <c r="F8" s="6">
        <v>768.155555555555</v>
      </c>
      <c r="G8" s="6">
        <v>787.2</v>
      </c>
      <c r="H8" s="6">
        <v>10.242009808000001</v>
      </c>
      <c r="I8" s="4">
        <v>5.9740712079999998</v>
      </c>
      <c r="J8" s="4">
        <v>122.794421296</v>
      </c>
      <c r="K8" s="4">
        <v>0.62820605884631098</v>
      </c>
      <c r="L8" s="4">
        <f t="shared" si="0"/>
        <v>2.4192637759711695</v>
      </c>
      <c r="M8" s="3">
        <v>29</v>
      </c>
      <c r="N8" s="3">
        <v>5</v>
      </c>
      <c r="O8" s="3">
        <v>11</v>
      </c>
      <c r="P8" s="3">
        <v>0</v>
      </c>
      <c r="Q8" s="3">
        <v>0</v>
      </c>
      <c r="R8" s="4">
        <v>8.1570094480000002</v>
      </c>
      <c r="S8" s="4">
        <v>30.720900847999999</v>
      </c>
      <c r="T8" s="4">
        <v>5.0625727999999999</v>
      </c>
      <c r="U8" s="3">
        <v>0</v>
      </c>
      <c r="V8" s="3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787.05</v>
      </c>
      <c r="F9" s="6">
        <v>778.04</v>
      </c>
      <c r="G9" s="6">
        <v>797.7</v>
      </c>
      <c r="H9" s="6">
        <v>2.2235877999999998</v>
      </c>
      <c r="I9" s="4">
        <v>2.0253260960000001</v>
      </c>
      <c r="J9" s="4">
        <v>55.225340903999999</v>
      </c>
      <c r="K9" s="4">
        <v>1.3350883790899299</v>
      </c>
      <c r="L9" s="4">
        <f t="shared" si="0"/>
        <v>2.4645856838410531</v>
      </c>
      <c r="M9" s="3">
        <v>29</v>
      </c>
      <c r="N9" s="3">
        <v>4</v>
      </c>
      <c r="O9" s="3">
        <v>8</v>
      </c>
      <c r="P9" s="3">
        <v>0</v>
      </c>
      <c r="Q9" s="3">
        <v>0</v>
      </c>
      <c r="R9" s="4">
        <v>5.92111068</v>
      </c>
      <c r="S9" s="4">
        <v>11.422911367999999</v>
      </c>
      <c r="T9" s="4">
        <v>3.2932578160000001</v>
      </c>
      <c r="U9" s="3">
        <v>0</v>
      </c>
      <c r="V9" s="3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1102.42307690642</v>
      </c>
      <c r="F10" s="6">
        <v>1102.42307690642</v>
      </c>
      <c r="G10" s="6">
        <v>1168.3</v>
      </c>
      <c r="H10" s="6">
        <v>0.60588110399999995</v>
      </c>
      <c r="I10" s="4">
        <v>0.60588110399999995</v>
      </c>
      <c r="J10" s="4">
        <v>208.09035019999999</v>
      </c>
      <c r="K10" s="4">
        <v>5.6386992291000801</v>
      </c>
      <c r="L10" s="4">
        <f t="shared" si="0"/>
        <v>5.6386992291004017</v>
      </c>
      <c r="M10" s="3">
        <v>507</v>
      </c>
      <c r="N10" s="3">
        <v>0</v>
      </c>
      <c r="O10" s="3">
        <v>46</v>
      </c>
      <c r="P10" s="3">
        <v>0</v>
      </c>
      <c r="Q10" s="3">
        <v>0</v>
      </c>
      <c r="R10" s="4">
        <v>19.463997568</v>
      </c>
      <c r="S10" s="4">
        <v>32.531893320000002</v>
      </c>
      <c r="T10" s="4">
        <v>67.334457647999997</v>
      </c>
      <c r="U10" s="3">
        <v>0</v>
      </c>
      <c r="V10" s="3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1024.0999999999999</v>
      </c>
      <c r="F11" s="6">
        <v>1017.45692307692</v>
      </c>
      <c r="G11" s="6">
        <v>1024.0999999999999</v>
      </c>
      <c r="H11" s="6">
        <v>2.6738051039999999</v>
      </c>
      <c r="I11" s="4">
        <v>7.5590914959999997</v>
      </c>
      <c r="J11" s="4">
        <v>11.224178392000001</v>
      </c>
      <c r="K11" s="4">
        <v>0</v>
      </c>
      <c r="L11" s="4">
        <f t="shared" si="0"/>
        <v>0.64867463363732925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4">
        <v>0.169461576</v>
      </c>
      <c r="S11" s="4">
        <v>2.8914372159999999</v>
      </c>
      <c r="T11" s="4">
        <v>1.0762567519999999</v>
      </c>
      <c r="U11" s="3">
        <v>1</v>
      </c>
      <c r="V11" s="3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951.52891566264998</v>
      </c>
      <c r="F12" s="6">
        <v>938.30444444444402</v>
      </c>
      <c r="G12" s="6">
        <v>962.6</v>
      </c>
      <c r="H12" s="6">
        <v>37.014029800000003</v>
      </c>
      <c r="I12" s="4">
        <v>33.360058903999999</v>
      </c>
      <c r="J12" s="4">
        <v>198.61271750399999</v>
      </c>
      <c r="K12" s="4">
        <v>1.15012303525341</v>
      </c>
      <c r="L12" s="4">
        <f t="shared" si="0"/>
        <v>2.5239513355034289</v>
      </c>
      <c r="M12" s="3">
        <v>45</v>
      </c>
      <c r="N12" s="3">
        <v>4</v>
      </c>
      <c r="O12" s="3">
        <v>5</v>
      </c>
      <c r="P12" s="3">
        <v>0</v>
      </c>
      <c r="Q12" s="3">
        <v>0</v>
      </c>
      <c r="R12" s="4">
        <v>3.5867568240000001</v>
      </c>
      <c r="S12" s="4">
        <v>58.639655464000001</v>
      </c>
      <c r="T12" s="4">
        <v>8.7907169520000004</v>
      </c>
      <c r="U12" s="3">
        <v>0</v>
      </c>
      <c r="V12" s="3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4.0528931039999998</v>
      </c>
      <c r="I13" s="4">
        <v>4.0528931039999998</v>
      </c>
      <c r="J13" s="4">
        <v>4.0650928080000002</v>
      </c>
      <c r="K13" s="4">
        <v>0</v>
      </c>
      <c r="L13" s="4">
        <f t="shared" si="0"/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4">
        <v>0.114074696</v>
      </c>
      <c r="S13" s="4">
        <v>1.9531728399999999</v>
      </c>
      <c r="T13" s="4">
        <v>0.16572445599999999</v>
      </c>
      <c r="U13" s="3">
        <v>0</v>
      </c>
      <c r="V13" s="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983.45</v>
      </c>
      <c r="F14" s="6">
        <v>981.27727272727202</v>
      </c>
      <c r="G14" s="6">
        <v>987.1</v>
      </c>
      <c r="H14" s="6">
        <v>2.981557896</v>
      </c>
      <c r="I14" s="4">
        <v>1.7934230959999999</v>
      </c>
      <c r="J14" s="4">
        <v>9.9642307040000002</v>
      </c>
      <c r="K14" s="4">
        <v>0.36977003343126302</v>
      </c>
      <c r="L14" s="4">
        <f t="shared" si="0"/>
        <v>0.58988220775281153</v>
      </c>
      <c r="M14" s="3">
        <v>5</v>
      </c>
      <c r="N14" s="3">
        <v>4</v>
      </c>
      <c r="O14" s="3">
        <v>4</v>
      </c>
      <c r="P14" s="3">
        <v>0</v>
      </c>
      <c r="Q14" s="3">
        <v>0</v>
      </c>
      <c r="R14" s="4">
        <v>0.76297205599999995</v>
      </c>
      <c r="S14" s="4">
        <v>3.1327272160000001</v>
      </c>
      <c r="T14" s="4">
        <v>0.31977332000000003</v>
      </c>
      <c r="U14" s="3">
        <v>0</v>
      </c>
      <c r="V14" s="3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954.56666666666604</v>
      </c>
      <c r="F15" s="6">
        <v>945.89757869249399</v>
      </c>
      <c r="G15" s="6">
        <v>972.2</v>
      </c>
      <c r="H15" s="6">
        <v>26.483819199999999</v>
      </c>
      <c r="I15" s="4">
        <v>23.0951804</v>
      </c>
      <c r="J15" s="4">
        <v>1263.4354959039999</v>
      </c>
      <c r="K15" s="4">
        <v>1.8137557429884299</v>
      </c>
      <c r="L15" s="4">
        <f t="shared" si="0"/>
        <v>2.7054537448576479</v>
      </c>
      <c r="M15" s="3">
        <v>317</v>
      </c>
      <c r="N15" s="3">
        <v>3</v>
      </c>
      <c r="O15" s="3">
        <v>8</v>
      </c>
      <c r="P15" s="3">
        <v>0</v>
      </c>
      <c r="Q15" s="3">
        <v>0</v>
      </c>
      <c r="R15" s="4">
        <v>18.237353800000001</v>
      </c>
      <c r="S15" s="4">
        <v>262.16252664000001</v>
      </c>
      <c r="T15" s="4">
        <v>31.726952312000002</v>
      </c>
      <c r="U15" s="3">
        <v>0</v>
      </c>
      <c r="V15" s="3">
        <v>0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920.82758620689594</v>
      </c>
      <c r="F16" s="6">
        <v>906.96029411764698</v>
      </c>
      <c r="G16" s="6">
        <v>938.3</v>
      </c>
      <c r="H16" s="6">
        <v>15.333165704000001</v>
      </c>
      <c r="I16" s="4">
        <v>14.293936503999999</v>
      </c>
      <c r="J16" s="4">
        <v>2057.8268881919998</v>
      </c>
      <c r="K16" s="4">
        <v>1.86213511596541</v>
      </c>
      <c r="L16" s="4">
        <f t="shared" si="0"/>
        <v>3.3400517832626</v>
      </c>
      <c r="M16" s="3">
        <v>963</v>
      </c>
      <c r="N16" s="3">
        <v>1</v>
      </c>
      <c r="O16" s="3">
        <v>48</v>
      </c>
      <c r="P16" s="3">
        <v>0</v>
      </c>
      <c r="Q16" s="3">
        <v>0</v>
      </c>
      <c r="R16" s="4">
        <v>36.616936719999998</v>
      </c>
      <c r="S16" s="4">
        <v>498.093663472</v>
      </c>
      <c r="T16" s="4">
        <v>86.851530135999994</v>
      </c>
      <c r="U16" s="3">
        <v>0</v>
      </c>
      <c r="V16" s="3">
        <v>0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918.202542372881</v>
      </c>
      <c r="F17" s="6">
        <v>901.55</v>
      </c>
      <c r="G17" s="6">
        <v>925.1</v>
      </c>
      <c r="H17" s="6">
        <v>13.442547904</v>
      </c>
      <c r="I17" s="4">
        <v>13.146277599999999</v>
      </c>
      <c r="J17" s="4">
        <v>143.79778450399999</v>
      </c>
      <c r="K17" s="4">
        <v>0.745590490446291</v>
      </c>
      <c r="L17" s="4">
        <f t="shared" si="0"/>
        <v>2.5456707382985697</v>
      </c>
      <c r="M17" s="3">
        <v>99</v>
      </c>
      <c r="N17" s="3">
        <v>1</v>
      </c>
      <c r="O17" s="3">
        <v>28</v>
      </c>
      <c r="P17" s="3">
        <v>0</v>
      </c>
      <c r="Q17" s="3">
        <v>0</v>
      </c>
      <c r="R17" s="4">
        <v>2.4436227439999998</v>
      </c>
      <c r="S17" s="4">
        <v>41.14473916</v>
      </c>
      <c r="T17" s="4">
        <v>4.7965031199999997</v>
      </c>
      <c r="U17" s="3">
        <v>0</v>
      </c>
      <c r="V17" s="3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975.85263157894701</v>
      </c>
      <c r="F18" s="6">
        <v>975.621052631579</v>
      </c>
      <c r="G18" s="6">
        <v>994.7</v>
      </c>
      <c r="H18" s="6">
        <v>9.2651015040000004</v>
      </c>
      <c r="I18" s="4">
        <v>7.7071969999999999</v>
      </c>
      <c r="J18" s="4">
        <v>702.07042949599997</v>
      </c>
      <c r="K18" s="4">
        <v>1.8947791717153499</v>
      </c>
      <c r="L18" s="4">
        <f t="shared" si="0"/>
        <v>1.9180604572656117</v>
      </c>
      <c r="M18" s="3">
        <v>197</v>
      </c>
      <c r="N18" s="3">
        <v>1</v>
      </c>
      <c r="O18" s="3">
        <v>65</v>
      </c>
      <c r="P18" s="3">
        <v>0</v>
      </c>
      <c r="Q18" s="3">
        <v>0</v>
      </c>
      <c r="R18" s="4">
        <v>8.0893508799999996</v>
      </c>
      <c r="S18" s="4">
        <v>156.66098850399999</v>
      </c>
      <c r="T18" s="4">
        <v>39.910346527999998</v>
      </c>
      <c r="U18" s="3">
        <v>0</v>
      </c>
      <c r="V18" s="3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956.82500000000005</v>
      </c>
      <c r="F19" s="6">
        <v>949.00552147239205</v>
      </c>
      <c r="G19" s="6">
        <v>957.8</v>
      </c>
      <c r="H19" s="6">
        <v>34.753128695999997</v>
      </c>
      <c r="I19" s="4">
        <v>31.120432399999999</v>
      </c>
      <c r="J19" s="4">
        <v>43.674667096</v>
      </c>
      <c r="K19" s="4">
        <v>0.101795782000398</v>
      </c>
      <c r="L19" s="4">
        <f t="shared" si="0"/>
        <v>0.91819571179869586</v>
      </c>
      <c r="M19" s="3">
        <v>3</v>
      </c>
      <c r="N19" s="3">
        <v>2</v>
      </c>
      <c r="O19" s="3">
        <v>2</v>
      </c>
      <c r="P19" s="3">
        <v>0</v>
      </c>
      <c r="Q19" s="3">
        <v>0</v>
      </c>
      <c r="R19" s="4">
        <v>0.53504128799999995</v>
      </c>
      <c r="S19" s="4">
        <v>13.207984136</v>
      </c>
      <c r="T19" s="4">
        <v>0.79337780800000002</v>
      </c>
      <c r="U19" s="3">
        <v>0</v>
      </c>
      <c r="V19" s="3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921.49980392156795</v>
      </c>
      <c r="F20" s="6">
        <v>905.12124206069097</v>
      </c>
      <c r="G20" s="6">
        <v>934.9</v>
      </c>
      <c r="H20" s="6">
        <v>47.035381000000001</v>
      </c>
      <c r="I20" s="4">
        <v>42.756900600000002</v>
      </c>
      <c r="J20" s="4">
        <v>1606.7168628960001</v>
      </c>
      <c r="K20" s="4">
        <v>1.43332934842562</v>
      </c>
      <c r="L20" s="4">
        <f t="shared" si="0"/>
        <v>3.1852345640505937</v>
      </c>
      <c r="M20" s="3">
        <v>281</v>
      </c>
      <c r="N20" s="3">
        <v>1</v>
      </c>
      <c r="O20" s="3">
        <v>21</v>
      </c>
      <c r="P20" s="3">
        <v>0</v>
      </c>
      <c r="Q20" s="3">
        <v>0</v>
      </c>
      <c r="R20" s="4">
        <v>22.585151847999999</v>
      </c>
      <c r="S20" s="4">
        <v>365.03993966399997</v>
      </c>
      <c r="T20" s="4">
        <v>195.90705201599999</v>
      </c>
      <c r="U20" s="3">
        <v>0</v>
      </c>
      <c r="V20" s="3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1175.8</v>
      </c>
      <c r="F21" s="6">
        <v>1171.86153846153</v>
      </c>
      <c r="G21" s="6">
        <v>1175.8</v>
      </c>
      <c r="H21" s="6">
        <v>2.2751649039999999</v>
      </c>
      <c r="I21" s="4">
        <v>1.156228992</v>
      </c>
      <c r="J21" s="4">
        <v>4.1432153999999999</v>
      </c>
      <c r="K21" s="4">
        <v>0</v>
      </c>
      <c r="L21" s="4">
        <f t="shared" si="0"/>
        <v>0.33496015806003893</v>
      </c>
      <c r="M21" s="3">
        <v>1</v>
      </c>
      <c r="N21" s="3">
        <v>2</v>
      </c>
      <c r="O21" s="3">
        <v>2</v>
      </c>
      <c r="P21" s="3">
        <v>0</v>
      </c>
      <c r="Q21" s="3">
        <v>0</v>
      </c>
      <c r="R21" s="4">
        <v>0.15703313599999999</v>
      </c>
      <c r="S21" s="4">
        <v>0.78897664000000001</v>
      </c>
      <c r="T21" s="4">
        <v>1.8793803920000001</v>
      </c>
      <c r="U21" s="3">
        <v>1</v>
      </c>
      <c r="V21" s="3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1060.00721648374</v>
      </c>
      <c r="F22" s="6">
        <v>1046.6727272727201</v>
      </c>
      <c r="G22" s="6">
        <v>1067.5999999999999</v>
      </c>
      <c r="H22" s="6">
        <v>40.680271400000002</v>
      </c>
      <c r="I22" s="4">
        <v>31.632569696000001</v>
      </c>
      <c r="J22" s="4">
        <v>404.74645839999999</v>
      </c>
      <c r="K22" s="4">
        <v>0.71120115363964898</v>
      </c>
      <c r="L22" s="4">
        <f t="shared" si="0"/>
        <v>1.9602166286324318</v>
      </c>
      <c r="M22" s="3">
        <v>41</v>
      </c>
      <c r="N22" s="3">
        <v>3</v>
      </c>
      <c r="O22" s="3">
        <v>3</v>
      </c>
      <c r="P22" s="3">
        <v>0</v>
      </c>
      <c r="Q22" s="3">
        <v>0</v>
      </c>
      <c r="R22" s="4">
        <v>4.10928132</v>
      </c>
      <c r="S22" s="4">
        <v>78.469336040000002</v>
      </c>
      <c r="T22" s="4">
        <v>42.846759231999997</v>
      </c>
      <c r="U22" s="3">
        <v>0</v>
      </c>
      <c r="V22" s="3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945.61666666666599</v>
      </c>
      <c r="F23" s="6">
        <v>921.30186915887805</v>
      </c>
      <c r="G23" s="6">
        <v>954.2</v>
      </c>
      <c r="H23" s="6">
        <v>52.091271904000003</v>
      </c>
      <c r="I23" s="4">
        <v>49.215223903999998</v>
      </c>
      <c r="J23" s="4">
        <v>399.235353304</v>
      </c>
      <c r="K23" s="4">
        <v>0.89953189408230905</v>
      </c>
      <c r="L23" s="4">
        <f t="shared" si="0"/>
        <v>3.4477185957998322</v>
      </c>
      <c r="M23" s="3">
        <v>49</v>
      </c>
      <c r="N23" s="3">
        <v>1</v>
      </c>
      <c r="O23" s="3">
        <v>21</v>
      </c>
      <c r="P23" s="3">
        <v>0</v>
      </c>
      <c r="Q23" s="3">
        <v>0</v>
      </c>
      <c r="R23" s="4">
        <v>3.1677393839999999</v>
      </c>
      <c r="S23" s="4">
        <v>115.852331304</v>
      </c>
      <c r="T23" s="4">
        <v>30.575815704</v>
      </c>
      <c r="U23" s="3">
        <v>0</v>
      </c>
      <c r="V23" s="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929.2</v>
      </c>
      <c r="F24" s="6">
        <v>910.23333333333301</v>
      </c>
      <c r="G24" s="6">
        <v>948.1</v>
      </c>
      <c r="H24" s="6">
        <v>100.510857504</v>
      </c>
      <c r="I24" s="4">
        <v>86.927343007999994</v>
      </c>
      <c r="J24" s="4">
        <v>7200.0298880079999</v>
      </c>
      <c r="K24" s="4">
        <v>1.9934606054213599</v>
      </c>
      <c r="L24" s="4">
        <f t="shared" si="0"/>
        <v>3.9939528179165711</v>
      </c>
      <c r="M24" s="3">
        <v>3499</v>
      </c>
      <c r="N24" s="3">
        <v>4</v>
      </c>
      <c r="O24" s="3">
        <v>212</v>
      </c>
      <c r="P24" s="3">
        <v>0</v>
      </c>
      <c r="Q24" s="3">
        <v>0</v>
      </c>
      <c r="R24" s="4">
        <v>193.22897223199999</v>
      </c>
      <c r="S24" s="4">
        <v>2029.9309996879999</v>
      </c>
      <c r="T24" s="4">
        <v>184.57911233600001</v>
      </c>
      <c r="U24" s="3">
        <v>0</v>
      </c>
      <c r="V24" s="3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1108.42</v>
      </c>
      <c r="F25" s="6">
        <v>1103.42777777777</v>
      </c>
      <c r="G25" s="6">
        <v>1142</v>
      </c>
      <c r="H25" s="6">
        <v>29.237611999999999</v>
      </c>
      <c r="I25" s="4">
        <v>15.029189991999999</v>
      </c>
      <c r="J25" s="4">
        <v>5359.4136006079998</v>
      </c>
      <c r="K25" s="4">
        <v>2.9404553415061199</v>
      </c>
      <c r="L25" s="4">
        <f t="shared" si="0"/>
        <v>3.3776026464299509</v>
      </c>
      <c r="M25" s="3">
        <v>517</v>
      </c>
      <c r="N25" s="3">
        <v>1</v>
      </c>
      <c r="O25" s="3">
        <v>23</v>
      </c>
      <c r="P25" s="3">
        <v>0</v>
      </c>
      <c r="Q25" s="3">
        <v>0</v>
      </c>
      <c r="R25" s="4">
        <v>27.961243767999999</v>
      </c>
      <c r="S25" s="4">
        <v>1264.4970818239999</v>
      </c>
      <c r="T25" s="4">
        <v>2033.196348056</v>
      </c>
      <c r="U25" s="3">
        <v>0</v>
      </c>
      <c r="V25" s="3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1099.85934782608</v>
      </c>
      <c r="F26" s="6">
        <v>1092.37045454545</v>
      </c>
      <c r="G26" s="6">
        <v>1110.5</v>
      </c>
      <c r="H26" s="6">
        <v>4.2610250000000001</v>
      </c>
      <c r="I26" s="4">
        <v>1.9378856</v>
      </c>
      <c r="J26" s="4">
        <v>96.156482495999995</v>
      </c>
      <c r="K26" s="4">
        <v>0.95818569778592599</v>
      </c>
      <c r="L26" s="4">
        <f t="shared" si="0"/>
        <v>1.6325569972579919</v>
      </c>
      <c r="M26" s="3">
        <v>45</v>
      </c>
      <c r="N26" s="3">
        <v>5</v>
      </c>
      <c r="O26" s="3">
        <v>19</v>
      </c>
      <c r="P26" s="3">
        <v>0</v>
      </c>
      <c r="Q26" s="3">
        <v>0</v>
      </c>
      <c r="R26" s="4">
        <v>2.7893662720000001</v>
      </c>
      <c r="S26" s="4">
        <v>16.47433436</v>
      </c>
      <c r="T26" s="4">
        <v>28.402597984</v>
      </c>
      <c r="U26" s="3">
        <v>0</v>
      </c>
      <c r="V26" s="3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829.03333333333296</v>
      </c>
      <c r="F27" s="6">
        <v>808.85344827586198</v>
      </c>
      <c r="G27" s="6">
        <v>829.4</v>
      </c>
      <c r="H27" s="6">
        <v>21.304137304000001</v>
      </c>
      <c r="I27" s="4">
        <v>18.114595904000002</v>
      </c>
      <c r="J27" s="4">
        <v>41.957012896000002</v>
      </c>
      <c r="K27" s="4">
        <v>4.4208664898356599E-2</v>
      </c>
      <c r="L27" s="4">
        <f t="shared" si="0"/>
        <v>2.4772789636047747</v>
      </c>
      <c r="M27" s="3">
        <v>3</v>
      </c>
      <c r="N27" s="3">
        <v>3</v>
      </c>
      <c r="O27" s="3">
        <v>3</v>
      </c>
      <c r="P27" s="3">
        <v>0</v>
      </c>
      <c r="Q27" s="3">
        <v>0</v>
      </c>
      <c r="R27" s="4">
        <v>0.96157140799999996</v>
      </c>
      <c r="S27" s="4">
        <v>19.692449696000001</v>
      </c>
      <c r="T27" s="4">
        <v>5.2951476719999997</v>
      </c>
      <c r="U27" s="3">
        <v>0</v>
      </c>
      <c r="V27" s="3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1229.19203980099</v>
      </c>
      <c r="F28" s="6">
        <v>1226.5268292682899</v>
      </c>
      <c r="G28" s="6">
        <v>1238.9000000000001</v>
      </c>
      <c r="H28" s="6">
        <v>15.307918000000001</v>
      </c>
      <c r="I28" s="4">
        <v>8.2199393999999995</v>
      </c>
      <c r="J28" s="4">
        <v>135.38269330399999</v>
      </c>
      <c r="K28" s="4">
        <v>0.78359514077042602</v>
      </c>
      <c r="L28" s="4">
        <f t="shared" si="0"/>
        <v>0.9987223126733521</v>
      </c>
      <c r="M28" s="3">
        <v>9</v>
      </c>
      <c r="N28" s="3">
        <v>5</v>
      </c>
      <c r="O28" s="3">
        <v>11</v>
      </c>
      <c r="P28" s="3">
        <v>0</v>
      </c>
      <c r="Q28" s="3">
        <v>0</v>
      </c>
      <c r="R28" s="4">
        <v>2.6143053040000002</v>
      </c>
      <c r="S28" s="4">
        <v>28.254595263999999</v>
      </c>
      <c r="T28" s="4">
        <v>25.983242615999998</v>
      </c>
      <c r="U28" s="3">
        <v>0</v>
      </c>
      <c r="V28" s="3">
        <v>0</v>
      </c>
    </row>
    <row r="33" spans="2:18" x14ac:dyDescent="0.3">
      <c r="B33" s="3"/>
      <c r="C33" s="3" t="s">
        <v>43</v>
      </c>
      <c r="D33" s="3" t="s">
        <v>44</v>
      </c>
      <c r="E33" s="3" t="s">
        <v>45</v>
      </c>
      <c r="F33" s="3" t="s">
        <v>46</v>
      </c>
      <c r="G33" s="3" t="s">
        <v>47</v>
      </c>
      <c r="H33" s="3" t="s">
        <v>48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3" t="s">
        <v>54</v>
      </c>
      <c r="O33" s="3" t="s">
        <v>55</v>
      </c>
      <c r="P33" s="3" t="s">
        <v>56</v>
      </c>
      <c r="Q33" s="3" t="s">
        <v>57</v>
      </c>
      <c r="R33" s="3" t="s">
        <v>58</v>
      </c>
    </row>
    <row r="34" spans="2:18" x14ac:dyDescent="0.3">
      <c r="B34" s="8">
        <v>25</v>
      </c>
      <c r="C34" s="3" t="s">
        <v>59</v>
      </c>
      <c r="D34" s="3">
        <v>8</v>
      </c>
      <c r="E34" s="3">
        <v>8</v>
      </c>
      <c r="F34" s="4">
        <v>2.2381404495502073</v>
      </c>
      <c r="G34" s="4">
        <v>12.933768776000001</v>
      </c>
      <c r="H34" s="4">
        <v>2.5</v>
      </c>
      <c r="I34" s="4">
        <v>0</v>
      </c>
      <c r="J34" s="4">
        <v>334.11987931200002</v>
      </c>
      <c r="K34" s="4">
        <v>44.375</v>
      </c>
      <c r="L34" s="4">
        <v>0</v>
      </c>
      <c r="M34" s="4">
        <v>200.5</v>
      </c>
      <c r="N34" s="4">
        <v>17.140666016000001</v>
      </c>
      <c r="O34" s="4">
        <v>61.783582799999991</v>
      </c>
      <c r="P34" s="4">
        <v>63.410178751000004</v>
      </c>
      <c r="Q34" s="4">
        <v>0.5</v>
      </c>
      <c r="R34" s="4">
        <v>0</v>
      </c>
    </row>
    <row r="35" spans="2:18" x14ac:dyDescent="0.3">
      <c r="B35" s="8"/>
      <c r="C35" s="3" t="s">
        <v>60</v>
      </c>
      <c r="D35" s="3">
        <v>8</v>
      </c>
      <c r="E35" s="3">
        <v>7</v>
      </c>
      <c r="F35" s="4">
        <v>1.3645434499387501</v>
      </c>
      <c r="G35" s="4">
        <v>17.603755546909092</v>
      </c>
      <c r="H35" s="4">
        <v>1.6363636363636365</v>
      </c>
      <c r="I35" s="4">
        <v>0</v>
      </c>
      <c r="J35" s="4">
        <v>568.13442706327271</v>
      </c>
      <c r="K35" s="4">
        <v>20.727272727272727</v>
      </c>
      <c r="L35" s="4">
        <v>0</v>
      </c>
      <c r="M35" s="4">
        <v>219.90909090909091</v>
      </c>
      <c r="N35" s="4">
        <v>10.236792727272727</v>
      </c>
      <c r="O35" s="4">
        <v>130.49624796654547</v>
      </c>
      <c r="P35" s="4">
        <v>39.788426458909093</v>
      </c>
      <c r="Q35" s="4">
        <v>9.0909090909090912E-2</v>
      </c>
      <c r="R35" s="4">
        <v>0</v>
      </c>
    </row>
    <row r="36" spans="2:18" x14ac:dyDescent="0.3">
      <c r="B36" s="8"/>
      <c r="C36" s="3" t="s">
        <v>61</v>
      </c>
      <c r="D36" s="3">
        <v>11</v>
      </c>
      <c r="E36" s="3">
        <v>11</v>
      </c>
      <c r="F36" s="4">
        <v>0.90531112752611242</v>
      </c>
      <c r="G36" s="4">
        <v>23.593914358857145</v>
      </c>
      <c r="H36" s="4">
        <v>2.8571428571428572</v>
      </c>
      <c r="I36" s="4">
        <v>0</v>
      </c>
      <c r="J36" s="4">
        <v>920.14783091542847</v>
      </c>
      <c r="K36" s="4">
        <v>11.714285714285714</v>
      </c>
      <c r="L36" s="4">
        <v>0</v>
      </c>
      <c r="M36" s="4">
        <v>95</v>
      </c>
      <c r="N36" s="4">
        <v>5.9657915131428565</v>
      </c>
      <c r="O36" s="4">
        <v>217.7184435897143</v>
      </c>
      <c r="P36" s="4">
        <v>309.73989880799996</v>
      </c>
      <c r="Q36" s="4">
        <v>0.14285714285714285</v>
      </c>
      <c r="R36" s="4">
        <v>0</v>
      </c>
    </row>
    <row r="37" spans="2:18" x14ac:dyDescent="0.3">
      <c r="B37" s="8"/>
      <c r="C37" s="3" t="s">
        <v>62</v>
      </c>
      <c r="D37" s="3">
        <v>27</v>
      </c>
      <c r="E37" s="3">
        <v>26</v>
      </c>
      <c r="F37" s="4">
        <v>1.5097030553234883</v>
      </c>
      <c r="G37" s="4">
        <v>17.779571605230768</v>
      </c>
      <c r="H37" s="4">
        <v>2.2307692307692308</v>
      </c>
      <c r="I37" s="4">
        <v>0</v>
      </c>
      <c r="J37" s="4">
        <v>590.90279033076934</v>
      </c>
      <c r="K37" s="4">
        <v>25.576923076923077</v>
      </c>
      <c r="L37" s="4">
        <v>0</v>
      </c>
      <c r="M37" s="4">
        <v>180.30769230769232</v>
      </c>
      <c r="N37" s="4">
        <v>11.21117648923077</v>
      </c>
      <c r="O37" s="4">
        <v>132.83678827538458</v>
      </c>
      <c r="P37" s="4">
        <v>119.73590048892308</v>
      </c>
      <c r="Q37" s="4">
        <v>0.23076923076923078</v>
      </c>
      <c r="R37" s="4">
        <v>0</v>
      </c>
    </row>
  </sheetData>
  <mergeCells count="1">
    <mergeCell ref="B34:B3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4CDF-A18A-2E48-9971-496A8601AD7F}">
  <dimension ref="A1:V40"/>
  <sheetViews>
    <sheetView topLeftCell="A8" zoomScale="85" zoomScaleNormal="85" workbookViewId="0">
      <selection activeCell="D37" sqref="D37:T40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881.67499999999995</v>
      </c>
      <c r="F2" s="6">
        <v>881.67499999999995</v>
      </c>
      <c r="G2" s="6">
        <v>942.7</v>
      </c>
      <c r="H2" s="6">
        <v>1.0207279039999999</v>
      </c>
      <c r="I2" s="4">
        <v>1.0207279039999999</v>
      </c>
      <c r="J2" s="4">
        <v>91.445458496000001</v>
      </c>
      <c r="K2" s="4">
        <v>6.4734273894133798</v>
      </c>
      <c r="L2" s="4">
        <f>(G2-F2)/G2*100</f>
        <v>6.4734273894133967</v>
      </c>
      <c r="M2" s="3">
        <v>327</v>
      </c>
      <c r="N2" s="3">
        <v>0</v>
      </c>
      <c r="O2" s="3">
        <v>11</v>
      </c>
      <c r="P2" s="3">
        <v>0</v>
      </c>
      <c r="Q2" s="3">
        <v>0</v>
      </c>
      <c r="R2" s="4">
        <v>10.069009039999999</v>
      </c>
      <c r="S2" s="4">
        <v>7.3714339439999996</v>
      </c>
      <c r="T2" s="4">
        <v>17.351212336</v>
      </c>
      <c r="U2" s="3">
        <v>0</v>
      </c>
      <c r="V2" s="3">
        <v>0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856.69375000000002</v>
      </c>
      <c r="F3" s="6">
        <v>856.69375000000002</v>
      </c>
      <c r="G3" s="6">
        <v>879</v>
      </c>
      <c r="H3" s="6">
        <v>3.5144888000000001</v>
      </c>
      <c r="I3" s="4">
        <v>3.5144888000000001</v>
      </c>
      <c r="J3" s="4">
        <v>530.19797779199996</v>
      </c>
      <c r="K3" s="4">
        <v>2.5376848691695102</v>
      </c>
      <c r="L3" s="4">
        <f t="shared" ref="L3:L28" si="0">(G3-F3)/G3*100</f>
        <v>2.5376848691695084</v>
      </c>
      <c r="M3" s="3">
        <v>387</v>
      </c>
      <c r="N3" s="3">
        <v>0</v>
      </c>
      <c r="O3" s="3">
        <v>7</v>
      </c>
      <c r="P3" s="3">
        <v>0</v>
      </c>
      <c r="Q3" s="3">
        <v>0</v>
      </c>
      <c r="R3" s="4">
        <v>30.043874135999999</v>
      </c>
      <c r="S3" s="4">
        <v>100.51647096799999</v>
      </c>
      <c r="T3" s="4">
        <v>62.528984024000003</v>
      </c>
      <c r="U3" s="3">
        <v>0</v>
      </c>
      <c r="V3" s="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845.00289855072401</v>
      </c>
      <c r="F4" s="6">
        <v>845.00289855072401</v>
      </c>
      <c r="G4" s="6">
        <v>858</v>
      </c>
      <c r="H4" s="6">
        <v>7.5012201919999999</v>
      </c>
      <c r="I4" s="4">
        <v>7.5012201919999999</v>
      </c>
      <c r="J4" s="4">
        <v>2317.1925216</v>
      </c>
      <c r="K4" s="4">
        <v>1.5148136887267301</v>
      </c>
      <c r="L4" s="4">
        <f t="shared" si="0"/>
        <v>1.5148136887268051</v>
      </c>
      <c r="M4" s="3">
        <v>675</v>
      </c>
      <c r="N4" s="3">
        <v>0</v>
      </c>
      <c r="O4" s="3">
        <v>158</v>
      </c>
      <c r="P4" s="3">
        <v>0</v>
      </c>
      <c r="Q4" s="3">
        <v>0</v>
      </c>
      <c r="R4" s="4">
        <v>57.616050719999997</v>
      </c>
      <c r="S4" s="4">
        <v>518.39587364800002</v>
      </c>
      <c r="T4" s="4">
        <v>335.60128548</v>
      </c>
      <c r="U4" s="3">
        <v>0</v>
      </c>
      <c r="V4" s="3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741.43307692307599</v>
      </c>
      <c r="F5" s="6">
        <v>740.71</v>
      </c>
      <c r="G5" s="6">
        <v>0</v>
      </c>
      <c r="H5" s="6">
        <v>91.448090504000007</v>
      </c>
      <c r="I5" s="4">
        <v>41.004525303999998</v>
      </c>
      <c r="J5" s="4">
        <v>7202.6680671920003</v>
      </c>
      <c r="K5" s="4" t="s">
        <v>64</v>
      </c>
      <c r="L5" s="4" t="s">
        <v>64</v>
      </c>
      <c r="M5" s="3">
        <v>260</v>
      </c>
      <c r="N5" s="3">
        <v>2</v>
      </c>
      <c r="O5" s="3">
        <v>55</v>
      </c>
      <c r="P5" s="3">
        <v>0</v>
      </c>
      <c r="Q5" s="3">
        <v>0</v>
      </c>
      <c r="R5" s="4">
        <v>69.100748976000006</v>
      </c>
      <c r="S5" s="4">
        <v>1652.2247098959999</v>
      </c>
      <c r="T5" s="4">
        <v>517.18735642399997</v>
      </c>
      <c r="U5" s="3">
        <v>0</v>
      </c>
      <c r="V5" s="3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969.62323943661897</v>
      </c>
      <c r="F6" s="6">
        <v>969.61436170212698</v>
      </c>
      <c r="G6" s="6">
        <v>1014.2</v>
      </c>
      <c r="H6" s="6">
        <v>2.1143633999999998</v>
      </c>
      <c r="I6" s="4">
        <v>2.0382321999999999</v>
      </c>
      <c r="J6" s="4">
        <v>767.35491629600006</v>
      </c>
      <c r="K6" s="4">
        <v>4.3952633172333098</v>
      </c>
      <c r="L6" s="4">
        <f t="shared" si="0"/>
        <v>4.3961386608038913</v>
      </c>
      <c r="M6" s="3">
        <v>1620</v>
      </c>
      <c r="N6" s="3">
        <v>1</v>
      </c>
      <c r="O6" s="3">
        <v>143</v>
      </c>
      <c r="P6" s="3">
        <v>0</v>
      </c>
      <c r="Q6" s="3">
        <v>0</v>
      </c>
      <c r="R6" s="4">
        <v>82.269162272000003</v>
      </c>
      <c r="S6" s="4">
        <v>109.705155808</v>
      </c>
      <c r="T6" s="4">
        <v>93.987661567999993</v>
      </c>
      <c r="U6" s="3">
        <v>3</v>
      </c>
      <c r="V6" s="3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792.56</v>
      </c>
      <c r="F7" s="6">
        <v>785.99</v>
      </c>
      <c r="G7" s="6">
        <v>802</v>
      </c>
      <c r="H7" s="6">
        <v>2.0416225039999998</v>
      </c>
      <c r="I7" s="4">
        <v>1.501506808</v>
      </c>
      <c r="J7" s="4">
        <v>34.049312008000001</v>
      </c>
      <c r="K7" s="4">
        <v>1.1770573566084599</v>
      </c>
      <c r="L7" s="4">
        <f t="shared" si="0"/>
        <v>1.9962593516209464</v>
      </c>
      <c r="M7" s="3">
        <v>23</v>
      </c>
      <c r="N7" s="3">
        <v>1</v>
      </c>
      <c r="O7" s="3">
        <v>3</v>
      </c>
      <c r="P7" s="3">
        <v>0</v>
      </c>
      <c r="Q7" s="3">
        <v>0</v>
      </c>
      <c r="R7" s="4">
        <v>3.2042206719999999</v>
      </c>
      <c r="S7" s="4">
        <v>6.4854249199999998</v>
      </c>
      <c r="T7" s="4">
        <v>2.475230888</v>
      </c>
      <c r="U7" s="3">
        <v>0</v>
      </c>
      <c r="V7" s="3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769.05307692307599</v>
      </c>
      <c r="F8" s="6">
        <v>768.155555555555</v>
      </c>
      <c r="G8" s="6">
        <v>787.2</v>
      </c>
      <c r="H8" s="6">
        <v>8.5575399999999995</v>
      </c>
      <c r="I8" s="4">
        <v>5.9106547999999997</v>
      </c>
      <c r="J8" s="4">
        <v>557.71035359999996</v>
      </c>
      <c r="K8" s="4">
        <v>2.3052493746091298</v>
      </c>
      <c r="L8" s="4">
        <f t="shared" si="0"/>
        <v>2.4192637759711695</v>
      </c>
      <c r="M8" s="3">
        <v>174</v>
      </c>
      <c r="N8" s="3">
        <v>2</v>
      </c>
      <c r="O8" s="3">
        <v>53</v>
      </c>
      <c r="P8" s="3">
        <v>0</v>
      </c>
      <c r="Q8" s="3">
        <v>0</v>
      </c>
      <c r="R8" s="4">
        <v>26.551761184</v>
      </c>
      <c r="S8" s="4">
        <v>129.641864416</v>
      </c>
      <c r="T8" s="4">
        <v>29.853852591999999</v>
      </c>
      <c r="U8" s="3">
        <v>0</v>
      </c>
      <c r="V8" s="3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786.72982456140301</v>
      </c>
      <c r="F9" s="6">
        <v>778.04</v>
      </c>
      <c r="G9" s="6">
        <v>797.7</v>
      </c>
      <c r="H9" s="6">
        <v>2.7464618000000001</v>
      </c>
      <c r="I9" s="4">
        <v>2.0334591999999998</v>
      </c>
      <c r="J9" s="4">
        <v>267.67574029600001</v>
      </c>
      <c r="K9" s="4">
        <v>1.37522570372275</v>
      </c>
      <c r="L9" s="4">
        <f t="shared" si="0"/>
        <v>2.4645856838410531</v>
      </c>
      <c r="M9" s="3">
        <v>115</v>
      </c>
      <c r="N9" s="3">
        <v>2</v>
      </c>
      <c r="O9" s="3">
        <v>5</v>
      </c>
      <c r="P9" s="3">
        <v>0</v>
      </c>
      <c r="Q9" s="3">
        <v>0</v>
      </c>
      <c r="R9" s="4">
        <v>15.772699248</v>
      </c>
      <c r="S9" s="4">
        <v>58.363746992000003</v>
      </c>
      <c r="T9" s="4">
        <v>22.615624440000001</v>
      </c>
      <c r="U9" s="3">
        <v>0</v>
      </c>
      <c r="V9" s="3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1102.42307690642</v>
      </c>
      <c r="F10" s="6">
        <v>1102.42307690642</v>
      </c>
      <c r="G10" s="6">
        <v>1168.3</v>
      </c>
      <c r="H10" s="6">
        <v>0.61127390400000003</v>
      </c>
      <c r="I10" s="4">
        <v>0.61127390400000003</v>
      </c>
      <c r="J10" s="4">
        <v>163.86931990400001</v>
      </c>
      <c r="K10" s="4">
        <v>5.6386992291000801</v>
      </c>
      <c r="L10" s="4">
        <f t="shared" si="0"/>
        <v>5.6386992291004017</v>
      </c>
      <c r="M10" s="3">
        <v>358</v>
      </c>
      <c r="N10" s="3">
        <v>0</v>
      </c>
      <c r="O10" s="3">
        <v>12</v>
      </c>
      <c r="P10" s="3">
        <v>0</v>
      </c>
      <c r="Q10" s="3">
        <v>0</v>
      </c>
      <c r="R10" s="4">
        <v>16.480813816000001</v>
      </c>
      <c r="S10" s="4">
        <v>24.518701847999999</v>
      </c>
      <c r="T10" s="4">
        <v>55.531852696000001</v>
      </c>
      <c r="U10" s="3">
        <v>0</v>
      </c>
      <c r="V10" s="3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1017.45692307692</v>
      </c>
      <c r="F11" s="6">
        <v>1017.45692307692</v>
      </c>
      <c r="G11" s="6">
        <v>1024.0999999999899</v>
      </c>
      <c r="H11" s="6">
        <v>7.2269247999999999</v>
      </c>
      <c r="I11" s="4">
        <v>7.2269247999999999</v>
      </c>
      <c r="J11" s="4">
        <v>105.18476099999999</v>
      </c>
      <c r="K11" s="4">
        <v>0.64867463363699596</v>
      </c>
      <c r="L11" s="4">
        <f t="shared" si="0"/>
        <v>0.64867463363635869</v>
      </c>
      <c r="M11" s="3">
        <v>15</v>
      </c>
      <c r="N11" s="3">
        <v>0</v>
      </c>
      <c r="O11" s="3">
        <v>5</v>
      </c>
      <c r="P11" s="3">
        <v>0</v>
      </c>
      <c r="Q11" s="3">
        <v>0</v>
      </c>
      <c r="R11" s="4">
        <v>1.2860691120000001</v>
      </c>
      <c r="S11" s="4">
        <v>22.616609032</v>
      </c>
      <c r="T11" s="4">
        <v>7.228169072</v>
      </c>
      <c r="U11" s="3">
        <v>0</v>
      </c>
      <c r="V11" s="3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938.30444444444402</v>
      </c>
      <c r="F12" s="6">
        <v>938.30444444444402</v>
      </c>
      <c r="G12" s="6">
        <v>962.6</v>
      </c>
      <c r="H12" s="6">
        <v>33.381947199999999</v>
      </c>
      <c r="I12" s="4">
        <v>33.381947199999999</v>
      </c>
      <c r="J12" s="4">
        <v>2471.8172341039999</v>
      </c>
      <c r="K12" s="4">
        <v>2.52395133550338</v>
      </c>
      <c r="L12" s="4">
        <f t="shared" si="0"/>
        <v>2.5239513355034289</v>
      </c>
      <c r="M12" s="3">
        <v>187</v>
      </c>
      <c r="N12" s="3">
        <v>0</v>
      </c>
      <c r="O12" s="3">
        <v>17</v>
      </c>
      <c r="P12" s="3">
        <v>0</v>
      </c>
      <c r="Q12" s="3">
        <v>0</v>
      </c>
      <c r="R12" s="4">
        <v>9.8508574880000008</v>
      </c>
      <c r="S12" s="4">
        <v>659.92461791200003</v>
      </c>
      <c r="T12" s="4">
        <v>89.292583719999996</v>
      </c>
      <c r="U12" s="3">
        <v>0</v>
      </c>
      <c r="V12" s="3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4.0564613039999999</v>
      </c>
      <c r="I13" s="4">
        <v>4.0564613039999999</v>
      </c>
      <c r="J13" s="4">
        <v>4.0665285999999998</v>
      </c>
      <c r="K13" s="4">
        <v>0</v>
      </c>
      <c r="L13" s="4">
        <f t="shared" si="0"/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4">
        <v>0.1098488</v>
      </c>
      <c r="S13" s="4">
        <v>1.9503720879999999</v>
      </c>
      <c r="T13" s="4">
        <v>0.16075496</v>
      </c>
      <c r="U13" s="3">
        <v>0</v>
      </c>
      <c r="V13" s="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982.73831775700899</v>
      </c>
      <c r="F14" s="6">
        <v>981.27727272727202</v>
      </c>
      <c r="G14" s="6">
        <v>987.1</v>
      </c>
      <c r="H14" s="6">
        <v>3.0422856</v>
      </c>
      <c r="I14" s="4">
        <v>1.8106433040000001</v>
      </c>
      <c r="J14" s="4">
        <v>33.354472199999996</v>
      </c>
      <c r="K14" s="4">
        <v>0.44186832570068302</v>
      </c>
      <c r="L14" s="4">
        <f t="shared" si="0"/>
        <v>0.58988220775281153</v>
      </c>
      <c r="M14" s="3">
        <v>13</v>
      </c>
      <c r="N14" s="3">
        <v>2</v>
      </c>
      <c r="O14" s="3">
        <v>8</v>
      </c>
      <c r="P14" s="3">
        <v>0</v>
      </c>
      <c r="Q14" s="3">
        <v>0</v>
      </c>
      <c r="R14" s="4">
        <v>1.0704893200000001</v>
      </c>
      <c r="S14" s="4">
        <v>10.0865282</v>
      </c>
      <c r="T14" s="4">
        <v>1.774364944</v>
      </c>
      <c r="U14" s="3">
        <v>0</v>
      </c>
      <c r="V14" s="3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945.89757869249399</v>
      </c>
      <c r="F15" s="6">
        <v>945.89757869249399</v>
      </c>
      <c r="G15" s="6">
        <v>972.2</v>
      </c>
      <c r="H15" s="6">
        <v>23.136908104</v>
      </c>
      <c r="I15" s="4">
        <v>23.136908104</v>
      </c>
      <c r="J15" s="4">
        <v>5874.1348217040004</v>
      </c>
      <c r="K15" s="4">
        <v>2.7054537448576301</v>
      </c>
      <c r="L15" s="4">
        <f t="shared" si="0"/>
        <v>2.7054537448576479</v>
      </c>
      <c r="M15" s="3">
        <v>1151</v>
      </c>
      <c r="N15" s="3">
        <v>0</v>
      </c>
      <c r="O15" s="3">
        <v>113</v>
      </c>
      <c r="P15" s="3">
        <v>0</v>
      </c>
      <c r="Q15" s="3">
        <v>0</v>
      </c>
      <c r="R15" s="4">
        <v>51.280858879999997</v>
      </c>
      <c r="S15" s="4">
        <v>1221.791502048</v>
      </c>
      <c r="T15" s="4">
        <v>90.875321959999994</v>
      </c>
      <c r="U15" s="3">
        <v>0</v>
      </c>
      <c r="V15" s="3">
        <v>0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906.96029411764698</v>
      </c>
      <c r="F16" s="6">
        <v>906.96029411764698</v>
      </c>
      <c r="G16" s="6">
        <v>951.5</v>
      </c>
      <c r="H16" s="6">
        <v>14.442342008000001</v>
      </c>
      <c r="I16" s="4">
        <v>14.442342008000001</v>
      </c>
      <c r="J16" s="4">
        <v>7200.0011522000004</v>
      </c>
      <c r="K16" s="4">
        <v>4.6809990417606899</v>
      </c>
      <c r="L16" s="4">
        <f t="shared" si="0"/>
        <v>4.6809990417606961</v>
      </c>
      <c r="M16" s="3">
        <v>1138</v>
      </c>
      <c r="N16" s="3">
        <v>0</v>
      </c>
      <c r="O16" s="3">
        <v>48</v>
      </c>
      <c r="P16" s="3">
        <v>0</v>
      </c>
      <c r="Q16" s="3">
        <v>0</v>
      </c>
      <c r="R16" s="4">
        <v>59.500334584000001</v>
      </c>
      <c r="S16" s="4">
        <v>1505.5979402800001</v>
      </c>
      <c r="T16" s="4">
        <v>339.98293719200001</v>
      </c>
      <c r="U16" s="3">
        <v>6</v>
      </c>
      <c r="V16" s="3">
        <v>0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901.55</v>
      </c>
      <c r="F17" s="6">
        <v>901.55</v>
      </c>
      <c r="G17" s="4" t="s">
        <v>64</v>
      </c>
      <c r="H17" s="6">
        <v>14.381175008</v>
      </c>
      <c r="I17" s="4">
        <v>14.381175008</v>
      </c>
      <c r="J17" s="4">
        <v>7200.4069233999999</v>
      </c>
      <c r="K17" s="4" t="s">
        <v>64</v>
      </c>
      <c r="L17" s="4" t="s">
        <v>64</v>
      </c>
      <c r="M17" s="3">
        <v>2105</v>
      </c>
      <c r="N17" s="3">
        <v>0</v>
      </c>
      <c r="O17" s="3">
        <v>104</v>
      </c>
      <c r="P17" s="3">
        <v>0</v>
      </c>
      <c r="Q17" s="3">
        <v>0</v>
      </c>
      <c r="R17" s="4">
        <v>80.612083016</v>
      </c>
      <c r="S17" s="4">
        <v>1819.863277832</v>
      </c>
      <c r="T17" s="4">
        <v>113.309339768</v>
      </c>
      <c r="U17" s="3">
        <v>0</v>
      </c>
      <c r="V17" s="3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975.621052631579</v>
      </c>
      <c r="F18" s="6">
        <v>975.621052631579</v>
      </c>
      <c r="G18" s="6">
        <v>994.7</v>
      </c>
      <c r="H18" s="6">
        <v>7.850233008</v>
      </c>
      <c r="I18" s="4">
        <v>7.850233008</v>
      </c>
      <c r="J18" s="4">
        <v>719.26509239999996</v>
      </c>
      <c r="K18" s="4">
        <v>1.9180604572655999</v>
      </c>
      <c r="L18" s="4">
        <f t="shared" si="0"/>
        <v>1.9180604572656117</v>
      </c>
      <c r="M18" s="3">
        <v>229</v>
      </c>
      <c r="N18" s="3">
        <v>0</v>
      </c>
      <c r="O18" s="3">
        <v>24</v>
      </c>
      <c r="P18" s="3">
        <v>0</v>
      </c>
      <c r="Q18" s="3">
        <v>0</v>
      </c>
      <c r="R18" s="4">
        <v>9.5667317599999997</v>
      </c>
      <c r="S18" s="4">
        <v>161.75327351199999</v>
      </c>
      <c r="T18" s="4">
        <v>40.475857928000003</v>
      </c>
      <c r="U18" s="3">
        <v>0</v>
      </c>
      <c r="V18" s="3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949.00552147239205</v>
      </c>
      <c r="F19" s="6">
        <v>949.00552147239205</v>
      </c>
      <c r="G19" s="6">
        <v>957.8</v>
      </c>
      <c r="H19" s="6">
        <v>31.144220000000001</v>
      </c>
      <c r="I19" s="4">
        <v>31.144220000000001</v>
      </c>
      <c r="J19" s="4">
        <v>497.70710680000002</v>
      </c>
      <c r="K19" s="4">
        <v>0.918195711798653</v>
      </c>
      <c r="L19" s="4">
        <f t="shared" si="0"/>
        <v>0.91819571179869586</v>
      </c>
      <c r="M19" s="3">
        <v>47</v>
      </c>
      <c r="N19" s="3">
        <v>0</v>
      </c>
      <c r="O19" s="3">
        <v>1</v>
      </c>
      <c r="P19" s="3">
        <v>0</v>
      </c>
      <c r="Q19" s="3">
        <v>0</v>
      </c>
      <c r="R19" s="4">
        <v>3.062876664</v>
      </c>
      <c r="S19" s="4">
        <v>115.54426858399999</v>
      </c>
      <c r="T19" s="4">
        <v>13.978321528</v>
      </c>
      <c r="U19" s="3">
        <v>0</v>
      </c>
      <c r="V19" s="3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905.12124206069097</v>
      </c>
      <c r="F20" s="6">
        <v>905.12124206069097</v>
      </c>
      <c r="G20" s="4" t="s">
        <v>64</v>
      </c>
      <c r="H20" s="6">
        <v>43.603075799999999</v>
      </c>
      <c r="I20" s="4">
        <v>43.603075799999999</v>
      </c>
      <c r="J20" s="4">
        <v>7200.034642304</v>
      </c>
      <c r="K20" s="4" t="s">
        <v>64</v>
      </c>
      <c r="L20" s="4" t="s">
        <v>64</v>
      </c>
      <c r="M20" s="3">
        <v>483</v>
      </c>
      <c r="N20" s="3">
        <v>0</v>
      </c>
      <c r="O20" s="3">
        <v>14</v>
      </c>
      <c r="P20" s="3">
        <v>0</v>
      </c>
      <c r="Q20" s="3">
        <v>0</v>
      </c>
      <c r="R20" s="4">
        <v>36.526838056000003</v>
      </c>
      <c r="S20" s="4">
        <v>1701.4814132720001</v>
      </c>
      <c r="T20" s="4">
        <v>502.53374078399997</v>
      </c>
      <c r="U20" s="3">
        <v>0</v>
      </c>
      <c r="V20" s="3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1172.1500000000001</v>
      </c>
      <c r="F21" s="6">
        <v>1171.86153846153</v>
      </c>
      <c r="G21" s="6">
        <v>1175.8</v>
      </c>
      <c r="H21" s="6">
        <v>1.5984111919999999</v>
      </c>
      <c r="I21" s="4">
        <v>1.139237192</v>
      </c>
      <c r="J21" s="4">
        <v>3.5747665999999998</v>
      </c>
      <c r="K21" s="4">
        <v>0.31042694335772902</v>
      </c>
      <c r="L21" s="4">
        <f t="shared" si="0"/>
        <v>0.33496015806003893</v>
      </c>
      <c r="M21" s="3">
        <v>3</v>
      </c>
      <c r="N21" s="3">
        <v>1</v>
      </c>
      <c r="O21" s="3">
        <v>1</v>
      </c>
      <c r="P21" s="3">
        <v>0</v>
      </c>
      <c r="Q21" s="3">
        <v>0</v>
      </c>
      <c r="R21" s="4">
        <v>0.22754134400000001</v>
      </c>
      <c r="S21" s="4">
        <v>0.85749305600000003</v>
      </c>
      <c r="T21" s="4">
        <v>1.04540444</v>
      </c>
      <c r="U21" s="3">
        <v>0</v>
      </c>
      <c r="V21" s="3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1046.6727272727201</v>
      </c>
      <c r="F22" s="6">
        <v>1046.6727272727201</v>
      </c>
      <c r="G22" s="6">
        <v>1067.5999999999999</v>
      </c>
      <c r="H22" s="6">
        <v>31.686470400000001</v>
      </c>
      <c r="I22" s="4">
        <v>31.686470400000001</v>
      </c>
      <c r="J22" s="4">
        <v>4398.4056117999999</v>
      </c>
      <c r="K22" s="4">
        <v>1.9602166286317499</v>
      </c>
      <c r="L22" s="4">
        <f t="shared" si="0"/>
        <v>1.9602166286324318</v>
      </c>
      <c r="M22" s="3">
        <v>402</v>
      </c>
      <c r="N22" s="3">
        <v>0</v>
      </c>
      <c r="O22" s="3">
        <v>28</v>
      </c>
      <c r="P22" s="3">
        <v>0</v>
      </c>
      <c r="Q22" s="3">
        <v>0</v>
      </c>
      <c r="R22" s="4">
        <v>23.138011423999998</v>
      </c>
      <c r="S22" s="4">
        <v>875.119686624</v>
      </c>
      <c r="T22" s="4">
        <v>340.68226991199998</v>
      </c>
      <c r="U22" s="3">
        <v>1</v>
      </c>
      <c r="V22" s="3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921.95</v>
      </c>
      <c r="F23" s="6">
        <v>921.30186915887805</v>
      </c>
      <c r="G23" s="6">
        <v>958.2</v>
      </c>
      <c r="H23" s="6">
        <v>56.523764200000002</v>
      </c>
      <c r="I23" s="4">
        <v>49.480758295999998</v>
      </c>
      <c r="J23" s="4">
        <v>7201.0860126959997</v>
      </c>
      <c r="K23" s="4">
        <v>3.7831350448758001</v>
      </c>
      <c r="L23" s="4">
        <f t="shared" si="0"/>
        <v>3.8507755000127322</v>
      </c>
      <c r="M23" s="3">
        <v>341</v>
      </c>
      <c r="N23" s="3">
        <v>7</v>
      </c>
      <c r="O23" s="3">
        <v>21</v>
      </c>
      <c r="P23" s="3">
        <v>0</v>
      </c>
      <c r="Q23" s="3">
        <v>0</v>
      </c>
      <c r="R23" s="4">
        <v>31.500521079999999</v>
      </c>
      <c r="S23" s="4">
        <v>1647.497803984</v>
      </c>
      <c r="T23" s="4">
        <v>218.20250184</v>
      </c>
      <c r="U23" s="3">
        <v>0</v>
      </c>
      <c r="V23" s="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912.37716535433003</v>
      </c>
      <c r="F24" s="6">
        <v>910.23333333333301</v>
      </c>
      <c r="G24" s="6">
        <v>958.5</v>
      </c>
      <c r="H24" s="6">
        <v>96.803342896000004</v>
      </c>
      <c r="I24" s="4">
        <v>81.726182104000003</v>
      </c>
      <c r="J24" s="4">
        <v>7200.6558267999999</v>
      </c>
      <c r="K24" s="4">
        <v>4.8119806620416599</v>
      </c>
      <c r="L24" s="4">
        <f t="shared" si="0"/>
        <v>5.0356459746131446</v>
      </c>
      <c r="M24" s="3">
        <v>885</v>
      </c>
      <c r="N24" s="3">
        <v>4</v>
      </c>
      <c r="O24" s="3">
        <v>38</v>
      </c>
      <c r="P24" s="3">
        <v>0</v>
      </c>
      <c r="Q24" s="3">
        <v>0</v>
      </c>
      <c r="R24" s="4">
        <v>56.175501496000003</v>
      </c>
      <c r="S24" s="4">
        <v>1664.024592624</v>
      </c>
      <c r="T24" s="4">
        <v>123.007717464</v>
      </c>
      <c r="U24" s="3">
        <v>0</v>
      </c>
      <c r="V24" s="3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1103.42777777777</v>
      </c>
      <c r="F25" s="6">
        <v>1103.42777777777</v>
      </c>
      <c r="G25" s="6">
        <v>1142</v>
      </c>
      <c r="H25" s="6">
        <v>14.8528802</v>
      </c>
      <c r="I25" s="4">
        <v>14.8528802</v>
      </c>
      <c r="J25" s="4">
        <v>5134.8837346</v>
      </c>
      <c r="K25" s="4">
        <v>3.3776026464292301</v>
      </c>
      <c r="L25" s="4">
        <f t="shared" si="0"/>
        <v>3.3776026464299509</v>
      </c>
      <c r="M25" s="3">
        <v>799</v>
      </c>
      <c r="N25" s="3">
        <v>0</v>
      </c>
      <c r="O25" s="3">
        <v>18</v>
      </c>
      <c r="P25" s="3">
        <v>0</v>
      </c>
      <c r="Q25" s="3">
        <v>0</v>
      </c>
      <c r="R25" s="4">
        <v>38.071707967999998</v>
      </c>
      <c r="S25" s="4">
        <v>1113.2597459359999</v>
      </c>
      <c r="T25" s="4">
        <v>1812.9036664319999</v>
      </c>
      <c r="U25" s="3">
        <v>0</v>
      </c>
      <c r="V25" s="3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1099.8076086956501</v>
      </c>
      <c r="F26" s="6">
        <v>1092.37045454545</v>
      </c>
      <c r="G26" s="6">
        <v>1110.49999999999</v>
      </c>
      <c r="H26" s="6">
        <v>3.9310978080000001</v>
      </c>
      <c r="I26" s="4">
        <v>1.962498904</v>
      </c>
      <c r="J26" s="4">
        <v>101.94533939999999</v>
      </c>
      <c r="K26" s="4">
        <v>0.96284478202142998</v>
      </c>
      <c r="L26" s="4">
        <f t="shared" si="0"/>
        <v>1.6325569972571057</v>
      </c>
      <c r="M26" s="3">
        <v>57</v>
      </c>
      <c r="N26" s="3">
        <v>3</v>
      </c>
      <c r="O26" s="3">
        <v>3</v>
      </c>
      <c r="P26" s="3">
        <v>0</v>
      </c>
      <c r="Q26" s="3">
        <v>0</v>
      </c>
      <c r="R26" s="4">
        <v>2.968758512</v>
      </c>
      <c r="S26" s="4">
        <v>18.374647392</v>
      </c>
      <c r="T26" s="4">
        <v>28.755442800000001</v>
      </c>
      <c r="U26" s="3">
        <v>0</v>
      </c>
      <c r="V26" s="3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808.85344827586198</v>
      </c>
      <c r="F27" s="6">
        <v>808.85344827586198</v>
      </c>
      <c r="G27" s="6">
        <v>829.4</v>
      </c>
      <c r="H27" s="6">
        <v>17.9465006</v>
      </c>
      <c r="I27" s="4">
        <v>17.9465006</v>
      </c>
      <c r="J27" s="4">
        <v>4715.4297759999999</v>
      </c>
      <c r="K27" s="4">
        <v>2.4772789636047499</v>
      </c>
      <c r="L27" s="4">
        <f t="shared" si="0"/>
        <v>2.4772789636047747</v>
      </c>
      <c r="M27" s="3">
        <v>383</v>
      </c>
      <c r="N27" s="3">
        <v>0</v>
      </c>
      <c r="O27" s="3">
        <v>100</v>
      </c>
      <c r="P27" s="3">
        <v>0</v>
      </c>
      <c r="Q27" s="3">
        <v>0</v>
      </c>
      <c r="R27" s="4">
        <v>23.527967944</v>
      </c>
      <c r="S27" s="4">
        <v>1056.081464376</v>
      </c>
      <c r="T27" s="4">
        <v>1730.7356095279999</v>
      </c>
      <c r="U27" s="3">
        <v>2</v>
      </c>
      <c r="V27" s="3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1226.5658536585299</v>
      </c>
      <c r="F28" s="6">
        <v>1226.5268292682899</v>
      </c>
      <c r="G28" s="6">
        <v>1238.8999999999901</v>
      </c>
      <c r="H28" s="6">
        <v>9.2507468960000008</v>
      </c>
      <c r="I28" s="4">
        <v>8.0752310959999996</v>
      </c>
      <c r="J28" s="4">
        <v>209.6630054</v>
      </c>
      <c r="K28" s="4">
        <v>0.995572390141513</v>
      </c>
      <c r="L28" s="4">
        <f t="shared" si="0"/>
        <v>0.99872231267255274</v>
      </c>
      <c r="M28" s="3">
        <v>19</v>
      </c>
      <c r="N28" s="3">
        <v>1</v>
      </c>
      <c r="O28" s="3">
        <v>2</v>
      </c>
      <c r="P28" s="3">
        <v>0</v>
      </c>
      <c r="Q28" s="3">
        <v>0</v>
      </c>
      <c r="R28" s="4">
        <v>1.3890065439999999</v>
      </c>
      <c r="S28" s="4">
        <v>43.39681092</v>
      </c>
      <c r="T28" s="4">
        <v>39.512870280000001</v>
      </c>
      <c r="U28" s="3">
        <v>0</v>
      </c>
      <c r="V28" s="3">
        <v>1</v>
      </c>
    </row>
    <row r="36" spans="4:20" x14ac:dyDescent="0.3">
      <c r="D36" s="3"/>
      <c r="E36" s="3" t="s">
        <v>43</v>
      </c>
      <c r="F36" s="3" t="s">
        <v>44</v>
      </c>
      <c r="G36" s="3" t="s">
        <v>45</v>
      </c>
      <c r="H36" s="3" t="s">
        <v>46</v>
      </c>
      <c r="I36" s="3" t="s">
        <v>47</v>
      </c>
      <c r="J36" s="3" t="s">
        <v>48</v>
      </c>
      <c r="K36" s="3" t="s">
        <v>49</v>
      </c>
      <c r="L36" s="3" t="s">
        <v>50</v>
      </c>
      <c r="M36" s="3" t="s">
        <v>51</v>
      </c>
      <c r="N36" s="3" t="s">
        <v>52</v>
      </c>
      <c r="O36" s="3" t="s">
        <v>53</v>
      </c>
      <c r="P36" s="3" t="s">
        <v>54</v>
      </c>
      <c r="Q36" s="3" t="s">
        <v>55</v>
      </c>
      <c r="R36" s="3" t="s">
        <v>56</v>
      </c>
      <c r="S36" s="3" t="s">
        <v>57</v>
      </c>
      <c r="T36" s="3" t="s">
        <v>58</v>
      </c>
    </row>
    <row r="37" spans="4:20" x14ac:dyDescent="0.3">
      <c r="D37" s="8">
        <v>25</v>
      </c>
      <c r="E37" s="3" t="s">
        <v>59</v>
      </c>
      <c r="F37" s="3">
        <v>8</v>
      </c>
      <c r="G37" s="3">
        <v>7</v>
      </c>
      <c r="H37" s="4">
        <v>2.8255316713547529</v>
      </c>
      <c r="I37" s="4">
        <v>3.9280606571428569</v>
      </c>
      <c r="J37" s="4">
        <v>0.8571428571428571</v>
      </c>
      <c r="K37" s="4">
        <v>0</v>
      </c>
      <c r="L37" s="4">
        <v>641.60736451428568</v>
      </c>
      <c r="M37" s="4">
        <v>54.285714285714285</v>
      </c>
      <c r="N37" s="4">
        <v>0</v>
      </c>
      <c r="O37" s="4">
        <v>474.42857142857144</v>
      </c>
      <c r="P37" s="4">
        <v>32.218111038857145</v>
      </c>
      <c r="Q37" s="4">
        <v>132.92571009942856</v>
      </c>
      <c r="R37" s="4">
        <v>80.630550189714299</v>
      </c>
      <c r="S37" s="4">
        <v>0.42857142857142855</v>
      </c>
      <c r="T37" s="4">
        <v>0</v>
      </c>
    </row>
    <row r="38" spans="4:20" x14ac:dyDescent="0.3">
      <c r="D38" s="8"/>
      <c r="E38" s="3" t="s">
        <v>60</v>
      </c>
      <c r="F38" s="3">
        <v>8</v>
      </c>
      <c r="G38" s="3">
        <v>6</v>
      </c>
      <c r="H38" s="4">
        <v>1.849362929732878</v>
      </c>
      <c r="I38" s="4">
        <v>13.806281740000001</v>
      </c>
      <c r="J38" s="4">
        <v>0.25</v>
      </c>
      <c r="K38" s="4">
        <v>0</v>
      </c>
      <c r="L38" s="4">
        <v>1202.3317014499999</v>
      </c>
      <c r="M38" s="4">
        <v>22.5</v>
      </c>
      <c r="N38" s="4">
        <v>0</v>
      </c>
      <c r="O38" s="4">
        <v>250.125</v>
      </c>
      <c r="P38" s="4">
        <v>11.58856823</v>
      </c>
      <c r="Q38" s="4">
        <v>277.27323415299998</v>
      </c>
      <c r="R38" s="4">
        <v>37.414653350999991</v>
      </c>
      <c r="S38" s="4">
        <v>0</v>
      </c>
      <c r="T38" s="4">
        <v>0</v>
      </c>
    </row>
    <row r="39" spans="4:20" x14ac:dyDescent="0.3">
      <c r="D39" s="8"/>
      <c r="E39" s="3" t="s">
        <v>61</v>
      </c>
      <c r="F39" s="3">
        <v>11</v>
      </c>
      <c r="G39" s="3">
        <v>8</v>
      </c>
      <c r="H39" s="4">
        <v>1.6806570590310672</v>
      </c>
      <c r="I39" s="4">
        <v>13.211017849333333</v>
      </c>
      <c r="J39" s="4">
        <v>0.83333333333333337</v>
      </c>
      <c r="K39" s="4">
        <v>0</v>
      </c>
      <c r="L39" s="4">
        <v>2710.6071583333337</v>
      </c>
      <c r="M39" s="4">
        <v>25.333333333333332</v>
      </c>
      <c r="N39" s="4">
        <v>0</v>
      </c>
      <c r="O39" s="4">
        <v>277.16666666666669</v>
      </c>
      <c r="P39" s="4">
        <v>14.887165622666664</v>
      </c>
      <c r="Q39" s="4">
        <v>517.84830805066667</v>
      </c>
      <c r="R39" s="4">
        <v>658.93921056533316</v>
      </c>
      <c r="S39" s="4">
        <v>0.5</v>
      </c>
      <c r="T39" s="4">
        <v>0.16666666666666666</v>
      </c>
    </row>
    <row r="40" spans="4:20" x14ac:dyDescent="0.3">
      <c r="D40" s="8"/>
      <c r="E40" s="3" t="s">
        <v>62</v>
      </c>
      <c r="F40" s="3">
        <v>27</v>
      </c>
      <c r="G40" s="3">
        <v>21</v>
      </c>
      <c r="H40" s="4">
        <v>2.1265508329301275</v>
      </c>
      <c r="I40" s="4">
        <v>10.343465981714285</v>
      </c>
      <c r="J40" s="4">
        <v>0.61904761904761907</v>
      </c>
      <c r="K40" s="4">
        <v>0</v>
      </c>
      <c r="L40" s="4">
        <v>1446.3594339619046</v>
      </c>
      <c r="M40" s="4">
        <v>33.904761904761905</v>
      </c>
      <c r="N40" s="4">
        <v>0</v>
      </c>
      <c r="O40" s="4">
        <v>332.61904761904759</v>
      </c>
      <c r="P40" s="4">
        <v>19.407538897523811</v>
      </c>
      <c r="Q40" s="4">
        <v>297.89312820114287</v>
      </c>
      <c r="R40" s="4">
        <v>229.39839721561904</v>
      </c>
      <c r="S40" s="4">
        <v>0.2857142857142857</v>
      </c>
      <c r="T40" s="4">
        <v>4.7619047619047616E-2</v>
      </c>
    </row>
  </sheetData>
  <mergeCells count="1">
    <mergeCell ref="D37:D4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6B49-CC0F-6641-87C7-1F0FAED07A9A}">
  <dimension ref="A1:V34"/>
  <sheetViews>
    <sheetView topLeftCell="A25" zoomScale="85" zoomScaleNormal="85" workbookViewId="0">
      <selection activeCell="A29" sqref="A29:XFD67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927.54047617659796</v>
      </c>
      <c r="F2" s="6">
        <v>881.67499999999995</v>
      </c>
      <c r="G2" s="6">
        <v>942.7</v>
      </c>
      <c r="H2" s="6">
        <v>3.1366805000000002</v>
      </c>
      <c r="I2" s="4">
        <v>0.87010609999999999</v>
      </c>
      <c r="J2" s="4">
        <v>17.300152092000001</v>
      </c>
      <c r="K2" s="4">
        <v>1.60809630035023</v>
      </c>
      <c r="L2" s="4">
        <f>(G2-F2)/G2*100</f>
        <v>6.4734273894133967</v>
      </c>
      <c r="M2" s="3">
        <v>13</v>
      </c>
      <c r="N2" s="3">
        <v>1</v>
      </c>
      <c r="O2" s="3">
        <v>1</v>
      </c>
      <c r="P2" s="3">
        <v>61</v>
      </c>
      <c r="Q2" s="3">
        <v>76</v>
      </c>
      <c r="R2" s="4">
        <v>2.8713736440000002</v>
      </c>
      <c r="S2" s="4">
        <v>2.0161013159999999</v>
      </c>
      <c r="T2" s="4">
        <v>3.5795375759999999</v>
      </c>
      <c r="U2" s="3">
        <v>0</v>
      </c>
      <c r="V2" s="3">
        <v>0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880</v>
      </c>
      <c r="F3" s="6">
        <v>856.69375000000002</v>
      </c>
      <c r="G3" s="6">
        <v>880</v>
      </c>
      <c r="H3" s="6">
        <v>10.9826333</v>
      </c>
      <c r="I3" s="4">
        <v>3.847566096</v>
      </c>
      <c r="J3" s="4">
        <v>11.009265900000001</v>
      </c>
      <c r="K3" s="4">
        <v>0</v>
      </c>
      <c r="L3" s="4">
        <f t="shared" ref="L3:L28" si="0">(G3-F3)/G3*100</f>
        <v>2.6484374999999973</v>
      </c>
      <c r="M3" s="3">
        <v>1</v>
      </c>
      <c r="N3" s="3">
        <v>0</v>
      </c>
      <c r="O3" s="3">
        <v>0</v>
      </c>
      <c r="P3" s="3">
        <v>23</v>
      </c>
      <c r="Q3" s="3">
        <v>23</v>
      </c>
      <c r="R3" s="4">
        <v>0.416465576</v>
      </c>
      <c r="S3" s="4">
        <v>2.2804545040000002</v>
      </c>
      <c r="T3" s="4">
        <v>0.73752021199999995</v>
      </c>
      <c r="U3" s="3">
        <v>0</v>
      </c>
      <c r="V3" s="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852.98064516129</v>
      </c>
      <c r="F4" s="6">
        <v>845.00289855072401</v>
      </c>
      <c r="G4" s="6">
        <v>858</v>
      </c>
      <c r="H4" s="6">
        <v>17.500268104</v>
      </c>
      <c r="I4" s="4">
        <v>7.7981775039999999</v>
      </c>
      <c r="J4" s="4">
        <v>345.65993029600003</v>
      </c>
      <c r="K4" s="4">
        <v>0.58500639145800204</v>
      </c>
      <c r="L4" s="4">
        <f t="shared" si="0"/>
        <v>1.5148136887268051</v>
      </c>
      <c r="M4" s="3">
        <v>27</v>
      </c>
      <c r="N4" s="3">
        <v>0</v>
      </c>
      <c r="O4" s="3">
        <v>0</v>
      </c>
      <c r="P4" s="3">
        <v>30</v>
      </c>
      <c r="Q4" s="3">
        <v>31</v>
      </c>
      <c r="R4" s="4">
        <v>11.151806324000001</v>
      </c>
      <c r="S4" s="4">
        <v>86.587055108000001</v>
      </c>
      <c r="T4" s="4">
        <v>12.086804164</v>
      </c>
      <c r="U4" s="3">
        <v>0</v>
      </c>
      <c r="V4" s="3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761.38622093023196</v>
      </c>
      <c r="F5" s="6">
        <v>740.71</v>
      </c>
      <c r="G5" s="6">
        <v>0</v>
      </c>
      <c r="H5" s="6">
        <v>732.57152940399999</v>
      </c>
      <c r="I5" s="4">
        <v>39.611802408000003</v>
      </c>
      <c r="J5" s="4">
        <v>7206.4084833999996</v>
      </c>
      <c r="K5" s="4" t="e">
        <v>#NAME?</v>
      </c>
      <c r="L5" s="4" t="e">
        <f t="shared" si="0"/>
        <v>#DIV/0!</v>
      </c>
      <c r="M5" s="3">
        <v>19</v>
      </c>
      <c r="N5" s="3">
        <v>1</v>
      </c>
      <c r="O5" s="3">
        <v>2</v>
      </c>
      <c r="P5" s="3">
        <v>87</v>
      </c>
      <c r="Q5" s="3">
        <v>87</v>
      </c>
      <c r="R5" s="4">
        <v>39.964469719999997</v>
      </c>
      <c r="S5" s="4">
        <v>1957.6862732919999</v>
      </c>
      <c r="T5" s="4">
        <v>223.161644</v>
      </c>
      <c r="U5" s="3">
        <v>0</v>
      </c>
      <c r="V5" s="3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979.94333333333304</v>
      </c>
      <c r="F6" s="6">
        <v>969.61436170212698</v>
      </c>
      <c r="G6" s="6">
        <v>1014.2</v>
      </c>
      <c r="H6" s="6">
        <v>3.4013328999999999</v>
      </c>
      <c r="I6" s="4">
        <v>1.913574696</v>
      </c>
      <c r="J6" s="4">
        <v>43.3302987</v>
      </c>
      <c r="K6" s="4">
        <v>3.3777032800894</v>
      </c>
      <c r="L6" s="4">
        <f t="shared" si="0"/>
        <v>4.3961386608038913</v>
      </c>
      <c r="M6" s="3">
        <v>19</v>
      </c>
      <c r="N6" s="3">
        <v>1</v>
      </c>
      <c r="O6" s="3">
        <v>2</v>
      </c>
      <c r="P6" s="3">
        <v>19</v>
      </c>
      <c r="Q6" s="3">
        <v>41</v>
      </c>
      <c r="R6" s="4">
        <v>4.7340982079999998</v>
      </c>
      <c r="S6" s="4">
        <v>7.9568178840000003</v>
      </c>
      <c r="T6" s="4">
        <v>4.4236870039999996</v>
      </c>
      <c r="U6" s="3">
        <v>0</v>
      </c>
      <c r="V6" s="3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802</v>
      </c>
      <c r="F7" s="6">
        <v>785.99</v>
      </c>
      <c r="G7" s="6">
        <v>802</v>
      </c>
      <c r="H7" s="6">
        <v>3.5204268999999999</v>
      </c>
      <c r="I7" s="4">
        <v>1.4967044</v>
      </c>
      <c r="J7" s="4">
        <v>3.5438730000000001</v>
      </c>
      <c r="K7" s="4">
        <v>0</v>
      </c>
      <c r="L7" s="4">
        <f t="shared" si="0"/>
        <v>1.9962593516209464</v>
      </c>
      <c r="M7" s="3">
        <v>1</v>
      </c>
      <c r="N7" s="3">
        <v>1</v>
      </c>
      <c r="O7" s="3">
        <v>1</v>
      </c>
      <c r="P7" s="3">
        <v>71</v>
      </c>
      <c r="Q7" s="3">
        <v>71</v>
      </c>
      <c r="R7" s="4">
        <v>0.272140196</v>
      </c>
      <c r="S7" s="4">
        <v>0.809749096</v>
      </c>
      <c r="T7" s="4">
        <v>0.248491248</v>
      </c>
      <c r="U7" s="3">
        <v>0</v>
      </c>
      <c r="V7" s="3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779.81379310344801</v>
      </c>
      <c r="F8" s="6">
        <v>768.155555555555</v>
      </c>
      <c r="G8" s="6">
        <v>787.19999999999902</v>
      </c>
      <c r="H8" s="6">
        <v>32.383424996000002</v>
      </c>
      <c r="I8" s="4">
        <v>6.3758289000000001</v>
      </c>
      <c r="J8" s="4">
        <v>427.72747620400003</v>
      </c>
      <c r="K8" s="4">
        <v>0.938288477712374</v>
      </c>
      <c r="L8" s="4">
        <f t="shared" si="0"/>
        <v>2.4192637759710429</v>
      </c>
      <c r="M8" s="3">
        <v>25</v>
      </c>
      <c r="N8" s="3">
        <v>6</v>
      </c>
      <c r="O8" s="3">
        <v>7</v>
      </c>
      <c r="P8" s="3">
        <v>34</v>
      </c>
      <c r="Q8" s="3">
        <v>66</v>
      </c>
      <c r="R8" s="4">
        <v>23.314294508</v>
      </c>
      <c r="S8" s="4">
        <v>159.45627380799999</v>
      </c>
      <c r="T8" s="4">
        <v>8.0974953599999999</v>
      </c>
      <c r="U8" s="3">
        <v>0</v>
      </c>
      <c r="V8" s="3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796.22272727272696</v>
      </c>
      <c r="F9" s="6">
        <v>778.04</v>
      </c>
      <c r="G9" s="6">
        <v>797.7</v>
      </c>
      <c r="H9" s="6">
        <v>9.2177177960000005</v>
      </c>
      <c r="I9" s="4">
        <v>2.0389210000000002</v>
      </c>
      <c r="J9" s="4">
        <v>29.322129904000001</v>
      </c>
      <c r="K9" s="4">
        <v>0.18519151651908</v>
      </c>
      <c r="L9" s="4">
        <f t="shared" si="0"/>
        <v>2.4645856838410531</v>
      </c>
      <c r="M9" s="3">
        <v>3</v>
      </c>
      <c r="N9" s="3">
        <v>2</v>
      </c>
      <c r="O9" s="3">
        <v>2</v>
      </c>
      <c r="P9" s="3">
        <v>74</v>
      </c>
      <c r="Q9" s="3">
        <v>76</v>
      </c>
      <c r="R9" s="4">
        <v>3.3217209159999999</v>
      </c>
      <c r="S9" s="4">
        <v>8.8811616799999999</v>
      </c>
      <c r="T9" s="4">
        <v>1.299452644</v>
      </c>
      <c r="U9" s="3">
        <v>0</v>
      </c>
      <c r="V9" s="3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1135.10000000277</v>
      </c>
      <c r="F10" s="6">
        <v>1102.42307690642</v>
      </c>
      <c r="G10" s="6">
        <v>1168.3</v>
      </c>
      <c r="H10" s="6">
        <v>2.1368695039999999</v>
      </c>
      <c r="I10" s="4">
        <v>0.67517890000000003</v>
      </c>
      <c r="J10" s="4">
        <v>43.177679992000002</v>
      </c>
      <c r="K10" s="4">
        <v>2.8417358552789702</v>
      </c>
      <c r="L10" s="4">
        <f t="shared" si="0"/>
        <v>5.6386992291004017</v>
      </c>
      <c r="M10" s="3">
        <v>41</v>
      </c>
      <c r="N10" s="3">
        <v>1</v>
      </c>
      <c r="O10" s="3">
        <v>2</v>
      </c>
      <c r="P10" s="3">
        <v>20</v>
      </c>
      <c r="Q10" s="3">
        <v>42</v>
      </c>
      <c r="R10" s="4">
        <v>3.6878413999999999</v>
      </c>
      <c r="S10" s="4">
        <v>8.145892624</v>
      </c>
      <c r="T10" s="4">
        <v>13.202443056</v>
      </c>
      <c r="U10" s="3">
        <v>2</v>
      </c>
      <c r="V10" s="3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1022.96931818181</v>
      </c>
      <c r="F11" s="6">
        <v>1017.45692307692</v>
      </c>
      <c r="G11" s="6">
        <v>1024.0999999999999</v>
      </c>
      <c r="H11" s="6">
        <v>12.7671455</v>
      </c>
      <c r="I11" s="4">
        <v>6.8809405999999997</v>
      </c>
      <c r="J11" s="4">
        <v>36.672118204</v>
      </c>
      <c r="K11" s="4">
        <v>0.11040736433764201</v>
      </c>
      <c r="L11" s="4">
        <f t="shared" si="0"/>
        <v>0.64867463363732925</v>
      </c>
      <c r="M11" s="3">
        <v>3</v>
      </c>
      <c r="N11" s="3">
        <v>0</v>
      </c>
      <c r="O11" s="3">
        <v>0</v>
      </c>
      <c r="P11" s="3">
        <v>7</v>
      </c>
      <c r="Q11" s="3">
        <v>24</v>
      </c>
      <c r="R11" s="4">
        <v>0.58750738000000002</v>
      </c>
      <c r="S11" s="4">
        <v>9.1153721799999996</v>
      </c>
      <c r="T11" s="4">
        <v>1.7041440640000001</v>
      </c>
      <c r="U11" s="3">
        <v>0</v>
      </c>
      <c r="V11" s="3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954.54618015963501</v>
      </c>
      <c r="F12" s="6">
        <v>938.30444444444402</v>
      </c>
      <c r="G12" s="6">
        <v>962.6</v>
      </c>
      <c r="H12" s="6">
        <v>82.484322104</v>
      </c>
      <c r="I12" s="4">
        <v>31.798812003999998</v>
      </c>
      <c r="J12" s="4">
        <v>1338.7286423959999</v>
      </c>
      <c r="K12" s="4">
        <v>0.83667357577031198</v>
      </c>
      <c r="L12" s="4">
        <f t="shared" si="0"/>
        <v>2.5239513355034289</v>
      </c>
      <c r="M12" s="3">
        <v>47</v>
      </c>
      <c r="N12" s="3">
        <v>0</v>
      </c>
      <c r="O12" s="3">
        <v>0</v>
      </c>
      <c r="P12" s="3">
        <v>14</v>
      </c>
      <c r="Q12" s="3">
        <v>16</v>
      </c>
      <c r="R12" s="4">
        <v>4.3853604720000003</v>
      </c>
      <c r="S12" s="4">
        <v>396.39086895600002</v>
      </c>
      <c r="T12" s="4">
        <v>28.577640336000002</v>
      </c>
      <c r="U12" s="3">
        <v>0</v>
      </c>
      <c r="V12" s="3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3.9903966</v>
      </c>
      <c r="I13" s="4">
        <v>3.9903966</v>
      </c>
      <c r="J13" s="4">
        <v>4.0049757960000001</v>
      </c>
      <c r="K13" s="4">
        <v>0</v>
      </c>
      <c r="L13" s="4">
        <f t="shared" si="0"/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4">
        <v>0.11506970399999999</v>
      </c>
      <c r="S13" s="4">
        <v>1.910799728</v>
      </c>
      <c r="T13" s="4">
        <v>0.15861181999999999</v>
      </c>
      <c r="U13" s="3">
        <v>0</v>
      </c>
      <c r="V13" s="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987.1</v>
      </c>
      <c r="F14" s="6">
        <v>981.27727272727202</v>
      </c>
      <c r="G14" s="6">
        <v>987.1</v>
      </c>
      <c r="H14" s="6">
        <v>4.6783799000000004</v>
      </c>
      <c r="I14" s="4">
        <v>1.9374180999999999</v>
      </c>
      <c r="J14" s="4">
        <v>4.6891347039999998</v>
      </c>
      <c r="K14" s="4">
        <v>0</v>
      </c>
      <c r="L14" s="4">
        <f t="shared" si="0"/>
        <v>0.58988220775281153</v>
      </c>
      <c r="M14" s="3">
        <v>1</v>
      </c>
      <c r="N14" s="3">
        <v>1</v>
      </c>
      <c r="O14" s="3">
        <v>1</v>
      </c>
      <c r="P14" s="3">
        <v>18</v>
      </c>
      <c r="Q14" s="3">
        <v>18</v>
      </c>
      <c r="R14" s="4">
        <v>0.177068484</v>
      </c>
      <c r="S14" s="4">
        <v>1.394446748</v>
      </c>
      <c r="T14" s="4">
        <v>9.1272816000000007E-2</v>
      </c>
      <c r="U14" s="3">
        <v>0</v>
      </c>
      <c r="V14" s="3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952.50085470085401</v>
      </c>
      <c r="F15" s="6">
        <v>945.89757869249399</v>
      </c>
      <c r="G15" s="6">
        <v>972.2</v>
      </c>
      <c r="H15" s="6">
        <v>51.979424096000002</v>
      </c>
      <c r="I15" s="4">
        <v>22.164020896</v>
      </c>
      <c r="J15" s="4">
        <v>6317.8770671040002</v>
      </c>
      <c r="K15" s="4">
        <v>2.0262441163490501</v>
      </c>
      <c r="L15" s="4">
        <f t="shared" si="0"/>
        <v>2.7054537448576479</v>
      </c>
      <c r="M15" s="3">
        <v>487</v>
      </c>
      <c r="N15" s="3">
        <v>0</v>
      </c>
      <c r="O15" s="3">
        <v>33</v>
      </c>
      <c r="P15" s="3">
        <v>11</v>
      </c>
      <c r="Q15" s="3">
        <v>19</v>
      </c>
      <c r="R15" s="4">
        <v>26.037308880000001</v>
      </c>
      <c r="S15" s="4">
        <v>1330.183033516</v>
      </c>
      <c r="T15" s="4">
        <v>67.037747980000006</v>
      </c>
      <c r="U15" s="3">
        <v>0</v>
      </c>
      <c r="V15" s="3">
        <v>2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918.29121863799196</v>
      </c>
      <c r="F16" s="6">
        <v>906.96029411764698</v>
      </c>
      <c r="G16" s="6">
        <v>0</v>
      </c>
      <c r="H16" s="6">
        <v>54.625747595999997</v>
      </c>
      <c r="I16" s="4">
        <v>13.854690096000001</v>
      </c>
      <c r="J16" s="4">
        <v>7201.3534300040001</v>
      </c>
      <c r="K16" s="4" t="e">
        <v>#NAME?</v>
      </c>
      <c r="L16" s="4" t="e">
        <f t="shared" si="0"/>
        <v>#DIV/0!</v>
      </c>
      <c r="M16" s="3">
        <v>401</v>
      </c>
      <c r="N16" s="3">
        <v>0</v>
      </c>
      <c r="O16" s="3">
        <v>24</v>
      </c>
      <c r="P16" s="3">
        <v>26</v>
      </c>
      <c r="Q16" s="3">
        <v>26</v>
      </c>
      <c r="R16" s="4">
        <v>34.115346784000003</v>
      </c>
      <c r="S16" s="4">
        <v>1612.497646044</v>
      </c>
      <c r="T16" s="4">
        <v>82.384013472000007</v>
      </c>
      <c r="U16" s="3">
        <v>0</v>
      </c>
      <c r="V16" s="3">
        <v>0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908.55200000000002</v>
      </c>
      <c r="F17" s="6">
        <v>901.55</v>
      </c>
      <c r="G17" s="6">
        <v>925.1</v>
      </c>
      <c r="H17" s="6">
        <v>16.757400199999999</v>
      </c>
      <c r="I17" s="4">
        <v>12.722748704000001</v>
      </c>
      <c r="J17" s="4">
        <v>7200.0043796</v>
      </c>
      <c r="K17" s="4">
        <v>1.78877959139552</v>
      </c>
      <c r="L17" s="4">
        <f t="shared" si="0"/>
        <v>2.5456707382985697</v>
      </c>
      <c r="M17" s="3">
        <v>2081</v>
      </c>
      <c r="N17" s="3">
        <v>0</v>
      </c>
      <c r="O17" s="3">
        <v>139</v>
      </c>
      <c r="P17" s="3">
        <v>12</v>
      </c>
      <c r="Q17" s="3">
        <v>20</v>
      </c>
      <c r="R17" s="4">
        <v>64.563207660000003</v>
      </c>
      <c r="S17" s="4">
        <v>1870.3344450279999</v>
      </c>
      <c r="T17" s="4">
        <v>131.51998983600001</v>
      </c>
      <c r="U17" s="3">
        <v>0</v>
      </c>
      <c r="V17" s="3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991.79978390059398</v>
      </c>
      <c r="F18" s="6">
        <v>975.621052631579</v>
      </c>
      <c r="G18" s="6">
        <v>994.7</v>
      </c>
      <c r="H18" s="6">
        <v>54.147489196000002</v>
      </c>
      <c r="I18" s="4">
        <v>7.6495904960000001</v>
      </c>
      <c r="J18" s="4">
        <v>112.02172470399999</v>
      </c>
      <c r="K18" s="4">
        <v>0.291566914587856</v>
      </c>
      <c r="L18" s="4">
        <f t="shared" si="0"/>
        <v>1.9180604572656117</v>
      </c>
      <c r="M18" s="3">
        <v>5</v>
      </c>
      <c r="N18" s="3">
        <v>1</v>
      </c>
      <c r="O18" s="3">
        <v>1</v>
      </c>
      <c r="P18" s="3">
        <v>41</v>
      </c>
      <c r="Q18" s="3">
        <v>41</v>
      </c>
      <c r="R18" s="4">
        <v>1.4536496759999999</v>
      </c>
      <c r="S18" s="4">
        <v>26.901504916</v>
      </c>
      <c r="T18" s="4">
        <v>2.437946948</v>
      </c>
      <c r="U18" s="3">
        <v>0</v>
      </c>
      <c r="V18" s="3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949.00552147239205</v>
      </c>
      <c r="F19" s="6">
        <v>949.00552147239205</v>
      </c>
      <c r="G19" s="6">
        <v>957.8</v>
      </c>
      <c r="H19" s="6">
        <v>29.456552899999998</v>
      </c>
      <c r="I19" s="4">
        <v>29.456552899999998</v>
      </c>
      <c r="J19" s="4">
        <v>487.66710139600002</v>
      </c>
      <c r="K19" s="4">
        <v>0.918195711798653</v>
      </c>
      <c r="L19" s="4">
        <f t="shared" si="0"/>
        <v>0.91819571179869586</v>
      </c>
      <c r="M19" s="3">
        <v>47</v>
      </c>
      <c r="N19" s="3">
        <v>0</v>
      </c>
      <c r="O19" s="3">
        <v>1</v>
      </c>
      <c r="P19" s="3">
        <v>0</v>
      </c>
      <c r="Q19" s="3">
        <v>0</v>
      </c>
      <c r="R19" s="4">
        <v>3.051618312</v>
      </c>
      <c r="S19" s="4">
        <v>106.609776772</v>
      </c>
      <c r="T19" s="4">
        <v>15.317916216</v>
      </c>
      <c r="U19" s="3">
        <v>0</v>
      </c>
      <c r="V19" s="3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915.55555555555497</v>
      </c>
      <c r="F20" s="6">
        <v>905.12124206069097</v>
      </c>
      <c r="G20" s="6">
        <v>0</v>
      </c>
      <c r="H20" s="6">
        <v>75.043664500000006</v>
      </c>
      <c r="I20" s="4">
        <v>39.829694203999999</v>
      </c>
      <c r="J20" s="4">
        <v>7204.6914389000003</v>
      </c>
      <c r="K20" s="4" t="e">
        <v>#NAME?</v>
      </c>
      <c r="L20" s="4" t="e">
        <f t="shared" si="0"/>
        <v>#DIV/0!</v>
      </c>
      <c r="M20" s="3">
        <v>266</v>
      </c>
      <c r="N20" s="3">
        <v>0</v>
      </c>
      <c r="O20" s="3">
        <v>12</v>
      </c>
      <c r="P20" s="3">
        <v>19</v>
      </c>
      <c r="Q20" s="3">
        <v>25</v>
      </c>
      <c r="R20" s="4">
        <v>27.640327947999999</v>
      </c>
      <c r="S20" s="4">
        <v>1623.9267085040001</v>
      </c>
      <c r="T20" s="4">
        <v>396.62719832400001</v>
      </c>
      <c r="U20" s="3">
        <v>0</v>
      </c>
      <c r="V20" s="3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1175.8</v>
      </c>
      <c r="F21" s="6">
        <v>1171.86153846153</v>
      </c>
      <c r="G21" s="6">
        <v>1175.8</v>
      </c>
      <c r="H21" s="6">
        <v>1.416169408</v>
      </c>
      <c r="I21" s="4">
        <v>1.1491525039999999</v>
      </c>
      <c r="J21" s="4">
        <v>3.4940762959999998</v>
      </c>
      <c r="K21" s="4">
        <v>0</v>
      </c>
      <c r="L21" s="4">
        <f t="shared" si="0"/>
        <v>0.33496015806003893</v>
      </c>
      <c r="M21" s="3">
        <v>1</v>
      </c>
      <c r="N21" s="3">
        <v>1</v>
      </c>
      <c r="O21" s="3">
        <v>1</v>
      </c>
      <c r="P21" s="3">
        <v>22</v>
      </c>
      <c r="Q21" s="3">
        <v>22</v>
      </c>
      <c r="R21" s="4">
        <v>0.157248112</v>
      </c>
      <c r="S21" s="4">
        <v>0.76129880800000005</v>
      </c>
      <c r="T21" s="4">
        <v>1.3937786560000001</v>
      </c>
      <c r="U21" s="3">
        <v>1</v>
      </c>
      <c r="V21" s="3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1065.41818179597</v>
      </c>
      <c r="F22" s="6">
        <v>1046.6727272727201</v>
      </c>
      <c r="G22" s="6">
        <v>1067.5999999999999</v>
      </c>
      <c r="H22" s="6">
        <v>46.963369899999996</v>
      </c>
      <c r="I22" s="4">
        <v>30.4553169</v>
      </c>
      <c r="J22" s="4">
        <v>157.245450304</v>
      </c>
      <c r="K22" s="4">
        <v>0.20436663582079201</v>
      </c>
      <c r="L22" s="4">
        <f t="shared" si="0"/>
        <v>1.9602166286324318</v>
      </c>
      <c r="M22" s="3">
        <v>3</v>
      </c>
      <c r="N22" s="3">
        <v>0</v>
      </c>
      <c r="O22" s="3">
        <v>0</v>
      </c>
      <c r="P22" s="3">
        <v>8</v>
      </c>
      <c r="Q22" s="3">
        <v>23</v>
      </c>
      <c r="R22" s="4">
        <v>0.98624990400000001</v>
      </c>
      <c r="S22" s="4">
        <v>42.836625519999998</v>
      </c>
      <c r="T22" s="4">
        <v>13.615584803999999</v>
      </c>
      <c r="U22" s="3">
        <v>0</v>
      </c>
      <c r="V22" s="3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921.95</v>
      </c>
      <c r="F23" s="6">
        <v>921.30186915887805</v>
      </c>
      <c r="G23" s="6">
        <v>958.2</v>
      </c>
      <c r="H23" s="6">
        <v>54.112230695999997</v>
      </c>
      <c r="I23" s="4">
        <v>47.258316600000001</v>
      </c>
      <c r="J23" s="4">
        <v>7202.2129748959997</v>
      </c>
      <c r="K23" s="4">
        <v>3.7831350448758001</v>
      </c>
      <c r="L23" s="4">
        <f t="shared" si="0"/>
        <v>3.8507755000127322</v>
      </c>
      <c r="M23" s="3">
        <v>358</v>
      </c>
      <c r="N23" s="3">
        <v>7</v>
      </c>
      <c r="O23" s="3">
        <v>21</v>
      </c>
      <c r="P23" s="3">
        <v>0</v>
      </c>
      <c r="Q23" s="3">
        <v>0</v>
      </c>
      <c r="R23" s="4">
        <v>32.616765655999998</v>
      </c>
      <c r="S23" s="4">
        <v>1573.5451613160001</v>
      </c>
      <c r="T23" s="4">
        <v>243.96568042000001</v>
      </c>
      <c r="U23" s="3">
        <v>0</v>
      </c>
      <c r="V23" s="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924.38333333333298</v>
      </c>
      <c r="F24" s="6">
        <v>910.23333333333301</v>
      </c>
      <c r="G24" s="6">
        <v>0</v>
      </c>
      <c r="H24" s="6">
        <v>160.20694229599999</v>
      </c>
      <c r="I24" s="4">
        <v>73.469534300000007</v>
      </c>
      <c r="J24" s="4">
        <v>7200.4387069920003</v>
      </c>
      <c r="K24" s="4" t="e">
        <v>#NAME?</v>
      </c>
      <c r="L24" s="4" t="e">
        <f t="shared" si="0"/>
        <v>#DIV/0!</v>
      </c>
      <c r="M24" s="3">
        <v>176</v>
      </c>
      <c r="N24" s="3">
        <v>3</v>
      </c>
      <c r="O24" s="3">
        <v>6</v>
      </c>
      <c r="P24" s="3">
        <v>69</v>
      </c>
      <c r="Q24" s="3">
        <v>72</v>
      </c>
      <c r="R24" s="4">
        <v>43.299737004000001</v>
      </c>
      <c r="S24" s="4">
        <v>1882.1310297479999</v>
      </c>
      <c r="T24" s="4">
        <v>61.407553876000001</v>
      </c>
      <c r="U24" s="3">
        <v>0</v>
      </c>
      <c r="V24" s="3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1117.32142857142</v>
      </c>
      <c r="F25" s="6">
        <v>1103.42777777777</v>
      </c>
      <c r="G25" s="6">
        <v>1142</v>
      </c>
      <c r="H25" s="6">
        <v>32.028346608</v>
      </c>
      <c r="I25" s="4">
        <v>13.587029004</v>
      </c>
      <c r="J25" s="4">
        <v>5607.9197703</v>
      </c>
      <c r="K25" s="4">
        <v>2.1609957468101002</v>
      </c>
      <c r="L25" s="4">
        <f t="shared" si="0"/>
        <v>3.3776026464299509</v>
      </c>
      <c r="M25" s="3">
        <v>469</v>
      </c>
      <c r="N25" s="3">
        <v>0</v>
      </c>
      <c r="O25" s="3">
        <v>5</v>
      </c>
      <c r="P25" s="3">
        <v>20</v>
      </c>
      <c r="Q25" s="3">
        <v>22</v>
      </c>
      <c r="R25" s="4">
        <v>30.630091623999999</v>
      </c>
      <c r="S25" s="4">
        <v>1499.8389860079999</v>
      </c>
      <c r="T25" s="4">
        <v>2094.8883299439999</v>
      </c>
      <c r="U25" s="3">
        <v>0</v>
      </c>
      <c r="V25" s="3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1110.5</v>
      </c>
      <c r="F26" s="6">
        <v>1092.37045454545</v>
      </c>
      <c r="G26" s="6">
        <v>1110.5</v>
      </c>
      <c r="H26" s="6">
        <v>2.327807204</v>
      </c>
      <c r="I26" s="4">
        <v>1.9664834959999999</v>
      </c>
      <c r="J26" s="4">
        <v>6.3959833000000001</v>
      </c>
      <c r="K26" s="4">
        <v>0</v>
      </c>
      <c r="L26" s="4">
        <f t="shared" si="0"/>
        <v>1.6325569972579919</v>
      </c>
      <c r="M26" s="3">
        <v>1</v>
      </c>
      <c r="N26" s="3">
        <v>2</v>
      </c>
      <c r="O26" s="3">
        <v>2</v>
      </c>
      <c r="P26" s="3">
        <v>15</v>
      </c>
      <c r="Q26" s="3">
        <v>15</v>
      </c>
      <c r="R26" s="4">
        <v>0.27310654000000001</v>
      </c>
      <c r="S26" s="4">
        <v>1.349904848</v>
      </c>
      <c r="T26" s="4">
        <v>1.2101605600000001</v>
      </c>
      <c r="U26" s="3">
        <v>1</v>
      </c>
      <c r="V26" s="3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822.80950792326905</v>
      </c>
      <c r="F27" s="6">
        <v>808.85344827586198</v>
      </c>
      <c r="G27" s="6">
        <v>829.4</v>
      </c>
      <c r="H27" s="6">
        <v>53.7484155</v>
      </c>
      <c r="I27" s="4">
        <v>17.290268703999999</v>
      </c>
      <c r="J27" s="4">
        <v>1765.615529892</v>
      </c>
      <c r="K27" s="4">
        <v>0.79460960655057999</v>
      </c>
      <c r="L27" s="4">
        <f t="shared" si="0"/>
        <v>2.4772789636047747</v>
      </c>
      <c r="M27" s="3">
        <v>35</v>
      </c>
      <c r="N27" s="3">
        <v>0</v>
      </c>
      <c r="O27" s="3">
        <v>9</v>
      </c>
      <c r="P27" s="3">
        <v>15</v>
      </c>
      <c r="Q27" s="3">
        <v>20</v>
      </c>
      <c r="R27" s="4">
        <v>7.5950581560000003</v>
      </c>
      <c r="S27" s="4">
        <v>562.53349913600005</v>
      </c>
      <c r="T27" s="4">
        <v>514.85406848399998</v>
      </c>
      <c r="U27" s="3">
        <v>0</v>
      </c>
      <c r="V27" s="3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1243.1220338983001</v>
      </c>
      <c r="F28" s="6">
        <v>1226.5268292682899</v>
      </c>
      <c r="G28" s="6">
        <v>1238.9000000000001</v>
      </c>
      <c r="H28" s="6">
        <v>19.705869704000001</v>
      </c>
      <c r="I28" s="4">
        <v>8.0705518000000005</v>
      </c>
      <c r="J28" s="4">
        <v>3089.3798353000002</v>
      </c>
      <c r="K28" s="4">
        <v>0.6</v>
      </c>
      <c r="L28" s="4">
        <f t="shared" si="0"/>
        <v>0.9987223126733521</v>
      </c>
      <c r="M28" s="3">
        <v>60</v>
      </c>
      <c r="N28" s="3">
        <v>1</v>
      </c>
      <c r="O28" s="3">
        <v>1</v>
      </c>
      <c r="P28" s="3">
        <v>11</v>
      </c>
      <c r="Q28" s="3">
        <v>11</v>
      </c>
      <c r="R28" s="4">
        <v>31.35438684</v>
      </c>
      <c r="S28" s="4">
        <v>85.851462268000006</v>
      </c>
      <c r="T28" s="4">
        <v>2729.7854855199998</v>
      </c>
      <c r="U28" s="3">
        <v>5</v>
      </c>
      <c r="V28" s="3">
        <v>49</v>
      </c>
    </row>
    <row r="30" spans="1:22" x14ac:dyDescent="0.3">
      <c r="C30" s="3"/>
      <c r="D30" s="3" t="s">
        <v>43</v>
      </c>
      <c r="E30" s="3" t="s">
        <v>44</v>
      </c>
      <c r="F30" s="3" t="s">
        <v>45</v>
      </c>
      <c r="G30" s="3" t="s">
        <v>46</v>
      </c>
      <c r="H30" s="3" t="s">
        <v>47</v>
      </c>
      <c r="I30" s="3" t="s">
        <v>48</v>
      </c>
      <c r="J30" s="3" t="s">
        <v>49</v>
      </c>
      <c r="K30" s="3" t="s">
        <v>50</v>
      </c>
      <c r="L30" s="3" t="s">
        <v>51</v>
      </c>
      <c r="M30" s="3" t="s">
        <v>52</v>
      </c>
      <c r="N30" s="3" t="s">
        <v>53</v>
      </c>
      <c r="O30" s="3" t="s">
        <v>54</v>
      </c>
      <c r="P30" s="3" t="s">
        <v>55</v>
      </c>
      <c r="Q30" s="3" t="s">
        <v>56</v>
      </c>
      <c r="R30" s="3" t="s">
        <v>57</v>
      </c>
      <c r="S30" s="3" t="s">
        <v>58</v>
      </c>
    </row>
    <row r="31" spans="1:22" x14ac:dyDescent="0.3">
      <c r="C31" s="8">
        <v>25</v>
      </c>
      <c r="D31" s="3" t="s">
        <v>59</v>
      </c>
      <c r="E31" s="3">
        <v>8</v>
      </c>
      <c r="F31" s="3">
        <v>7</v>
      </c>
      <c r="G31" s="4">
        <v>0.95632656658986936</v>
      </c>
      <c r="H31" s="4">
        <v>11.448926356571429</v>
      </c>
      <c r="I31" s="4">
        <v>1.5714285714285714</v>
      </c>
      <c r="J31" s="4">
        <v>44.571428571428569</v>
      </c>
      <c r="K31" s="4">
        <v>125.41330372800003</v>
      </c>
      <c r="L31" s="4">
        <v>1.8571428571428572</v>
      </c>
      <c r="M31" s="4">
        <v>54.857142857142854</v>
      </c>
      <c r="N31" s="4">
        <v>12.714285714285714</v>
      </c>
      <c r="O31" s="4">
        <v>6.5831284817142848</v>
      </c>
      <c r="P31" s="4">
        <v>38.28394477085714</v>
      </c>
      <c r="Q31" s="4">
        <v>4.3532840297142856</v>
      </c>
      <c r="R31" s="4">
        <v>0</v>
      </c>
      <c r="S31" s="4">
        <v>0</v>
      </c>
    </row>
    <row r="32" spans="1:22" x14ac:dyDescent="0.3">
      <c r="C32" s="8"/>
      <c r="D32" s="3" t="s">
        <v>60</v>
      </c>
      <c r="E32" s="3">
        <v>8</v>
      </c>
      <c r="F32" s="3">
        <v>6</v>
      </c>
      <c r="G32" s="4">
        <v>0.87810294226531038</v>
      </c>
      <c r="H32" s="4">
        <v>30.205072475000001</v>
      </c>
      <c r="I32" s="4">
        <v>0.375</v>
      </c>
      <c r="J32" s="4">
        <v>13.875</v>
      </c>
      <c r="K32" s="4">
        <v>1043.1048055369999</v>
      </c>
      <c r="L32" s="4">
        <v>4.75</v>
      </c>
      <c r="M32" s="4">
        <v>20</v>
      </c>
      <c r="N32" s="4">
        <v>79</v>
      </c>
      <c r="O32" s="4">
        <v>4.9369280384999996</v>
      </c>
      <c r="P32" s="4">
        <v>235.08146193000002</v>
      </c>
      <c r="Q32" s="4">
        <v>16.065965404500002</v>
      </c>
      <c r="R32" s="4">
        <v>0.25</v>
      </c>
      <c r="S32" s="4">
        <v>0.25</v>
      </c>
    </row>
    <row r="33" spans="3:19" x14ac:dyDescent="0.3">
      <c r="C33" s="8"/>
      <c r="D33" s="3" t="s">
        <v>61</v>
      </c>
      <c r="E33" s="3">
        <v>11</v>
      </c>
      <c r="F33" s="3">
        <v>8</v>
      </c>
      <c r="G33" s="4">
        <v>0.59093899259651417</v>
      </c>
      <c r="H33" s="4">
        <v>26.031663054000003</v>
      </c>
      <c r="I33" s="4">
        <v>0.66666666666666663</v>
      </c>
      <c r="J33" s="4">
        <v>15.166666666666666</v>
      </c>
      <c r="K33" s="4">
        <v>1771.6751075653335</v>
      </c>
      <c r="L33" s="4">
        <v>3</v>
      </c>
      <c r="M33" s="4">
        <v>18.833333333333332</v>
      </c>
      <c r="N33" s="4">
        <v>94.833333333333329</v>
      </c>
      <c r="O33" s="4">
        <v>11.832690196</v>
      </c>
      <c r="P33" s="4">
        <v>365.52862943133329</v>
      </c>
      <c r="Q33" s="4">
        <v>892.62456799466656</v>
      </c>
      <c r="R33" s="4">
        <v>1.1666666666666667</v>
      </c>
      <c r="S33" s="4">
        <v>8.1666666666666661</v>
      </c>
    </row>
    <row r="34" spans="3:19" x14ac:dyDescent="0.3">
      <c r="C34" s="8"/>
      <c r="D34" s="3" t="s">
        <v>62</v>
      </c>
      <c r="E34" s="3">
        <v>27</v>
      </c>
      <c r="F34" s="3">
        <v>21</v>
      </c>
      <c r="G34" s="4">
        <v>0.82213064094431687</v>
      </c>
      <c r="H34" s="4">
        <v>22.760621077142858</v>
      </c>
      <c r="I34" s="4">
        <v>0.8571428571428571</v>
      </c>
      <c r="J34" s="4">
        <v>24.476190476190474</v>
      </c>
      <c r="K34" s="4">
        <v>945.37058170399996</v>
      </c>
      <c r="L34" s="4">
        <v>3.2857142857142856</v>
      </c>
      <c r="M34" s="4">
        <v>31.285714285714285</v>
      </c>
      <c r="N34" s="4">
        <v>61.428571428571431</v>
      </c>
      <c r="O34" s="4">
        <v>7.4558792788571422</v>
      </c>
      <c r="P34" s="4">
        <v>206.75290882971427</v>
      </c>
      <c r="Q34" s="4">
        <v>262.6070533053333</v>
      </c>
      <c r="R34" s="4">
        <v>0.42857142857142855</v>
      </c>
      <c r="S34" s="4">
        <v>2.4285714285714284</v>
      </c>
    </row>
  </sheetData>
  <mergeCells count="1">
    <mergeCell ref="C31:C3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6D8C-D52F-AC46-93BC-A18A54D3671F}">
  <dimension ref="A1:V37"/>
  <sheetViews>
    <sheetView tabSelected="1" zoomScale="70" zoomScaleNormal="70" workbookViewId="0">
      <selection activeCell="A29" sqref="A29:XFD33"/>
    </sheetView>
  </sheetViews>
  <sheetFormatPr defaultColWidth="10.90625" defaultRowHeight="15.6" x14ac:dyDescent="0.3"/>
  <sheetData>
    <row r="1" spans="1:22" x14ac:dyDescent="0.3">
      <c r="A1" s="1" t="s">
        <v>27</v>
      </c>
      <c r="B1" s="1" t="s">
        <v>28</v>
      </c>
      <c r="C1" s="1" t="s">
        <v>29</v>
      </c>
      <c r="D1" s="1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2" t="s">
        <v>35</v>
      </c>
      <c r="J1" s="2" t="s">
        <v>36</v>
      </c>
      <c r="K1" s="2" t="s">
        <v>37</v>
      </c>
      <c r="L1" s="2" t="s">
        <v>40</v>
      </c>
      <c r="M1" s="1" t="s">
        <v>38</v>
      </c>
      <c r="N1" s="1" t="s">
        <v>41</v>
      </c>
      <c r="O1" s="1" t="s">
        <v>42</v>
      </c>
      <c r="P1" s="1" t="s">
        <v>39</v>
      </c>
      <c r="Q1" s="1" t="s">
        <v>63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</row>
    <row r="2" spans="1:22" x14ac:dyDescent="0.3">
      <c r="A2" s="3" t="s">
        <v>0</v>
      </c>
      <c r="B2" s="3">
        <v>25</v>
      </c>
      <c r="C2" s="3">
        <v>12</v>
      </c>
      <c r="D2" s="3">
        <v>2</v>
      </c>
      <c r="E2" s="6">
        <v>927.54047619047606</v>
      </c>
      <c r="F2" s="6">
        <v>881.67499999999995</v>
      </c>
      <c r="G2" s="6">
        <v>942.7</v>
      </c>
      <c r="H2" s="6">
        <v>3.1246292000000002</v>
      </c>
      <c r="I2" s="4">
        <v>0.88728470400000004</v>
      </c>
      <c r="J2" s="4">
        <v>19.934785403999999</v>
      </c>
      <c r="K2" s="4">
        <v>1.60809629887806</v>
      </c>
      <c r="L2" s="4">
        <f>(G2-F2)/G2*100</f>
        <v>6.4734273894133967</v>
      </c>
      <c r="M2" s="3">
        <v>17</v>
      </c>
      <c r="N2" s="3">
        <v>2</v>
      </c>
      <c r="O2" s="3">
        <v>4</v>
      </c>
      <c r="P2" s="3">
        <v>61</v>
      </c>
      <c r="Q2" s="3">
        <v>72</v>
      </c>
      <c r="R2" s="4">
        <v>2.8271494160000001</v>
      </c>
      <c r="S2" s="4">
        <v>2.4590812839999998</v>
      </c>
      <c r="T2" s="4">
        <v>3.7471786040000001</v>
      </c>
      <c r="U2" s="3">
        <v>0</v>
      </c>
      <c r="V2" s="3">
        <v>0</v>
      </c>
    </row>
    <row r="3" spans="1:22" x14ac:dyDescent="0.3">
      <c r="A3" s="3" t="s">
        <v>1</v>
      </c>
      <c r="B3" s="3">
        <v>25</v>
      </c>
      <c r="C3" s="3">
        <v>12</v>
      </c>
      <c r="D3" s="3">
        <v>2</v>
      </c>
      <c r="E3" s="6">
        <v>880</v>
      </c>
      <c r="F3" s="6">
        <v>856.69375000000002</v>
      </c>
      <c r="G3" s="6">
        <v>880</v>
      </c>
      <c r="H3" s="6">
        <v>9.3211432040000002</v>
      </c>
      <c r="I3" s="4">
        <v>3.8512568040000001</v>
      </c>
      <c r="J3" s="4">
        <v>9.3455048999999999</v>
      </c>
      <c r="K3" s="4">
        <v>0</v>
      </c>
      <c r="L3" s="4">
        <f t="shared" ref="L3:L28" si="0">(G3-F3)/G3*100</f>
        <v>2.6484374999999973</v>
      </c>
      <c r="M3" s="3">
        <v>1</v>
      </c>
      <c r="N3" s="3">
        <v>1</v>
      </c>
      <c r="O3" s="3">
        <v>1</v>
      </c>
      <c r="P3" s="3">
        <v>23</v>
      </c>
      <c r="Q3" s="3">
        <v>23</v>
      </c>
      <c r="R3" s="4">
        <v>0.34210516000000002</v>
      </c>
      <c r="S3" s="4">
        <v>1.9333121680000001</v>
      </c>
      <c r="T3" s="4">
        <v>0.70316926000000002</v>
      </c>
      <c r="U3" s="3">
        <v>0</v>
      </c>
      <c r="V3" s="3">
        <v>0</v>
      </c>
    </row>
    <row r="4" spans="1:22" x14ac:dyDescent="0.3">
      <c r="A4" s="3" t="s">
        <v>2</v>
      </c>
      <c r="B4" s="3">
        <v>25</v>
      </c>
      <c r="C4" s="3">
        <v>12</v>
      </c>
      <c r="D4" s="3">
        <v>2</v>
      </c>
      <c r="E4" s="6">
        <v>853.45529411764699</v>
      </c>
      <c r="F4" s="6">
        <v>845.00289855072401</v>
      </c>
      <c r="G4" s="6">
        <v>858</v>
      </c>
      <c r="H4" s="6">
        <v>28.611605703999999</v>
      </c>
      <c r="I4" s="4">
        <v>7.7427038000000001</v>
      </c>
      <c r="J4" s="4">
        <v>241.905211904</v>
      </c>
      <c r="K4" s="4">
        <v>0.52968600027422996</v>
      </c>
      <c r="L4" s="4">
        <f t="shared" si="0"/>
        <v>1.5148136887268051</v>
      </c>
      <c r="M4" s="3">
        <v>19</v>
      </c>
      <c r="N4" s="3">
        <v>3</v>
      </c>
      <c r="O4" s="3">
        <v>3</v>
      </c>
      <c r="P4" s="3">
        <v>36</v>
      </c>
      <c r="Q4" s="3">
        <v>36</v>
      </c>
      <c r="R4" s="4">
        <v>7.5137169840000002</v>
      </c>
      <c r="S4" s="4">
        <v>62.322481531999998</v>
      </c>
      <c r="T4" s="4">
        <v>10.150601463999999</v>
      </c>
      <c r="U4" s="3">
        <v>0</v>
      </c>
      <c r="V4" s="3">
        <v>0</v>
      </c>
    </row>
    <row r="5" spans="1:22" x14ac:dyDescent="0.3">
      <c r="A5" s="3" t="s">
        <v>3</v>
      </c>
      <c r="B5" s="3">
        <v>25</v>
      </c>
      <c r="C5" s="3">
        <v>12</v>
      </c>
      <c r="D5" s="3">
        <v>2</v>
      </c>
      <c r="E5" s="6">
        <v>768.99999999999898</v>
      </c>
      <c r="F5" s="6">
        <v>740.71</v>
      </c>
      <c r="G5" s="6">
        <v>768.99999999999898</v>
      </c>
      <c r="H5" s="6">
        <v>132.070795</v>
      </c>
      <c r="I5" s="4">
        <v>39.883487404</v>
      </c>
      <c r="J5" s="4">
        <v>132.13132139999999</v>
      </c>
      <c r="K5" s="4">
        <v>0</v>
      </c>
      <c r="L5" s="4">
        <f t="shared" si="0"/>
        <v>3.6788036410921947</v>
      </c>
      <c r="M5" s="3">
        <v>1</v>
      </c>
      <c r="N5" s="3">
        <v>5</v>
      </c>
      <c r="O5" s="3">
        <v>5</v>
      </c>
      <c r="P5" s="3">
        <v>73</v>
      </c>
      <c r="Q5" s="3">
        <v>73</v>
      </c>
      <c r="R5" s="4">
        <v>2.349305368</v>
      </c>
      <c r="S5" s="4">
        <v>39.101148604000002</v>
      </c>
      <c r="T5" s="4">
        <v>7.554942176</v>
      </c>
      <c r="U5" s="3">
        <v>0</v>
      </c>
      <c r="V5" s="3">
        <v>0</v>
      </c>
    </row>
    <row r="6" spans="1:22" x14ac:dyDescent="0.3">
      <c r="A6" s="3" t="s">
        <v>4</v>
      </c>
      <c r="B6" s="3">
        <v>25</v>
      </c>
      <c r="C6" s="3">
        <v>12</v>
      </c>
      <c r="D6" s="3">
        <v>2</v>
      </c>
      <c r="E6" s="6">
        <v>979.95166666666603</v>
      </c>
      <c r="F6" s="6">
        <v>969.61436170212698</v>
      </c>
      <c r="G6" s="6">
        <v>1014.2</v>
      </c>
      <c r="H6" s="6">
        <v>3.5392229039999998</v>
      </c>
      <c r="I6" s="4">
        <v>1.9421473</v>
      </c>
      <c r="J6" s="4">
        <v>40.083634703999998</v>
      </c>
      <c r="K6" s="4">
        <v>3.3768816144087301</v>
      </c>
      <c r="L6" s="4">
        <f t="shared" si="0"/>
        <v>4.3961386608038913</v>
      </c>
      <c r="M6" s="3">
        <v>19</v>
      </c>
      <c r="N6" s="3">
        <v>3</v>
      </c>
      <c r="O6" s="3">
        <v>5</v>
      </c>
      <c r="P6" s="3">
        <v>19</v>
      </c>
      <c r="Q6" s="3">
        <v>38</v>
      </c>
      <c r="R6" s="4">
        <v>5.1944168639999999</v>
      </c>
      <c r="S6" s="4">
        <v>7.0516991640000004</v>
      </c>
      <c r="T6" s="4">
        <v>4.292096548</v>
      </c>
      <c r="U6" s="3">
        <v>0</v>
      </c>
      <c r="V6" s="3">
        <v>0</v>
      </c>
    </row>
    <row r="7" spans="1:22" x14ac:dyDescent="0.3">
      <c r="A7" s="3" t="s">
        <v>5</v>
      </c>
      <c r="B7" s="3">
        <v>25</v>
      </c>
      <c r="C7" s="3">
        <v>12</v>
      </c>
      <c r="D7" s="3">
        <v>2</v>
      </c>
      <c r="E7" s="6">
        <v>801.99999999999898</v>
      </c>
      <c r="F7" s="6">
        <v>785.99</v>
      </c>
      <c r="G7" s="6">
        <v>801.99999999999898</v>
      </c>
      <c r="H7" s="6">
        <v>3.6999446040000001</v>
      </c>
      <c r="I7" s="4">
        <v>1.5048144999999999</v>
      </c>
      <c r="J7" s="4">
        <v>3.7288624920000002</v>
      </c>
      <c r="K7" s="4">
        <v>0</v>
      </c>
      <c r="L7" s="4">
        <f t="shared" si="0"/>
        <v>1.9962593516208216</v>
      </c>
      <c r="M7" s="3">
        <v>1</v>
      </c>
      <c r="N7" s="3">
        <v>2</v>
      </c>
      <c r="O7" s="3">
        <v>2</v>
      </c>
      <c r="P7" s="3">
        <v>71</v>
      </c>
      <c r="Q7" s="3">
        <v>71</v>
      </c>
      <c r="R7" s="4">
        <v>0.276513856</v>
      </c>
      <c r="S7" s="4">
        <v>0.84661641200000004</v>
      </c>
      <c r="T7" s="4">
        <v>0.23641825599999999</v>
      </c>
      <c r="U7" s="3">
        <v>0</v>
      </c>
      <c r="V7" s="3">
        <v>0</v>
      </c>
    </row>
    <row r="8" spans="1:22" x14ac:dyDescent="0.3">
      <c r="A8" s="3" t="s">
        <v>6</v>
      </c>
      <c r="B8" s="3">
        <v>25</v>
      </c>
      <c r="C8" s="3">
        <v>12</v>
      </c>
      <c r="D8" s="3">
        <v>2</v>
      </c>
      <c r="E8" s="6">
        <v>787.2</v>
      </c>
      <c r="F8" s="6">
        <v>768.155555555555</v>
      </c>
      <c r="G8" s="6">
        <v>787.2</v>
      </c>
      <c r="H8" s="6">
        <v>24.193282704000001</v>
      </c>
      <c r="I8" s="4">
        <v>6.5020385039999997</v>
      </c>
      <c r="J8" s="4">
        <v>56.062519399999999</v>
      </c>
      <c r="K8" s="4">
        <v>0</v>
      </c>
      <c r="L8" s="4">
        <f t="shared" si="0"/>
        <v>2.4192637759711695</v>
      </c>
      <c r="M8" s="3">
        <v>1</v>
      </c>
      <c r="N8" s="3">
        <v>5</v>
      </c>
      <c r="O8" s="3">
        <v>5</v>
      </c>
      <c r="P8" s="3">
        <v>30</v>
      </c>
      <c r="Q8" s="3">
        <v>30</v>
      </c>
      <c r="R8" s="4">
        <v>3.0897037319999998</v>
      </c>
      <c r="S8" s="4">
        <v>16.317479332000001</v>
      </c>
      <c r="T8" s="4">
        <v>1.1452589719999999</v>
      </c>
      <c r="U8" s="3">
        <v>2</v>
      </c>
      <c r="V8" s="3">
        <v>0</v>
      </c>
    </row>
    <row r="9" spans="1:22" x14ac:dyDescent="0.3">
      <c r="A9" s="3" t="s">
        <v>7</v>
      </c>
      <c r="B9" s="3">
        <v>25</v>
      </c>
      <c r="C9" s="3">
        <v>12</v>
      </c>
      <c r="D9" s="3">
        <v>2</v>
      </c>
      <c r="E9" s="6">
        <v>797.69999999999902</v>
      </c>
      <c r="F9" s="6">
        <v>778.04</v>
      </c>
      <c r="G9" s="6">
        <v>797.69999999999902</v>
      </c>
      <c r="H9" s="6">
        <v>7.4051312920000001</v>
      </c>
      <c r="I9" s="4">
        <v>2.2240338039999998</v>
      </c>
      <c r="J9" s="4">
        <v>21.776108292</v>
      </c>
      <c r="K9" s="4">
        <v>0</v>
      </c>
      <c r="L9" s="4">
        <f t="shared" si="0"/>
        <v>2.4645856838409279</v>
      </c>
      <c r="M9" s="3">
        <v>1</v>
      </c>
      <c r="N9" s="3">
        <v>4</v>
      </c>
      <c r="O9" s="3">
        <v>4</v>
      </c>
      <c r="P9" s="3">
        <v>77</v>
      </c>
      <c r="Q9" s="3">
        <v>77</v>
      </c>
      <c r="R9" s="4">
        <v>1.2758076039999999</v>
      </c>
      <c r="S9" s="4">
        <v>5.8702492160000004</v>
      </c>
      <c r="T9" s="4">
        <v>0.98499031199999998</v>
      </c>
      <c r="U9" s="3">
        <v>1</v>
      </c>
      <c r="V9" s="3">
        <v>0</v>
      </c>
    </row>
    <row r="10" spans="1:22" x14ac:dyDescent="0.3">
      <c r="A10" s="3" t="s">
        <v>8</v>
      </c>
      <c r="B10" s="3">
        <v>25</v>
      </c>
      <c r="C10" s="3">
        <v>12</v>
      </c>
      <c r="D10" s="3">
        <v>2</v>
      </c>
      <c r="E10" s="6">
        <v>1135.10000000277</v>
      </c>
      <c r="F10" s="6">
        <v>1102.42307690642</v>
      </c>
      <c r="G10" s="6">
        <v>1168.3</v>
      </c>
      <c r="H10" s="6">
        <v>2.1447707</v>
      </c>
      <c r="I10" s="4">
        <v>0.62854050400000006</v>
      </c>
      <c r="J10" s="4">
        <v>43.485020104</v>
      </c>
      <c r="K10" s="4">
        <v>2.8417358552789702</v>
      </c>
      <c r="L10" s="4">
        <f t="shared" si="0"/>
        <v>5.6386992291004017</v>
      </c>
      <c r="M10" s="3">
        <v>41</v>
      </c>
      <c r="N10" s="3">
        <v>1</v>
      </c>
      <c r="O10" s="3">
        <v>4</v>
      </c>
      <c r="P10" s="3">
        <v>20</v>
      </c>
      <c r="Q10" s="3">
        <v>42</v>
      </c>
      <c r="R10" s="4">
        <v>3.9971872959999999</v>
      </c>
      <c r="S10" s="4">
        <v>8.3726239119999999</v>
      </c>
      <c r="T10" s="4">
        <v>12.696871740000001</v>
      </c>
      <c r="U10" s="3">
        <v>2</v>
      </c>
      <c r="V10" s="3">
        <v>0</v>
      </c>
    </row>
    <row r="11" spans="1:22" x14ac:dyDescent="0.3">
      <c r="A11" s="3" t="s">
        <v>9</v>
      </c>
      <c r="B11" s="3">
        <v>25</v>
      </c>
      <c r="C11" s="3">
        <v>12</v>
      </c>
      <c r="D11" s="3">
        <v>2</v>
      </c>
      <c r="E11" s="6">
        <v>1024.0999999999999</v>
      </c>
      <c r="F11" s="6">
        <v>1017.45692307692</v>
      </c>
      <c r="G11" s="6">
        <v>1024.0999999999999</v>
      </c>
      <c r="H11" s="6">
        <v>1.823419592</v>
      </c>
      <c r="I11" s="4">
        <v>6.9189704079999998</v>
      </c>
      <c r="J11" s="4">
        <v>10.124434300000001</v>
      </c>
      <c r="K11" s="4">
        <v>0</v>
      </c>
      <c r="L11" s="4">
        <f t="shared" si="0"/>
        <v>0.64867463363732925</v>
      </c>
      <c r="M11" s="3">
        <v>1</v>
      </c>
      <c r="N11" s="3">
        <v>1</v>
      </c>
      <c r="O11" s="3">
        <v>1</v>
      </c>
      <c r="P11" s="3">
        <v>3</v>
      </c>
      <c r="Q11" s="3">
        <v>3</v>
      </c>
      <c r="R11" s="4">
        <v>0.14329030800000001</v>
      </c>
      <c r="S11" s="4">
        <v>2.5534364959999998</v>
      </c>
      <c r="T11" s="4">
        <v>0.86256394800000002</v>
      </c>
      <c r="U11" s="3">
        <v>1</v>
      </c>
      <c r="V11" s="3">
        <v>0</v>
      </c>
    </row>
    <row r="12" spans="1:22" x14ac:dyDescent="0.3">
      <c r="A12" s="3" t="s">
        <v>10</v>
      </c>
      <c r="B12" s="3">
        <v>25</v>
      </c>
      <c r="C12" s="3">
        <v>12</v>
      </c>
      <c r="D12" s="3">
        <v>2</v>
      </c>
      <c r="E12" s="6">
        <v>959.9</v>
      </c>
      <c r="F12" s="6">
        <v>938.30444444444402</v>
      </c>
      <c r="G12" s="6">
        <v>962.599999999999</v>
      </c>
      <c r="H12" s="6">
        <v>41.341932200000002</v>
      </c>
      <c r="I12" s="4">
        <v>32.387891000000003</v>
      </c>
      <c r="J12" s="4">
        <v>84.621187096</v>
      </c>
      <c r="K12" s="4">
        <v>0.28049033866605599</v>
      </c>
      <c r="L12" s="4">
        <f t="shared" si="0"/>
        <v>2.523951335503325</v>
      </c>
      <c r="M12" s="3">
        <v>5</v>
      </c>
      <c r="N12" s="3">
        <v>3</v>
      </c>
      <c r="O12" s="3">
        <v>3</v>
      </c>
      <c r="P12" s="3">
        <v>20</v>
      </c>
      <c r="Q12" s="3">
        <v>20</v>
      </c>
      <c r="R12" s="4">
        <v>0.96057949200000003</v>
      </c>
      <c r="S12" s="4">
        <v>31.365688204000001</v>
      </c>
      <c r="T12" s="4">
        <v>2.0166642719999999</v>
      </c>
      <c r="U12" s="3">
        <v>0</v>
      </c>
      <c r="V12" s="3">
        <v>0</v>
      </c>
    </row>
    <row r="13" spans="1:22" x14ac:dyDescent="0.3">
      <c r="A13" s="7" t="s">
        <v>11</v>
      </c>
      <c r="B13" s="3">
        <v>25</v>
      </c>
      <c r="C13" s="3">
        <v>12</v>
      </c>
      <c r="D13" s="3">
        <v>2</v>
      </c>
      <c r="E13" s="6">
        <v>953.1</v>
      </c>
      <c r="F13" s="6">
        <v>953.1</v>
      </c>
      <c r="G13" s="6">
        <v>953.1</v>
      </c>
      <c r="H13" s="6">
        <v>4.0171058999999998</v>
      </c>
      <c r="I13" s="4">
        <v>4.0171058999999998</v>
      </c>
      <c r="J13" s="4">
        <v>4.0292700999999997</v>
      </c>
      <c r="K13" s="4">
        <v>0</v>
      </c>
      <c r="L13" s="4">
        <f t="shared" si="0"/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4">
        <v>0.115882268</v>
      </c>
      <c r="S13" s="4">
        <v>1.925067128</v>
      </c>
      <c r="T13" s="4">
        <v>0.161715944</v>
      </c>
      <c r="U13" s="3">
        <v>0</v>
      </c>
      <c r="V13" s="3">
        <v>0</v>
      </c>
    </row>
    <row r="14" spans="1:22" x14ac:dyDescent="0.3">
      <c r="A14" s="3" t="s">
        <v>12</v>
      </c>
      <c r="B14" s="3">
        <v>25</v>
      </c>
      <c r="C14" s="3">
        <v>12</v>
      </c>
      <c r="D14" s="3">
        <v>2</v>
      </c>
      <c r="E14" s="6">
        <v>987.1</v>
      </c>
      <c r="F14" s="6">
        <v>981.27727272727202</v>
      </c>
      <c r="G14" s="6">
        <v>987.1</v>
      </c>
      <c r="H14" s="6">
        <v>2.4452491040000002</v>
      </c>
      <c r="I14" s="4">
        <v>1.7965245999999999</v>
      </c>
      <c r="J14" s="4">
        <v>2.4564933</v>
      </c>
      <c r="K14" s="4">
        <v>0</v>
      </c>
      <c r="L14" s="4">
        <f t="shared" si="0"/>
        <v>0.58988220775281153</v>
      </c>
      <c r="M14" s="3">
        <v>1</v>
      </c>
      <c r="N14" s="3">
        <v>2</v>
      </c>
      <c r="O14" s="3">
        <v>2</v>
      </c>
      <c r="P14" s="3">
        <v>18</v>
      </c>
      <c r="Q14" s="3">
        <v>18</v>
      </c>
      <c r="R14" s="4">
        <v>0.162982188</v>
      </c>
      <c r="S14" s="4">
        <v>0.88613419999999998</v>
      </c>
      <c r="T14" s="4">
        <v>7.6209711999999999E-2</v>
      </c>
      <c r="U14" s="3">
        <v>0</v>
      </c>
      <c r="V14" s="3">
        <v>0</v>
      </c>
    </row>
    <row r="15" spans="1:22" x14ac:dyDescent="0.3">
      <c r="A15" s="3" t="s">
        <v>13</v>
      </c>
      <c r="B15" s="3">
        <v>25</v>
      </c>
      <c r="C15" s="3">
        <v>12</v>
      </c>
      <c r="D15" s="3">
        <v>2</v>
      </c>
      <c r="E15" s="6">
        <v>959.46086956521697</v>
      </c>
      <c r="F15" s="6">
        <v>945.89757869249399</v>
      </c>
      <c r="G15" s="6">
        <v>972.2</v>
      </c>
      <c r="H15" s="6">
        <v>63.834905200000001</v>
      </c>
      <c r="I15" s="4">
        <v>22.269855295999999</v>
      </c>
      <c r="J15" s="4">
        <v>844.71449459999997</v>
      </c>
      <c r="K15" s="4">
        <v>1.31034050964639</v>
      </c>
      <c r="L15" s="4">
        <f t="shared" si="0"/>
        <v>2.7054537448576479</v>
      </c>
      <c r="M15" s="3">
        <v>83</v>
      </c>
      <c r="N15" s="3">
        <v>1</v>
      </c>
      <c r="O15" s="3">
        <v>5</v>
      </c>
      <c r="P15" s="3">
        <v>17</v>
      </c>
      <c r="Q15" s="3">
        <v>19</v>
      </c>
      <c r="R15" s="4">
        <v>6.4578185000000001</v>
      </c>
      <c r="S15" s="4">
        <v>211.347215116</v>
      </c>
      <c r="T15" s="4">
        <v>13.353445839999999</v>
      </c>
      <c r="U15" s="3">
        <v>0</v>
      </c>
      <c r="V15" s="3">
        <v>0</v>
      </c>
    </row>
    <row r="16" spans="1:22" x14ac:dyDescent="0.3">
      <c r="A16" s="3" t="s">
        <v>14</v>
      </c>
      <c r="B16" s="3">
        <v>25</v>
      </c>
      <c r="C16" s="3">
        <v>12</v>
      </c>
      <c r="D16" s="3">
        <v>2</v>
      </c>
      <c r="E16" s="6">
        <v>931.77575757575698</v>
      </c>
      <c r="F16" s="6">
        <v>906.96029411764698</v>
      </c>
      <c r="G16" s="6">
        <v>938.29999999999905</v>
      </c>
      <c r="H16" s="6">
        <v>27.940832799999999</v>
      </c>
      <c r="I16" s="4">
        <v>13.968422095999999</v>
      </c>
      <c r="J16" s="4">
        <v>617.1663102</v>
      </c>
      <c r="K16" s="4">
        <v>0.69532584719617097</v>
      </c>
      <c r="L16" s="4">
        <f t="shared" si="0"/>
        <v>3.3400517832625063</v>
      </c>
      <c r="M16" s="3">
        <v>97</v>
      </c>
      <c r="N16" s="3">
        <v>1</v>
      </c>
      <c r="O16" s="3">
        <v>9</v>
      </c>
      <c r="P16" s="3">
        <v>19</v>
      </c>
      <c r="Q16" s="3">
        <v>32</v>
      </c>
      <c r="R16" s="4">
        <v>5.7365862280000002</v>
      </c>
      <c r="S16" s="4">
        <v>134.235499</v>
      </c>
      <c r="T16" s="4">
        <v>14.522910452</v>
      </c>
      <c r="U16" s="3">
        <v>0</v>
      </c>
      <c r="V16" s="3">
        <v>0</v>
      </c>
    </row>
    <row r="17" spans="1:22" x14ac:dyDescent="0.3">
      <c r="A17" s="3" t="s">
        <v>15</v>
      </c>
      <c r="B17" s="3">
        <v>25</v>
      </c>
      <c r="C17" s="3">
        <v>12</v>
      </c>
      <c r="D17" s="3">
        <v>2</v>
      </c>
      <c r="E17" s="6">
        <v>925.1</v>
      </c>
      <c r="F17" s="6">
        <v>901.55</v>
      </c>
      <c r="G17" s="6">
        <v>925.1</v>
      </c>
      <c r="H17" s="6">
        <v>23.907103203999998</v>
      </c>
      <c r="I17" s="4">
        <v>12.677511104000001</v>
      </c>
      <c r="J17" s="4">
        <v>54.752414792000003</v>
      </c>
      <c r="K17" s="4">
        <v>0</v>
      </c>
      <c r="L17" s="4">
        <f t="shared" si="0"/>
        <v>2.5456707382985697</v>
      </c>
      <c r="M17" s="3">
        <v>1</v>
      </c>
      <c r="N17" s="3">
        <v>2</v>
      </c>
      <c r="O17" s="3">
        <v>2</v>
      </c>
      <c r="P17" s="3">
        <v>24</v>
      </c>
      <c r="Q17" s="3">
        <v>24</v>
      </c>
      <c r="R17" s="4">
        <v>0.724753596</v>
      </c>
      <c r="S17" s="4">
        <v>5.9617224520000001</v>
      </c>
      <c r="T17" s="4">
        <v>6.4297317679999999</v>
      </c>
      <c r="U17" s="3">
        <v>4</v>
      </c>
      <c r="V17" s="3">
        <v>0</v>
      </c>
    </row>
    <row r="18" spans="1:22" x14ac:dyDescent="0.3">
      <c r="A18" s="3" t="s">
        <v>16</v>
      </c>
      <c r="B18" s="3">
        <v>25</v>
      </c>
      <c r="C18" s="3">
        <v>12</v>
      </c>
      <c r="D18" s="3">
        <v>2</v>
      </c>
      <c r="E18" s="6">
        <v>992.25384615384598</v>
      </c>
      <c r="F18" s="6">
        <v>975.621052631579</v>
      </c>
      <c r="G18" s="6">
        <v>994.69999999999902</v>
      </c>
      <c r="H18" s="6">
        <v>52.962290299999999</v>
      </c>
      <c r="I18" s="4">
        <v>7.6968912999999999</v>
      </c>
      <c r="J18" s="4">
        <v>138.25102820399999</v>
      </c>
      <c r="K18" s="4">
        <v>0.24591875401155999</v>
      </c>
      <c r="L18" s="4">
        <f t="shared" si="0"/>
        <v>1.9180604572655109</v>
      </c>
      <c r="M18" s="3">
        <v>5</v>
      </c>
      <c r="N18" s="3">
        <v>1</v>
      </c>
      <c r="O18" s="3">
        <v>1</v>
      </c>
      <c r="P18" s="3">
        <v>47</v>
      </c>
      <c r="Q18" s="3">
        <v>47</v>
      </c>
      <c r="R18" s="4">
        <v>1.008956816</v>
      </c>
      <c r="S18" s="4">
        <v>36.133564360000001</v>
      </c>
      <c r="T18" s="4">
        <v>2.5337168839999999</v>
      </c>
      <c r="U18" s="3">
        <v>0</v>
      </c>
      <c r="V18" s="3">
        <v>0</v>
      </c>
    </row>
    <row r="19" spans="1:22" x14ac:dyDescent="0.3">
      <c r="A19" s="3" t="s">
        <v>17</v>
      </c>
      <c r="B19" s="3">
        <v>25</v>
      </c>
      <c r="C19" s="3">
        <v>12</v>
      </c>
      <c r="D19" s="3">
        <v>2</v>
      </c>
      <c r="E19" s="6">
        <v>956.93448275861999</v>
      </c>
      <c r="F19" s="6">
        <v>949.00552147239205</v>
      </c>
      <c r="G19" s="6">
        <v>957.8</v>
      </c>
      <c r="H19" s="6">
        <v>34.847884000000001</v>
      </c>
      <c r="I19" s="4">
        <v>30.123998</v>
      </c>
      <c r="J19" s="4">
        <v>59.106407195999999</v>
      </c>
      <c r="K19" s="4">
        <v>9.0365132739543497E-2</v>
      </c>
      <c r="L19" s="4">
        <f t="shared" si="0"/>
        <v>0.91819571179869586</v>
      </c>
      <c r="M19" s="3">
        <v>3</v>
      </c>
      <c r="N19" s="3">
        <v>2</v>
      </c>
      <c r="O19" s="3">
        <v>2</v>
      </c>
      <c r="P19" s="3">
        <v>6</v>
      </c>
      <c r="Q19" s="3">
        <v>17</v>
      </c>
      <c r="R19" s="4">
        <v>0.84477294000000003</v>
      </c>
      <c r="S19" s="4">
        <v>14.451595568</v>
      </c>
      <c r="T19" s="4">
        <v>1.051855456</v>
      </c>
      <c r="U19" s="3">
        <v>0</v>
      </c>
      <c r="V19" s="3">
        <v>0</v>
      </c>
    </row>
    <row r="20" spans="1:22" x14ac:dyDescent="0.3">
      <c r="A20" s="3" t="s">
        <v>18</v>
      </c>
      <c r="B20" s="3">
        <v>25</v>
      </c>
      <c r="C20" s="3">
        <v>12</v>
      </c>
      <c r="D20" s="3">
        <v>2</v>
      </c>
      <c r="E20" s="6">
        <v>929.96882430647202</v>
      </c>
      <c r="F20" s="6">
        <v>905.12124206069097</v>
      </c>
      <c r="G20" s="6">
        <v>934.9</v>
      </c>
      <c r="H20" s="6">
        <v>54.027020804000003</v>
      </c>
      <c r="I20" s="4">
        <v>42.336190496</v>
      </c>
      <c r="J20" s="4">
        <v>360.9231259</v>
      </c>
      <c r="K20" s="4">
        <v>0.527454882182808</v>
      </c>
      <c r="L20" s="4">
        <f t="shared" si="0"/>
        <v>3.1852345640505937</v>
      </c>
      <c r="M20" s="3">
        <v>33</v>
      </c>
      <c r="N20" s="3">
        <v>1</v>
      </c>
      <c r="O20" s="3">
        <v>1</v>
      </c>
      <c r="P20" s="3">
        <v>13</v>
      </c>
      <c r="Q20" s="3">
        <v>17</v>
      </c>
      <c r="R20" s="4">
        <v>5.3445586399999998</v>
      </c>
      <c r="S20" s="4">
        <v>96.549370707999998</v>
      </c>
      <c r="T20" s="4">
        <v>31.680447504</v>
      </c>
      <c r="U20" s="3">
        <v>0</v>
      </c>
      <c r="V20" s="3">
        <v>0</v>
      </c>
    </row>
    <row r="21" spans="1:22" x14ac:dyDescent="0.3">
      <c r="A21" s="7" t="s">
        <v>19</v>
      </c>
      <c r="B21" s="3">
        <v>25</v>
      </c>
      <c r="C21" s="3">
        <v>12</v>
      </c>
      <c r="D21" s="3">
        <v>2</v>
      </c>
      <c r="E21" s="6">
        <v>1175.8</v>
      </c>
      <c r="F21" s="6">
        <v>1171.86153846153</v>
      </c>
      <c r="G21" s="6">
        <v>1175.8</v>
      </c>
      <c r="H21" s="6">
        <v>1.6688010040000001</v>
      </c>
      <c r="I21" s="4">
        <v>1.1602488</v>
      </c>
      <c r="J21" s="4">
        <v>3.6826830959999999</v>
      </c>
      <c r="K21" s="4">
        <v>0</v>
      </c>
      <c r="L21" s="4">
        <f t="shared" si="0"/>
        <v>0.33496015806003893</v>
      </c>
      <c r="M21" s="3">
        <v>1</v>
      </c>
      <c r="N21" s="3">
        <v>2</v>
      </c>
      <c r="O21" s="3">
        <v>2</v>
      </c>
      <c r="P21" s="3">
        <v>22</v>
      </c>
      <c r="Q21" s="3">
        <v>22</v>
      </c>
      <c r="R21" s="4">
        <v>0.32481878400000003</v>
      </c>
      <c r="S21" s="4">
        <v>0.80870235599999996</v>
      </c>
      <c r="T21" s="4">
        <v>1.3083750119999999</v>
      </c>
      <c r="U21" s="3">
        <v>1</v>
      </c>
      <c r="V21" s="3">
        <v>0</v>
      </c>
    </row>
    <row r="22" spans="1:22" x14ac:dyDescent="0.3">
      <c r="A22" s="3" t="s">
        <v>20</v>
      </c>
      <c r="B22" s="3">
        <v>25</v>
      </c>
      <c r="C22" s="3">
        <v>12</v>
      </c>
      <c r="D22" s="3">
        <v>2</v>
      </c>
      <c r="E22" s="6">
        <v>1067.5999999999999</v>
      </c>
      <c r="F22" s="6">
        <v>1046.6727272727201</v>
      </c>
      <c r="G22" s="6">
        <v>1067.5999999999999</v>
      </c>
      <c r="H22" s="6">
        <v>10.3207597</v>
      </c>
      <c r="I22" s="4">
        <v>30.917035592000001</v>
      </c>
      <c r="J22" s="4">
        <v>47.952262996000002</v>
      </c>
      <c r="K22" s="4">
        <v>0</v>
      </c>
      <c r="L22" s="4">
        <f t="shared" si="0"/>
        <v>1.9602166286324318</v>
      </c>
      <c r="M22" s="3">
        <v>1</v>
      </c>
      <c r="N22" s="3">
        <v>3</v>
      </c>
      <c r="O22" s="3">
        <v>3</v>
      </c>
      <c r="P22" s="3">
        <v>8</v>
      </c>
      <c r="Q22" s="3">
        <v>8</v>
      </c>
      <c r="R22" s="4">
        <v>0.31737613599999998</v>
      </c>
      <c r="S22" s="4">
        <v>10.414646319999999</v>
      </c>
      <c r="T22" s="4">
        <v>7.6267371720000003</v>
      </c>
      <c r="U22" s="3">
        <v>1</v>
      </c>
      <c r="V22" s="3">
        <v>0</v>
      </c>
    </row>
    <row r="23" spans="1:22" x14ac:dyDescent="0.3">
      <c r="A23" s="3" t="s">
        <v>21</v>
      </c>
      <c r="B23" s="3">
        <v>25</v>
      </c>
      <c r="C23" s="3">
        <v>12</v>
      </c>
      <c r="D23" s="3">
        <v>2</v>
      </c>
      <c r="E23" s="6">
        <v>945.61666666666599</v>
      </c>
      <c r="F23" s="6">
        <v>921.30186915887805</v>
      </c>
      <c r="G23" s="6">
        <v>954.2</v>
      </c>
      <c r="H23" s="6">
        <v>50.870637899999998</v>
      </c>
      <c r="I23" s="4">
        <v>48.227291608000002</v>
      </c>
      <c r="J23" s="4">
        <v>387.8206634</v>
      </c>
      <c r="K23" s="4">
        <v>0.89953189408230905</v>
      </c>
      <c r="L23" s="4">
        <f t="shared" si="0"/>
        <v>3.4477185957998322</v>
      </c>
      <c r="M23" s="3">
        <v>49</v>
      </c>
      <c r="N23" s="3">
        <v>1</v>
      </c>
      <c r="O23" s="3">
        <v>21</v>
      </c>
      <c r="P23" s="3">
        <v>0</v>
      </c>
      <c r="Q23" s="3">
        <v>0</v>
      </c>
      <c r="R23" s="4">
        <v>3.1758272359999999</v>
      </c>
      <c r="S23" s="4">
        <v>110.49165018799999</v>
      </c>
      <c r="T23" s="4">
        <v>30.815285192000001</v>
      </c>
      <c r="U23" s="3">
        <v>0</v>
      </c>
      <c r="V23" s="3">
        <v>0</v>
      </c>
    </row>
    <row r="24" spans="1:22" x14ac:dyDescent="0.3">
      <c r="A24" s="3" t="s">
        <v>22</v>
      </c>
      <c r="B24" s="3">
        <v>25</v>
      </c>
      <c r="C24" s="3">
        <v>12</v>
      </c>
      <c r="D24" s="3">
        <v>2</v>
      </c>
      <c r="E24" s="6">
        <v>936.27777777777703</v>
      </c>
      <c r="F24" s="6">
        <v>910.23333333333301</v>
      </c>
      <c r="G24" s="6">
        <v>947.79999999999905</v>
      </c>
      <c r="H24" s="6">
        <v>175.77859599999999</v>
      </c>
      <c r="I24" s="4">
        <v>71.160734708000007</v>
      </c>
      <c r="J24" s="4">
        <v>6393.3285537960001</v>
      </c>
      <c r="K24" s="4">
        <v>1.21568075777823</v>
      </c>
      <c r="L24" s="4">
        <f t="shared" si="0"/>
        <v>3.9635647464302677</v>
      </c>
      <c r="M24" s="3">
        <v>1033</v>
      </c>
      <c r="N24" s="3">
        <v>7</v>
      </c>
      <c r="O24" s="3">
        <v>10</v>
      </c>
      <c r="P24" s="3">
        <v>69</v>
      </c>
      <c r="Q24" s="3">
        <v>72</v>
      </c>
      <c r="R24" s="4">
        <v>127.287494868</v>
      </c>
      <c r="S24" s="4">
        <v>1966.108896124</v>
      </c>
      <c r="T24" s="4">
        <v>80.095031403999997</v>
      </c>
      <c r="U24" s="3">
        <v>0</v>
      </c>
      <c r="V24" s="3">
        <v>0</v>
      </c>
    </row>
    <row r="25" spans="1:22" x14ac:dyDescent="0.3">
      <c r="A25" s="3" t="s">
        <v>23</v>
      </c>
      <c r="B25" s="3">
        <v>25</v>
      </c>
      <c r="C25" s="3">
        <v>12</v>
      </c>
      <c r="D25" s="3">
        <v>2</v>
      </c>
      <c r="E25" s="6">
        <v>1118.56666666666</v>
      </c>
      <c r="F25" s="6">
        <v>1103.42777777777</v>
      </c>
      <c r="G25" s="6">
        <v>1142</v>
      </c>
      <c r="H25" s="6">
        <v>41.323594900000003</v>
      </c>
      <c r="I25" s="4">
        <v>14.903447704</v>
      </c>
      <c r="J25" s="4">
        <v>3985.987543796</v>
      </c>
      <c r="K25" s="4">
        <v>2.0519556333917599</v>
      </c>
      <c r="L25" s="4">
        <f t="shared" si="0"/>
        <v>3.3776026464299509</v>
      </c>
      <c r="M25" s="3">
        <v>217</v>
      </c>
      <c r="N25" s="3">
        <v>1</v>
      </c>
      <c r="O25" s="3">
        <v>1</v>
      </c>
      <c r="P25" s="3">
        <v>26</v>
      </c>
      <c r="Q25" s="3">
        <v>30</v>
      </c>
      <c r="R25" s="4">
        <v>21.112925495999999</v>
      </c>
      <c r="S25" s="4">
        <v>1092.5905264160001</v>
      </c>
      <c r="T25" s="4">
        <v>1345.546486232</v>
      </c>
      <c r="U25" s="3">
        <v>0</v>
      </c>
      <c r="V25" s="3">
        <v>0</v>
      </c>
    </row>
    <row r="26" spans="1:22" x14ac:dyDescent="0.3">
      <c r="A26" s="3" t="s">
        <v>24</v>
      </c>
      <c r="B26" s="3">
        <v>25</v>
      </c>
      <c r="C26" s="3">
        <v>12</v>
      </c>
      <c r="D26" s="3">
        <v>2</v>
      </c>
      <c r="E26" s="6">
        <v>1110.5</v>
      </c>
      <c r="F26" s="6">
        <v>1092.37045454545</v>
      </c>
      <c r="G26" s="6">
        <v>1110.5</v>
      </c>
      <c r="H26" s="6">
        <v>3.1847916039999999</v>
      </c>
      <c r="I26" s="4">
        <v>1.9698619040000001</v>
      </c>
      <c r="J26" s="4">
        <v>7.7389428960000002</v>
      </c>
      <c r="K26" s="4">
        <v>0</v>
      </c>
      <c r="L26" s="4">
        <f t="shared" si="0"/>
        <v>1.6325569972579919</v>
      </c>
      <c r="M26" s="3">
        <v>1</v>
      </c>
      <c r="N26" s="3">
        <v>2</v>
      </c>
      <c r="O26" s="3">
        <v>2</v>
      </c>
      <c r="P26" s="3">
        <v>15</v>
      </c>
      <c r="Q26" s="3">
        <v>15</v>
      </c>
      <c r="R26" s="4">
        <v>0.29041339199999999</v>
      </c>
      <c r="S26" s="4">
        <v>1.5810153520000001</v>
      </c>
      <c r="T26" s="4">
        <v>1.6619926679999999</v>
      </c>
      <c r="U26" s="3">
        <v>1</v>
      </c>
      <c r="V26" s="3">
        <v>0</v>
      </c>
    </row>
    <row r="27" spans="1:22" x14ac:dyDescent="0.3">
      <c r="A27" s="3" t="s">
        <v>25</v>
      </c>
      <c r="B27" s="3">
        <v>25</v>
      </c>
      <c r="C27" s="3">
        <v>12</v>
      </c>
      <c r="D27" s="3">
        <v>2</v>
      </c>
      <c r="E27" s="6">
        <v>829.4</v>
      </c>
      <c r="F27" s="6">
        <v>808.85344827586198</v>
      </c>
      <c r="G27" s="6">
        <v>829.4</v>
      </c>
      <c r="H27" s="6">
        <v>21.053088895999998</v>
      </c>
      <c r="I27" s="4">
        <v>17.405577399999999</v>
      </c>
      <c r="J27" s="4">
        <v>21.069681500000002</v>
      </c>
      <c r="K27" s="4">
        <v>0</v>
      </c>
      <c r="L27" s="4">
        <f t="shared" si="0"/>
        <v>2.4772789636047747</v>
      </c>
      <c r="M27" s="3">
        <v>1</v>
      </c>
      <c r="N27" s="3">
        <v>1</v>
      </c>
      <c r="O27" s="3">
        <v>1</v>
      </c>
      <c r="P27" s="3">
        <v>9</v>
      </c>
      <c r="Q27" s="3">
        <v>9</v>
      </c>
      <c r="R27" s="4">
        <v>0.40279841199999999</v>
      </c>
      <c r="S27" s="4">
        <v>8.9354342239999998</v>
      </c>
      <c r="T27" s="4">
        <v>2.778575724</v>
      </c>
      <c r="U27" s="3">
        <v>0</v>
      </c>
      <c r="V27" s="3">
        <v>0</v>
      </c>
    </row>
    <row r="28" spans="1:22" x14ac:dyDescent="0.3">
      <c r="A28" s="1" t="s">
        <v>26</v>
      </c>
      <c r="B28" s="1">
        <v>25</v>
      </c>
      <c r="C28" s="1">
        <v>12</v>
      </c>
      <c r="D28" s="1">
        <v>2</v>
      </c>
      <c r="E28" s="6">
        <v>1235.3187499999999</v>
      </c>
      <c r="F28" s="6">
        <v>1226.5268292682899</v>
      </c>
      <c r="G28" s="6">
        <v>1238.9000000000001</v>
      </c>
      <c r="H28" s="6">
        <v>25.683389796</v>
      </c>
      <c r="I28" s="4">
        <v>9.7542963999999994</v>
      </c>
      <c r="J28" s="4">
        <v>189.45624860000001</v>
      </c>
      <c r="K28" s="4">
        <f>(G28-E28)/G28*100</f>
        <v>0.28906691419809361</v>
      </c>
      <c r="L28" s="4">
        <f t="shared" si="0"/>
        <v>0.9987223126733521</v>
      </c>
      <c r="M28" s="3">
        <v>5</v>
      </c>
      <c r="N28" s="3">
        <v>3</v>
      </c>
      <c r="O28" s="3">
        <v>3</v>
      </c>
      <c r="P28" s="3">
        <v>11</v>
      </c>
      <c r="Q28" s="3">
        <v>11</v>
      </c>
      <c r="R28" s="4">
        <v>6.6183017599999996</v>
      </c>
      <c r="S28" s="4">
        <v>18.211100188</v>
      </c>
      <c r="T28" s="4">
        <v>119.47781913199999</v>
      </c>
      <c r="U28" s="3">
        <v>2</v>
      </c>
      <c r="V28" s="3">
        <v>2</v>
      </c>
    </row>
    <row r="33" spans="3:19" x14ac:dyDescent="0.3">
      <c r="C33" s="3"/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53</v>
      </c>
      <c r="O33" s="3" t="s">
        <v>54</v>
      </c>
      <c r="P33" s="3" t="s">
        <v>55</v>
      </c>
      <c r="Q33" s="3" t="s">
        <v>56</v>
      </c>
      <c r="R33" s="3" t="s">
        <v>57</v>
      </c>
      <c r="S33" s="3" t="s">
        <v>58</v>
      </c>
    </row>
    <row r="34" spans="3:19" x14ac:dyDescent="0.3">
      <c r="C34" s="8">
        <v>25</v>
      </c>
      <c r="D34" s="3" t="s">
        <v>59</v>
      </c>
      <c r="E34" s="3">
        <v>8</v>
      </c>
      <c r="F34" s="3">
        <v>8</v>
      </c>
      <c r="G34" s="4">
        <v>0.68933298919512753</v>
      </c>
      <c r="H34" s="4">
        <v>26.495719326500002</v>
      </c>
      <c r="I34" s="4">
        <v>3.125</v>
      </c>
      <c r="J34" s="4">
        <v>48.75</v>
      </c>
      <c r="K34" s="4">
        <v>65.620993561999995</v>
      </c>
      <c r="L34" s="4">
        <v>3.625</v>
      </c>
      <c r="M34" s="4">
        <v>52.5</v>
      </c>
      <c r="N34" s="4">
        <v>7.5</v>
      </c>
      <c r="O34" s="4">
        <v>2.8585898730000001</v>
      </c>
      <c r="P34" s="4">
        <v>16.987758463999999</v>
      </c>
      <c r="Q34" s="4">
        <v>3.6018319490000001</v>
      </c>
      <c r="R34" s="4">
        <v>0.375</v>
      </c>
      <c r="S34" s="4">
        <v>0</v>
      </c>
    </row>
    <row r="35" spans="3:19" x14ac:dyDescent="0.3">
      <c r="C35" s="8"/>
      <c r="D35" s="3" t="s">
        <v>60</v>
      </c>
      <c r="E35" s="3">
        <v>8</v>
      </c>
      <c r="F35" s="3">
        <v>8</v>
      </c>
      <c r="G35" s="4">
        <v>0.54469375633831807</v>
      </c>
      <c r="H35" s="4">
        <v>28.11750125490909</v>
      </c>
      <c r="I35" s="4">
        <v>1.3636363636363635</v>
      </c>
      <c r="J35" s="4">
        <v>17</v>
      </c>
      <c r="K35" s="4">
        <v>201.78456234472725</v>
      </c>
      <c r="L35" s="4">
        <v>2.7272727272727271</v>
      </c>
      <c r="M35" s="4">
        <v>21.727272727272727</v>
      </c>
      <c r="N35" s="4">
        <v>24.636363636363637</v>
      </c>
      <c r="O35" s="4">
        <v>2.3179425701818182</v>
      </c>
      <c r="P35" s="4">
        <v>49.434719740363633</v>
      </c>
      <c r="Q35" s="4">
        <v>7.7623757745454549</v>
      </c>
      <c r="R35" s="4">
        <v>0.63636363636363635</v>
      </c>
      <c r="S35" s="4">
        <v>0</v>
      </c>
    </row>
    <row r="36" spans="3:19" x14ac:dyDescent="0.3">
      <c r="C36" s="8"/>
      <c r="D36" s="3" t="s">
        <v>61</v>
      </c>
      <c r="E36" s="3">
        <v>11</v>
      </c>
      <c r="F36" s="3">
        <v>11</v>
      </c>
      <c r="G36" s="4">
        <v>0.55702939993129896</v>
      </c>
      <c r="H36" s="4">
        <v>41.235457475000004</v>
      </c>
      <c r="I36" s="4">
        <v>2.5</v>
      </c>
      <c r="J36" s="4">
        <v>20</v>
      </c>
      <c r="K36" s="4">
        <v>1379.6295725099999</v>
      </c>
      <c r="L36" s="4">
        <v>5.375</v>
      </c>
      <c r="M36" s="4">
        <v>20.875</v>
      </c>
      <c r="N36" s="4">
        <v>163.5</v>
      </c>
      <c r="O36" s="4">
        <v>19.941244510500002</v>
      </c>
      <c r="P36" s="4">
        <v>401.14274639600001</v>
      </c>
      <c r="Q36" s="4">
        <v>198.66378781699999</v>
      </c>
      <c r="R36" s="4">
        <v>0.625</v>
      </c>
      <c r="S36" s="4">
        <v>0.25</v>
      </c>
    </row>
    <row r="37" spans="3:19" x14ac:dyDescent="0.3">
      <c r="C37" s="8"/>
      <c r="D37" s="3" t="s">
        <v>62</v>
      </c>
      <c r="E37" s="3">
        <v>27</v>
      </c>
      <c r="F37" s="3">
        <v>27</v>
      </c>
      <c r="G37" s="4">
        <v>0.59120483084195963</v>
      </c>
      <c r="H37" s="4">
        <v>31.523775119111114</v>
      </c>
      <c r="I37" s="4">
        <v>2.2222222222222223</v>
      </c>
      <c r="J37" s="4">
        <v>27.296296296296298</v>
      </c>
      <c r="K37" s="4">
        <v>510.43091534696288</v>
      </c>
      <c r="L37" s="4">
        <v>3.7777777777777777</v>
      </c>
      <c r="M37" s="4">
        <v>30.592592592592592</v>
      </c>
      <c r="N37" s="4">
        <v>60.703703703703702</v>
      </c>
      <c r="O37" s="4">
        <v>7.6998534570370385</v>
      </c>
      <c r="P37" s="4">
        <v>144.03059096385184</v>
      </c>
      <c r="Q37" s="4">
        <v>63.093003394370363</v>
      </c>
      <c r="R37" s="4">
        <v>0.55555555555555558</v>
      </c>
      <c r="S37" s="4">
        <v>7.407407407407407E-2</v>
      </c>
    </row>
  </sheetData>
  <mergeCells count="1">
    <mergeCell ref="C34:C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25-4-1No-cut</vt:lpstr>
      <vt:lpstr>25-4-1 SR</vt:lpstr>
      <vt:lpstr>25-4-1 SB</vt:lpstr>
      <vt:lpstr>25-4-1 k-path</vt:lpstr>
      <vt:lpstr>25-1-4 SR+k</vt:lpstr>
      <vt:lpstr>25-1-4 SR+SB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Huang Nan [ISE]</cp:lastModifiedBy>
  <dcterms:created xsi:type="dcterms:W3CDTF">2023-03-28T03:32:45Z</dcterms:created>
  <dcterms:modified xsi:type="dcterms:W3CDTF">2024-02-08T12:23:21Z</dcterms:modified>
</cp:coreProperties>
</file>