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study\working\MTVRPTW-MSM\MTVRPTW-MSM-main\"/>
    </mc:Choice>
  </mc:AlternateContent>
  <xr:revisionPtr revIDLastSave="0" documentId="13_ncr:1_{8D68049E-1559-43C8-854F-B3B052F01571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L15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</calcChain>
</file>

<file path=xl/sharedStrings.xml><?xml version="1.0" encoding="utf-8"?>
<sst xmlns="http://schemas.openxmlformats.org/spreadsheetml/2006/main" count="46" uniqueCount="41">
  <si>
    <t>Check2</t>
    <phoneticPr fontId="4" type="noConversion"/>
  </si>
  <si>
    <t>Check1</t>
    <phoneticPr fontId="4" type="noConversion"/>
  </si>
  <si>
    <t>Min_time</t>
    <phoneticPr fontId="4" type="noConversion"/>
  </si>
  <si>
    <t>Opt_time</t>
    <phoneticPr fontId="4" type="noConversion"/>
  </si>
  <si>
    <t>M_time</t>
    <phoneticPr fontId="4" type="noConversion"/>
  </si>
  <si>
    <t>sr-total</t>
    <phoneticPr fontId="2" type="noConversion"/>
  </si>
  <si>
    <t>sr-root</t>
    <phoneticPr fontId="2" type="noConversion"/>
  </si>
  <si>
    <t>SB-total</t>
    <phoneticPr fontId="2" type="noConversion"/>
  </si>
  <si>
    <t>SB-root</t>
    <phoneticPr fontId="2" type="noConversion"/>
  </si>
  <si>
    <t>node</t>
    <phoneticPr fontId="2" type="noConversion"/>
  </si>
  <si>
    <t>gap-lp</t>
    <phoneticPr fontId="2" type="noConversion"/>
  </si>
  <si>
    <t>gap-cut</t>
    <phoneticPr fontId="2" type="noConversion"/>
  </si>
  <si>
    <t>time</t>
    <phoneticPr fontId="2" type="noConversion"/>
  </si>
  <si>
    <t>lp-time</t>
    <phoneticPr fontId="2" type="noConversion"/>
  </si>
  <si>
    <t>lp-cut-t</t>
    <phoneticPr fontId="2" type="noConversion"/>
  </si>
  <si>
    <t>UB</t>
    <phoneticPr fontId="2" type="noConversion"/>
  </si>
  <si>
    <t>lp</t>
    <phoneticPr fontId="2" type="noConversion"/>
  </si>
  <si>
    <t>lp-cut</t>
    <phoneticPr fontId="2" type="noConversion"/>
  </si>
  <si>
    <t>vehicle</t>
    <phoneticPr fontId="2" type="noConversion"/>
  </si>
  <si>
    <t>Q</t>
    <phoneticPr fontId="2" type="noConversion"/>
  </si>
  <si>
    <t>num</t>
    <phoneticPr fontId="2" type="noConversion"/>
  </si>
  <si>
    <t>instance</t>
    <phoneticPr fontId="2" type="noConversion"/>
  </si>
  <si>
    <t>All</t>
    <phoneticPr fontId="4" type="noConversion"/>
  </si>
  <si>
    <t>C</t>
    <phoneticPr fontId="4" type="noConversion"/>
  </si>
  <si>
    <t>RC</t>
    <phoneticPr fontId="4" type="noConversion"/>
  </si>
  <si>
    <t>R</t>
    <phoneticPr fontId="4" type="noConversion"/>
  </si>
  <si>
    <t>instance</t>
    <phoneticPr fontId="4" type="noConversion"/>
  </si>
  <si>
    <t>ins</t>
    <phoneticPr fontId="4" type="noConversion"/>
  </si>
  <si>
    <t>solve</t>
    <phoneticPr fontId="4" type="noConversion"/>
  </si>
  <si>
    <t>gap1</t>
    <phoneticPr fontId="4" type="noConversion"/>
  </si>
  <si>
    <t>time1</t>
    <phoneticPr fontId="4" type="noConversion"/>
  </si>
  <si>
    <t>gap2</t>
    <phoneticPr fontId="4" type="noConversion"/>
  </si>
  <si>
    <t>time2</t>
    <phoneticPr fontId="4" type="noConversion"/>
  </si>
  <si>
    <t>SB-r</t>
    <phoneticPr fontId="4" type="noConversion"/>
  </si>
  <si>
    <t>SR-r</t>
    <phoneticPr fontId="4" type="noConversion"/>
  </si>
  <si>
    <t>time</t>
    <phoneticPr fontId="4" type="noConversion"/>
  </si>
  <si>
    <t>SB-t</t>
    <phoneticPr fontId="4" type="noConversion"/>
  </si>
  <si>
    <t>SR-t</t>
    <phoneticPr fontId="4" type="noConversion"/>
  </si>
  <si>
    <t>node</t>
    <phoneticPr fontId="4" type="noConversion"/>
  </si>
  <si>
    <t>0-0-5</t>
    <phoneticPr fontId="4" type="noConversion"/>
  </si>
  <si>
    <t>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</si>
</sst>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"/>
  <sheetViews>
    <sheetView tabSelected="1" zoomScale="115" zoomScaleNormal="115" workbookViewId="0">
      <selection activeCell="A16" sqref="A1:XFD16"/>
    </sheetView>
  </sheetViews>
  <sheetFormatPr defaultRowHeight="13.8" x14ac:dyDescent="0.25"/>
  <cols>
    <col min="2" max="2" width="10.33203125" bestFit="1" customWidth="1"/>
    <col min="12" max="12" width="12.77734375" bestFit="1" customWidth="1"/>
  </cols>
  <sheetData>
    <row r="1" spans="1:24" s="2" customFormat="1" ht="15.6" x14ac:dyDescent="0.3">
      <c r="A1" s="2" t="s">
        <v>21</v>
      </c>
      <c r="B1" s="2" t="s">
        <v>20</v>
      </c>
      <c r="C1" s="2" t="s">
        <v>19</v>
      </c>
      <c r="D1" s="2" t="s">
        <v>18</v>
      </c>
      <c r="E1" s="7" t="s">
        <v>17</v>
      </c>
      <c r="F1" s="7" t="s">
        <v>16</v>
      </c>
      <c r="G1" s="7" t="s">
        <v>15</v>
      </c>
      <c r="H1" s="7" t="s">
        <v>14</v>
      </c>
      <c r="I1" s="6" t="s">
        <v>13</v>
      </c>
      <c r="J1" s="6" t="s">
        <v>12</v>
      </c>
      <c r="K1" s="6" t="s">
        <v>11</v>
      </c>
      <c r="L1" s="6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3" t="s">
        <v>3</v>
      </c>
      <c r="T1" s="3" t="s">
        <v>2</v>
      </c>
      <c r="U1" s="3" t="s">
        <v>1</v>
      </c>
      <c r="V1" s="3" t="s">
        <v>0</v>
      </c>
    </row>
    <row r="2" spans="1:24" x14ac:dyDescent="0.25">
      <c r="A2" s="2">
        <v>1</v>
      </c>
      <c r="B2" s="3">
        <v>40</v>
      </c>
      <c r="C2" s="3">
        <v>12</v>
      </c>
      <c r="D2" s="3">
        <v>4</v>
      </c>
      <c r="E2" s="4">
        <v>729.99999999999898</v>
      </c>
      <c r="F2" s="4">
        <v>682</v>
      </c>
      <c r="G2" s="4">
        <v>730</v>
      </c>
      <c r="H2" s="4">
        <v>200.29435510100001</v>
      </c>
      <c r="I2" s="4">
        <v>199.83681210099999</v>
      </c>
      <c r="J2" s="4">
        <v>511.74224299999997</v>
      </c>
      <c r="K2" s="4">
        <v>1.2458831531135999E-14</v>
      </c>
      <c r="L2" s="4">
        <f t="shared" ref="L2:L14" si="0">(G2-F2)/G2*100</f>
        <v>6.5753424657534243</v>
      </c>
      <c r="M2" s="3">
        <v>582</v>
      </c>
      <c r="N2" s="3">
        <v>1</v>
      </c>
      <c r="O2" s="3">
        <v>52</v>
      </c>
      <c r="P2" s="3">
        <v>19</v>
      </c>
      <c r="Q2" s="3">
        <v>30</v>
      </c>
      <c r="R2" s="4">
        <v>24.994046563000001</v>
      </c>
      <c r="S2" s="4">
        <v>347.27113626099998</v>
      </c>
      <c r="T2" s="4">
        <v>51.920387497</v>
      </c>
      <c r="U2" s="3">
        <v>0</v>
      </c>
      <c r="V2" s="3">
        <v>0</v>
      </c>
    </row>
    <row r="3" spans="1:24" x14ac:dyDescent="0.25">
      <c r="A3" s="2">
        <v>2</v>
      </c>
      <c r="B3" s="3">
        <v>40</v>
      </c>
      <c r="C3" s="3">
        <v>12</v>
      </c>
      <c r="D3" s="3">
        <v>4</v>
      </c>
      <c r="E3" s="4">
        <v>605</v>
      </c>
      <c r="F3" s="4">
        <v>565.292747837658</v>
      </c>
      <c r="G3" s="4">
        <v>605.00000000000205</v>
      </c>
      <c r="H3" s="4">
        <v>1000.9827909000001</v>
      </c>
      <c r="I3" s="4">
        <v>1000.0529098</v>
      </c>
      <c r="J3" s="4">
        <v>2503.4658168000001</v>
      </c>
      <c r="K3" s="4">
        <v>3.6079128665372199E-13</v>
      </c>
      <c r="L3" s="4">
        <f t="shared" si="0"/>
        <v>6.5631821755940356</v>
      </c>
      <c r="M3" s="3">
        <v>255</v>
      </c>
      <c r="N3" s="3">
        <v>3</v>
      </c>
      <c r="O3" s="3">
        <v>10</v>
      </c>
      <c r="P3" s="3">
        <v>29</v>
      </c>
      <c r="Q3" s="3">
        <v>44</v>
      </c>
      <c r="R3" s="4">
        <v>110.9769579</v>
      </c>
      <c r="S3" s="4">
        <v>2032.9480539000001</v>
      </c>
      <c r="T3" s="4">
        <v>149.54624759999999</v>
      </c>
      <c r="U3" s="3">
        <v>0</v>
      </c>
      <c r="V3" s="3">
        <v>4</v>
      </c>
    </row>
    <row r="4" spans="1:24" x14ac:dyDescent="0.25">
      <c r="A4" s="2">
        <v>3</v>
      </c>
      <c r="B4" s="3">
        <v>40</v>
      </c>
      <c r="C4" s="3">
        <v>12</v>
      </c>
      <c r="D4" s="3">
        <v>4</v>
      </c>
      <c r="E4" s="4">
        <v>650</v>
      </c>
      <c r="F4" s="4">
        <v>642</v>
      </c>
      <c r="G4" s="4">
        <v>650</v>
      </c>
      <c r="H4" s="4">
        <v>105.8338894</v>
      </c>
      <c r="I4" s="4">
        <v>104.8366274</v>
      </c>
      <c r="J4" s="4">
        <v>2223.1584174999998</v>
      </c>
      <c r="K4" s="4">
        <v>-2.79844523622439E-14</v>
      </c>
      <c r="L4" s="4">
        <f t="shared" si="0"/>
        <v>1.2307692307692308</v>
      </c>
      <c r="M4" s="3">
        <v>156</v>
      </c>
      <c r="N4" s="3">
        <v>5</v>
      </c>
      <c r="O4" s="3">
        <v>39</v>
      </c>
      <c r="P4" s="3">
        <v>42</v>
      </c>
      <c r="Q4" s="3">
        <v>50</v>
      </c>
      <c r="R4" s="4">
        <v>122.8293077</v>
      </c>
      <c r="S4" s="4">
        <v>1480.3184256</v>
      </c>
      <c r="T4" s="4">
        <v>469.72310929999998</v>
      </c>
      <c r="U4" s="3">
        <v>0</v>
      </c>
      <c r="V4" s="3">
        <v>0</v>
      </c>
    </row>
    <row r="5" spans="1:24" x14ac:dyDescent="0.25">
      <c r="A5" s="2">
        <v>4</v>
      </c>
      <c r="B5" s="3">
        <v>40</v>
      </c>
      <c r="C5" s="3">
        <v>12</v>
      </c>
      <c r="D5" s="3">
        <v>4</v>
      </c>
      <c r="E5" s="4">
        <v>730</v>
      </c>
      <c r="F5" s="4">
        <v>674</v>
      </c>
      <c r="G5" s="4">
        <v>730</v>
      </c>
      <c r="H5" s="4">
        <v>82.199002899999996</v>
      </c>
      <c r="I5" s="4">
        <v>81.140972199999993</v>
      </c>
      <c r="J5" s="4">
        <v>276.15146850000002</v>
      </c>
      <c r="K5" s="4">
        <v>0</v>
      </c>
      <c r="L5" s="4">
        <f t="shared" si="0"/>
        <v>7.6712328767123292</v>
      </c>
      <c r="M5" s="3">
        <v>109</v>
      </c>
      <c r="N5" s="3">
        <v>5</v>
      </c>
      <c r="O5" s="3">
        <v>11</v>
      </c>
      <c r="P5" s="3">
        <v>29</v>
      </c>
      <c r="Q5" s="3">
        <v>41</v>
      </c>
      <c r="R5" s="4">
        <v>37.253673499999998</v>
      </c>
      <c r="S5" s="4">
        <v>148.59660890000001</v>
      </c>
      <c r="T5" s="4">
        <v>38.949455899999997</v>
      </c>
      <c r="U5" s="3">
        <v>0</v>
      </c>
      <c r="V5" s="3">
        <v>0</v>
      </c>
    </row>
    <row r="6" spans="1:24" x14ac:dyDescent="0.25">
      <c r="A6" s="2">
        <v>5</v>
      </c>
      <c r="B6" s="3">
        <v>40</v>
      </c>
      <c r="C6" s="3">
        <v>12</v>
      </c>
      <c r="D6" s="3">
        <v>4</v>
      </c>
      <c r="E6" s="4">
        <v>810</v>
      </c>
      <c r="F6" s="4">
        <v>793.99999999999898</v>
      </c>
      <c r="G6" s="4">
        <v>810</v>
      </c>
      <c r="H6" s="4">
        <v>3.6770383999999998</v>
      </c>
      <c r="I6" s="4">
        <v>3.5132867000000001</v>
      </c>
      <c r="J6" s="4">
        <v>13.853428600000001</v>
      </c>
      <c r="K6" s="4">
        <v>-2.2456659303035201E-14</v>
      </c>
      <c r="L6" s="4">
        <f t="shared" si="0"/>
        <v>1.9753086419754349</v>
      </c>
      <c r="M6" s="3">
        <v>46</v>
      </c>
      <c r="N6" s="3">
        <v>3</v>
      </c>
      <c r="O6" s="3">
        <v>9</v>
      </c>
      <c r="P6" s="3">
        <v>16</v>
      </c>
      <c r="Q6" s="3">
        <v>23</v>
      </c>
      <c r="R6" s="4">
        <v>2.1106967000000001</v>
      </c>
      <c r="S6" s="4">
        <v>2.3966626</v>
      </c>
      <c r="T6" s="4">
        <v>4.6264516999999996</v>
      </c>
      <c r="U6" s="3">
        <v>0</v>
      </c>
      <c r="V6" s="3">
        <v>0</v>
      </c>
    </row>
    <row r="7" spans="1:24" x14ac:dyDescent="0.25">
      <c r="A7" s="2">
        <v>6</v>
      </c>
      <c r="B7" s="3">
        <v>40</v>
      </c>
      <c r="C7" s="3">
        <v>12</v>
      </c>
      <c r="D7" s="3">
        <v>4</v>
      </c>
      <c r="E7" s="4">
        <v>605</v>
      </c>
      <c r="F7" s="4">
        <v>581</v>
      </c>
      <c r="G7" s="4">
        <v>605</v>
      </c>
      <c r="H7" s="4">
        <v>292.38717480000003</v>
      </c>
      <c r="I7" s="4">
        <v>291.88314810000003</v>
      </c>
      <c r="J7" s="4">
        <v>1720.9714028999999</v>
      </c>
      <c r="K7" s="4">
        <v>-1.5032970277238398E-14</v>
      </c>
      <c r="L7" s="4">
        <f t="shared" si="0"/>
        <v>3.9669421487603307</v>
      </c>
      <c r="M7" s="3">
        <v>576</v>
      </c>
      <c r="N7" s="3">
        <v>2</v>
      </c>
      <c r="O7" s="3">
        <v>179</v>
      </c>
      <c r="P7" s="3">
        <v>21</v>
      </c>
      <c r="Q7" s="3">
        <v>29</v>
      </c>
      <c r="R7" s="4">
        <v>66.954566600000007</v>
      </c>
      <c r="S7" s="4">
        <v>1240.5296421999999</v>
      </c>
      <c r="T7" s="4">
        <v>210.77341559999999</v>
      </c>
      <c r="U7" s="3">
        <v>5</v>
      </c>
      <c r="V7" s="3">
        <v>14</v>
      </c>
    </row>
    <row r="8" spans="1:24" x14ac:dyDescent="0.25">
      <c r="A8" s="2">
        <v>7</v>
      </c>
      <c r="B8" s="3">
        <v>40</v>
      </c>
      <c r="C8" s="3">
        <v>12</v>
      </c>
      <c r="D8" s="3">
        <v>4</v>
      </c>
      <c r="E8" s="4">
        <v>850</v>
      </c>
      <c r="F8" s="4">
        <v>809.99999999999898</v>
      </c>
      <c r="G8" s="4">
        <v>849.99999999999898</v>
      </c>
      <c r="H8" s="4">
        <v>10.9216543</v>
      </c>
      <c r="I8" s="4">
        <v>10.3643939</v>
      </c>
      <c r="J8" s="4">
        <v>12.7769628</v>
      </c>
      <c r="K8" s="4">
        <v>-2.1399875335833599E-14</v>
      </c>
      <c r="L8" s="4">
        <f t="shared" si="0"/>
        <v>4.705882352941182</v>
      </c>
      <c r="M8" s="3">
        <v>5</v>
      </c>
      <c r="N8" s="3">
        <v>7</v>
      </c>
      <c r="O8" s="3">
        <v>7</v>
      </c>
      <c r="P8" s="3">
        <v>22</v>
      </c>
      <c r="Q8" s="3">
        <v>34</v>
      </c>
      <c r="R8" s="4">
        <v>2.0985955999999999</v>
      </c>
      <c r="S8" s="4">
        <v>4.6760475000000001</v>
      </c>
      <c r="T8" s="4">
        <v>2.1463675000000002</v>
      </c>
      <c r="U8" s="3">
        <v>0</v>
      </c>
      <c r="V8" s="3">
        <v>0</v>
      </c>
    </row>
    <row r="9" spans="1:24" x14ac:dyDescent="0.25">
      <c r="A9" s="2">
        <v>8</v>
      </c>
      <c r="B9" s="3">
        <v>40</v>
      </c>
      <c r="C9" s="3">
        <v>12</v>
      </c>
      <c r="D9" s="3">
        <v>4</v>
      </c>
      <c r="E9" s="4">
        <v>605</v>
      </c>
      <c r="F9" s="4">
        <v>581</v>
      </c>
      <c r="G9" s="4">
        <v>605</v>
      </c>
      <c r="H9" s="4">
        <v>229.86617670000001</v>
      </c>
      <c r="I9" s="4">
        <v>229.14706090000001</v>
      </c>
      <c r="J9" s="4">
        <v>1708.6895445</v>
      </c>
      <c r="K9" s="4">
        <v>-1.5032970277238398E-14</v>
      </c>
      <c r="L9" s="4">
        <f t="shared" si="0"/>
        <v>3.9669421487603307</v>
      </c>
      <c r="M9" s="3">
        <v>576</v>
      </c>
      <c r="N9" s="3">
        <v>2</v>
      </c>
      <c r="O9" s="3">
        <v>179</v>
      </c>
      <c r="P9" s="3">
        <v>21</v>
      </c>
      <c r="Q9" s="3">
        <v>29</v>
      </c>
      <c r="R9" s="4">
        <v>67.686682000000005</v>
      </c>
      <c r="S9" s="4">
        <v>1257.3925098</v>
      </c>
      <c r="T9" s="4">
        <v>200.3286895</v>
      </c>
      <c r="U9" s="3">
        <v>5</v>
      </c>
      <c r="V9" s="3">
        <v>14</v>
      </c>
    </row>
    <row r="10" spans="1:24" x14ac:dyDescent="0.25">
      <c r="A10" s="2">
        <v>9</v>
      </c>
      <c r="B10" s="3">
        <v>40</v>
      </c>
      <c r="C10" s="3">
        <v>12</v>
      </c>
      <c r="D10" s="3">
        <v>4</v>
      </c>
      <c r="E10" s="4">
        <v>729.99999999999898</v>
      </c>
      <c r="F10" s="4">
        <v>650.444444444444</v>
      </c>
      <c r="G10" s="4">
        <v>730</v>
      </c>
      <c r="H10" s="4">
        <v>576.32317480100005</v>
      </c>
      <c r="I10" s="4">
        <v>236.134910601</v>
      </c>
      <c r="J10" s="4">
        <v>1055.5314169999999</v>
      </c>
      <c r="K10" s="4">
        <v>1.2458831531135999E-14</v>
      </c>
      <c r="L10" s="4">
        <f t="shared" si="0"/>
        <v>10.898021308980274</v>
      </c>
      <c r="M10" s="3">
        <v>193</v>
      </c>
      <c r="N10" s="3">
        <v>9</v>
      </c>
      <c r="O10" s="3">
        <v>80</v>
      </c>
      <c r="P10" s="3">
        <v>84</v>
      </c>
      <c r="Q10" s="3">
        <v>120</v>
      </c>
      <c r="R10" s="4">
        <v>40.532637481999998</v>
      </c>
      <c r="S10" s="4">
        <v>559.51587345999997</v>
      </c>
      <c r="T10" s="4">
        <v>384.68556182600003</v>
      </c>
      <c r="U10" s="3">
        <v>0</v>
      </c>
      <c r="V10" s="3">
        <v>0</v>
      </c>
    </row>
    <row r="11" spans="1:24" x14ac:dyDescent="0.25">
      <c r="A11" s="2">
        <v>10</v>
      </c>
      <c r="B11" s="3">
        <v>40</v>
      </c>
      <c r="C11" s="3">
        <v>12</v>
      </c>
      <c r="D11" s="3">
        <v>4</v>
      </c>
      <c r="E11" s="4">
        <v>650</v>
      </c>
      <c r="F11" s="4">
        <v>634</v>
      </c>
      <c r="G11" s="4">
        <v>650</v>
      </c>
      <c r="H11" s="4">
        <v>119.51654739999999</v>
      </c>
      <c r="I11" s="4">
        <v>87.256433000000001</v>
      </c>
      <c r="J11" s="4">
        <v>403.11974880000002</v>
      </c>
      <c r="K11" s="4">
        <v>0</v>
      </c>
      <c r="L11" s="4">
        <f t="shared" si="0"/>
        <v>2.4615384615384617</v>
      </c>
      <c r="M11" s="3">
        <v>45</v>
      </c>
      <c r="N11" s="3">
        <v>9</v>
      </c>
      <c r="O11" s="3">
        <v>9</v>
      </c>
      <c r="P11" s="3">
        <v>26</v>
      </c>
      <c r="Q11" s="3">
        <v>32</v>
      </c>
      <c r="R11" s="4">
        <v>32.038527899999998</v>
      </c>
      <c r="S11" s="4">
        <v>270.4558634</v>
      </c>
      <c r="T11" s="4">
        <v>57.3307267</v>
      </c>
      <c r="U11" s="3">
        <v>0</v>
      </c>
      <c r="V11" s="3">
        <v>9</v>
      </c>
    </row>
    <row r="12" spans="1:24" x14ac:dyDescent="0.25">
      <c r="A12" s="2">
        <v>11</v>
      </c>
      <c r="B12" s="3">
        <v>40</v>
      </c>
      <c r="C12" s="3">
        <v>12</v>
      </c>
      <c r="D12" s="3">
        <v>4</v>
      </c>
      <c r="E12" s="4">
        <v>730</v>
      </c>
      <c r="F12" s="4">
        <v>682</v>
      </c>
      <c r="G12" s="4">
        <v>730</v>
      </c>
      <c r="H12" s="4">
        <v>61.844821799999998</v>
      </c>
      <c r="I12" s="4">
        <v>61.534213600000001</v>
      </c>
      <c r="J12" s="4">
        <v>114.7609693</v>
      </c>
      <c r="K12" s="4">
        <v>-1.2458831531135999E-14</v>
      </c>
      <c r="L12" s="4">
        <f t="shared" si="0"/>
        <v>6.5753424657534243</v>
      </c>
      <c r="M12" s="3">
        <v>28</v>
      </c>
      <c r="N12" s="3">
        <v>8</v>
      </c>
      <c r="O12" s="3">
        <v>8</v>
      </c>
      <c r="P12" s="3">
        <v>11</v>
      </c>
      <c r="Q12" s="3">
        <v>34</v>
      </c>
      <c r="R12" s="4">
        <v>6.6200216000000003</v>
      </c>
      <c r="S12" s="4">
        <v>90.952190400000006</v>
      </c>
      <c r="T12" s="4">
        <v>4.2614190000000001</v>
      </c>
      <c r="U12" s="3">
        <v>0</v>
      </c>
      <c r="V12" s="3">
        <v>0</v>
      </c>
    </row>
    <row r="13" spans="1:24" x14ac:dyDescent="0.25">
      <c r="A13" s="2">
        <v>12</v>
      </c>
      <c r="B13" s="3">
        <v>40</v>
      </c>
      <c r="C13" s="3">
        <v>12</v>
      </c>
      <c r="D13" s="3">
        <v>4</v>
      </c>
      <c r="E13" s="4">
        <v>725</v>
      </c>
      <c r="F13" s="4">
        <v>724.76190476190402</v>
      </c>
      <c r="G13" s="4">
        <v>725</v>
      </c>
      <c r="H13" s="4">
        <v>129.2296484</v>
      </c>
      <c r="I13" s="4">
        <v>35.3256139</v>
      </c>
      <c r="J13" s="4">
        <v>718.92830000000004</v>
      </c>
      <c r="K13" s="4">
        <v>0</v>
      </c>
      <c r="L13" s="4">
        <f t="shared" si="0"/>
        <v>3.2840722495997211E-2</v>
      </c>
      <c r="M13" s="3">
        <v>47</v>
      </c>
      <c r="N13" s="3">
        <v>2</v>
      </c>
      <c r="O13" s="3">
        <v>3</v>
      </c>
      <c r="P13" s="3">
        <v>60</v>
      </c>
      <c r="Q13" s="3">
        <v>72</v>
      </c>
      <c r="R13" s="4">
        <v>14.483961799999999</v>
      </c>
      <c r="S13" s="4">
        <v>612.44894409999995</v>
      </c>
      <c r="T13" s="4">
        <v>27.934417100000001</v>
      </c>
      <c r="U13" s="3">
        <v>0</v>
      </c>
      <c r="V13" s="3">
        <v>0</v>
      </c>
    </row>
    <row r="14" spans="1:24" x14ac:dyDescent="0.25">
      <c r="A14" s="2">
        <v>13</v>
      </c>
      <c r="B14" s="3">
        <v>40</v>
      </c>
      <c r="C14" s="3">
        <v>12</v>
      </c>
      <c r="D14" s="3">
        <v>4</v>
      </c>
      <c r="E14" s="4">
        <v>649.99999999999898</v>
      </c>
      <c r="F14" s="4">
        <v>595.28571428571399</v>
      </c>
      <c r="G14" s="4">
        <v>650</v>
      </c>
      <c r="H14" s="4">
        <v>137.90343429999999</v>
      </c>
      <c r="I14" s="4">
        <v>126.0594174</v>
      </c>
      <c r="J14" s="4">
        <v>1298.3249777000001</v>
      </c>
      <c r="K14" s="4">
        <v>5.59689047244878E-14</v>
      </c>
      <c r="L14" s="4">
        <f t="shared" si="0"/>
        <v>8.4175824175824623</v>
      </c>
      <c r="M14" s="3">
        <v>145</v>
      </c>
      <c r="N14" s="3">
        <v>7</v>
      </c>
      <c r="O14" s="3">
        <v>11</v>
      </c>
      <c r="P14" s="3">
        <v>79</v>
      </c>
      <c r="Q14" s="3">
        <v>86</v>
      </c>
      <c r="R14" s="4">
        <v>118.7643277</v>
      </c>
      <c r="S14" s="4">
        <v>1012.6057542</v>
      </c>
      <c r="T14" s="4">
        <v>60.273500200000001</v>
      </c>
      <c r="U14" s="3">
        <v>0</v>
      </c>
      <c r="V14" s="3">
        <v>8</v>
      </c>
    </row>
    <row r="15" spans="1:24" x14ac:dyDescent="0.25">
      <c r="A15" s="2">
        <v>14</v>
      </c>
      <c r="B15" s="3">
        <v>40</v>
      </c>
      <c r="C15" s="3">
        <v>12</v>
      </c>
      <c r="D15" s="3">
        <v>4</v>
      </c>
      <c r="E15" s="4">
        <v>648.99999999999898</v>
      </c>
      <c r="F15" s="4">
        <v>596.05263157894694</v>
      </c>
      <c r="G15" s="4">
        <v>650</v>
      </c>
      <c r="H15" s="4">
        <v>38.930441000000002</v>
      </c>
      <c r="I15" s="4">
        <v>37.415601700000003</v>
      </c>
      <c r="J15" s="4">
        <v>7200.0052567000002</v>
      </c>
      <c r="K15" s="4">
        <v>0.15384615384619499</v>
      </c>
      <c r="L15" s="4">
        <f>(G15-F15)/G15*100</f>
        <v>8.2995951417004701</v>
      </c>
      <c r="M15" s="3">
        <v>2215</v>
      </c>
      <c r="N15" s="3">
        <v>2</v>
      </c>
      <c r="O15" s="3">
        <v>75</v>
      </c>
      <c r="P15" s="3">
        <v>70</v>
      </c>
      <c r="Q15" s="3">
        <v>79</v>
      </c>
      <c r="R15" s="4">
        <v>314.63330059999998</v>
      </c>
      <c r="S15" s="4">
        <v>5586.0166081999996</v>
      </c>
      <c r="T15" s="4">
        <v>680.75399649999997</v>
      </c>
      <c r="U15" s="3">
        <v>0</v>
      </c>
      <c r="V15" s="3">
        <v>0</v>
      </c>
    </row>
    <row r="16" spans="1:24" x14ac:dyDescent="0.25">
      <c r="A16" s="2" t="s">
        <v>40</v>
      </c>
      <c r="B16" s="2"/>
      <c r="C16" s="2"/>
      <c r="D16" s="2"/>
      <c r="E16" s="4">
        <f t="shared" ref="E16:U16" si="1">AVERAGE(E2:E14)</f>
        <v>697.69230769230739</v>
      </c>
      <c r="F16" s="4">
        <f t="shared" si="1"/>
        <v>662.75267779459375</v>
      </c>
      <c r="G16" s="4">
        <f t="shared" si="1"/>
        <v>697.69230769230774</v>
      </c>
      <c r="H16" s="4">
        <f t="shared" si="1"/>
        <v>226.99843916938465</v>
      </c>
      <c r="I16" s="4">
        <f t="shared" si="1"/>
        <v>189.77583073861538</v>
      </c>
      <c r="J16" s="4">
        <f t="shared" si="1"/>
        <v>966.26728441538455</v>
      </c>
      <c r="K16" s="4">
        <f t="shared" si="1"/>
        <v>2.5177853488750488E-14</v>
      </c>
      <c r="L16" s="4">
        <f t="shared" si="1"/>
        <v>5.0031482628936086</v>
      </c>
      <c r="M16" s="4">
        <f t="shared" si="1"/>
        <v>212.53846153846155</v>
      </c>
      <c r="N16" s="4">
        <f t="shared" si="1"/>
        <v>4.8461538461538458</v>
      </c>
      <c r="O16" s="4">
        <f t="shared" si="1"/>
        <v>45.92307692307692</v>
      </c>
      <c r="P16" s="4">
        <f t="shared" si="1"/>
        <v>35.307692307692307</v>
      </c>
      <c r="Q16" s="4">
        <f t="shared" si="1"/>
        <v>48</v>
      </c>
      <c r="R16" s="4">
        <f t="shared" si="1"/>
        <v>49.795692541923081</v>
      </c>
      <c r="S16" s="4">
        <f t="shared" si="1"/>
        <v>696.9313624862308</v>
      </c>
      <c r="T16" s="4">
        <f t="shared" si="1"/>
        <v>127.88459610946153</v>
      </c>
      <c r="U16" s="4">
        <f t="shared" si="1"/>
        <v>0.76923076923076927</v>
      </c>
      <c r="V16" s="4">
        <f>AVERAGE(V2:V14)</f>
        <v>3.7692307692307692</v>
      </c>
      <c r="W16" s="4"/>
      <c r="X16" s="4"/>
    </row>
    <row r="17" spans="1:24" x14ac:dyDescent="0.25">
      <c r="V17" s="4"/>
      <c r="W17" s="4"/>
      <c r="X17" s="4"/>
    </row>
    <row r="18" spans="1:24" x14ac:dyDescent="0.25">
      <c r="V18" s="4"/>
      <c r="W18" s="4"/>
      <c r="X18" s="4"/>
    </row>
    <row r="19" spans="1:24" x14ac:dyDescent="0.25">
      <c r="V19" s="4"/>
      <c r="W19" s="4"/>
      <c r="X19" s="4"/>
    </row>
    <row r="20" spans="1:24" x14ac:dyDescent="0.25">
      <c r="V20" s="4"/>
      <c r="W20" s="4"/>
      <c r="X20" s="4"/>
    </row>
    <row r="21" spans="1:24" x14ac:dyDescent="0.25">
      <c r="V21" s="4"/>
      <c r="W21" s="4"/>
      <c r="X21" s="4"/>
    </row>
    <row r="22" spans="1:24" x14ac:dyDescent="0.25">
      <c r="V22" s="4"/>
      <c r="W22" s="4"/>
      <c r="X22" s="4"/>
    </row>
    <row r="23" spans="1:24" ht="15.6" x14ac:dyDescent="0.3">
      <c r="A23" s="2"/>
      <c r="B23" s="2"/>
      <c r="C23" s="2"/>
      <c r="D23" s="2"/>
      <c r="E23" s="7"/>
      <c r="F23" s="7"/>
      <c r="G23" s="7"/>
      <c r="H23" s="7"/>
      <c r="I23" s="6"/>
      <c r="J23" s="6"/>
      <c r="K23" s="6"/>
      <c r="L23" s="6"/>
      <c r="M23" s="2"/>
      <c r="N23" s="2"/>
      <c r="O23" s="2"/>
      <c r="P23" s="2"/>
      <c r="Q23" s="2"/>
      <c r="R23" s="3"/>
      <c r="S23" s="3"/>
      <c r="T23" s="3"/>
      <c r="U23" s="3"/>
      <c r="V23" s="4"/>
      <c r="W23" s="4"/>
      <c r="X23" s="4"/>
    </row>
    <row r="24" spans="1:24" ht="15.6" x14ac:dyDescent="0.25">
      <c r="A24" s="3"/>
      <c r="B24" s="3"/>
      <c r="C24" s="3"/>
      <c r="D24" s="3"/>
      <c r="E24" s="5"/>
      <c r="F24" s="5"/>
      <c r="G24" s="5"/>
      <c r="H24" s="5"/>
      <c r="I24" s="4"/>
      <c r="J24" s="4"/>
      <c r="K24" s="4"/>
      <c r="L24" s="4"/>
      <c r="M24" s="3"/>
      <c r="N24" s="3"/>
      <c r="O24" s="3"/>
      <c r="P24" s="3"/>
      <c r="Q24" s="3"/>
      <c r="R24" s="4"/>
      <c r="S24" s="4"/>
      <c r="T24" s="4"/>
      <c r="U24" s="3"/>
      <c r="V24" s="4"/>
      <c r="W24" s="4"/>
      <c r="X24" s="4"/>
    </row>
    <row r="25" spans="1:24" ht="15.6" x14ac:dyDescent="0.25">
      <c r="A25" s="3"/>
      <c r="B25" s="3"/>
      <c r="C25" s="3"/>
      <c r="D25" s="3"/>
      <c r="E25" s="5"/>
      <c r="F25" s="5"/>
      <c r="G25" s="5"/>
      <c r="H25" s="5"/>
      <c r="I25" s="4"/>
      <c r="J25" s="4"/>
      <c r="K25" s="4"/>
      <c r="L25" s="4"/>
      <c r="M25" s="3"/>
      <c r="N25" s="3"/>
      <c r="O25" s="3"/>
      <c r="P25" s="3"/>
      <c r="Q25" s="3"/>
      <c r="R25" s="4"/>
      <c r="S25" s="4"/>
      <c r="T25" s="4"/>
      <c r="U25" s="3"/>
      <c r="V25" s="4"/>
      <c r="W25" s="4"/>
      <c r="X25" s="4"/>
    </row>
    <row r="26" spans="1:24" ht="15.6" x14ac:dyDescent="0.25">
      <c r="A26" s="3"/>
      <c r="B26" s="3"/>
      <c r="C26" s="3"/>
      <c r="D26" s="3"/>
      <c r="E26" s="5"/>
      <c r="F26" s="5"/>
      <c r="G26" s="5"/>
      <c r="H26" s="5"/>
      <c r="I26" s="4"/>
      <c r="J26" s="4"/>
      <c r="K26" s="4"/>
      <c r="L26" s="4"/>
      <c r="M26" s="3"/>
      <c r="N26" s="3"/>
      <c r="O26" s="3"/>
      <c r="P26" s="3"/>
      <c r="Q26" s="3"/>
      <c r="R26" s="4"/>
      <c r="S26" s="4"/>
      <c r="T26" s="4"/>
      <c r="U26" s="3"/>
      <c r="V26" s="4"/>
      <c r="W26" s="4"/>
      <c r="X26" s="4"/>
    </row>
    <row r="27" spans="1:24" ht="15.6" x14ac:dyDescent="0.25">
      <c r="A27" s="3"/>
      <c r="B27" s="3"/>
      <c r="C27" s="3"/>
      <c r="D27" s="3"/>
      <c r="E27" s="5"/>
      <c r="F27" s="5"/>
      <c r="G27" s="5"/>
      <c r="H27" s="5"/>
      <c r="I27" s="4"/>
      <c r="J27" s="4"/>
      <c r="K27" s="4"/>
      <c r="L27" s="4"/>
      <c r="M27" s="3"/>
      <c r="N27" s="3"/>
      <c r="O27" s="3"/>
      <c r="P27" s="3"/>
      <c r="Q27" s="3"/>
      <c r="R27" s="4"/>
      <c r="S27" s="4"/>
      <c r="T27" s="4"/>
      <c r="U27" s="3"/>
      <c r="V27" s="4"/>
      <c r="W27" s="4"/>
      <c r="X27" s="4"/>
    </row>
    <row r="28" spans="1:24" ht="15.6" x14ac:dyDescent="0.25">
      <c r="A28" s="3"/>
      <c r="B28" s="3"/>
      <c r="C28" s="3"/>
      <c r="D28" s="3"/>
      <c r="E28" s="5"/>
      <c r="F28" s="5"/>
      <c r="G28" s="5"/>
      <c r="H28" s="5"/>
      <c r="I28" s="4"/>
      <c r="J28" s="4"/>
      <c r="K28" s="4"/>
      <c r="L28" s="4"/>
      <c r="M28" s="3"/>
      <c r="N28" s="3"/>
      <c r="O28" s="3"/>
      <c r="P28" s="3"/>
      <c r="Q28" s="3"/>
      <c r="R28" s="4"/>
      <c r="S28" s="4"/>
      <c r="T28" s="4"/>
      <c r="U28" s="3"/>
      <c r="V28" s="4"/>
      <c r="W28" s="4"/>
      <c r="X28" s="4"/>
    </row>
    <row r="29" spans="1:24" ht="15.6" x14ac:dyDescent="0.25">
      <c r="A29" s="3"/>
      <c r="B29" s="3"/>
      <c r="C29" s="3"/>
      <c r="D29" s="3"/>
      <c r="E29" s="5"/>
      <c r="F29" s="5"/>
      <c r="G29" s="5"/>
      <c r="H29" s="5"/>
      <c r="I29" s="4"/>
      <c r="J29" s="4"/>
      <c r="K29" s="4"/>
      <c r="L29" s="4"/>
      <c r="M29" s="3"/>
      <c r="N29" s="3"/>
      <c r="O29" s="3"/>
      <c r="P29" s="3"/>
      <c r="Q29" s="3"/>
      <c r="R29" s="4"/>
      <c r="S29" s="4"/>
      <c r="T29" s="4"/>
      <c r="U29" s="3"/>
      <c r="V29" s="4"/>
      <c r="W29" s="4"/>
      <c r="X29" s="4"/>
    </row>
    <row r="30" spans="1:24" ht="15.6" x14ac:dyDescent="0.25">
      <c r="A30" s="3"/>
      <c r="B30" s="3"/>
      <c r="C30" s="3"/>
      <c r="D30" s="3"/>
      <c r="E30" s="5"/>
      <c r="F30" s="5"/>
      <c r="G30" s="5"/>
      <c r="H30" s="5"/>
      <c r="I30" s="4"/>
      <c r="J30" s="4"/>
      <c r="K30" s="4"/>
      <c r="L30" s="4"/>
      <c r="M30" s="3"/>
      <c r="N30" s="3"/>
      <c r="O30" s="3"/>
      <c r="P30" s="3"/>
      <c r="Q30" s="3"/>
      <c r="R30" s="4"/>
      <c r="S30" s="4"/>
      <c r="T30" s="4"/>
      <c r="U30" s="3"/>
      <c r="V30" s="3"/>
    </row>
    <row r="31" spans="1:24" ht="15.6" x14ac:dyDescent="0.25">
      <c r="A31" s="3"/>
      <c r="B31" s="3"/>
      <c r="C31" s="3"/>
      <c r="D31" s="3"/>
      <c r="E31" s="5"/>
      <c r="F31" s="5"/>
      <c r="G31" s="5"/>
      <c r="H31" s="5"/>
      <c r="I31" s="4"/>
      <c r="J31" s="4"/>
      <c r="K31" s="4"/>
      <c r="L31" s="4"/>
      <c r="M31" s="3"/>
      <c r="N31" s="3"/>
      <c r="O31" s="3"/>
      <c r="P31" s="3"/>
      <c r="Q31" s="3"/>
      <c r="R31" s="4"/>
      <c r="S31" s="4"/>
      <c r="T31" s="4"/>
      <c r="U31" s="3"/>
      <c r="V31" s="3"/>
    </row>
    <row r="32" spans="1:24" ht="15.6" x14ac:dyDescent="0.25">
      <c r="A32" s="3"/>
      <c r="B32" s="3"/>
      <c r="C32" s="3"/>
      <c r="D32" s="3"/>
      <c r="E32" s="5"/>
      <c r="F32" s="5"/>
      <c r="G32" s="5"/>
      <c r="H32" s="5"/>
      <c r="I32" s="4"/>
      <c r="J32" s="4"/>
      <c r="K32" s="4"/>
      <c r="L32" s="4"/>
      <c r="M32" s="3"/>
      <c r="N32" s="3"/>
      <c r="O32" s="3"/>
      <c r="P32" s="3"/>
      <c r="Q32" s="3"/>
      <c r="R32" s="4"/>
      <c r="S32" s="4"/>
      <c r="T32" s="4"/>
      <c r="U32" s="3"/>
      <c r="V32" s="3"/>
    </row>
    <row r="33" spans="1:22" ht="15.6" x14ac:dyDescent="0.25">
      <c r="A33" s="3"/>
      <c r="B33" s="3"/>
      <c r="C33" s="3"/>
      <c r="D33" s="3"/>
      <c r="E33" s="5"/>
      <c r="F33" s="5"/>
      <c r="G33" s="5"/>
      <c r="H33" s="5"/>
      <c r="I33" s="4"/>
      <c r="J33" s="4"/>
      <c r="K33" s="4"/>
      <c r="L33" s="4"/>
      <c r="M33" s="3"/>
      <c r="N33" s="3"/>
      <c r="O33" s="3"/>
      <c r="P33" s="3"/>
      <c r="Q33" s="3"/>
      <c r="R33" s="4"/>
      <c r="S33" s="4"/>
      <c r="T33" s="4"/>
      <c r="U33" s="3"/>
      <c r="V33" s="3"/>
    </row>
    <row r="34" spans="1:22" ht="15.6" x14ac:dyDescent="0.25">
      <c r="A34" s="3"/>
      <c r="B34" s="3"/>
      <c r="C34" s="3"/>
      <c r="D34" s="3"/>
      <c r="E34" s="5"/>
      <c r="F34" s="5"/>
      <c r="G34" s="5"/>
      <c r="H34" s="5"/>
      <c r="I34" s="4"/>
      <c r="J34" s="4"/>
      <c r="K34" s="4"/>
      <c r="L34" s="4"/>
      <c r="M34" s="3"/>
      <c r="N34" s="3"/>
      <c r="O34" s="3"/>
      <c r="P34" s="3"/>
      <c r="Q34" s="3"/>
      <c r="R34" s="4"/>
      <c r="S34" s="4"/>
      <c r="T34" s="4"/>
      <c r="U34" s="3"/>
      <c r="V34" s="3"/>
    </row>
    <row r="35" spans="1:22" ht="15.6" x14ac:dyDescent="0.25">
      <c r="A35" s="8"/>
      <c r="B35" s="3"/>
      <c r="C35" s="3"/>
      <c r="D35" s="3"/>
      <c r="E35" s="5"/>
      <c r="F35" s="5"/>
      <c r="G35" s="5"/>
      <c r="H35" s="5"/>
      <c r="I35" s="4"/>
      <c r="J35" s="4"/>
      <c r="K35" s="4"/>
      <c r="L35" s="4"/>
      <c r="M35" s="3"/>
      <c r="N35" s="3"/>
      <c r="O35" s="3"/>
      <c r="P35" s="3"/>
      <c r="Q35" s="3"/>
      <c r="R35" s="4"/>
      <c r="S35" s="4"/>
      <c r="T35" s="4"/>
      <c r="U35" s="3"/>
      <c r="V35" s="3"/>
    </row>
    <row r="36" spans="1:22" ht="15.6" x14ac:dyDescent="0.25">
      <c r="A36" s="3"/>
      <c r="B36" s="3"/>
      <c r="C36" s="3"/>
      <c r="D36" s="3"/>
      <c r="E36" s="5"/>
      <c r="F36" s="5"/>
      <c r="G36" s="5"/>
      <c r="H36" s="5"/>
      <c r="I36" s="4"/>
      <c r="J36" s="4"/>
      <c r="K36" s="4"/>
      <c r="L36" s="4"/>
      <c r="M36" s="3"/>
      <c r="N36" s="3"/>
      <c r="O36" s="3"/>
      <c r="P36" s="3"/>
      <c r="Q36" s="3"/>
      <c r="R36" s="4"/>
      <c r="S36" s="4"/>
      <c r="T36" s="4"/>
      <c r="U36" s="3"/>
      <c r="V36" s="3"/>
    </row>
    <row r="37" spans="1:22" ht="15.6" x14ac:dyDescent="0.25">
      <c r="A37" s="3"/>
      <c r="B37" s="3"/>
      <c r="C37" s="3"/>
      <c r="D37" s="3"/>
      <c r="E37" s="5"/>
      <c r="F37" s="5"/>
      <c r="G37" s="5"/>
      <c r="H37" s="5"/>
      <c r="I37" s="4"/>
      <c r="J37" s="4"/>
      <c r="K37" s="4"/>
      <c r="L37" s="4"/>
      <c r="M37" s="3"/>
      <c r="N37" s="3"/>
      <c r="O37" s="3"/>
      <c r="P37" s="3"/>
      <c r="Q37" s="3"/>
      <c r="R37" s="4"/>
      <c r="S37" s="4"/>
      <c r="T37" s="4"/>
      <c r="U37" s="3"/>
      <c r="V37" s="3"/>
    </row>
    <row r="38" spans="1:22" ht="15.6" x14ac:dyDescent="0.25">
      <c r="A38" s="3"/>
      <c r="B38" s="3"/>
      <c r="C38" s="3"/>
      <c r="D38" s="3"/>
      <c r="E38" s="5"/>
      <c r="F38" s="5"/>
      <c r="G38" s="5"/>
      <c r="H38" s="5"/>
      <c r="I38" s="4"/>
      <c r="J38" s="4"/>
      <c r="K38" s="4"/>
      <c r="L38" s="4"/>
      <c r="M38" s="3"/>
      <c r="N38" s="3"/>
      <c r="O38" s="3"/>
      <c r="P38" s="3"/>
      <c r="Q38" s="3"/>
      <c r="R38" s="4"/>
      <c r="S38" s="4"/>
      <c r="T38" s="4"/>
      <c r="U38" s="3"/>
      <c r="V38" s="3"/>
    </row>
    <row r="39" spans="1:22" ht="15.6" x14ac:dyDescent="0.25">
      <c r="A39" s="3"/>
      <c r="B39" s="3"/>
      <c r="C39" s="3"/>
      <c r="D39" s="3"/>
      <c r="E39" s="5"/>
      <c r="F39" s="5"/>
      <c r="G39" s="5"/>
      <c r="H39" s="5"/>
      <c r="I39" s="4"/>
      <c r="J39" s="4"/>
      <c r="K39" s="4"/>
      <c r="L39" s="4"/>
      <c r="M39" s="3"/>
      <c r="N39" s="3"/>
      <c r="O39" s="3"/>
      <c r="P39" s="3"/>
      <c r="Q39" s="3"/>
      <c r="R39" s="4"/>
      <c r="S39" s="4"/>
      <c r="T39" s="4"/>
      <c r="U39" s="3"/>
      <c r="V39" s="3"/>
    </row>
    <row r="40" spans="1:22" ht="15.6" x14ac:dyDescent="0.25">
      <c r="A40" s="3"/>
      <c r="B40" s="3"/>
      <c r="C40" s="3"/>
      <c r="D40" s="3"/>
      <c r="E40" s="5"/>
      <c r="F40" s="5"/>
      <c r="G40" s="5"/>
      <c r="H40" s="5"/>
      <c r="I40" s="4"/>
      <c r="J40" s="4"/>
      <c r="K40" s="4"/>
      <c r="L40" s="4"/>
      <c r="M40" s="3"/>
      <c r="N40" s="3"/>
      <c r="O40" s="3"/>
      <c r="P40" s="3"/>
      <c r="Q40" s="3"/>
      <c r="R40" s="4"/>
      <c r="S40" s="4"/>
      <c r="T40" s="4"/>
      <c r="U40" s="3"/>
      <c r="V40" s="3"/>
    </row>
    <row r="41" spans="1:22" ht="15.6" x14ac:dyDescent="0.25">
      <c r="A41" s="3"/>
      <c r="B41" s="3"/>
      <c r="C41" s="3"/>
      <c r="D41" s="3"/>
      <c r="E41" s="5"/>
      <c r="F41" s="5"/>
      <c r="G41" s="5"/>
      <c r="H41" s="5"/>
      <c r="I41" s="4"/>
      <c r="J41" s="4"/>
      <c r="K41" s="4"/>
      <c r="L41" s="4"/>
      <c r="M41" s="3"/>
      <c r="N41" s="3"/>
      <c r="O41" s="3"/>
      <c r="P41" s="3"/>
      <c r="Q41" s="3"/>
      <c r="R41" s="4"/>
      <c r="S41" s="4"/>
      <c r="T41" s="4"/>
      <c r="U41" s="3"/>
      <c r="V41" s="3"/>
    </row>
    <row r="42" spans="1:22" ht="15.6" x14ac:dyDescent="0.25">
      <c r="A42" s="3"/>
      <c r="B42" s="3"/>
      <c r="C42" s="3"/>
      <c r="D42" s="3"/>
      <c r="E42" s="5"/>
      <c r="F42" s="5"/>
      <c r="G42" s="5"/>
      <c r="H42" s="5"/>
      <c r="I42" s="4"/>
      <c r="J42" s="4"/>
      <c r="K42" s="4"/>
      <c r="L42" s="4"/>
      <c r="M42" s="3"/>
      <c r="N42" s="3"/>
      <c r="O42" s="3"/>
      <c r="P42" s="3"/>
      <c r="Q42" s="3"/>
      <c r="R42" s="4"/>
      <c r="S42" s="4"/>
      <c r="T42" s="4"/>
      <c r="U42" s="3"/>
      <c r="V42" s="3"/>
    </row>
    <row r="43" spans="1:22" ht="15.6" x14ac:dyDescent="0.25">
      <c r="A43" s="8"/>
      <c r="B43" s="3"/>
      <c r="C43" s="3"/>
      <c r="D43" s="3"/>
      <c r="E43" s="5"/>
      <c r="F43" s="5"/>
      <c r="G43" s="5"/>
      <c r="H43" s="5"/>
      <c r="I43" s="4"/>
      <c r="J43" s="4"/>
      <c r="K43" s="4"/>
      <c r="L43" s="4"/>
      <c r="M43" s="3"/>
      <c r="N43" s="3"/>
      <c r="O43" s="3"/>
      <c r="P43" s="3"/>
      <c r="Q43" s="3"/>
      <c r="R43" s="4"/>
      <c r="S43" s="4"/>
      <c r="T43" s="4"/>
      <c r="U43" s="3"/>
      <c r="V43" s="3"/>
    </row>
    <row r="44" spans="1:22" ht="15.6" x14ac:dyDescent="0.25">
      <c r="A44" s="3"/>
      <c r="B44" s="3"/>
      <c r="C44" s="3"/>
      <c r="D44" s="3"/>
      <c r="E44" s="5"/>
      <c r="F44" s="5"/>
      <c r="G44" s="5"/>
      <c r="H44" s="5"/>
      <c r="I44" s="4"/>
      <c r="J44" s="4"/>
      <c r="K44" s="4"/>
      <c r="L44" s="4"/>
      <c r="M44" s="3"/>
      <c r="N44" s="3"/>
      <c r="O44" s="3"/>
      <c r="P44" s="3"/>
      <c r="Q44" s="3"/>
      <c r="R44" s="4"/>
      <c r="S44" s="4"/>
      <c r="T44" s="4"/>
      <c r="U44" s="3"/>
      <c r="V44" s="3"/>
    </row>
    <row r="45" spans="1:22" ht="15.6" x14ac:dyDescent="0.25">
      <c r="A45" s="3"/>
      <c r="B45" s="3"/>
      <c r="C45" s="3"/>
      <c r="D45" s="3"/>
      <c r="E45" s="5"/>
      <c r="F45" s="5"/>
      <c r="G45" s="5"/>
      <c r="H45" s="5"/>
      <c r="I45" s="4"/>
      <c r="J45" s="4"/>
      <c r="K45" s="4"/>
      <c r="L45" s="4"/>
      <c r="M45" s="3"/>
      <c r="N45" s="3"/>
      <c r="O45" s="3"/>
      <c r="P45" s="3"/>
      <c r="Q45" s="3"/>
      <c r="R45" s="4"/>
      <c r="S45" s="4"/>
      <c r="T45" s="4"/>
      <c r="U45" s="3"/>
      <c r="V45" s="3"/>
    </row>
    <row r="46" spans="1:22" ht="15.6" x14ac:dyDescent="0.25">
      <c r="A46" s="3"/>
      <c r="B46" s="3"/>
      <c r="C46" s="3"/>
      <c r="D46" s="3"/>
      <c r="E46" s="5"/>
      <c r="F46" s="5"/>
      <c r="G46" s="5"/>
      <c r="H46" s="5"/>
      <c r="I46" s="4"/>
      <c r="J46" s="4"/>
      <c r="K46" s="4"/>
      <c r="L46" s="4"/>
      <c r="M46" s="3"/>
      <c r="N46" s="3"/>
      <c r="O46" s="3"/>
      <c r="P46" s="3"/>
      <c r="Q46" s="3"/>
      <c r="R46" s="4"/>
      <c r="S46" s="4"/>
      <c r="T46" s="4"/>
      <c r="U46" s="3"/>
      <c r="V46" s="3"/>
    </row>
    <row r="47" spans="1:22" ht="15.6" x14ac:dyDescent="0.25">
      <c r="A47" s="3"/>
      <c r="B47" s="3"/>
      <c r="C47" s="3"/>
      <c r="D47" s="3"/>
      <c r="E47" s="5"/>
      <c r="F47" s="5"/>
      <c r="G47" s="5"/>
      <c r="H47" s="5"/>
      <c r="I47" s="4"/>
      <c r="J47" s="4"/>
      <c r="K47" s="4"/>
      <c r="L47" s="4"/>
      <c r="M47" s="3"/>
      <c r="N47" s="3"/>
      <c r="O47" s="3"/>
      <c r="P47" s="3"/>
      <c r="Q47" s="3"/>
      <c r="R47" s="4"/>
      <c r="S47" s="4"/>
      <c r="T47" s="4"/>
      <c r="U47" s="3"/>
      <c r="V47" s="3"/>
    </row>
    <row r="48" spans="1:22" ht="15.6" x14ac:dyDescent="0.25">
      <c r="A48" s="3"/>
      <c r="B48" s="3"/>
      <c r="C48" s="3"/>
      <c r="D48" s="3"/>
      <c r="E48" s="5"/>
      <c r="F48" s="5"/>
      <c r="G48" s="5"/>
      <c r="H48" s="5"/>
      <c r="I48" s="4"/>
      <c r="J48" s="4"/>
      <c r="K48" s="4"/>
      <c r="L48" s="4"/>
      <c r="M48" s="3"/>
      <c r="N48" s="3"/>
      <c r="O48" s="3"/>
      <c r="P48" s="3"/>
      <c r="Q48" s="3"/>
      <c r="R48" s="4"/>
      <c r="S48" s="4"/>
      <c r="T48" s="4"/>
      <c r="U48" s="3"/>
      <c r="V48" s="3"/>
    </row>
    <row r="49" spans="1:22" ht="15.6" x14ac:dyDescent="0.25">
      <c r="A49" s="3"/>
      <c r="B49" s="3"/>
      <c r="C49" s="3"/>
      <c r="D49" s="3"/>
      <c r="E49" s="5"/>
      <c r="F49" s="5"/>
      <c r="G49" s="5"/>
      <c r="H49" s="5"/>
      <c r="I49" s="4"/>
      <c r="J49" s="4"/>
      <c r="K49" s="4"/>
      <c r="L49" s="4"/>
      <c r="M49" s="3"/>
      <c r="N49" s="3"/>
      <c r="O49" s="3"/>
      <c r="P49" s="3"/>
      <c r="Q49" s="3"/>
      <c r="R49" s="4"/>
      <c r="S49" s="4"/>
      <c r="T49" s="4"/>
      <c r="U49" s="3"/>
      <c r="V49" s="3"/>
    </row>
    <row r="50" spans="1:22" ht="15.6" x14ac:dyDescent="0.25">
      <c r="A50" s="2"/>
      <c r="B50" s="2"/>
      <c r="C50" s="2"/>
      <c r="D50" s="2"/>
      <c r="E50" s="5"/>
      <c r="F50" s="5"/>
      <c r="G50" s="5"/>
      <c r="H50" s="5"/>
      <c r="I50" s="4"/>
      <c r="J50" s="4"/>
      <c r="K50" s="4"/>
      <c r="L50" s="4"/>
      <c r="M50" s="3"/>
      <c r="N50" s="3"/>
      <c r="O50" s="3"/>
      <c r="P50" s="3"/>
      <c r="Q50" s="3"/>
      <c r="R50" s="4"/>
      <c r="S50" s="4"/>
      <c r="T50" s="4"/>
      <c r="U50" s="3"/>
      <c r="V50" s="3"/>
    </row>
    <row r="51" spans="1:22" ht="15.6" x14ac:dyDescent="0.3">
      <c r="A51" s="3"/>
      <c r="B51" s="2"/>
      <c r="C51" s="2"/>
      <c r="D51" s="2"/>
      <c r="E51" s="7"/>
      <c r="F51" s="7"/>
      <c r="G51" s="7"/>
      <c r="H51" s="7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3"/>
      <c r="B52" s="2"/>
      <c r="C52" s="2"/>
      <c r="D52" s="3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3"/>
      <c r="B53" s="2"/>
      <c r="C53" s="2"/>
      <c r="D53" s="3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3"/>
      <c r="B54" s="2"/>
      <c r="C54" s="2"/>
      <c r="D54" s="3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3"/>
      <c r="B55" s="2"/>
      <c r="C55" s="2"/>
      <c r="D55" s="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/>
      <c r="B60" s="1"/>
      <c r="C60" s="3"/>
      <c r="D60" s="3" t="s">
        <v>26</v>
      </c>
      <c r="E60" s="3" t="s">
        <v>27</v>
      </c>
      <c r="F60" s="3" t="s">
        <v>28</v>
      </c>
      <c r="G60" s="3" t="s">
        <v>29</v>
      </c>
      <c r="H60" s="3" t="s">
        <v>30</v>
      </c>
      <c r="I60" s="3" t="s">
        <v>31</v>
      </c>
      <c r="J60" s="3" t="s">
        <v>32</v>
      </c>
      <c r="K60" s="3" t="s">
        <v>33</v>
      </c>
      <c r="L60" s="3" t="s">
        <v>34</v>
      </c>
      <c r="M60" s="3" t="s">
        <v>35</v>
      </c>
      <c r="N60" s="3" t="s">
        <v>36</v>
      </c>
      <c r="O60" s="3" t="s">
        <v>37</v>
      </c>
      <c r="P60" s="3" t="s">
        <v>38</v>
      </c>
      <c r="Q60" s="3" t="s">
        <v>4</v>
      </c>
      <c r="R60" s="3" t="s">
        <v>3</v>
      </c>
      <c r="S60" s="3" t="s">
        <v>2</v>
      </c>
      <c r="T60" s="3" t="s">
        <v>1</v>
      </c>
      <c r="U60" s="3" t="s">
        <v>0</v>
      </c>
      <c r="V60" s="1"/>
    </row>
    <row r="61" spans="1:22" x14ac:dyDescent="0.25">
      <c r="A61" s="1"/>
      <c r="B61" s="1"/>
      <c r="C61" s="9" t="s">
        <v>39</v>
      </c>
      <c r="D61" s="3" t="s">
        <v>23</v>
      </c>
      <c r="E61" s="3">
        <v>8</v>
      </c>
      <c r="F61" s="3">
        <v>8</v>
      </c>
      <c r="G61" s="4">
        <v>2.7206046420659065</v>
      </c>
      <c r="H61" s="4">
        <v>7.3804927730000003</v>
      </c>
      <c r="I61" s="4">
        <v>0.74436830392896192</v>
      </c>
      <c r="J61" s="4">
        <v>32.817075111999998</v>
      </c>
      <c r="K61" s="4">
        <v>2.875</v>
      </c>
      <c r="L61" s="4">
        <v>48.25</v>
      </c>
      <c r="M61" s="4">
        <v>73.550836262000004</v>
      </c>
      <c r="N61" s="4">
        <v>4</v>
      </c>
      <c r="O61" s="4">
        <v>55.625</v>
      </c>
      <c r="P61" s="4">
        <v>10.25</v>
      </c>
      <c r="Q61" s="4">
        <v>3.0922612730000001</v>
      </c>
      <c r="R61" s="4">
        <v>18.678289460000002</v>
      </c>
      <c r="S61" s="4">
        <v>3.5503224050000006</v>
      </c>
      <c r="T61" s="4">
        <v>0</v>
      </c>
      <c r="U61" s="4">
        <v>0</v>
      </c>
      <c r="V61" s="1"/>
    </row>
    <row r="62" spans="1:22" x14ac:dyDescent="0.25">
      <c r="A62" s="1"/>
      <c r="B62" s="1"/>
      <c r="C62" s="9"/>
      <c r="D62" s="3" t="s">
        <v>25</v>
      </c>
      <c r="E62" s="3">
        <v>11</v>
      </c>
      <c r="F62" s="3">
        <v>11</v>
      </c>
      <c r="G62" s="4">
        <v>2.6137422546665565</v>
      </c>
      <c r="H62" s="4">
        <v>11.796772263999999</v>
      </c>
      <c r="I62" s="4">
        <v>0.67583224381442741</v>
      </c>
      <c r="J62" s="4">
        <v>24.775109973090913</v>
      </c>
      <c r="K62" s="4">
        <v>1.8181818181818181</v>
      </c>
      <c r="L62" s="4">
        <v>32.18181818181818</v>
      </c>
      <c r="M62" s="4">
        <v>243.29013246254544</v>
      </c>
      <c r="N62" s="4">
        <v>5.2727272727272725</v>
      </c>
      <c r="O62" s="4">
        <v>37.81818181818182</v>
      </c>
      <c r="P62" s="4">
        <v>50.090909090909093</v>
      </c>
      <c r="Q62" s="4">
        <v>2.7284111665454542</v>
      </c>
      <c r="R62" s="4">
        <v>58.906802551272726</v>
      </c>
      <c r="S62" s="4">
        <v>7.0350650014545444</v>
      </c>
      <c r="T62" s="4">
        <v>0</v>
      </c>
      <c r="U62" s="4">
        <v>0</v>
      </c>
      <c r="V62" s="1"/>
    </row>
    <row r="63" spans="1:22" x14ac:dyDescent="0.25">
      <c r="A63" s="1"/>
      <c r="B63" s="1"/>
      <c r="C63" s="9"/>
      <c r="D63" s="3" t="s">
        <v>24</v>
      </c>
      <c r="E63" s="3">
        <v>8</v>
      </c>
      <c r="F63" s="3">
        <v>8</v>
      </c>
      <c r="G63" s="4">
        <v>3.2204229195819929</v>
      </c>
      <c r="H63" s="4">
        <v>30.092978135000003</v>
      </c>
      <c r="I63" s="4">
        <v>0.61276529679903435</v>
      </c>
      <c r="J63" s="4">
        <v>79.869433498999996</v>
      </c>
      <c r="K63" s="4">
        <v>3.75</v>
      </c>
      <c r="L63" s="4">
        <v>33.75</v>
      </c>
      <c r="M63" s="4">
        <v>1227.7761942630002</v>
      </c>
      <c r="N63" s="4">
        <v>9.125</v>
      </c>
      <c r="O63" s="4">
        <v>35.125</v>
      </c>
      <c r="P63" s="4">
        <v>324.25</v>
      </c>
      <c r="Q63" s="4">
        <v>24.823078708999997</v>
      </c>
      <c r="R63" s="4">
        <v>366.57153613999998</v>
      </c>
      <c r="S63" s="4">
        <v>64.612572403999991</v>
      </c>
      <c r="T63" s="4">
        <v>0.25</v>
      </c>
      <c r="U63" s="4">
        <v>0</v>
      </c>
      <c r="V63" s="1"/>
    </row>
    <row r="64" spans="1:22" x14ac:dyDescent="0.25">
      <c r="A64" s="1"/>
      <c r="B64" s="1"/>
      <c r="C64" s="9"/>
      <c r="D64" s="3" t="s">
        <v>22</v>
      </c>
      <c r="E64" s="3">
        <v>27</v>
      </c>
      <c r="F64" s="3">
        <v>27</v>
      </c>
      <c r="G64" s="4">
        <v>2.8251624183153825</v>
      </c>
      <c r="H64" s="4">
        <v>15.909343043259257</v>
      </c>
      <c r="I64" s="4">
        <v>0.67745272176972859</v>
      </c>
      <c r="J64" s="4">
        <v>43.482158466370365</v>
      </c>
      <c r="K64" s="4">
        <v>2.7037037037037037</v>
      </c>
      <c r="L64" s="4">
        <v>37.407407407407405</v>
      </c>
      <c r="M64" s="4">
        <v>484.69658152918527</v>
      </c>
      <c r="N64" s="4">
        <v>6.0370370370370372</v>
      </c>
      <c r="O64" s="4">
        <v>42.296296296296298</v>
      </c>
      <c r="P64" s="4">
        <v>119.51851851851852</v>
      </c>
      <c r="Q64" s="4">
        <v>9.3827867662222229</v>
      </c>
      <c r="R64" s="4">
        <v>138.14716418014817</v>
      </c>
      <c r="S64" s="4">
        <v>23.062550869925925</v>
      </c>
      <c r="T64" s="4">
        <v>7.407407407407407E-2</v>
      </c>
      <c r="U64" s="4">
        <v>0</v>
      </c>
      <c r="V64" s="1"/>
    </row>
  </sheetData>
  <mergeCells count="1">
    <mergeCell ref="C61:C6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HUANG, Huang Nan [ISE]</cp:lastModifiedBy>
  <dcterms:created xsi:type="dcterms:W3CDTF">2015-06-05T18:19:34Z</dcterms:created>
  <dcterms:modified xsi:type="dcterms:W3CDTF">2024-02-08T12:22:37Z</dcterms:modified>
</cp:coreProperties>
</file>