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0B5B2ECB-E592-431B-9563-B3E730497EBE}" xr6:coauthVersionLast="47" xr6:coauthVersionMax="47" xr10:uidLastSave="{00000000-0000-0000-0000-000000000000}"/>
  <bookViews>
    <workbookView xWindow="-108" yWindow="-108" windowWidth="30936" windowHeight="17040" activeTab="1" xr2:uid="{350835A6-542E-8449-B766-063B560969CE}"/>
  </bookViews>
  <sheets>
    <sheet name="16-1-3_BPC" sheetId="1" r:id="rId1"/>
    <sheet name="16-1-3_CPLE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 l="1"/>
</calcChain>
</file>

<file path=xl/sharedStrings.xml><?xml version="1.0" encoding="utf-8"?>
<sst xmlns="http://schemas.openxmlformats.org/spreadsheetml/2006/main" count="88" uniqueCount="53">
  <si>
    <t>instance</t>
    <phoneticPr fontId="2" type="noConversion"/>
  </si>
  <si>
    <t>num</t>
    <phoneticPr fontId="2" type="noConversion"/>
  </si>
  <si>
    <t>Q</t>
    <phoneticPr fontId="2" type="noConversion"/>
  </si>
  <si>
    <t>vehicle</t>
    <phoneticPr fontId="2" type="noConversion"/>
  </si>
  <si>
    <t>lp-cut</t>
    <phoneticPr fontId="2" type="noConversion"/>
  </si>
  <si>
    <t>lp</t>
    <phoneticPr fontId="2" type="noConversion"/>
  </si>
  <si>
    <t>UB</t>
    <phoneticPr fontId="2" type="noConversion"/>
  </si>
  <si>
    <t>lp-cut-t</t>
    <phoneticPr fontId="2" type="noConversion"/>
  </si>
  <si>
    <t>lp-time</t>
    <phoneticPr fontId="2" type="noConversion"/>
  </si>
  <si>
    <t>time</t>
    <phoneticPr fontId="2" type="noConversion"/>
  </si>
  <si>
    <t>gap</t>
    <phoneticPr fontId="2" type="noConversion"/>
  </si>
  <si>
    <t>gap-cut</t>
    <phoneticPr fontId="2" type="noConversion"/>
  </si>
  <si>
    <t>node</t>
    <phoneticPr fontId="2" type="noConversion"/>
  </si>
  <si>
    <t>sr-root</t>
    <phoneticPr fontId="2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</si>
  <si>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</si>
  <si>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</si>
  <si>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</si>
  <si>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</si>
  <si>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</si>
  <si>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</si>
  <si>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</si>
  <si>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</si>
  <si>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</si>
  <si>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</si>
  <si>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</si>
  <si>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</si>
  <si>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</si>
  <si>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</si>
  <si>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</si>
  <si>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</si>
  <si>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</si>
  <si>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</si>
  <si>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</si>
  <si>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</si>
  <si>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</si>
  <si>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</si>
  <si>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</si>
  <si>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</si>
  <si>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</si>
  <si>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</si>
  <si>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</si>
  <si>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gap-lp</t>
    <phoneticPr fontId="2" type="noConversion"/>
  </si>
  <si>
    <t>sr-total</t>
    <phoneticPr fontId="2" type="noConversion"/>
  </si>
  <si>
    <t>SB-root</t>
    <phoneticPr fontId="2" type="noConversion"/>
  </si>
  <si>
    <t>SB-total</t>
    <phoneticPr fontId="2" type="noConversion"/>
  </si>
  <si>
    <t>LB</t>
    <phoneticPr fontId="1" type="noConversion"/>
  </si>
  <si>
    <t>Check1</t>
    <phoneticPr fontId="1" type="noConversion"/>
  </si>
  <si>
    <t>Check2</t>
    <phoneticPr fontId="1" type="noConversion"/>
  </si>
  <si>
    <t>M_time</t>
    <phoneticPr fontId="1" type="noConversion"/>
  </si>
  <si>
    <t>Opt_time</t>
    <phoneticPr fontId="1" type="noConversion"/>
  </si>
  <si>
    <t>Min_time</t>
    <phoneticPr fontId="1" type="noConversion"/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</si>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</sst>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8" formatCode="0.00_);[Red]\(0.00\)"/>
    <numFmt numFmtId="179" formatCode="0.0_);[Red]\(0.0\)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V28"/>
  <sheetViews>
    <sheetView zoomScaleNormal="100" workbookViewId="0">
      <selection activeCell="H42" sqref="H42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41</v>
      </c>
      <c r="M1" s="1" t="s">
        <v>12</v>
      </c>
      <c r="N1" s="1" t="s">
        <v>43</v>
      </c>
      <c r="O1" s="1" t="s">
        <v>44</v>
      </c>
      <c r="P1" s="1" t="s">
        <v>13</v>
      </c>
      <c r="Q1" s="1" t="s">
        <v>42</v>
      </c>
      <c r="R1" s="3" t="s">
        <v>48</v>
      </c>
      <c r="S1" s="3" t="s">
        <v>49</v>
      </c>
      <c r="T1" s="3" t="s">
        <v>50</v>
      </c>
      <c r="U1" s="3" t="s">
        <v>46</v>
      </c>
      <c r="V1" s="3" t="s">
        <v>47</v>
      </c>
    </row>
    <row r="2" spans="1:22" x14ac:dyDescent="0.3">
      <c r="A2" s="3" t="s">
        <v>14</v>
      </c>
      <c r="B2" s="3">
        <v>16</v>
      </c>
      <c r="C2" s="3">
        <v>12</v>
      </c>
      <c r="D2" s="3">
        <v>2</v>
      </c>
      <c r="E2" s="4">
        <v>655.25</v>
      </c>
      <c r="F2" s="4">
        <v>641.67499999999995</v>
      </c>
      <c r="G2" s="4">
        <v>675.3</v>
      </c>
      <c r="H2" s="4">
        <v>0.45641169999999998</v>
      </c>
      <c r="I2" s="4">
        <v>0.39141229999999999</v>
      </c>
      <c r="J2" s="4">
        <v>1.1596812000000001</v>
      </c>
      <c r="K2" s="4">
        <v>2.9690507922404801</v>
      </c>
      <c r="L2" s="4">
        <f>(G2-F2)/G2*100</f>
        <v>4.979268473271139</v>
      </c>
      <c r="M2" s="3">
        <v>6</v>
      </c>
      <c r="N2" s="3">
        <v>2</v>
      </c>
      <c r="O2" s="3">
        <v>2</v>
      </c>
      <c r="P2" s="3">
        <v>10</v>
      </c>
      <c r="Q2" s="3">
        <v>10</v>
      </c>
      <c r="R2" s="4">
        <v>0.1062558</v>
      </c>
      <c r="S2" s="4">
        <v>4.6982599999999999E-2</v>
      </c>
      <c r="T2" s="4">
        <v>0.1356589</v>
      </c>
      <c r="U2" s="3">
        <v>0</v>
      </c>
      <c r="V2" s="3">
        <v>0</v>
      </c>
    </row>
    <row r="3" spans="1:22" x14ac:dyDescent="0.3">
      <c r="A3" s="3" t="s">
        <v>15</v>
      </c>
      <c r="B3" s="3">
        <v>16</v>
      </c>
      <c r="C3" s="3">
        <v>12</v>
      </c>
      <c r="D3" s="3">
        <v>2</v>
      </c>
      <c r="E3" s="4">
        <v>589.54999999999995</v>
      </c>
      <c r="F3" s="4">
        <v>570.03888888888798</v>
      </c>
      <c r="G3" s="4">
        <v>609.5</v>
      </c>
      <c r="H3" s="4">
        <v>9.2229644000000004</v>
      </c>
      <c r="I3" s="4">
        <v>1.7795364</v>
      </c>
      <c r="J3" s="4">
        <v>93.518675200000004</v>
      </c>
      <c r="K3" s="4">
        <v>3.2731747333880201</v>
      </c>
      <c r="L3" s="4">
        <f t="shared" ref="L3:L28" si="0">(G3-F3)/G3*100</f>
        <v>6.474341445629535</v>
      </c>
      <c r="M3" s="3">
        <v>37</v>
      </c>
      <c r="N3" s="3">
        <v>2</v>
      </c>
      <c r="O3" s="3">
        <v>5</v>
      </c>
      <c r="P3" s="3">
        <v>25</v>
      </c>
      <c r="Q3" s="3">
        <v>25</v>
      </c>
      <c r="R3" s="4">
        <v>3.2943888000000001</v>
      </c>
      <c r="S3" s="4">
        <v>17.5485978</v>
      </c>
      <c r="T3" s="4">
        <v>10.703990299999999</v>
      </c>
      <c r="U3" s="3">
        <v>1</v>
      </c>
      <c r="V3" s="3">
        <v>0</v>
      </c>
    </row>
    <row r="4" spans="1:22" x14ac:dyDescent="0.3">
      <c r="A4" s="3" t="s">
        <v>16</v>
      </c>
      <c r="B4" s="3">
        <v>16</v>
      </c>
      <c r="C4" s="3">
        <v>12</v>
      </c>
      <c r="D4" s="3">
        <v>2</v>
      </c>
      <c r="E4" s="4">
        <v>575.4</v>
      </c>
      <c r="F4" s="4">
        <v>561.05694444444396</v>
      </c>
      <c r="G4" s="4">
        <v>583.6</v>
      </c>
      <c r="H4" s="4">
        <v>4.3450372000000002</v>
      </c>
      <c r="I4" s="4">
        <v>1.1481873</v>
      </c>
      <c r="J4" s="4">
        <v>58.748776499999998</v>
      </c>
      <c r="K4" s="4">
        <v>1.4050719671007501</v>
      </c>
      <c r="L4" s="4">
        <f t="shared" si="0"/>
        <v>3.8627579773057001</v>
      </c>
      <c r="M4" s="3">
        <v>79</v>
      </c>
      <c r="N4" s="3">
        <v>14</v>
      </c>
      <c r="O4" s="3">
        <v>25</v>
      </c>
      <c r="P4" s="3">
        <v>28</v>
      </c>
      <c r="Q4" s="3">
        <v>29</v>
      </c>
      <c r="R4" s="4">
        <v>3.4966919999999999</v>
      </c>
      <c r="S4" s="4">
        <v>26.549664799999999</v>
      </c>
      <c r="T4" s="4">
        <v>7.9588621000000002</v>
      </c>
      <c r="U4" s="3">
        <v>0</v>
      </c>
      <c r="V4" s="3">
        <v>0</v>
      </c>
    </row>
    <row r="5" spans="1:22" x14ac:dyDescent="0.3">
      <c r="A5" s="3" t="s">
        <v>17</v>
      </c>
      <c r="B5" s="3">
        <v>16</v>
      </c>
      <c r="C5" s="3">
        <v>12</v>
      </c>
      <c r="D5" s="3">
        <v>2</v>
      </c>
      <c r="E5" s="4">
        <v>533.39615384615297</v>
      </c>
      <c r="F5" s="4">
        <v>521.04</v>
      </c>
      <c r="G5" s="4">
        <v>536.4</v>
      </c>
      <c r="H5" s="4">
        <v>13.357066700000001</v>
      </c>
      <c r="I5" s="4">
        <v>3.7280736999999999</v>
      </c>
      <c r="J5" s="4">
        <v>113.0308177</v>
      </c>
      <c r="K5" s="4">
        <v>0.56000114724949202</v>
      </c>
      <c r="L5" s="4">
        <f t="shared" si="0"/>
        <v>2.8635346756152149</v>
      </c>
      <c r="M5" s="3">
        <v>23</v>
      </c>
      <c r="N5" s="3">
        <v>3</v>
      </c>
      <c r="O5" s="3">
        <v>3</v>
      </c>
      <c r="P5" s="3">
        <v>51</v>
      </c>
      <c r="Q5" s="3">
        <v>53</v>
      </c>
      <c r="R5" s="4">
        <v>3.5858173</v>
      </c>
      <c r="S5" s="4">
        <v>67.025017899999995</v>
      </c>
      <c r="T5" s="4">
        <v>10.246480500000001</v>
      </c>
      <c r="U5" s="3">
        <v>0</v>
      </c>
      <c r="V5" s="3">
        <v>0</v>
      </c>
    </row>
    <row r="6" spans="1:22" x14ac:dyDescent="0.3">
      <c r="A6" s="3" t="s">
        <v>18</v>
      </c>
      <c r="B6" s="3">
        <v>16</v>
      </c>
      <c r="C6" s="3">
        <v>12</v>
      </c>
      <c r="D6" s="3">
        <v>2</v>
      </c>
      <c r="E6" s="4">
        <v>659.8</v>
      </c>
      <c r="F6" s="4">
        <v>659.8</v>
      </c>
      <c r="G6" s="4">
        <v>659.8</v>
      </c>
      <c r="H6" s="4">
        <v>0.14380419999999999</v>
      </c>
      <c r="I6" s="4">
        <v>0.14380419999999999</v>
      </c>
      <c r="J6" s="4">
        <v>0.14873330000000001</v>
      </c>
      <c r="K6" s="4">
        <v>0</v>
      </c>
      <c r="L6" s="4">
        <f t="shared" si="0"/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4">
        <v>1.17334E-2</v>
      </c>
      <c r="S6" s="4">
        <v>4.8599000000000003E-3</v>
      </c>
      <c r="T6" s="4">
        <v>2.5120400000000001E-2</v>
      </c>
      <c r="U6" s="3">
        <v>0</v>
      </c>
      <c r="V6" s="3">
        <v>0</v>
      </c>
    </row>
    <row r="7" spans="1:22" x14ac:dyDescent="0.3">
      <c r="A7" s="3" t="s">
        <v>19</v>
      </c>
      <c r="B7" s="3">
        <v>16</v>
      </c>
      <c r="C7" s="3">
        <v>12</v>
      </c>
      <c r="D7" s="3">
        <v>2</v>
      </c>
      <c r="E7" s="4">
        <v>599.194444444444</v>
      </c>
      <c r="F7" s="4">
        <v>584.85789473684201</v>
      </c>
      <c r="G7" s="4">
        <v>624.4</v>
      </c>
      <c r="H7" s="4">
        <v>1.2391127</v>
      </c>
      <c r="I7" s="4">
        <v>0.31314310000000001</v>
      </c>
      <c r="J7" s="4">
        <v>49.783847999999999</v>
      </c>
      <c r="K7" s="4">
        <v>4.0367641825040996</v>
      </c>
      <c r="L7" s="4">
        <f t="shared" si="0"/>
        <v>6.33281634579724</v>
      </c>
      <c r="M7" s="3">
        <v>241</v>
      </c>
      <c r="N7" s="3">
        <v>5</v>
      </c>
      <c r="O7" s="3">
        <v>5</v>
      </c>
      <c r="P7" s="3">
        <v>20</v>
      </c>
      <c r="Q7" s="3">
        <v>20</v>
      </c>
      <c r="R7" s="4">
        <v>5.9057950999999997</v>
      </c>
      <c r="S7" s="4">
        <v>3.9632860000000001</v>
      </c>
      <c r="T7" s="4">
        <v>6.7644494000000002</v>
      </c>
      <c r="U7" s="3">
        <v>0</v>
      </c>
      <c r="V7" s="3">
        <v>0</v>
      </c>
    </row>
    <row r="8" spans="1:22" x14ac:dyDescent="0.3">
      <c r="A8" s="3" t="s">
        <v>20</v>
      </c>
      <c r="B8" s="3">
        <v>16</v>
      </c>
      <c r="C8" s="3">
        <v>12</v>
      </c>
      <c r="D8" s="3">
        <v>2</v>
      </c>
      <c r="E8" s="4">
        <v>582.48695652173899</v>
      </c>
      <c r="F8" s="4">
        <v>560.63333333333298</v>
      </c>
      <c r="G8" s="4">
        <v>589.5</v>
      </c>
      <c r="H8" s="4">
        <v>9.2727880999999996</v>
      </c>
      <c r="I8" s="4">
        <v>1.222021</v>
      </c>
      <c r="J8" s="4">
        <v>46.754152699999999</v>
      </c>
      <c r="K8" s="4">
        <v>1.1896596231146499</v>
      </c>
      <c r="L8" s="4">
        <f t="shared" si="0"/>
        <v>4.8968052021487729</v>
      </c>
      <c r="M8" s="3">
        <v>41</v>
      </c>
      <c r="N8" s="3">
        <v>4</v>
      </c>
      <c r="O8" s="3">
        <v>4</v>
      </c>
      <c r="P8" s="3">
        <v>43</v>
      </c>
      <c r="Q8" s="3">
        <v>43</v>
      </c>
      <c r="R8" s="4">
        <v>5.314438</v>
      </c>
      <c r="S8" s="4">
        <v>11.8902208</v>
      </c>
      <c r="T8" s="4">
        <v>2.6197080000000001</v>
      </c>
      <c r="U8" s="3">
        <v>0</v>
      </c>
      <c r="V8" s="3">
        <v>0</v>
      </c>
    </row>
    <row r="9" spans="1:22" x14ac:dyDescent="0.3">
      <c r="A9" s="3" t="s">
        <v>21</v>
      </c>
      <c r="B9" s="3">
        <v>16</v>
      </c>
      <c r="C9" s="3">
        <v>12</v>
      </c>
      <c r="D9" s="3">
        <v>2</v>
      </c>
      <c r="E9" s="4">
        <v>568.058484848484</v>
      </c>
      <c r="F9" s="4">
        <v>554.80681818181802</v>
      </c>
      <c r="G9" s="4">
        <v>572.70000000000005</v>
      </c>
      <c r="H9" s="4">
        <v>2.0824875</v>
      </c>
      <c r="I9" s="4">
        <v>0.47839690000000001</v>
      </c>
      <c r="J9" s="4">
        <v>11.7319361</v>
      </c>
      <c r="K9" s="4">
        <v>0.810461873845845</v>
      </c>
      <c r="L9" s="4">
        <f t="shared" si="0"/>
        <v>3.1243551280220059</v>
      </c>
      <c r="M9" s="3">
        <v>17</v>
      </c>
      <c r="N9" s="3">
        <v>8</v>
      </c>
      <c r="O9" s="3">
        <v>10</v>
      </c>
      <c r="P9" s="3">
        <v>13</v>
      </c>
      <c r="Q9" s="3">
        <v>16</v>
      </c>
      <c r="R9" s="4">
        <v>1.1333466000000001</v>
      </c>
      <c r="S9" s="4">
        <v>1.7860613999999999</v>
      </c>
      <c r="T9" s="4">
        <v>2.1752341999999998</v>
      </c>
      <c r="U9" s="3">
        <v>0</v>
      </c>
      <c r="V9" s="3">
        <v>0</v>
      </c>
    </row>
    <row r="10" spans="1:22" ht="15" customHeight="1" x14ac:dyDescent="0.3">
      <c r="A10" s="3" t="s">
        <v>22</v>
      </c>
      <c r="B10" s="3">
        <v>16</v>
      </c>
      <c r="C10" s="3">
        <v>12</v>
      </c>
      <c r="D10" s="3">
        <v>2</v>
      </c>
      <c r="E10" s="4">
        <v>715.1</v>
      </c>
      <c r="F10" s="4">
        <v>714.1</v>
      </c>
      <c r="G10" s="4">
        <v>719.1</v>
      </c>
      <c r="H10" s="4">
        <v>2.4439800000000001E-2</v>
      </c>
      <c r="I10" s="4">
        <v>0.1628744</v>
      </c>
      <c r="J10" s="4">
        <v>0.49149009999999999</v>
      </c>
      <c r="K10" s="4">
        <v>0.55625086914198296</v>
      </c>
      <c r="L10" s="4">
        <f t="shared" si="0"/>
        <v>0.69531358642747876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4">
        <v>4.98025E-2</v>
      </c>
      <c r="S10" s="4">
        <v>7.0346599999999995E-2</v>
      </c>
      <c r="T10" s="4">
        <v>5.1433300000000001E-2</v>
      </c>
      <c r="U10" s="3">
        <v>0</v>
      </c>
      <c r="V10" s="3">
        <v>2</v>
      </c>
    </row>
    <row r="11" spans="1:22" x14ac:dyDescent="0.3">
      <c r="A11" s="3" t="s">
        <v>23</v>
      </c>
      <c r="B11" s="3">
        <v>16</v>
      </c>
      <c r="C11" s="3">
        <v>12</v>
      </c>
      <c r="D11" s="3">
        <v>2</v>
      </c>
      <c r="E11" s="4">
        <v>652.9</v>
      </c>
      <c r="F11" s="4">
        <v>651.04999999999995</v>
      </c>
      <c r="G11" s="4">
        <v>652.9</v>
      </c>
      <c r="H11" s="4">
        <v>2.3501794</v>
      </c>
      <c r="I11" s="4">
        <v>1.4286038000000001</v>
      </c>
      <c r="J11" s="4">
        <v>2.3551264000000001</v>
      </c>
      <c r="K11" s="4">
        <v>0</v>
      </c>
      <c r="L11" s="4">
        <f t="shared" si="0"/>
        <v>0.28335120232807826</v>
      </c>
      <c r="M11" s="3">
        <v>1</v>
      </c>
      <c r="N11" s="3">
        <v>0</v>
      </c>
      <c r="O11" s="3">
        <v>0</v>
      </c>
      <c r="P11" s="3">
        <v>3</v>
      </c>
      <c r="Q11" s="3">
        <v>3</v>
      </c>
      <c r="R11" s="4">
        <v>2.8377699999999999E-2</v>
      </c>
      <c r="S11" s="4">
        <v>0.82407529999999996</v>
      </c>
      <c r="T11" s="4">
        <v>5.1751600000000002E-2</v>
      </c>
      <c r="U11" s="3">
        <v>0</v>
      </c>
      <c r="V11" s="3">
        <v>0</v>
      </c>
    </row>
    <row r="12" spans="1:22" x14ac:dyDescent="0.3">
      <c r="A12" s="3" t="s">
        <v>24</v>
      </c>
      <c r="B12" s="3">
        <v>16</v>
      </c>
      <c r="C12" s="3">
        <v>12</v>
      </c>
      <c r="D12" s="3">
        <v>2</v>
      </c>
      <c r="E12" s="4">
        <v>637.5</v>
      </c>
      <c r="F12" s="4">
        <v>633.64444444444405</v>
      </c>
      <c r="G12" s="4">
        <v>637.5</v>
      </c>
      <c r="H12" s="4">
        <v>10.722220099999999</v>
      </c>
      <c r="I12" s="4">
        <v>6.5226090000000001</v>
      </c>
      <c r="J12" s="4">
        <v>10.7300135</v>
      </c>
      <c r="K12" s="4">
        <v>0</v>
      </c>
      <c r="L12" s="4">
        <f t="shared" si="0"/>
        <v>0.60479302832250237</v>
      </c>
      <c r="M12" s="3">
        <v>1</v>
      </c>
      <c r="N12" s="3">
        <v>2</v>
      </c>
      <c r="O12" s="3">
        <v>2</v>
      </c>
      <c r="P12" s="3">
        <v>32</v>
      </c>
      <c r="Q12" s="3">
        <v>32</v>
      </c>
      <c r="R12" s="4">
        <v>4.47409E-2</v>
      </c>
      <c r="S12" s="4">
        <v>2.4443996000000001</v>
      </c>
      <c r="T12" s="4">
        <v>6.8445099999999995E-2</v>
      </c>
      <c r="U12" s="3">
        <v>0</v>
      </c>
      <c r="V12" s="3">
        <v>0</v>
      </c>
    </row>
    <row r="13" spans="1:22" x14ac:dyDescent="0.3">
      <c r="A13" s="3" t="s">
        <v>25</v>
      </c>
      <c r="B13" s="3">
        <v>16</v>
      </c>
      <c r="C13" s="3">
        <v>12</v>
      </c>
      <c r="D13" s="3">
        <v>2</v>
      </c>
      <c r="E13" s="4">
        <v>657.53272727272702</v>
      </c>
      <c r="F13" s="4">
        <v>646.42058823529396</v>
      </c>
      <c r="G13" s="4">
        <v>675.5</v>
      </c>
      <c r="H13" s="4">
        <v>4.0960460000000003</v>
      </c>
      <c r="I13" s="4">
        <v>0.85545769999999999</v>
      </c>
      <c r="J13" s="4">
        <v>121.8292033</v>
      </c>
      <c r="K13" s="4">
        <v>2.65984792409663</v>
      </c>
      <c r="L13" s="4">
        <f t="shared" si="0"/>
        <v>4.3048722079505612</v>
      </c>
      <c r="M13" s="3">
        <v>223</v>
      </c>
      <c r="N13" s="3">
        <v>0</v>
      </c>
      <c r="O13" s="3">
        <v>4</v>
      </c>
      <c r="P13" s="3">
        <v>47</v>
      </c>
      <c r="Q13" s="3">
        <v>47</v>
      </c>
      <c r="R13" s="4">
        <v>3.8857056999999999</v>
      </c>
      <c r="S13" s="4">
        <v>65.770550299999996</v>
      </c>
      <c r="T13" s="4">
        <v>15.786517099999999</v>
      </c>
      <c r="U13" s="3">
        <v>0</v>
      </c>
      <c r="V13" s="3">
        <v>0</v>
      </c>
    </row>
    <row r="14" spans="1:22" x14ac:dyDescent="0.3">
      <c r="A14" s="3" t="s">
        <v>26</v>
      </c>
      <c r="B14" s="3">
        <v>16</v>
      </c>
      <c r="C14" s="3">
        <v>12</v>
      </c>
      <c r="D14" s="3">
        <v>2</v>
      </c>
      <c r="E14" s="4">
        <v>625.29999999999995</v>
      </c>
      <c r="F14" s="4">
        <v>625.29999999999995</v>
      </c>
      <c r="G14" s="4">
        <v>625.29999999999995</v>
      </c>
      <c r="H14" s="4">
        <v>0.3990264</v>
      </c>
      <c r="I14" s="4">
        <v>0.3990264</v>
      </c>
      <c r="J14" s="4">
        <v>0.40308579999999999</v>
      </c>
      <c r="K14" s="4">
        <v>0</v>
      </c>
      <c r="L14" s="4">
        <f t="shared" si="0"/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4">
        <v>1.22933E-2</v>
      </c>
      <c r="S14" s="4">
        <v>0.12972729999999999</v>
      </c>
      <c r="T14" s="4">
        <v>2.9182199999999998E-2</v>
      </c>
      <c r="U14" s="3">
        <v>0</v>
      </c>
      <c r="V14" s="3">
        <v>0</v>
      </c>
    </row>
    <row r="15" spans="1:22" x14ac:dyDescent="0.3">
      <c r="A15" s="3" t="s">
        <v>27</v>
      </c>
      <c r="B15" s="3">
        <v>16</v>
      </c>
      <c r="C15" s="3">
        <v>12</v>
      </c>
      <c r="D15" s="3">
        <v>2</v>
      </c>
      <c r="E15" s="4">
        <v>607.04999999999995</v>
      </c>
      <c r="F15" s="4">
        <v>599.38</v>
      </c>
      <c r="G15" s="4">
        <v>620.9</v>
      </c>
      <c r="H15" s="4">
        <v>8.9658992000000008</v>
      </c>
      <c r="I15" s="4">
        <v>2.8408563999999998</v>
      </c>
      <c r="J15" s="4">
        <v>200.2132652</v>
      </c>
      <c r="K15" s="4">
        <v>2.2306329521662098</v>
      </c>
      <c r="L15" s="4">
        <f t="shared" si="0"/>
        <v>3.4659365437268455</v>
      </c>
      <c r="M15" s="3">
        <v>65</v>
      </c>
      <c r="N15" s="3">
        <v>2</v>
      </c>
      <c r="O15" s="3">
        <v>2</v>
      </c>
      <c r="P15" s="3">
        <v>8</v>
      </c>
      <c r="Q15" s="3">
        <v>32</v>
      </c>
      <c r="R15" s="4">
        <v>1.5012208</v>
      </c>
      <c r="S15" s="4">
        <v>124.83899030000001</v>
      </c>
      <c r="T15" s="4">
        <v>13.4125449</v>
      </c>
      <c r="U15" s="3">
        <v>0</v>
      </c>
      <c r="V15" s="3">
        <v>0</v>
      </c>
    </row>
    <row r="16" spans="1:22" x14ac:dyDescent="0.3">
      <c r="A16" s="3" t="s">
        <v>28</v>
      </c>
      <c r="B16" s="3">
        <v>16</v>
      </c>
      <c r="C16" s="3">
        <v>12</v>
      </c>
      <c r="D16" s="3">
        <v>2</v>
      </c>
      <c r="E16" s="4">
        <v>602.24759615384596</v>
      </c>
      <c r="F16" s="4">
        <v>588.83599999999899</v>
      </c>
      <c r="G16" s="4">
        <v>615</v>
      </c>
      <c r="H16" s="4">
        <v>10.8827064</v>
      </c>
      <c r="I16" s="4">
        <v>4.0396900999999996</v>
      </c>
      <c r="J16" s="4">
        <v>105.89792749999999</v>
      </c>
      <c r="K16" s="4">
        <v>2.0735616010006299</v>
      </c>
      <c r="L16" s="4">
        <f t="shared" si="0"/>
        <v>4.2543089430895948</v>
      </c>
      <c r="M16" s="3">
        <v>57</v>
      </c>
      <c r="N16" s="3">
        <v>1</v>
      </c>
      <c r="O16" s="3">
        <v>1</v>
      </c>
      <c r="P16" s="3">
        <v>45</v>
      </c>
      <c r="Q16" s="3">
        <v>45</v>
      </c>
      <c r="R16" s="4">
        <v>1.8721928999999999</v>
      </c>
      <c r="S16" s="4">
        <v>57.439636299999997</v>
      </c>
      <c r="T16" s="4">
        <v>5.0529652</v>
      </c>
      <c r="U16" s="3">
        <v>0</v>
      </c>
      <c r="V16" s="3">
        <v>0</v>
      </c>
    </row>
    <row r="17" spans="1:22" x14ac:dyDescent="0.3">
      <c r="A17" s="3" t="s">
        <v>29</v>
      </c>
      <c r="B17" s="3">
        <v>16</v>
      </c>
      <c r="C17" s="3">
        <v>12</v>
      </c>
      <c r="D17" s="3">
        <v>2</v>
      </c>
      <c r="E17" s="4">
        <v>590.1</v>
      </c>
      <c r="F17" s="4">
        <v>575.67999999999995</v>
      </c>
      <c r="G17" s="4">
        <v>590.1</v>
      </c>
      <c r="H17" s="4">
        <v>10.6073649</v>
      </c>
      <c r="I17" s="4">
        <v>10.243826500000001</v>
      </c>
      <c r="J17" s="4">
        <v>10.6146282</v>
      </c>
      <c r="K17" s="4">
        <v>0</v>
      </c>
      <c r="L17" s="4">
        <f t="shared" si="0"/>
        <v>2.4436536180308543</v>
      </c>
      <c r="M17" s="3">
        <v>1</v>
      </c>
      <c r="N17" s="3">
        <v>2</v>
      </c>
      <c r="O17" s="3">
        <v>2</v>
      </c>
      <c r="P17" s="3">
        <v>35</v>
      </c>
      <c r="Q17" s="3">
        <v>35</v>
      </c>
      <c r="R17" s="4">
        <v>4.3296599999999998E-2</v>
      </c>
      <c r="S17" s="4">
        <v>2.6259071999999999</v>
      </c>
      <c r="T17" s="4">
        <v>6.4094899999999996E-2</v>
      </c>
      <c r="U17" s="3">
        <v>0</v>
      </c>
      <c r="V17" s="3">
        <v>0</v>
      </c>
    </row>
    <row r="18" spans="1:22" x14ac:dyDescent="0.3">
      <c r="A18" s="3" t="s">
        <v>30</v>
      </c>
      <c r="B18" s="3">
        <v>16</v>
      </c>
      <c r="C18" s="3">
        <v>12</v>
      </c>
      <c r="D18" s="3">
        <v>2</v>
      </c>
      <c r="E18" s="4">
        <v>679.39999999999895</v>
      </c>
      <c r="F18" s="4">
        <v>677.48518518518495</v>
      </c>
      <c r="G18" s="4">
        <v>679.39999999999895</v>
      </c>
      <c r="H18" s="4">
        <v>1.9741244</v>
      </c>
      <c r="I18" s="4">
        <v>0.61273250000000001</v>
      </c>
      <c r="J18" s="4">
        <v>5.0886374999999999</v>
      </c>
      <c r="K18" s="4">
        <v>0</v>
      </c>
      <c r="L18" s="4">
        <f t="shared" si="0"/>
        <v>0.28183909549808817</v>
      </c>
      <c r="M18" s="3">
        <v>3</v>
      </c>
      <c r="N18" s="3">
        <v>0</v>
      </c>
      <c r="O18" s="3">
        <v>0</v>
      </c>
      <c r="P18" s="3">
        <v>9</v>
      </c>
      <c r="Q18" s="3">
        <v>9</v>
      </c>
      <c r="R18" s="4">
        <v>0.1007991</v>
      </c>
      <c r="S18" s="4">
        <v>1.4901599999999999</v>
      </c>
      <c r="T18" s="4">
        <v>0.2369967</v>
      </c>
      <c r="U18" s="3">
        <v>0</v>
      </c>
      <c r="V18" s="3">
        <v>1</v>
      </c>
    </row>
    <row r="19" spans="1:22" x14ac:dyDescent="0.3">
      <c r="A19" s="3" t="s">
        <v>31</v>
      </c>
      <c r="B19" s="3">
        <v>16</v>
      </c>
      <c r="C19" s="3">
        <v>12</v>
      </c>
      <c r="D19" s="3">
        <v>2</v>
      </c>
      <c r="E19" s="4">
        <v>615</v>
      </c>
      <c r="F19" s="4">
        <v>615</v>
      </c>
      <c r="G19" s="4">
        <v>615</v>
      </c>
      <c r="H19" s="4">
        <v>5.7068456000000003</v>
      </c>
      <c r="I19" s="4">
        <v>5.7068456000000003</v>
      </c>
      <c r="J19" s="4">
        <v>5.7401822999999998</v>
      </c>
      <c r="K19" s="4">
        <v>0</v>
      </c>
      <c r="L19" s="4">
        <f t="shared" si="0"/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4">
        <v>2.9665400000000001E-2</v>
      </c>
      <c r="S19" s="4">
        <v>1.3358752</v>
      </c>
      <c r="T19" s="4">
        <v>0.13019259999999999</v>
      </c>
      <c r="U19" s="3">
        <v>0</v>
      </c>
      <c r="V19" s="3">
        <v>0</v>
      </c>
    </row>
    <row r="20" spans="1:22" x14ac:dyDescent="0.3">
      <c r="A20" s="3" t="s">
        <v>32</v>
      </c>
      <c r="B20" s="3">
        <v>16</v>
      </c>
      <c r="C20" s="3">
        <v>12</v>
      </c>
      <c r="D20" s="3">
        <v>2</v>
      </c>
      <c r="E20" s="4">
        <v>590.1</v>
      </c>
      <c r="F20" s="4">
        <v>579.79999999999995</v>
      </c>
      <c r="G20" s="4">
        <v>590.1</v>
      </c>
      <c r="H20" s="4">
        <v>18.085542400000001</v>
      </c>
      <c r="I20" s="4">
        <v>13.381979100000001</v>
      </c>
      <c r="J20" s="4">
        <v>18.101939000000002</v>
      </c>
      <c r="K20" s="4">
        <v>0</v>
      </c>
      <c r="L20" s="4">
        <f t="shared" si="0"/>
        <v>1.7454668700220415</v>
      </c>
      <c r="M20" s="3">
        <v>1</v>
      </c>
      <c r="N20" s="3">
        <v>2</v>
      </c>
      <c r="O20" s="3">
        <v>2</v>
      </c>
      <c r="P20" s="3">
        <v>44</v>
      </c>
      <c r="Q20" s="3">
        <v>44</v>
      </c>
      <c r="R20" s="4">
        <v>0.1177622</v>
      </c>
      <c r="S20" s="4">
        <v>5.2101233999999996</v>
      </c>
      <c r="T20" s="4">
        <v>0.64041009999999998</v>
      </c>
      <c r="U20" s="3">
        <v>0</v>
      </c>
      <c r="V20" s="3">
        <v>0</v>
      </c>
    </row>
    <row r="21" spans="1:22" x14ac:dyDescent="0.3">
      <c r="A21" s="3" t="s">
        <v>33</v>
      </c>
      <c r="B21" s="3">
        <v>16</v>
      </c>
      <c r="C21" s="3">
        <v>12</v>
      </c>
      <c r="D21" s="3">
        <v>2</v>
      </c>
      <c r="E21" s="4">
        <v>693.74285714285702</v>
      </c>
      <c r="F21" s="4">
        <v>677.38157894736798</v>
      </c>
      <c r="G21" s="4">
        <v>713.2</v>
      </c>
      <c r="H21" s="4">
        <v>0.90513350000000004</v>
      </c>
      <c r="I21" s="4">
        <v>0.28113759999999999</v>
      </c>
      <c r="J21" s="4">
        <v>10.0578752</v>
      </c>
      <c r="K21" s="4">
        <v>2.7281467831103199</v>
      </c>
      <c r="L21" s="4">
        <f t="shared" si="0"/>
        <v>5.0222127106887351</v>
      </c>
      <c r="M21" s="3">
        <v>31</v>
      </c>
      <c r="N21" s="3">
        <v>1</v>
      </c>
      <c r="O21" s="3">
        <v>1</v>
      </c>
      <c r="P21" s="3">
        <v>22</v>
      </c>
      <c r="Q21" s="3">
        <v>23</v>
      </c>
      <c r="R21" s="4">
        <v>0.75866829999999996</v>
      </c>
      <c r="S21" s="4">
        <v>2.7230941999999998</v>
      </c>
      <c r="T21" s="4">
        <v>2.2135758999999999</v>
      </c>
      <c r="U21" s="3">
        <v>0</v>
      </c>
      <c r="V21" s="3">
        <v>0</v>
      </c>
    </row>
    <row r="22" spans="1:22" x14ac:dyDescent="0.3">
      <c r="A22" s="3" t="s">
        <v>34</v>
      </c>
      <c r="B22" s="3">
        <v>16</v>
      </c>
      <c r="C22" s="3">
        <v>12</v>
      </c>
      <c r="D22" s="3">
        <v>2</v>
      </c>
      <c r="E22" s="4">
        <v>595.9</v>
      </c>
      <c r="F22" s="4">
        <v>578.78333333333296</v>
      </c>
      <c r="G22" s="4">
        <v>595.9</v>
      </c>
      <c r="H22" s="4">
        <v>22.163881</v>
      </c>
      <c r="I22" s="4">
        <v>17.395533199999999</v>
      </c>
      <c r="J22" s="4">
        <v>22.179939999999998</v>
      </c>
      <c r="K22" s="4">
        <v>0</v>
      </c>
      <c r="L22" s="4">
        <f t="shared" si="0"/>
        <v>2.8724058846563207</v>
      </c>
      <c r="M22" s="3">
        <v>1</v>
      </c>
      <c r="N22" s="3">
        <v>1</v>
      </c>
      <c r="O22" s="3">
        <v>1</v>
      </c>
      <c r="P22" s="3">
        <v>16</v>
      </c>
      <c r="Q22" s="3">
        <v>16</v>
      </c>
      <c r="R22" s="4">
        <v>8.9147900000000002E-2</v>
      </c>
      <c r="S22" s="4">
        <v>6.7898269000000004</v>
      </c>
      <c r="T22" s="4">
        <v>0.35330679999999998</v>
      </c>
      <c r="U22" s="3">
        <v>0</v>
      </c>
      <c r="V22" s="3">
        <v>0</v>
      </c>
    </row>
    <row r="23" spans="1:22" x14ac:dyDescent="0.3">
      <c r="A23" s="3" t="s">
        <v>35</v>
      </c>
      <c r="B23" s="3">
        <v>16</v>
      </c>
      <c r="C23" s="3">
        <v>12</v>
      </c>
      <c r="D23" s="3">
        <v>2</v>
      </c>
      <c r="E23" s="4">
        <v>574.04999999999995</v>
      </c>
      <c r="F23" s="4">
        <v>542.49</v>
      </c>
      <c r="G23" s="4">
        <v>588.4</v>
      </c>
      <c r="H23" s="4">
        <v>9.7278993000000007</v>
      </c>
      <c r="I23" s="4">
        <v>4.4790903000000002</v>
      </c>
      <c r="J23" s="4">
        <v>360.07377229999997</v>
      </c>
      <c r="K23" s="4">
        <v>2.43881713120326</v>
      </c>
      <c r="L23" s="4">
        <f t="shared" si="0"/>
        <v>7.8025152957171944</v>
      </c>
      <c r="M23" s="3">
        <v>1294</v>
      </c>
      <c r="N23" s="3">
        <v>1</v>
      </c>
      <c r="O23" s="3">
        <v>5</v>
      </c>
      <c r="P23" s="3">
        <v>23</v>
      </c>
      <c r="Q23" s="3">
        <v>28</v>
      </c>
      <c r="R23" s="4">
        <v>18.550423599999998</v>
      </c>
      <c r="S23" s="4">
        <v>194.27599599999999</v>
      </c>
      <c r="T23" s="4">
        <v>24.022325500000001</v>
      </c>
      <c r="U23" s="3">
        <v>0</v>
      </c>
      <c r="V23" s="3">
        <v>0</v>
      </c>
    </row>
    <row r="24" spans="1:22" x14ac:dyDescent="0.3">
      <c r="A24" s="3" t="s">
        <v>36</v>
      </c>
      <c r="B24" s="3">
        <v>16</v>
      </c>
      <c r="C24" s="3">
        <v>12</v>
      </c>
      <c r="D24" s="3">
        <v>2</v>
      </c>
      <c r="E24" s="4">
        <v>559.4</v>
      </c>
      <c r="F24" s="4">
        <v>537.67333333333295</v>
      </c>
      <c r="G24" s="4">
        <v>559.4</v>
      </c>
      <c r="H24" s="4">
        <v>23.565812900000001</v>
      </c>
      <c r="I24" s="4">
        <v>15.356688500000001</v>
      </c>
      <c r="J24" s="4">
        <v>48.632301400000003</v>
      </c>
      <c r="K24" s="4">
        <v>0</v>
      </c>
      <c r="L24" s="4">
        <f t="shared" si="0"/>
        <v>3.8839232511024364</v>
      </c>
      <c r="M24" s="3">
        <v>1</v>
      </c>
      <c r="N24" s="3">
        <v>2</v>
      </c>
      <c r="O24" s="3">
        <v>2</v>
      </c>
      <c r="P24" s="3">
        <v>25</v>
      </c>
      <c r="Q24" s="3">
        <v>25</v>
      </c>
      <c r="R24" s="4">
        <v>0.17907580000000001</v>
      </c>
      <c r="S24" s="4">
        <v>7.5625537999999999</v>
      </c>
      <c r="T24" s="4">
        <v>15.5526649</v>
      </c>
      <c r="U24" s="3">
        <v>3</v>
      </c>
      <c r="V24" s="3">
        <v>0</v>
      </c>
    </row>
    <row r="25" spans="1:22" x14ac:dyDescent="0.3">
      <c r="A25" s="3" t="s">
        <v>37</v>
      </c>
      <c r="B25" s="3">
        <v>16</v>
      </c>
      <c r="C25" s="3">
        <v>12</v>
      </c>
      <c r="D25" s="3">
        <v>2</v>
      </c>
      <c r="E25" s="4">
        <v>703.9</v>
      </c>
      <c r="F25" s="4">
        <v>695.35999999999899</v>
      </c>
      <c r="G25" s="4">
        <v>709</v>
      </c>
      <c r="H25" s="4">
        <v>37.688796600000003</v>
      </c>
      <c r="I25" s="4">
        <v>6.5525748999999998</v>
      </c>
      <c r="J25" s="4">
        <v>105.7124663</v>
      </c>
      <c r="K25" s="4">
        <v>0.71932299012693901</v>
      </c>
      <c r="L25" s="4">
        <f t="shared" si="0"/>
        <v>1.9238363892808192</v>
      </c>
      <c r="M25" s="3">
        <v>31</v>
      </c>
      <c r="N25" s="3">
        <v>2</v>
      </c>
      <c r="O25" s="3">
        <v>2</v>
      </c>
      <c r="P25" s="3">
        <v>37</v>
      </c>
      <c r="Q25" s="3">
        <v>45</v>
      </c>
      <c r="R25" s="4">
        <v>1.4670808</v>
      </c>
      <c r="S25" s="4">
        <v>38.740715999999999</v>
      </c>
      <c r="T25" s="4">
        <v>11.1506077</v>
      </c>
      <c r="U25" s="3">
        <v>0</v>
      </c>
      <c r="V25" s="3">
        <v>3</v>
      </c>
    </row>
    <row r="26" spans="1:22" x14ac:dyDescent="0.3">
      <c r="A26" s="3" t="s">
        <v>38</v>
      </c>
      <c r="B26" s="3">
        <v>16</v>
      </c>
      <c r="C26" s="3">
        <v>12</v>
      </c>
      <c r="D26" s="3">
        <v>2</v>
      </c>
      <c r="E26" s="4">
        <v>666.642857142857</v>
      </c>
      <c r="F26" s="4">
        <v>633.92608695652098</v>
      </c>
      <c r="G26" s="4">
        <v>671.2</v>
      </c>
      <c r="H26" s="4">
        <v>1.1827913000000001</v>
      </c>
      <c r="I26" s="4">
        <v>0.63192280000000001</v>
      </c>
      <c r="J26" s="4">
        <v>5.6983046000000002</v>
      </c>
      <c r="K26" s="4">
        <v>0.67895453771497805</v>
      </c>
      <c r="L26" s="4">
        <f t="shared" si="0"/>
        <v>5.5533243509354984</v>
      </c>
      <c r="M26" s="3">
        <v>11</v>
      </c>
      <c r="N26" s="3">
        <v>4</v>
      </c>
      <c r="O26" s="3">
        <v>7</v>
      </c>
      <c r="P26" s="3">
        <v>24</v>
      </c>
      <c r="Q26" s="3">
        <v>40</v>
      </c>
      <c r="R26" s="4">
        <v>0.43360029999999999</v>
      </c>
      <c r="S26" s="4">
        <v>1.4657849000000001</v>
      </c>
      <c r="T26" s="4">
        <v>0.49707849999999998</v>
      </c>
      <c r="U26" s="3">
        <v>0</v>
      </c>
      <c r="V26" s="3">
        <v>0</v>
      </c>
    </row>
    <row r="27" spans="1:22" x14ac:dyDescent="0.3">
      <c r="A27" s="3" t="s">
        <v>39</v>
      </c>
      <c r="B27" s="3">
        <v>16</v>
      </c>
      <c r="C27" s="3">
        <v>12</v>
      </c>
      <c r="D27" s="3">
        <v>2</v>
      </c>
      <c r="E27" s="4">
        <v>462.2</v>
      </c>
      <c r="F27" s="4">
        <v>443.07272727272698</v>
      </c>
      <c r="G27" s="4">
        <v>462.2</v>
      </c>
      <c r="H27" s="4">
        <v>3.5711949999999999</v>
      </c>
      <c r="I27" s="4">
        <v>2.6502108</v>
      </c>
      <c r="J27" s="4">
        <v>3.5872543000000001</v>
      </c>
      <c r="K27" s="4">
        <v>0</v>
      </c>
      <c r="L27" s="4">
        <f t="shared" si="0"/>
        <v>4.1383108453641304</v>
      </c>
      <c r="M27" s="3">
        <v>1</v>
      </c>
      <c r="N27" s="3">
        <v>3</v>
      </c>
      <c r="O27" s="3">
        <v>3</v>
      </c>
      <c r="P27" s="3">
        <v>9</v>
      </c>
      <c r="Q27" s="3">
        <v>9</v>
      </c>
      <c r="R27" s="4">
        <v>8.0170500000000006E-2</v>
      </c>
      <c r="S27" s="4">
        <v>1.5936827</v>
      </c>
      <c r="T27" s="4">
        <v>0.1560327</v>
      </c>
      <c r="U27" s="3">
        <v>0</v>
      </c>
      <c r="V27" s="3">
        <v>0</v>
      </c>
    </row>
    <row r="28" spans="1:22" x14ac:dyDescent="0.3">
      <c r="A28" s="3" t="s">
        <v>40</v>
      </c>
      <c r="B28" s="3">
        <v>16</v>
      </c>
      <c r="C28" s="3">
        <v>12</v>
      </c>
      <c r="D28" s="3">
        <v>2</v>
      </c>
      <c r="E28" s="4">
        <v>507.5</v>
      </c>
      <c r="F28" s="4">
        <v>507.5</v>
      </c>
      <c r="G28" s="4">
        <v>507.5</v>
      </c>
      <c r="H28" s="4">
        <v>9.4602074999999992</v>
      </c>
      <c r="I28" s="4">
        <v>9.4602074999999992</v>
      </c>
      <c r="J28" s="4">
        <v>9.4956320999999999</v>
      </c>
      <c r="K28" s="4">
        <v>0</v>
      </c>
      <c r="L28" s="4">
        <f t="shared" si="0"/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4">
        <v>9.8825200000000002E-2</v>
      </c>
      <c r="S28" s="4">
        <v>3.6473540999999998</v>
      </c>
      <c r="T28" s="4">
        <v>0.58260940000000006</v>
      </c>
      <c r="U28" s="3">
        <v>0</v>
      </c>
      <c r="V2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973B-79F2-A447-98F4-86473FB0C846}">
  <dimension ref="A1:H28"/>
  <sheetViews>
    <sheetView tabSelected="1" zoomScale="115" zoomScaleNormal="115" workbookViewId="0">
      <selection activeCell="F28" sqref="F28"/>
    </sheetView>
  </sheetViews>
  <sheetFormatPr defaultColWidth="10.90625" defaultRowHeight="15.6" x14ac:dyDescent="0.3"/>
  <cols>
    <col min="8" max="8" width="10.90625" style="5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45</v>
      </c>
      <c r="G1" s="2" t="s">
        <v>9</v>
      </c>
      <c r="H1" s="7" t="s">
        <v>10</v>
      </c>
    </row>
    <row r="2" spans="1:8" x14ac:dyDescent="0.3">
      <c r="A2" s="3" t="s">
        <v>14</v>
      </c>
      <c r="B2" s="3">
        <v>16</v>
      </c>
      <c r="C2" s="3">
        <v>12</v>
      </c>
      <c r="D2" s="3">
        <v>2</v>
      </c>
      <c r="E2" s="4">
        <v>675.3</v>
      </c>
      <c r="F2" s="4">
        <v>675.3</v>
      </c>
      <c r="G2" s="4">
        <v>442.42640250400001</v>
      </c>
      <c r="H2" s="10">
        <v>0</v>
      </c>
    </row>
    <row r="3" spans="1:8" x14ac:dyDescent="0.3">
      <c r="A3" s="3" t="s">
        <v>15</v>
      </c>
      <c r="B3" s="3">
        <v>16</v>
      </c>
      <c r="C3" s="3">
        <v>12</v>
      </c>
      <c r="D3" s="3">
        <v>2</v>
      </c>
      <c r="E3" s="4">
        <v>609.5</v>
      </c>
      <c r="F3" s="4">
        <v>576.6500000000002</v>
      </c>
      <c r="G3" s="4">
        <v>7200.0975994959999</v>
      </c>
      <c r="H3" s="10">
        <v>5.3896636587366364</v>
      </c>
    </row>
    <row r="4" spans="1:8" x14ac:dyDescent="0.3">
      <c r="A4" s="3" t="s">
        <v>16</v>
      </c>
      <c r="B4" s="3">
        <v>16</v>
      </c>
      <c r="C4" s="3">
        <v>12</v>
      </c>
      <c r="D4" s="3">
        <v>2</v>
      </c>
      <c r="E4" s="4">
        <v>583.6</v>
      </c>
      <c r="F4" s="4">
        <v>583.6</v>
      </c>
      <c r="G4" s="4">
        <v>2551.776511304</v>
      </c>
      <c r="H4" s="10">
        <v>0</v>
      </c>
    </row>
    <row r="5" spans="1:8" x14ac:dyDescent="0.3">
      <c r="A5" s="3" t="s">
        <v>17</v>
      </c>
      <c r="B5" s="3">
        <v>16</v>
      </c>
      <c r="C5" s="3">
        <v>12</v>
      </c>
      <c r="D5" s="3">
        <v>2</v>
      </c>
      <c r="E5" s="8">
        <v>536.4</v>
      </c>
      <c r="F5" s="6">
        <v>536.4</v>
      </c>
      <c r="G5" s="8">
        <v>5802.4185812960004</v>
      </c>
      <c r="H5" s="11">
        <v>0</v>
      </c>
    </row>
    <row r="6" spans="1:8" x14ac:dyDescent="0.3">
      <c r="A6" s="3" t="s">
        <v>18</v>
      </c>
      <c r="B6" s="3">
        <v>16</v>
      </c>
      <c r="C6" s="3">
        <v>12</v>
      </c>
      <c r="D6" s="3">
        <v>2</v>
      </c>
      <c r="E6" s="6">
        <v>659.8</v>
      </c>
      <c r="F6" s="6">
        <v>659.8</v>
      </c>
      <c r="G6" s="6">
        <v>47.921527599999997</v>
      </c>
      <c r="H6" s="11">
        <v>0</v>
      </c>
    </row>
    <row r="7" spans="1:8" x14ac:dyDescent="0.3">
      <c r="A7" s="3" t="s">
        <v>19</v>
      </c>
      <c r="B7" s="3">
        <v>16</v>
      </c>
      <c r="C7" s="3">
        <v>12</v>
      </c>
      <c r="D7" s="3">
        <v>2</v>
      </c>
      <c r="E7" s="6">
        <v>624.4</v>
      </c>
      <c r="F7" s="6">
        <v>601.66666666666788</v>
      </c>
      <c r="G7" s="6">
        <v>7200.0650605999999</v>
      </c>
      <c r="H7" s="11">
        <v>3.6408285287207076</v>
      </c>
    </row>
    <row r="8" spans="1:8" x14ac:dyDescent="0.3">
      <c r="A8" s="3" t="s">
        <v>20</v>
      </c>
      <c r="B8" s="3">
        <v>16</v>
      </c>
      <c r="C8" s="3">
        <v>12</v>
      </c>
      <c r="D8" s="3">
        <v>2</v>
      </c>
      <c r="E8" s="6">
        <v>589.5</v>
      </c>
      <c r="F8" s="6">
        <v>577.40000000000009</v>
      </c>
      <c r="G8" s="6">
        <v>7200.1059880000003</v>
      </c>
      <c r="H8" s="11">
        <v>2.0525869380831061</v>
      </c>
    </row>
    <row r="9" spans="1:8" x14ac:dyDescent="0.3">
      <c r="A9" s="3" t="s">
        <v>21</v>
      </c>
      <c r="B9" s="3">
        <v>16</v>
      </c>
      <c r="C9" s="3">
        <v>12</v>
      </c>
      <c r="D9" s="3">
        <v>2</v>
      </c>
      <c r="E9" s="6">
        <v>572.70000000000005</v>
      </c>
      <c r="F9" s="6">
        <v>572.70000000000005</v>
      </c>
      <c r="G9" s="6">
        <v>1110.8713946</v>
      </c>
      <c r="H9" s="11">
        <v>0</v>
      </c>
    </row>
    <row r="10" spans="1:8" x14ac:dyDescent="0.3">
      <c r="A10" s="3" t="s">
        <v>22</v>
      </c>
      <c r="B10" s="3">
        <v>16</v>
      </c>
      <c r="C10" s="3">
        <v>12</v>
      </c>
      <c r="D10" s="3">
        <v>2</v>
      </c>
      <c r="E10" s="6">
        <v>719.1</v>
      </c>
      <c r="F10" s="6">
        <v>719.1</v>
      </c>
      <c r="G10" s="6">
        <v>792.95423329599998</v>
      </c>
      <c r="H10" s="11">
        <v>0</v>
      </c>
    </row>
    <row r="11" spans="1:8" x14ac:dyDescent="0.3">
      <c r="A11" s="3" t="s">
        <v>23</v>
      </c>
      <c r="B11" s="3">
        <v>16</v>
      </c>
      <c r="C11" s="3">
        <v>12</v>
      </c>
      <c r="D11" s="3">
        <v>2</v>
      </c>
      <c r="E11" s="6">
        <v>652.9</v>
      </c>
      <c r="F11" s="6">
        <v>630.94184205042939</v>
      </c>
      <c r="G11" s="6">
        <v>7200.0945480959999</v>
      </c>
      <c r="H11" s="11">
        <v>3.3631732194165402</v>
      </c>
    </row>
    <row r="12" spans="1:8" x14ac:dyDescent="0.3">
      <c r="A12" s="3" t="s">
        <v>24</v>
      </c>
      <c r="B12" s="3">
        <v>16</v>
      </c>
      <c r="C12" s="3">
        <v>12</v>
      </c>
      <c r="D12" s="3">
        <v>2</v>
      </c>
      <c r="E12" s="6">
        <v>637.5</v>
      </c>
      <c r="F12" s="6">
        <v>600.04285714285754</v>
      </c>
      <c r="G12" s="6">
        <v>7201.2549091000001</v>
      </c>
      <c r="H12" s="11">
        <v>5.8756302521007777</v>
      </c>
    </row>
    <row r="13" spans="1:8" x14ac:dyDescent="0.3">
      <c r="A13" s="3" t="s">
        <v>25</v>
      </c>
      <c r="B13" s="3">
        <v>16</v>
      </c>
      <c r="C13" s="3">
        <v>12</v>
      </c>
      <c r="D13" s="3">
        <v>2</v>
      </c>
      <c r="E13" s="6">
        <v>675.5</v>
      </c>
      <c r="F13" s="6">
        <v>625.91363636388598</v>
      </c>
      <c r="G13" s="6">
        <v>7201.3515784000001</v>
      </c>
      <c r="H13" s="11">
        <v>7.3406903976482623</v>
      </c>
    </row>
    <row r="14" spans="1:8" x14ac:dyDescent="0.3">
      <c r="A14" s="3" t="s">
        <v>26</v>
      </c>
      <c r="B14" s="3">
        <v>16</v>
      </c>
      <c r="C14" s="3">
        <v>12</v>
      </c>
      <c r="D14" s="3">
        <v>2</v>
      </c>
      <c r="E14" s="9">
        <v>625.29999999999995</v>
      </c>
      <c r="F14" s="6">
        <v>625.29999999999995</v>
      </c>
      <c r="G14" s="6">
        <v>303.05069409999999</v>
      </c>
      <c r="H14" s="11">
        <v>0</v>
      </c>
    </row>
    <row r="15" spans="1:8" x14ac:dyDescent="0.3">
      <c r="A15" s="3" t="s">
        <v>27</v>
      </c>
      <c r="B15" s="3">
        <v>16</v>
      </c>
      <c r="C15" s="3">
        <v>12</v>
      </c>
      <c r="D15" s="3">
        <v>2</v>
      </c>
      <c r="E15" s="6">
        <v>620.9</v>
      </c>
      <c r="F15" s="6">
        <v>602.832500940557</v>
      </c>
      <c r="G15" s="6">
        <v>7200.8981913999996</v>
      </c>
      <c r="H15" s="11">
        <v>2.9098887195108682</v>
      </c>
    </row>
    <row r="16" spans="1:8" x14ac:dyDescent="0.3">
      <c r="A16" s="3" t="s">
        <v>28</v>
      </c>
      <c r="B16" s="3">
        <v>16</v>
      </c>
      <c r="C16" s="3">
        <v>12</v>
      </c>
      <c r="D16" s="3">
        <v>2</v>
      </c>
      <c r="E16" s="6">
        <v>615</v>
      </c>
      <c r="F16" s="6">
        <v>593.47849462378713</v>
      </c>
      <c r="G16" s="6">
        <v>7200.8553076999997</v>
      </c>
      <c r="H16" s="11">
        <v>3.4994317684898983</v>
      </c>
    </row>
    <row r="17" spans="1:8" x14ac:dyDescent="0.3">
      <c r="A17" s="3" t="s">
        <v>29</v>
      </c>
      <c r="B17" s="3">
        <v>16</v>
      </c>
      <c r="C17" s="3">
        <v>12</v>
      </c>
      <c r="D17" s="3">
        <v>2</v>
      </c>
      <c r="E17" s="6">
        <v>590.1</v>
      </c>
      <c r="F17" s="6">
        <v>590.1</v>
      </c>
      <c r="G17" s="6">
        <v>455.67749400000002</v>
      </c>
      <c r="H17" s="11">
        <v>0</v>
      </c>
    </row>
    <row r="18" spans="1:8" x14ac:dyDescent="0.3">
      <c r="A18" s="3" t="s">
        <v>30</v>
      </c>
      <c r="B18" s="3">
        <v>16</v>
      </c>
      <c r="C18" s="3">
        <v>12</v>
      </c>
      <c r="D18" s="3">
        <v>2</v>
      </c>
      <c r="E18" s="8">
        <v>679.4</v>
      </c>
      <c r="F18" s="6">
        <v>679.4</v>
      </c>
      <c r="G18" s="6">
        <v>2563.33016</v>
      </c>
      <c r="H18" s="11">
        <v>0</v>
      </c>
    </row>
    <row r="19" spans="1:8" x14ac:dyDescent="0.3">
      <c r="A19" s="3" t="s">
        <v>31</v>
      </c>
      <c r="B19" s="3">
        <v>16</v>
      </c>
      <c r="C19" s="3">
        <v>12</v>
      </c>
      <c r="D19" s="3">
        <v>2</v>
      </c>
      <c r="E19" s="6">
        <v>615</v>
      </c>
      <c r="F19" s="6">
        <v>615</v>
      </c>
      <c r="G19" s="6">
        <v>1615.0422931000001</v>
      </c>
      <c r="H19" s="11">
        <v>0</v>
      </c>
    </row>
    <row r="20" spans="1:8" x14ac:dyDescent="0.3">
      <c r="A20" s="3" t="s">
        <v>32</v>
      </c>
      <c r="B20" s="3">
        <v>16</v>
      </c>
      <c r="C20" s="3">
        <v>12</v>
      </c>
      <c r="D20" s="3">
        <v>2</v>
      </c>
      <c r="E20" s="6">
        <v>590.1</v>
      </c>
      <c r="F20" s="6">
        <v>590.1</v>
      </c>
      <c r="G20" s="6">
        <v>3685.3024716</v>
      </c>
      <c r="H20" s="11">
        <v>0</v>
      </c>
    </row>
    <row r="21" spans="1:8" x14ac:dyDescent="0.3">
      <c r="A21" s="3" t="s">
        <v>33</v>
      </c>
      <c r="B21" s="3">
        <v>16</v>
      </c>
      <c r="C21" s="3">
        <v>12</v>
      </c>
      <c r="D21" s="3">
        <v>2</v>
      </c>
      <c r="E21" s="6">
        <v>713.2</v>
      </c>
      <c r="F21" s="6">
        <v>623.16666666666833</v>
      </c>
      <c r="G21" s="6">
        <v>7200.6509304000001</v>
      </c>
      <c r="H21" s="11">
        <v>12.623854926154193</v>
      </c>
    </row>
    <row r="22" spans="1:8" x14ac:dyDescent="0.3">
      <c r="A22" s="3" t="s">
        <v>34</v>
      </c>
      <c r="B22" s="3">
        <v>16</v>
      </c>
      <c r="C22" s="3">
        <v>12</v>
      </c>
      <c r="D22" s="3">
        <v>2</v>
      </c>
      <c r="E22" s="6">
        <v>595.9</v>
      </c>
      <c r="F22" s="6">
        <v>478.52500000000236</v>
      </c>
      <c r="G22" s="6">
        <v>7244.2490093039996</v>
      </c>
      <c r="H22" s="11">
        <v>19.697096828326501</v>
      </c>
    </row>
    <row r="23" spans="1:8" x14ac:dyDescent="0.3">
      <c r="A23" s="3" t="s">
        <v>35</v>
      </c>
      <c r="B23" s="3">
        <v>16</v>
      </c>
      <c r="C23" s="3">
        <v>12</v>
      </c>
      <c r="D23" s="3">
        <v>2</v>
      </c>
      <c r="E23" s="6" t="s">
        <v>52</v>
      </c>
      <c r="F23" s="6" t="s">
        <v>52</v>
      </c>
      <c r="G23" s="6" t="s">
        <v>52</v>
      </c>
      <c r="H23" s="11" t="s">
        <v>51</v>
      </c>
    </row>
    <row r="24" spans="1:8" x14ac:dyDescent="0.3">
      <c r="A24" s="3" t="s">
        <v>36</v>
      </c>
      <c r="B24" s="3">
        <v>16</v>
      </c>
      <c r="C24" s="3">
        <v>12</v>
      </c>
      <c r="D24" s="3">
        <v>2</v>
      </c>
      <c r="E24" s="6">
        <v>559.4</v>
      </c>
      <c r="F24" s="6">
        <v>462.70000000001187</v>
      </c>
      <c r="G24" s="6">
        <v>7208.300274104</v>
      </c>
      <c r="H24" s="11">
        <v>17.286378262421902</v>
      </c>
    </row>
    <row r="25" spans="1:8" x14ac:dyDescent="0.3">
      <c r="A25" s="3" t="s">
        <v>37</v>
      </c>
      <c r="B25" s="3">
        <v>16</v>
      </c>
      <c r="C25" s="3">
        <v>12</v>
      </c>
      <c r="D25" s="3">
        <v>2</v>
      </c>
      <c r="E25" s="6">
        <v>714</v>
      </c>
      <c r="F25" s="6">
        <v>560.17887323943944</v>
      </c>
      <c r="G25" s="6">
        <v>7203.1815823999996</v>
      </c>
      <c r="H25" s="11">
        <v>21.543575176549098</v>
      </c>
    </row>
    <row r="26" spans="1:8" x14ac:dyDescent="0.3">
      <c r="A26" s="3" t="s">
        <v>38</v>
      </c>
      <c r="B26" s="3">
        <v>16</v>
      </c>
      <c r="C26" s="3">
        <v>12</v>
      </c>
      <c r="D26" s="3">
        <v>2</v>
      </c>
      <c r="E26" s="6">
        <v>671.2</v>
      </c>
      <c r="F26" s="6">
        <v>637.77601944369485</v>
      </c>
      <c r="G26" s="6">
        <v>7200.4124966999998</v>
      </c>
      <c r="H26" s="11">
        <v>4.9797348862194859</v>
      </c>
    </row>
    <row r="27" spans="1:8" x14ac:dyDescent="0.3">
      <c r="A27" s="3" t="s">
        <v>39</v>
      </c>
      <c r="B27" s="3">
        <v>16</v>
      </c>
      <c r="C27" s="3">
        <v>12</v>
      </c>
      <c r="D27" s="3">
        <v>2</v>
      </c>
      <c r="E27" s="6">
        <v>462.2</v>
      </c>
      <c r="F27" s="6">
        <v>384.97633788213022</v>
      </c>
      <c r="G27" s="6">
        <v>7200.2673873000003</v>
      </c>
      <c r="H27" s="11">
        <v>16.707845546921195</v>
      </c>
    </row>
    <row r="28" spans="1:8" x14ac:dyDescent="0.3">
      <c r="A28" s="1" t="s">
        <v>40</v>
      </c>
      <c r="B28" s="3">
        <v>16</v>
      </c>
      <c r="C28" s="3">
        <v>12</v>
      </c>
      <c r="D28" s="3">
        <v>2</v>
      </c>
      <c r="E28" s="3">
        <v>507.5</v>
      </c>
      <c r="F28" s="4">
        <v>421.2</v>
      </c>
      <c r="G28" s="4">
        <v>7209.6137721040004</v>
      </c>
      <c r="H28" s="10">
        <v>17.006802721088434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16-1-3_BPC</vt:lpstr>
      <vt:lpstr>16-1-3_CPLEX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Huang Nan [ISE]</cp:lastModifiedBy>
  <cp:lastPrinted>2024-01-24T09:29:39Z</cp:lastPrinted>
  <dcterms:created xsi:type="dcterms:W3CDTF">2023-03-28T03:32:45Z</dcterms:created>
  <dcterms:modified xsi:type="dcterms:W3CDTF">2024-02-08T12:24:03Z</dcterms:modified>
</cp:coreProperties>
</file>