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5A78F430-E6E0-41F3-B42B-6D1120E1DEFE}" xr6:coauthVersionLast="47" xr6:coauthVersionMax="47" xr10:uidLastSave="{00000000-0000-0000-0000-000000000000}"/>
  <bookViews>
    <workbookView xWindow="-108" yWindow="-108" windowWidth="30936" windowHeight="17040" activeTab="2" xr2:uid="{350835A6-542E-8449-B766-063B560969CE}"/>
  </bookViews>
  <sheets>
    <sheet name="25-1-4" sheetId="1" r:id="rId1"/>
    <sheet name="40-2-6" sheetId="2" r:id="rId2"/>
    <sheet name="50-3-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1" i="1"/>
  <c r="L4" i="2"/>
  <c r="L10" i="2"/>
  <c r="L5" i="3"/>
  <c r="L6" i="3"/>
  <c r="L7" i="3"/>
  <c r="L8" i="3"/>
  <c r="L9" i="3"/>
  <c r="L10" i="3"/>
  <c r="L14" i="3"/>
  <c r="L2" i="3"/>
  <c r="L3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K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<sst xmlns="http://schemas.openxmlformats.org/spreadsheetml/2006/main" count="231" uniqueCount="67">
  <si>
    <t>instance</t>
    <phoneticPr fontId="2" type="noConversion"/>
  </si>
  <si>
    <t>num</t>
    <phoneticPr fontId="2" type="noConversion"/>
  </si>
  <si>
    <t>Q</t>
    <phoneticPr fontId="2" type="noConversion"/>
  </si>
  <si>
    <t>vehicle</t>
    <phoneticPr fontId="2" type="noConversion"/>
  </si>
  <si>
    <t>lp-cut</t>
    <phoneticPr fontId="2" type="noConversion"/>
  </si>
  <si>
    <t>lp</t>
    <phoneticPr fontId="2" type="noConversion"/>
  </si>
  <si>
    <t>UB</t>
    <phoneticPr fontId="2" type="noConversion"/>
  </si>
  <si>
    <t>lp-cut-t</t>
    <phoneticPr fontId="2" type="noConversion"/>
  </si>
  <si>
    <t>lp-time</t>
    <phoneticPr fontId="2" type="noConversion"/>
  </si>
  <si>
    <t>time</t>
    <phoneticPr fontId="2" type="noConversion"/>
  </si>
  <si>
    <t>gap-cut</t>
    <phoneticPr fontId="2" type="noConversion"/>
  </si>
  <si>
    <t>gap-lp</t>
    <phoneticPr fontId="2" type="noConversion"/>
  </si>
  <si>
    <t>node</t>
    <phoneticPr fontId="2" type="noConversion"/>
  </si>
  <si>
    <t>sr-root</t>
    <phoneticPr fontId="2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</si>
  <si>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</si>
  <si>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</si>
  <si>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</si>
  <si>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</si>
  <si>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</si>
  <si>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</si>
  <si>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</si>
  <si>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</si>
  <si>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</si>
  <si>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</si>
  <si>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</si>
  <si>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</si>
  <si>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</si>
  <si>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</si>
  <si>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</si>
  <si>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</si>
  <si>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</si>
  <si>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</si>
  <si>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</si>
  <si>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</si>
  <si>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</si>
  <si>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</si>
  <si>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</si>
  <si>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</si>
  <si>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</si>
  <si>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</si>
  <si>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</si>
  <si>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sr-total</t>
    <phoneticPr fontId="2" type="noConversion"/>
  </si>
  <si>
    <t>SB-root</t>
    <phoneticPr fontId="2" type="noConversion"/>
  </si>
  <si>
    <t>SB-total</t>
    <phoneticPr fontId="2" type="noConversion"/>
  </si>
  <si>
    <t>M_time</t>
    <phoneticPr fontId="1" type="noConversion"/>
  </si>
  <si>
    <t>Opt_time</t>
    <phoneticPr fontId="1" type="noConversion"/>
  </si>
  <si>
    <t>Min_time</t>
    <phoneticPr fontId="1" type="noConversion"/>
  </si>
  <si>
    <t>Check1</t>
    <phoneticPr fontId="1" type="noConversion"/>
  </si>
  <si>
    <t>Check2</t>
    <phoneticPr fontId="1" type="noConversion"/>
  </si>
  <si>
    <t>C</t>
    <phoneticPr fontId="1" type="noConversion"/>
  </si>
  <si>
    <t>RC</t>
    <phoneticPr fontId="1" type="noConversion"/>
  </si>
  <si>
    <t>R</t>
    <phoneticPr fontId="1" type="noConversion"/>
  </si>
  <si>
    <t>All</t>
    <phoneticPr fontId="1" type="noConversion"/>
  </si>
  <si>
    <t>instance</t>
    <phoneticPr fontId="1" type="noConversion"/>
  </si>
  <si>
    <t>ins</t>
    <phoneticPr fontId="1" type="noConversion"/>
  </si>
  <si>
    <t>solve</t>
    <phoneticPr fontId="1" type="noConversion"/>
  </si>
  <si>
    <t>gap</t>
    <phoneticPr fontId="1" type="noConversion"/>
  </si>
  <si>
    <t>time</t>
    <phoneticPr fontId="1" type="noConversion"/>
  </si>
  <si>
    <t>gap1</t>
    <phoneticPr fontId="1" type="noConversion"/>
  </si>
  <si>
    <t>node</t>
    <phoneticPr fontId="1" type="noConversion"/>
  </si>
  <si>
    <t>SR-t</t>
    <phoneticPr fontId="1" type="noConversion"/>
  </si>
  <si>
    <t>SB-t</t>
    <phoneticPr fontId="1" type="noConversion"/>
  </si>
  <si>
    <t>SR-r</t>
    <phoneticPr fontId="1" type="noConversion"/>
  </si>
  <si>
    <t>SB-r</t>
    <phoneticPr fontId="1" type="noConversion"/>
  </si>
  <si>
    <t>time1</t>
    <phoneticPr fontId="1" type="noConversion"/>
  </si>
  <si>
    <t>-</t>
  </si>
  <si>
    <t>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</si>
</sst>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/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V45"/>
  <sheetViews>
    <sheetView topLeftCell="A7" zoomScale="85" zoomScaleNormal="85" workbookViewId="0">
      <selection activeCell="A29" sqref="A29:XFD33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42</v>
      </c>
      <c r="O1" s="1" t="s">
        <v>43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9">
        <v>927.54047619047606</v>
      </c>
      <c r="F2" s="9">
        <v>881.67499999999995</v>
      </c>
      <c r="G2" s="9">
        <v>942.7</v>
      </c>
      <c r="H2" s="9">
        <v>3.1246292000000002</v>
      </c>
      <c r="I2" s="4">
        <v>0.88728470400000004</v>
      </c>
      <c r="J2" s="4">
        <v>19.934785403999999</v>
      </c>
      <c r="K2" s="4">
        <v>1.60809629887806</v>
      </c>
      <c r="L2" s="4">
        <f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72</v>
      </c>
      <c r="R2" s="4">
        <v>2.8271494160000001</v>
      </c>
      <c r="S2" s="4">
        <v>2.4590812839999998</v>
      </c>
      <c r="T2" s="4">
        <v>3.7471786040000001</v>
      </c>
      <c r="U2" s="3">
        <v>0</v>
      </c>
      <c r="V2" s="3">
        <v>0</v>
      </c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9">
        <v>879</v>
      </c>
      <c r="F3" s="9">
        <v>856.69375000000002</v>
      </c>
      <c r="G3" s="9">
        <v>879</v>
      </c>
      <c r="H3" s="9">
        <v>9.3211432040000002</v>
      </c>
      <c r="I3" s="4">
        <v>3.8512568040000001</v>
      </c>
      <c r="J3" s="4">
        <v>9.3455048999999999</v>
      </c>
      <c r="K3" s="4">
        <v>0</v>
      </c>
      <c r="L3" s="4">
        <f t="shared" ref="L3:L28" si="0">(G3-F3)/G3*100</f>
        <v>2.5376848691695084</v>
      </c>
      <c r="M3" s="3">
        <v>1</v>
      </c>
      <c r="N3" s="3">
        <v>1</v>
      </c>
      <c r="O3" s="3">
        <v>1</v>
      </c>
      <c r="P3" s="3">
        <v>23</v>
      </c>
      <c r="Q3" s="3">
        <v>23</v>
      </c>
      <c r="R3" s="4">
        <v>0.34210516000000002</v>
      </c>
      <c r="S3" s="4">
        <v>1.9333121680000001</v>
      </c>
      <c r="T3" s="4">
        <v>0.70316926000000002</v>
      </c>
      <c r="U3" s="3">
        <v>0</v>
      </c>
      <c r="V3" s="3">
        <v>0</v>
      </c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9">
        <v>853.45529411764699</v>
      </c>
      <c r="F4" s="9">
        <v>845.00289855072401</v>
      </c>
      <c r="G4" s="9">
        <v>858</v>
      </c>
      <c r="H4" s="9">
        <v>28.611605703999999</v>
      </c>
      <c r="I4" s="4">
        <v>7.7427038000000001</v>
      </c>
      <c r="J4" s="4">
        <v>241.905211904</v>
      </c>
      <c r="K4" s="4">
        <v>0.52968600027422996</v>
      </c>
      <c r="L4" s="4">
        <f t="shared" si="0"/>
        <v>1.5148136887268051</v>
      </c>
      <c r="M4" s="3">
        <v>19</v>
      </c>
      <c r="N4" s="3">
        <v>3</v>
      </c>
      <c r="O4" s="3">
        <v>3</v>
      </c>
      <c r="P4" s="3">
        <v>36</v>
      </c>
      <c r="Q4" s="3">
        <v>36</v>
      </c>
      <c r="R4" s="4">
        <v>7.5137169840000002</v>
      </c>
      <c r="S4" s="4">
        <v>62.322481531999998</v>
      </c>
      <c r="T4" s="4">
        <v>10.150601463999999</v>
      </c>
      <c r="U4" s="3">
        <v>0</v>
      </c>
      <c r="V4" s="3">
        <v>0</v>
      </c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9">
        <v>768.99999999999898</v>
      </c>
      <c r="F5" s="9">
        <v>740.71</v>
      </c>
      <c r="G5" s="9">
        <v>768.99999999999898</v>
      </c>
      <c r="H5" s="9">
        <v>132.070795</v>
      </c>
      <c r="I5" s="4">
        <v>39.883487404</v>
      </c>
      <c r="J5" s="4">
        <v>132.13132139999999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73</v>
      </c>
      <c r="Q5" s="3">
        <v>73</v>
      </c>
      <c r="R5" s="4">
        <v>2.349305368</v>
      </c>
      <c r="S5" s="4">
        <v>39.101148604000002</v>
      </c>
      <c r="T5" s="4">
        <v>7.554942176</v>
      </c>
      <c r="U5" s="3">
        <v>0</v>
      </c>
      <c r="V5" s="3">
        <v>0</v>
      </c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9">
        <v>979.95166666666603</v>
      </c>
      <c r="F6" s="9">
        <v>969.61436170212698</v>
      </c>
      <c r="G6" s="9">
        <v>1014.2</v>
      </c>
      <c r="H6" s="9">
        <v>3.5392229039999998</v>
      </c>
      <c r="I6" s="4">
        <v>1.9421473</v>
      </c>
      <c r="J6" s="4">
        <v>40.083634703999998</v>
      </c>
      <c r="K6" s="4">
        <v>3.3768816144087301</v>
      </c>
      <c r="L6" s="4">
        <f t="shared" si="0"/>
        <v>4.3961386608038913</v>
      </c>
      <c r="M6" s="3">
        <v>19</v>
      </c>
      <c r="N6" s="3">
        <v>3</v>
      </c>
      <c r="O6" s="3">
        <v>5</v>
      </c>
      <c r="P6" s="3">
        <v>19</v>
      </c>
      <c r="Q6" s="3">
        <v>38</v>
      </c>
      <c r="R6" s="4">
        <v>5.1944168639999999</v>
      </c>
      <c r="S6" s="4">
        <v>7.0516991640000004</v>
      </c>
      <c r="T6" s="4">
        <v>4.292096548</v>
      </c>
      <c r="U6" s="3">
        <v>0</v>
      </c>
      <c r="V6" s="3">
        <v>0</v>
      </c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9">
        <v>801.99999999999898</v>
      </c>
      <c r="F7" s="9">
        <v>785.99</v>
      </c>
      <c r="G7" s="9">
        <v>801.99999999999898</v>
      </c>
      <c r="H7" s="9">
        <v>3.6999446040000001</v>
      </c>
      <c r="I7" s="4">
        <v>1.5048144999999999</v>
      </c>
      <c r="J7" s="4">
        <v>3.7288624920000002</v>
      </c>
      <c r="K7" s="4">
        <v>0</v>
      </c>
      <c r="L7" s="4">
        <f t="shared" si="0"/>
        <v>1.9962593516208216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0.276513856</v>
      </c>
      <c r="S7" s="4">
        <v>0.84661641200000004</v>
      </c>
      <c r="T7" s="4">
        <v>0.23641825599999999</v>
      </c>
      <c r="U7" s="3">
        <v>0</v>
      </c>
      <c r="V7" s="3">
        <v>0</v>
      </c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9">
        <v>787.2</v>
      </c>
      <c r="F8" s="9">
        <v>768.155555555555</v>
      </c>
      <c r="G8" s="9">
        <v>787.2</v>
      </c>
      <c r="H8" s="9">
        <v>24.193282704000001</v>
      </c>
      <c r="I8" s="4">
        <v>6.5020385039999997</v>
      </c>
      <c r="J8" s="4">
        <v>56.062519399999999</v>
      </c>
      <c r="K8" s="4">
        <v>0</v>
      </c>
      <c r="L8" s="4">
        <f t="shared" si="0"/>
        <v>2.4192637759711695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3.0897037319999998</v>
      </c>
      <c r="S8" s="4">
        <v>16.317479332000001</v>
      </c>
      <c r="T8" s="4">
        <v>1.1452589719999999</v>
      </c>
      <c r="U8" s="3">
        <v>2</v>
      </c>
      <c r="V8" s="3">
        <v>0</v>
      </c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9">
        <v>797.69999999999902</v>
      </c>
      <c r="F9" s="9">
        <v>778.04</v>
      </c>
      <c r="G9" s="9">
        <v>797.69999999999902</v>
      </c>
      <c r="H9" s="9">
        <v>7.4051312920000001</v>
      </c>
      <c r="I9" s="4">
        <v>2.2240338039999998</v>
      </c>
      <c r="J9" s="4">
        <v>21.776108292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1.2758076039999999</v>
      </c>
      <c r="S9" s="4">
        <v>5.8702492160000004</v>
      </c>
      <c r="T9" s="4">
        <v>0.98499031199999998</v>
      </c>
      <c r="U9" s="3">
        <v>1</v>
      </c>
      <c r="V9" s="3">
        <v>0</v>
      </c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9">
        <v>1135.10000000277</v>
      </c>
      <c r="F10" s="9">
        <v>1102.42307690642</v>
      </c>
      <c r="G10" s="9">
        <v>1168.3</v>
      </c>
      <c r="H10" s="9">
        <v>2.1447707</v>
      </c>
      <c r="I10" s="4">
        <v>0.62854050400000006</v>
      </c>
      <c r="J10" s="4">
        <v>43.485020104</v>
      </c>
      <c r="K10" s="4">
        <v>2.8417358552789702</v>
      </c>
      <c r="L10" s="4">
        <f t="shared" si="0"/>
        <v>5.6386992291004017</v>
      </c>
      <c r="M10" s="3">
        <v>41</v>
      </c>
      <c r="N10" s="3">
        <v>1</v>
      </c>
      <c r="O10" s="3">
        <v>4</v>
      </c>
      <c r="P10" s="3">
        <v>20</v>
      </c>
      <c r="Q10" s="3">
        <v>42</v>
      </c>
      <c r="R10" s="4">
        <v>3.9971872959999999</v>
      </c>
      <c r="S10" s="4">
        <v>8.3726239119999999</v>
      </c>
      <c r="T10" s="4">
        <v>12.696871740000001</v>
      </c>
      <c r="U10" s="3">
        <v>2</v>
      </c>
      <c r="V10" s="3">
        <v>0</v>
      </c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9">
        <v>1024.0999999999999</v>
      </c>
      <c r="F11" s="9">
        <v>1017.45692307692</v>
      </c>
      <c r="G11" s="9">
        <v>1024.0999999999999</v>
      </c>
      <c r="H11" s="9">
        <v>1.823419592</v>
      </c>
      <c r="I11" s="4">
        <v>6.9189704079999998</v>
      </c>
      <c r="J11" s="4">
        <v>10.124434300000001</v>
      </c>
      <c r="K11" s="4">
        <v>0</v>
      </c>
      <c r="L11" s="4">
        <f t="shared" si="0"/>
        <v>0.64867463363732925</v>
      </c>
      <c r="M11" s="3">
        <v>1</v>
      </c>
      <c r="N11" s="3">
        <v>1</v>
      </c>
      <c r="O11" s="3">
        <v>1</v>
      </c>
      <c r="P11" s="3">
        <v>3</v>
      </c>
      <c r="Q11" s="3">
        <v>3</v>
      </c>
      <c r="R11" s="4">
        <v>0.14329030800000001</v>
      </c>
      <c r="S11" s="4">
        <v>2.5534364959999998</v>
      </c>
      <c r="T11" s="4">
        <v>0.86256394800000002</v>
      </c>
      <c r="U11" s="3">
        <v>1</v>
      </c>
      <c r="V11" s="3">
        <v>0</v>
      </c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9">
        <v>959.9</v>
      </c>
      <c r="F12" s="9">
        <v>938.30444444444402</v>
      </c>
      <c r="G12" s="9">
        <v>962.599999999999</v>
      </c>
      <c r="H12" s="9">
        <v>41.341932200000002</v>
      </c>
      <c r="I12" s="4">
        <v>32.387891000000003</v>
      </c>
      <c r="J12" s="4">
        <v>84.621187096</v>
      </c>
      <c r="K12" s="4">
        <v>0.28049033866605599</v>
      </c>
      <c r="L12" s="4">
        <f t="shared" si="0"/>
        <v>2.523951335503325</v>
      </c>
      <c r="M12" s="3">
        <v>5</v>
      </c>
      <c r="N12" s="3">
        <v>3</v>
      </c>
      <c r="O12" s="3">
        <v>3</v>
      </c>
      <c r="P12" s="3">
        <v>20</v>
      </c>
      <c r="Q12" s="3">
        <v>20</v>
      </c>
      <c r="R12" s="4">
        <v>0.96057949200000003</v>
      </c>
      <c r="S12" s="4">
        <v>31.365688204000001</v>
      </c>
      <c r="T12" s="4">
        <v>2.0166642719999999</v>
      </c>
      <c r="U12" s="3">
        <v>0</v>
      </c>
      <c r="V12" s="3">
        <v>0</v>
      </c>
    </row>
    <row r="13" spans="1:22" x14ac:dyDescent="0.3">
      <c r="A13" s="5" t="s">
        <v>25</v>
      </c>
      <c r="B13" s="3">
        <v>25</v>
      </c>
      <c r="C13" s="3">
        <v>12</v>
      </c>
      <c r="D13" s="3">
        <v>2</v>
      </c>
      <c r="E13" s="9">
        <v>953.1</v>
      </c>
      <c r="F13" s="9">
        <v>953.1</v>
      </c>
      <c r="G13" s="9">
        <v>953.1</v>
      </c>
      <c r="H13" s="9">
        <v>4.0171058999999998</v>
      </c>
      <c r="I13" s="4">
        <v>4.0171058999999998</v>
      </c>
      <c r="J13" s="4">
        <v>4.0292700999999997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0.115882268</v>
      </c>
      <c r="S13" s="4">
        <v>1.925067128</v>
      </c>
      <c r="T13" s="4">
        <v>0.161715944</v>
      </c>
      <c r="U13" s="3">
        <v>0</v>
      </c>
      <c r="V13" s="3">
        <v>0</v>
      </c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9">
        <v>987.1</v>
      </c>
      <c r="F14" s="9">
        <v>981.27727272727202</v>
      </c>
      <c r="G14" s="9">
        <v>987.1</v>
      </c>
      <c r="H14" s="9">
        <v>2.4452491040000002</v>
      </c>
      <c r="I14" s="4">
        <v>1.7965245999999999</v>
      </c>
      <c r="J14" s="4">
        <v>2.4564933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0.162982188</v>
      </c>
      <c r="S14" s="4">
        <v>0.88613419999999998</v>
      </c>
      <c r="T14" s="4">
        <v>7.6209711999999999E-2</v>
      </c>
      <c r="U14" s="3">
        <v>0</v>
      </c>
      <c r="V14" s="3">
        <v>0</v>
      </c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9">
        <v>959.46086956521697</v>
      </c>
      <c r="F15" s="9">
        <v>945.89757869249399</v>
      </c>
      <c r="G15" s="9">
        <v>972.2</v>
      </c>
      <c r="H15" s="9">
        <v>63.834905200000001</v>
      </c>
      <c r="I15" s="4">
        <v>22.269855295999999</v>
      </c>
      <c r="J15" s="4">
        <v>844.71449459999997</v>
      </c>
      <c r="K15" s="4">
        <v>1.31034050964639</v>
      </c>
      <c r="L15" s="4">
        <f t="shared" si="0"/>
        <v>2.7054537448576479</v>
      </c>
      <c r="M15" s="3">
        <v>83</v>
      </c>
      <c r="N15" s="3">
        <v>1</v>
      </c>
      <c r="O15" s="3">
        <v>5</v>
      </c>
      <c r="P15" s="3">
        <v>17</v>
      </c>
      <c r="Q15" s="3">
        <v>19</v>
      </c>
      <c r="R15" s="4">
        <v>6.4578185000000001</v>
      </c>
      <c r="S15" s="4">
        <v>211.347215116</v>
      </c>
      <c r="T15" s="4">
        <v>13.353445839999999</v>
      </c>
      <c r="U15" s="3">
        <v>0</v>
      </c>
      <c r="V15" s="3">
        <v>0</v>
      </c>
    </row>
    <row r="16" spans="1:22" x14ac:dyDescent="0.3">
      <c r="A16" s="3" t="s">
        <v>28</v>
      </c>
      <c r="B16" s="3">
        <v>25</v>
      </c>
      <c r="C16" s="3">
        <v>12</v>
      </c>
      <c r="D16" s="3">
        <v>2</v>
      </c>
      <c r="E16" s="9">
        <v>931.77575757575698</v>
      </c>
      <c r="F16" s="9">
        <v>906.96029411764698</v>
      </c>
      <c r="G16" s="9">
        <v>938.29999999999905</v>
      </c>
      <c r="H16" s="9">
        <v>27.940832799999999</v>
      </c>
      <c r="I16" s="4">
        <v>13.968422095999999</v>
      </c>
      <c r="J16" s="4">
        <v>617.1663102</v>
      </c>
      <c r="K16" s="4">
        <v>0.69532584719617097</v>
      </c>
      <c r="L16" s="4">
        <f t="shared" si="0"/>
        <v>3.3400517832625063</v>
      </c>
      <c r="M16" s="3">
        <v>97</v>
      </c>
      <c r="N16" s="3">
        <v>1</v>
      </c>
      <c r="O16" s="3">
        <v>9</v>
      </c>
      <c r="P16" s="3">
        <v>19</v>
      </c>
      <c r="Q16" s="3">
        <v>32</v>
      </c>
      <c r="R16" s="4">
        <v>5.7365862280000002</v>
      </c>
      <c r="S16" s="4">
        <v>134.235499</v>
      </c>
      <c r="T16" s="4">
        <v>14.522910452</v>
      </c>
      <c r="U16" s="3">
        <v>0</v>
      </c>
      <c r="V16" s="3">
        <v>0</v>
      </c>
    </row>
    <row r="17" spans="1:22" x14ac:dyDescent="0.3">
      <c r="A17" s="3" t="s">
        <v>29</v>
      </c>
      <c r="B17" s="3">
        <v>25</v>
      </c>
      <c r="C17" s="3">
        <v>12</v>
      </c>
      <c r="D17" s="3">
        <v>2</v>
      </c>
      <c r="E17" s="9">
        <v>925.1</v>
      </c>
      <c r="F17" s="9">
        <v>901.55</v>
      </c>
      <c r="G17" s="9">
        <v>925.1</v>
      </c>
      <c r="H17" s="9">
        <v>23.907103203999998</v>
      </c>
      <c r="I17" s="4">
        <v>12.677511104000001</v>
      </c>
      <c r="J17" s="4">
        <v>54.752414792000003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0.724753596</v>
      </c>
      <c r="S17" s="4">
        <v>5.9617224520000001</v>
      </c>
      <c r="T17" s="4">
        <v>6.4297317679999999</v>
      </c>
      <c r="U17" s="3">
        <v>4</v>
      </c>
      <c r="V17" s="3">
        <v>0</v>
      </c>
    </row>
    <row r="18" spans="1:22" x14ac:dyDescent="0.3">
      <c r="A18" s="3" t="s">
        <v>30</v>
      </c>
      <c r="B18" s="3">
        <v>25</v>
      </c>
      <c r="C18" s="3">
        <v>12</v>
      </c>
      <c r="D18" s="3">
        <v>2</v>
      </c>
      <c r="E18" s="9">
        <v>992.25384615384598</v>
      </c>
      <c r="F18" s="9">
        <v>975.621052631579</v>
      </c>
      <c r="G18" s="9">
        <v>994.69999999999902</v>
      </c>
      <c r="H18" s="9">
        <v>52.962290299999999</v>
      </c>
      <c r="I18" s="4">
        <v>7.6968912999999999</v>
      </c>
      <c r="J18" s="4">
        <v>138.25102820399999</v>
      </c>
      <c r="K18" s="4">
        <v>0.24591875401155999</v>
      </c>
      <c r="L18" s="4">
        <f t="shared" si="0"/>
        <v>1.9180604572655109</v>
      </c>
      <c r="M18" s="3">
        <v>5</v>
      </c>
      <c r="N18" s="3">
        <v>1</v>
      </c>
      <c r="O18" s="3">
        <v>1</v>
      </c>
      <c r="P18" s="3">
        <v>47</v>
      </c>
      <c r="Q18" s="3">
        <v>47</v>
      </c>
      <c r="R18" s="4">
        <v>1.008956816</v>
      </c>
      <c r="S18" s="4">
        <v>36.133564360000001</v>
      </c>
      <c r="T18" s="4">
        <v>2.5337168839999999</v>
      </c>
      <c r="U18" s="3">
        <v>0</v>
      </c>
      <c r="V18" s="3">
        <v>0</v>
      </c>
    </row>
    <row r="19" spans="1:22" x14ac:dyDescent="0.3">
      <c r="A19" s="3" t="s">
        <v>31</v>
      </c>
      <c r="B19" s="3">
        <v>25</v>
      </c>
      <c r="C19" s="3">
        <v>12</v>
      </c>
      <c r="D19" s="3">
        <v>2</v>
      </c>
      <c r="E19" s="9">
        <v>956.93448275861999</v>
      </c>
      <c r="F19" s="9">
        <v>949.00552147239205</v>
      </c>
      <c r="G19" s="9">
        <v>957.8</v>
      </c>
      <c r="H19" s="9">
        <v>34.847884000000001</v>
      </c>
      <c r="I19" s="4">
        <v>30.123998</v>
      </c>
      <c r="J19" s="4">
        <v>59.106407195999999</v>
      </c>
      <c r="K19" s="4">
        <v>9.0365132739543497E-2</v>
      </c>
      <c r="L19" s="4">
        <f t="shared" si="0"/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17</v>
      </c>
      <c r="R19" s="4">
        <v>0.84477294000000003</v>
      </c>
      <c r="S19" s="4">
        <v>14.451595568</v>
      </c>
      <c r="T19" s="4">
        <v>1.051855456</v>
      </c>
      <c r="U19" s="3">
        <v>0</v>
      </c>
      <c r="V19" s="3">
        <v>0</v>
      </c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9">
        <v>929.96882430647202</v>
      </c>
      <c r="F20" s="9">
        <v>905.12124206069097</v>
      </c>
      <c r="G20" s="9">
        <v>934.9</v>
      </c>
      <c r="H20" s="9">
        <v>54.027020804000003</v>
      </c>
      <c r="I20" s="4">
        <v>42.336190496</v>
      </c>
      <c r="J20" s="4">
        <v>360.9231259</v>
      </c>
      <c r="K20" s="4">
        <v>0.527454882182808</v>
      </c>
      <c r="L20" s="4">
        <f t="shared" si="0"/>
        <v>3.1852345640505937</v>
      </c>
      <c r="M20" s="3">
        <v>33</v>
      </c>
      <c r="N20" s="3">
        <v>1</v>
      </c>
      <c r="O20" s="3">
        <v>1</v>
      </c>
      <c r="P20" s="3">
        <v>13</v>
      </c>
      <c r="Q20" s="3">
        <v>17</v>
      </c>
      <c r="R20" s="4">
        <v>5.3445586399999998</v>
      </c>
      <c r="S20" s="4">
        <v>96.549370707999998</v>
      </c>
      <c r="T20" s="4">
        <v>31.680447504</v>
      </c>
      <c r="U20" s="3">
        <v>0</v>
      </c>
      <c r="V20" s="3">
        <v>0</v>
      </c>
    </row>
    <row r="21" spans="1:22" x14ac:dyDescent="0.3">
      <c r="A21" s="5" t="s">
        <v>33</v>
      </c>
      <c r="B21" s="3">
        <v>25</v>
      </c>
      <c r="C21" s="3">
        <v>12</v>
      </c>
      <c r="D21" s="3">
        <v>2</v>
      </c>
      <c r="E21" s="9">
        <v>1175.8</v>
      </c>
      <c r="F21" s="9">
        <v>1171.86153846153</v>
      </c>
      <c r="G21" s="9">
        <v>1175.8</v>
      </c>
      <c r="H21" s="9">
        <v>1.6688010040000001</v>
      </c>
      <c r="I21" s="4">
        <v>1.1602488</v>
      </c>
      <c r="J21" s="4">
        <v>3.6826830959999999</v>
      </c>
      <c r="K21" s="4">
        <v>0</v>
      </c>
      <c r="L21" s="4">
        <f t="shared" si="0"/>
        <v>0.33496015806003893</v>
      </c>
      <c r="M21" s="3">
        <v>1</v>
      </c>
      <c r="N21" s="3">
        <v>2</v>
      </c>
      <c r="O21" s="3">
        <v>2</v>
      </c>
      <c r="P21" s="3">
        <v>22</v>
      </c>
      <c r="Q21" s="3">
        <v>22</v>
      </c>
      <c r="R21" s="4">
        <v>0.32481878400000003</v>
      </c>
      <c r="S21" s="4">
        <v>0.80870235599999996</v>
      </c>
      <c r="T21" s="4">
        <v>1.3083750119999999</v>
      </c>
      <c r="U21" s="3">
        <v>1</v>
      </c>
      <c r="V21" s="3">
        <v>0</v>
      </c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9">
        <v>1067.5999999999999</v>
      </c>
      <c r="F22" s="9">
        <v>1046.6727272727201</v>
      </c>
      <c r="G22" s="9">
        <v>1067.5999999999999</v>
      </c>
      <c r="H22" s="9">
        <v>10.3207597</v>
      </c>
      <c r="I22" s="4">
        <v>30.917035592000001</v>
      </c>
      <c r="J22" s="4">
        <v>47.952262996000002</v>
      </c>
      <c r="K22" s="4">
        <v>0</v>
      </c>
      <c r="L22" s="4">
        <f t="shared" si="0"/>
        <v>1.9602166286324318</v>
      </c>
      <c r="M22" s="3">
        <v>1</v>
      </c>
      <c r="N22" s="3">
        <v>3</v>
      </c>
      <c r="O22" s="3">
        <v>3</v>
      </c>
      <c r="P22" s="3">
        <v>8</v>
      </c>
      <c r="Q22" s="3">
        <v>8</v>
      </c>
      <c r="R22" s="4">
        <v>0.31737613599999998</v>
      </c>
      <c r="S22" s="4">
        <v>10.414646319999999</v>
      </c>
      <c r="T22" s="4">
        <v>7.6267371720000003</v>
      </c>
      <c r="U22" s="3">
        <v>1</v>
      </c>
      <c r="V22" s="3">
        <v>0</v>
      </c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9">
        <v>945.61666666666599</v>
      </c>
      <c r="F23" s="9">
        <v>921.30186915887805</v>
      </c>
      <c r="G23" s="9">
        <v>954.2</v>
      </c>
      <c r="H23" s="9">
        <v>50.870637899999998</v>
      </c>
      <c r="I23" s="4">
        <v>48.227291608000002</v>
      </c>
      <c r="J23" s="4">
        <v>387.8206634</v>
      </c>
      <c r="K23" s="4">
        <v>0.89953189408230905</v>
      </c>
      <c r="L23" s="4">
        <f t="shared" si="0"/>
        <v>3.4477185957998322</v>
      </c>
      <c r="M23" s="3">
        <v>49</v>
      </c>
      <c r="N23" s="3">
        <v>1</v>
      </c>
      <c r="O23" s="3">
        <v>21</v>
      </c>
      <c r="P23" s="3">
        <v>0</v>
      </c>
      <c r="Q23" s="3">
        <v>0</v>
      </c>
      <c r="R23" s="4">
        <v>3.1758272359999999</v>
      </c>
      <c r="S23" s="4">
        <v>110.49165018799999</v>
      </c>
      <c r="T23" s="4">
        <v>30.815285192000001</v>
      </c>
      <c r="U23" s="3">
        <v>0</v>
      </c>
      <c r="V23" s="3">
        <v>0</v>
      </c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9">
        <v>936.27777777777703</v>
      </c>
      <c r="F24" s="9">
        <v>910.23333333333301</v>
      </c>
      <c r="G24" s="9">
        <v>947.79999999999905</v>
      </c>
      <c r="H24" s="9">
        <v>175.77859599999999</v>
      </c>
      <c r="I24" s="4">
        <v>71.160734708000007</v>
      </c>
      <c r="J24" s="4">
        <v>6393.3285537960001</v>
      </c>
      <c r="K24" s="4">
        <v>1.21568075777823</v>
      </c>
      <c r="L24" s="4">
        <f t="shared" si="0"/>
        <v>3.9635647464302677</v>
      </c>
      <c r="M24" s="3">
        <v>1033</v>
      </c>
      <c r="N24" s="3">
        <v>7</v>
      </c>
      <c r="O24" s="3">
        <v>10</v>
      </c>
      <c r="P24" s="3">
        <v>69</v>
      </c>
      <c r="Q24" s="3">
        <v>72</v>
      </c>
      <c r="R24" s="4">
        <v>127.287494868</v>
      </c>
      <c r="S24" s="4">
        <v>1966.108896124</v>
      </c>
      <c r="T24" s="4">
        <v>80.095031403999997</v>
      </c>
      <c r="U24" s="3">
        <v>0</v>
      </c>
      <c r="V24" s="3">
        <v>0</v>
      </c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9">
        <v>1118.56666666666</v>
      </c>
      <c r="F25" s="9">
        <v>1103.42777777777</v>
      </c>
      <c r="G25" s="9">
        <v>1142</v>
      </c>
      <c r="H25" s="9">
        <v>41.323594900000003</v>
      </c>
      <c r="I25" s="4">
        <v>14.903447704</v>
      </c>
      <c r="J25" s="4">
        <v>3985.987543796</v>
      </c>
      <c r="K25" s="4">
        <v>2.0519556333917599</v>
      </c>
      <c r="L25" s="4">
        <f t="shared" si="0"/>
        <v>3.3776026464299509</v>
      </c>
      <c r="M25" s="3">
        <v>217</v>
      </c>
      <c r="N25" s="3">
        <v>1</v>
      </c>
      <c r="O25" s="3">
        <v>1</v>
      </c>
      <c r="P25" s="3">
        <v>26</v>
      </c>
      <c r="Q25" s="3">
        <v>30</v>
      </c>
      <c r="R25" s="4">
        <v>21.112925495999999</v>
      </c>
      <c r="S25" s="4">
        <v>1092.5905264160001</v>
      </c>
      <c r="T25" s="4">
        <v>1345.546486232</v>
      </c>
      <c r="U25" s="3">
        <v>0</v>
      </c>
      <c r="V25" s="3">
        <v>0</v>
      </c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9">
        <v>1110.5</v>
      </c>
      <c r="F26" s="9">
        <v>1092.37045454545</v>
      </c>
      <c r="G26" s="9">
        <v>1110.5</v>
      </c>
      <c r="H26" s="9">
        <v>3.1847916039999999</v>
      </c>
      <c r="I26" s="4">
        <v>1.9698619040000001</v>
      </c>
      <c r="J26" s="4">
        <v>7.7389428960000002</v>
      </c>
      <c r="K26" s="4">
        <v>0</v>
      </c>
      <c r="L26" s="4">
        <f t="shared" si="0"/>
        <v>1.6325569972579919</v>
      </c>
      <c r="M26" s="3">
        <v>1</v>
      </c>
      <c r="N26" s="3">
        <v>2</v>
      </c>
      <c r="O26" s="3">
        <v>2</v>
      </c>
      <c r="P26" s="3">
        <v>15</v>
      </c>
      <c r="Q26" s="3">
        <v>15</v>
      </c>
      <c r="R26" s="4">
        <v>0.29041339199999999</v>
      </c>
      <c r="S26" s="4">
        <v>1.5810153520000001</v>
      </c>
      <c r="T26" s="4">
        <v>1.6619926679999999</v>
      </c>
      <c r="U26" s="3">
        <v>1</v>
      </c>
      <c r="V26" s="3">
        <v>0</v>
      </c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9">
        <v>829.4</v>
      </c>
      <c r="F27" s="9">
        <v>808.85344827586198</v>
      </c>
      <c r="G27" s="9">
        <v>829.4</v>
      </c>
      <c r="H27" s="9">
        <v>21.053088895999998</v>
      </c>
      <c r="I27" s="4">
        <v>17.405577399999999</v>
      </c>
      <c r="J27" s="4">
        <v>21.069681500000002</v>
      </c>
      <c r="K27" s="4">
        <v>0</v>
      </c>
      <c r="L27" s="4">
        <f t="shared" si="0"/>
        <v>2.4772789636047747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0.40279841199999999</v>
      </c>
      <c r="S27" s="4">
        <v>8.9354342239999998</v>
      </c>
      <c r="T27" s="4">
        <v>2.778575724</v>
      </c>
      <c r="U27" s="3">
        <v>0</v>
      </c>
      <c r="V27" s="3">
        <v>0</v>
      </c>
    </row>
    <row r="28" spans="1:22" x14ac:dyDescent="0.3">
      <c r="A28" s="1" t="s">
        <v>40</v>
      </c>
      <c r="B28" s="1">
        <v>25</v>
      </c>
      <c r="C28" s="1">
        <v>12</v>
      </c>
      <c r="D28" s="1">
        <v>2</v>
      </c>
      <c r="E28" s="9">
        <v>1235.3187499999999</v>
      </c>
      <c r="F28" s="9">
        <v>1226.5268292682899</v>
      </c>
      <c r="G28" s="9">
        <v>1238.9000000000001</v>
      </c>
      <c r="H28" s="9">
        <v>25.683389796</v>
      </c>
      <c r="I28" s="4">
        <v>9.7542963999999994</v>
      </c>
      <c r="J28" s="4">
        <v>189.45624860000001</v>
      </c>
      <c r="K28" s="4">
        <f>(G28-E28)/G28*100</f>
        <v>0.28906691419809361</v>
      </c>
      <c r="L28" s="4">
        <f t="shared" si="0"/>
        <v>0.9987223126733521</v>
      </c>
      <c r="M28" s="3">
        <v>5</v>
      </c>
      <c r="N28" s="3">
        <v>3</v>
      </c>
      <c r="O28" s="3">
        <v>3</v>
      </c>
      <c r="P28" s="3">
        <v>11</v>
      </c>
      <c r="Q28" s="3">
        <v>11</v>
      </c>
      <c r="R28" s="4">
        <v>6.6183017599999996</v>
      </c>
      <c r="S28" s="4">
        <v>18.211100188</v>
      </c>
      <c r="T28" s="4">
        <v>119.47781913199999</v>
      </c>
      <c r="U28" s="3">
        <v>2</v>
      </c>
      <c r="V28" s="3">
        <v>2</v>
      </c>
    </row>
    <row r="29" spans="1:22" x14ac:dyDescent="0.3">
      <c r="A29" s="3"/>
      <c r="B29" s="1"/>
      <c r="C29" s="1"/>
      <c r="D29" s="1"/>
      <c r="E29" s="8"/>
      <c r="F29" s="8"/>
      <c r="G29" s="8"/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3"/>
      <c r="B30" s="1"/>
      <c r="C30" s="1"/>
      <c r="D30" s="1"/>
      <c r="E30" s="8"/>
      <c r="F30" s="8"/>
      <c r="G30" s="8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3" spans="1:19" x14ac:dyDescent="0.3">
      <c r="A33" s="3"/>
      <c r="B33" s="3" t="s">
        <v>53</v>
      </c>
      <c r="C33" s="3" t="s">
        <v>54</v>
      </c>
      <c r="D33" s="3" t="s">
        <v>55</v>
      </c>
      <c r="E33" s="3" t="s">
        <v>56</v>
      </c>
      <c r="F33" s="3" t="s">
        <v>64</v>
      </c>
      <c r="G33" s="3" t="s">
        <v>58</v>
      </c>
      <c r="H33" s="3" t="s">
        <v>66</v>
      </c>
      <c r="I33" s="3" t="s">
        <v>63</v>
      </c>
      <c r="J33" s="3" t="s">
        <v>62</v>
      </c>
      <c r="K33" s="3" t="s">
        <v>57</v>
      </c>
      <c r="L33" s="3" t="s">
        <v>61</v>
      </c>
      <c r="M33" s="3" t="s">
        <v>60</v>
      </c>
      <c r="N33" s="3" t="s">
        <v>59</v>
      </c>
      <c r="O33" s="3" t="s">
        <v>44</v>
      </c>
      <c r="P33" s="3" t="s">
        <v>45</v>
      </c>
      <c r="Q33" s="3" t="s">
        <v>46</v>
      </c>
      <c r="R33" s="3" t="s">
        <v>47</v>
      </c>
      <c r="S33" s="3" t="s">
        <v>48</v>
      </c>
    </row>
    <row r="34" spans="1:19" x14ac:dyDescent="0.3">
      <c r="A34" s="10">
        <v>25</v>
      </c>
      <c r="B34" s="3" t="s">
        <v>49</v>
      </c>
      <c r="C34" s="3">
        <v>8</v>
      </c>
      <c r="D34" s="3">
        <v>8</v>
      </c>
      <c r="E34" s="4">
        <v>3.1989662114336506</v>
      </c>
      <c r="F34" s="4">
        <v>8.0672208525000002</v>
      </c>
      <c r="G34" s="4">
        <v>0.68933298919512753</v>
      </c>
      <c r="H34" s="4">
        <v>26.495719326500002</v>
      </c>
      <c r="I34" s="4">
        <v>3.125</v>
      </c>
      <c r="J34" s="4">
        <v>48.75</v>
      </c>
      <c r="K34" s="4">
        <v>65.620993561999995</v>
      </c>
      <c r="L34" s="4">
        <v>3.625</v>
      </c>
      <c r="M34" s="4">
        <v>52.5</v>
      </c>
      <c r="N34" s="4">
        <v>7.5</v>
      </c>
      <c r="O34" s="4">
        <v>2.8585898730000001</v>
      </c>
      <c r="P34" s="4">
        <v>16.987758463999999</v>
      </c>
      <c r="Q34" s="4">
        <v>3.6018319490000001</v>
      </c>
      <c r="R34" s="4">
        <v>0.375</v>
      </c>
      <c r="S34" s="4">
        <v>0</v>
      </c>
    </row>
    <row r="35" spans="1:19" x14ac:dyDescent="0.3">
      <c r="A35" s="10"/>
      <c r="B35" s="3" t="s">
        <v>51</v>
      </c>
      <c r="C35" s="3">
        <v>11</v>
      </c>
      <c r="D35" s="3">
        <v>11</v>
      </c>
      <c r="E35" s="4">
        <v>2.183079491411581</v>
      </c>
      <c r="F35" s="4">
        <v>15.892900064000001</v>
      </c>
      <c r="G35" s="4">
        <v>0.54469375633831807</v>
      </c>
      <c r="H35" s="4">
        <v>28.11750125490909</v>
      </c>
      <c r="I35" s="4">
        <v>1.3636363636363635</v>
      </c>
      <c r="J35" s="4">
        <v>17</v>
      </c>
      <c r="K35" s="4">
        <v>201.78456234472725</v>
      </c>
      <c r="L35" s="4">
        <v>2.7272727272727271</v>
      </c>
      <c r="M35" s="4">
        <v>21.727272727272727</v>
      </c>
      <c r="N35" s="4">
        <v>24.636363636363637</v>
      </c>
      <c r="O35" s="4">
        <v>2.3179425701818182</v>
      </c>
      <c r="P35" s="4">
        <v>49.434719740363633</v>
      </c>
      <c r="Q35" s="4">
        <v>7.7623757745454549</v>
      </c>
      <c r="R35" s="4">
        <v>0.63636363636363635</v>
      </c>
      <c r="S35" s="4">
        <v>0</v>
      </c>
    </row>
    <row r="36" spans="1:19" x14ac:dyDescent="0.3">
      <c r="A36" s="10"/>
      <c r="B36" s="3" t="s">
        <v>50</v>
      </c>
      <c r="C36" s="3">
        <v>8</v>
      </c>
      <c r="D36" s="3">
        <v>8</v>
      </c>
      <c r="E36" s="4">
        <v>2.27407763111108</v>
      </c>
      <c r="F36" s="4">
        <v>24.437311764499999</v>
      </c>
      <c r="G36" s="4">
        <v>0.55702939993129896</v>
      </c>
      <c r="H36" s="4">
        <v>41.235457475000004</v>
      </c>
      <c r="I36" s="4">
        <v>2.5</v>
      </c>
      <c r="J36" s="4">
        <v>20</v>
      </c>
      <c r="K36" s="4">
        <v>1379.6295725099999</v>
      </c>
      <c r="L36" s="4">
        <v>5.375</v>
      </c>
      <c r="M36" s="4">
        <v>20.875</v>
      </c>
      <c r="N36" s="4">
        <v>163.5</v>
      </c>
      <c r="O36" s="4">
        <v>19.941244510500002</v>
      </c>
      <c r="P36" s="4">
        <v>401.14274639600001</v>
      </c>
      <c r="Q36" s="4">
        <v>198.66378781699999</v>
      </c>
      <c r="R36" s="4">
        <v>0.625</v>
      </c>
      <c r="S36" s="4">
        <v>0.25</v>
      </c>
    </row>
    <row r="37" spans="1:19" x14ac:dyDescent="0.3">
      <c r="A37" s="10"/>
      <c r="B37" s="3" t="s">
        <v>52</v>
      </c>
      <c r="C37" s="3">
        <v>27</v>
      </c>
      <c r="D37" s="3">
        <v>27</v>
      </c>
      <c r="E37" s="4">
        <v>2.5110453757735276</v>
      </c>
      <c r="F37" s="4">
        <v>16.105857838518517</v>
      </c>
      <c r="G37" s="4">
        <v>0.59120483084195963</v>
      </c>
      <c r="H37" s="4">
        <v>31.523775119111114</v>
      </c>
      <c r="I37" s="4">
        <v>2.2222222222222223</v>
      </c>
      <c r="J37" s="4">
        <v>27.296296296296298</v>
      </c>
      <c r="K37" s="4">
        <v>510.43091534696288</v>
      </c>
      <c r="L37" s="4">
        <v>3.7777777777777777</v>
      </c>
      <c r="M37" s="4">
        <v>30.592592592592592</v>
      </c>
      <c r="N37" s="4">
        <v>60.703703703703702</v>
      </c>
      <c r="O37" s="4">
        <v>7.6998534570370385</v>
      </c>
      <c r="P37" s="4">
        <v>144.03059096385184</v>
      </c>
      <c r="Q37" s="4">
        <v>63.093003394370363</v>
      </c>
      <c r="R37" s="4">
        <v>0.55555555555555558</v>
      </c>
      <c r="S37" s="4">
        <v>7.407407407407407E-2</v>
      </c>
    </row>
    <row r="38" spans="1:19" x14ac:dyDescent="0.3">
      <c r="A38" s="10">
        <v>40</v>
      </c>
      <c r="B38" s="3" t="s">
        <v>49</v>
      </c>
      <c r="C38" s="3">
        <v>8</v>
      </c>
      <c r="D38" s="3">
        <v>6</v>
      </c>
      <c r="E38" s="4">
        <v>1.8664377980554834</v>
      </c>
      <c r="F38" s="4">
        <v>18.007400347333334</v>
      </c>
      <c r="G38" s="4">
        <v>0.54087601162840115</v>
      </c>
      <c r="H38" s="4">
        <v>58.078495015999998</v>
      </c>
      <c r="I38" s="4">
        <v>8.3333333333333339</v>
      </c>
      <c r="J38" s="4">
        <v>76.833333333333329</v>
      </c>
      <c r="K38" s="4">
        <v>2436.1692079013337</v>
      </c>
      <c r="L38" s="4">
        <v>170.66666666666666</v>
      </c>
      <c r="M38" s="4">
        <v>84.333333333333329</v>
      </c>
      <c r="N38" s="4">
        <v>739.83333333333337</v>
      </c>
      <c r="O38" s="4">
        <v>402.17103886600006</v>
      </c>
      <c r="P38" s="4">
        <v>957.60176224300005</v>
      </c>
      <c r="Q38" s="4">
        <v>104.89368609099999</v>
      </c>
      <c r="R38" s="4">
        <v>2</v>
      </c>
      <c r="S38" s="4">
        <v>39</v>
      </c>
    </row>
    <row r="39" spans="1:19" x14ac:dyDescent="0.3">
      <c r="A39" s="10"/>
      <c r="B39" s="3" t="s">
        <v>51</v>
      </c>
      <c r="C39" s="3">
        <v>11</v>
      </c>
      <c r="D39" s="3">
        <v>8</v>
      </c>
      <c r="E39" s="4">
        <v>1.469420662337054</v>
      </c>
      <c r="F39" s="4">
        <v>84.986767724250001</v>
      </c>
      <c r="G39" s="4">
        <v>0.49577566808051871</v>
      </c>
      <c r="H39" s="4">
        <v>178.14032433849999</v>
      </c>
      <c r="I39" s="4">
        <v>2.25</v>
      </c>
      <c r="J39" s="4">
        <v>40.25</v>
      </c>
      <c r="K39" s="4">
        <v>1808.1730173875001</v>
      </c>
      <c r="L39" s="4">
        <v>40.375</v>
      </c>
      <c r="M39" s="4">
        <v>48</v>
      </c>
      <c r="N39" s="4">
        <v>312.75</v>
      </c>
      <c r="O39" s="4">
        <v>29.522217347000002</v>
      </c>
      <c r="P39" s="4">
        <v>678.20073446499998</v>
      </c>
      <c r="Q39" s="4">
        <v>24.839044761499999</v>
      </c>
      <c r="R39" s="4">
        <v>0</v>
      </c>
      <c r="S39" s="4">
        <v>2.125</v>
      </c>
    </row>
    <row r="40" spans="1:19" x14ac:dyDescent="0.3">
      <c r="A40" s="10"/>
      <c r="B40" s="3" t="s">
        <v>50</v>
      </c>
      <c r="C40" s="3">
        <v>8</v>
      </c>
      <c r="D40" s="3">
        <v>7</v>
      </c>
      <c r="E40" s="4">
        <v>2.1478482124607599</v>
      </c>
      <c r="F40" s="4">
        <v>75.160335257142862</v>
      </c>
      <c r="G40" s="4">
        <v>0.20544120247292771</v>
      </c>
      <c r="H40" s="4">
        <v>182.77792202971429</v>
      </c>
      <c r="I40" s="4">
        <v>4.7142857142857144</v>
      </c>
      <c r="J40" s="4">
        <v>41.714285714285715</v>
      </c>
      <c r="K40" s="4">
        <v>901.3220251017143</v>
      </c>
      <c r="L40" s="4">
        <v>6.2857142857142856</v>
      </c>
      <c r="M40" s="4">
        <v>48.571428571428569</v>
      </c>
      <c r="N40" s="4">
        <v>11.142857142857142</v>
      </c>
      <c r="O40" s="4">
        <v>8.5113349062857147</v>
      </c>
      <c r="P40" s="4">
        <v>386.5196901737142</v>
      </c>
      <c r="Q40" s="4">
        <v>19.968614985142857</v>
      </c>
      <c r="R40" s="4">
        <v>0.7142857142857143</v>
      </c>
      <c r="S40" s="4">
        <v>0</v>
      </c>
    </row>
    <row r="41" spans="1:19" x14ac:dyDescent="0.3">
      <c r="A41" s="10"/>
      <c r="B41" s="3" t="s">
        <v>52</v>
      </c>
      <c r="C41" s="3">
        <v>27</v>
      </c>
      <c r="D41" s="3">
        <f>SUM(D38:D40)</f>
        <v>21</v>
      </c>
      <c r="E41" s="4">
        <v>1.8089966463930784</v>
      </c>
      <c r="F41" s="4">
        <v>62.574328127523799</v>
      </c>
      <c r="G41" s="4">
        <v>0.41188332532024047</v>
      </c>
      <c r="H41" s="4">
        <v>145.38281042914281</v>
      </c>
      <c r="I41" s="4">
        <v>4.8095238095238093</v>
      </c>
      <c r="J41" s="4">
        <v>51.19047619047619</v>
      </c>
      <c r="K41" s="4">
        <v>1685.3168362961906</v>
      </c>
      <c r="L41" s="4">
        <v>66.238095238095241</v>
      </c>
      <c r="M41" s="4">
        <v>58.571428571428569</v>
      </c>
      <c r="N41" s="4">
        <v>334.23809523809524</v>
      </c>
      <c r="O41" s="4">
        <v>128.98968172933337</v>
      </c>
      <c r="P41" s="4">
        <v>660.80258478066662</v>
      </c>
      <c r="Q41" s="4">
        <v>46.088322834952379</v>
      </c>
      <c r="R41" s="4">
        <v>0.80952380952380953</v>
      </c>
      <c r="S41" s="4">
        <v>11.952380952380953</v>
      </c>
    </row>
    <row r="42" spans="1:19" x14ac:dyDescent="0.3">
      <c r="A42" s="10">
        <v>50</v>
      </c>
      <c r="B42" s="3" t="s">
        <v>49</v>
      </c>
      <c r="C42" s="3">
        <v>8</v>
      </c>
      <c r="D42" s="3">
        <v>4</v>
      </c>
      <c r="E42" s="4">
        <v>1.3469711100168791</v>
      </c>
      <c r="F42" s="4">
        <v>53.386507679999994</v>
      </c>
      <c r="G42" s="4">
        <v>0.2431191531451205</v>
      </c>
      <c r="H42" s="4">
        <v>222.31956802799999</v>
      </c>
      <c r="I42" s="4">
        <v>12.5</v>
      </c>
      <c r="J42" s="4">
        <v>73.25</v>
      </c>
      <c r="K42" s="4">
        <v>1518.995422878</v>
      </c>
      <c r="L42" s="4">
        <v>31.5</v>
      </c>
      <c r="M42" s="4">
        <v>82.25</v>
      </c>
      <c r="N42" s="4">
        <v>58.5</v>
      </c>
      <c r="O42" s="4">
        <v>70.215008614000013</v>
      </c>
      <c r="P42" s="4">
        <v>625.76139938400001</v>
      </c>
      <c r="Q42" s="4">
        <v>64.720031779999999</v>
      </c>
      <c r="R42" s="4">
        <v>0</v>
      </c>
      <c r="S42" s="4">
        <v>0</v>
      </c>
    </row>
    <row r="43" spans="1:19" x14ac:dyDescent="0.3">
      <c r="A43" s="10"/>
      <c r="B43" s="3" t="s">
        <v>51</v>
      </c>
      <c r="C43" s="3">
        <v>11</v>
      </c>
      <c r="D43" s="3">
        <v>1</v>
      </c>
      <c r="E43" s="4">
        <v>1.2555177679078022</v>
      </c>
      <c r="F43" s="4">
        <v>18.021711400000001</v>
      </c>
      <c r="G43" s="4">
        <v>0.59257634833705297</v>
      </c>
      <c r="H43" s="4">
        <v>87.496760104000003</v>
      </c>
      <c r="I43" s="4">
        <v>3</v>
      </c>
      <c r="J43" s="4">
        <v>37</v>
      </c>
      <c r="K43" s="4">
        <v>2163.3945246960002</v>
      </c>
      <c r="L43" s="4">
        <v>42</v>
      </c>
      <c r="M43" s="4">
        <v>41</v>
      </c>
      <c r="N43" s="4">
        <v>87</v>
      </c>
      <c r="O43" s="4">
        <v>33.962133784000002</v>
      </c>
      <c r="P43" s="4">
        <v>685.57944531199996</v>
      </c>
      <c r="Q43" s="4">
        <v>21.055989071999999</v>
      </c>
      <c r="R43" s="4">
        <v>0</v>
      </c>
      <c r="S43" s="4">
        <v>9</v>
      </c>
    </row>
    <row r="44" spans="1:19" x14ac:dyDescent="0.3">
      <c r="A44" s="10"/>
      <c r="B44" s="3" t="s">
        <v>50</v>
      </c>
      <c r="C44" s="3">
        <v>8</v>
      </c>
      <c r="D44" s="4" t="s">
        <v>65</v>
      </c>
      <c r="E44" s="4" t="s">
        <v>65</v>
      </c>
      <c r="F44" s="4" t="s">
        <v>65</v>
      </c>
      <c r="G44" s="4" t="s">
        <v>65</v>
      </c>
      <c r="H44" s="4" t="s">
        <v>65</v>
      </c>
      <c r="I44" s="4" t="s">
        <v>65</v>
      </c>
      <c r="J44" s="4" t="s">
        <v>65</v>
      </c>
      <c r="K44" s="4" t="s">
        <v>65</v>
      </c>
      <c r="L44" s="4" t="s">
        <v>65</v>
      </c>
      <c r="M44" s="4" t="s">
        <v>65</v>
      </c>
      <c r="N44" s="4" t="s">
        <v>65</v>
      </c>
      <c r="O44" s="4" t="s">
        <v>65</v>
      </c>
      <c r="P44" s="4" t="s">
        <v>65</v>
      </c>
      <c r="Q44" s="4" t="s">
        <v>65</v>
      </c>
      <c r="R44" s="4" t="s">
        <v>65</v>
      </c>
      <c r="S44" s="4" t="s">
        <v>65</v>
      </c>
    </row>
    <row r="45" spans="1:19" x14ac:dyDescent="0.3">
      <c r="A45" s="10"/>
      <c r="B45" s="3" t="s">
        <v>52</v>
      </c>
      <c r="C45" s="3">
        <v>27</v>
      </c>
      <c r="D45" s="3">
        <f>SUM(D42:D44)</f>
        <v>5</v>
      </c>
      <c r="E45" s="4">
        <v>1.3286804415950637</v>
      </c>
      <c r="F45" s="4">
        <v>46.313548423999997</v>
      </c>
      <c r="G45" s="4">
        <v>0.31301059218350702</v>
      </c>
      <c r="H45" s="4">
        <v>195.35500644320001</v>
      </c>
      <c r="I45" s="4">
        <v>10.6</v>
      </c>
      <c r="J45" s="4">
        <v>66</v>
      </c>
      <c r="K45" s="4">
        <v>1647.8752432415999</v>
      </c>
      <c r="L45" s="4">
        <v>33.6</v>
      </c>
      <c r="M45" s="4">
        <v>74</v>
      </c>
      <c r="N45" s="4">
        <v>64.2</v>
      </c>
      <c r="O45" s="4">
        <v>62.964433648000011</v>
      </c>
      <c r="P45" s="4">
        <v>637.72500856959994</v>
      </c>
      <c r="Q45" s="4">
        <v>55.987223238399999</v>
      </c>
      <c r="R45" s="4">
        <v>0</v>
      </c>
      <c r="S45" s="4">
        <v>1.8</v>
      </c>
    </row>
  </sheetData>
  <mergeCells count="3">
    <mergeCell ref="A34:A37"/>
    <mergeCell ref="A38:A41"/>
    <mergeCell ref="A42:A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C1EC-FDB6-0A4C-A9AD-AB325B7D2AF0}">
  <dimension ref="A1:W38"/>
  <sheetViews>
    <sheetView zoomScale="85" zoomScaleNormal="85" workbookViewId="0">
      <selection activeCell="A29" sqref="A29:XFD33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42</v>
      </c>
      <c r="O1" s="1" t="s">
        <v>43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40</v>
      </c>
      <c r="C2" s="3">
        <v>12</v>
      </c>
      <c r="D2" s="3">
        <v>4</v>
      </c>
      <c r="E2" s="2">
        <v>1391.4310267857099</v>
      </c>
      <c r="F2" s="2">
        <v>1346.3377017543801</v>
      </c>
      <c r="G2" s="2">
        <v>1417.3</v>
      </c>
      <c r="H2" s="2">
        <v>6.4988666960000003</v>
      </c>
      <c r="I2" s="2">
        <v>2.5155222959999999</v>
      </c>
      <c r="J2" s="2">
        <v>5627.6372115040003</v>
      </c>
      <c r="K2" s="2">
        <v>1.82522918325586</v>
      </c>
      <c r="L2" s="4">
        <f>(G2-F2)/G2*100</f>
        <v>5.0068650423777523</v>
      </c>
      <c r="M2" s="3">
        <v>4134</v>
      </c>
      <c r="N2" s="3">
        <v>3</v>
      </c>
      <c r="O2" s="3">
        <v>900</v>
      </c>
      <c r="P2" s="3">
        <v>78</v>
      </c>
      <c r="Q2" s="3">
        <v>99</v>
      </c>
      <c r="R2" s="2">
        <v>1948.347482704</v>
      </c>
      <c r="S2" s="2">
        <v>580.44586992799998</v>
      </c>
      <c r="T2" s="2">
        <v>358.75851008799998</v>
      </c>
      <c r="U2" s="3">
        <v>12</v>
      </c>
      <c r="V2" s="3">
        <v>232</v>
      </c>
    </row>
    <row r="3" spans="1:22" x14ac:dyDescent="0.3">
      <c r="A3" s="3" t="s">
        <v>15</v>
      </c>
      <c r="B3" s="3">
        <v>40</v>
      </c>
      <c r="C3" s="3">
        <v>12</v>
      </c>
      <c r="D3" s="3">
        <v>4</v>
      </c>
      <c r="E3" s="9">
        <v>1381.0246666666601</v>
      </c>
      <c r="F3" s="9">
        <v>1360.5873786407701</v>
      </c>
      <c r="G3" s="9">
        <v>1401.6</v>
      </c>
      <c r="H3" s="9">
        <v>49.291114</v>
      </c>
      <c r="I3" s="4">
        <v>14.199135696000001</v>
      </c>
      <c r="J3" s="4">
        <v>7200.6342389920001</v>
      </c>
      <c r="K3" s="4">
        <v>1.46798896499242</v>
      </c>
      <c r="L3" s="4">
        <f t="shared" ref="L3:L28" si="0">(G3-F3)/G3*100</f>
        <v>2.9261288070226743</v>
      </c>
      <c r="M3" s="3">
        <v>862</v>
      </c>
      <c r="N3" s="3">
        <v>3</v>
      </c>
      <c r="O3" s="3">
        <v>130</v>
      </c>
      <c r="P3" s="3">
        <v>28</v>
      </c>
      <c r="Q3" s="3">
        <v>28</v>
      </c>
      <c r="R3" s="4">
        <v>416.492933392</v>
      </c>
      <c r="S3" s="4">
        <v>1705.7623768640001</v>
      </c>
      <c r="T3" s="4">
        <v>223.806464616</v>
      </c>
      <c r="U3" s="3">
        <v>0</v>
      </c>
      <c r="V3" s="3">
        <v>0</v>
      </c>
    </row>
    <row r="4" spans="1:22" x14ac:dyDescent="0.3">
      <c r="A4" s="3" t="s">
        <v>16</v>
      </c>
      <c r="B4" s="3">
        <v>40</v>
      </c>
      <c r="C4" s="3">
        <v>12</v>
      </c>
      <c r="D4" s="3">
        <v>4</v>
      </c>
      <c r="E4" s="9">
        <v>1370.62222222222</v>
      </c>
      <c r="F4" s="9">
        <v>1353.20308641975</v>
      </c>
      <c r="G4" s="9">
        <v>1382.9</v>
      </c>
      <c r="H4" s="9">
        <v>13.778552700000001</v>
      </c>
      <c r="I4" s="4">
        <v>7.7927776</v>
      </c>
      <c r="J4" s="4">
        <v>7210.2410415000004</v>
      </c>
      <c r="K4" s="4">
        <v>0.88782831569728304</v>
      </c>
      <c r="L4" s="4">
        <f t="shared" si="0"/>
        <v>2.1474375284004705</v>
      </c>
      <c r="M4" s="3">
        <v>1621</v>
      </c>
      <c r="N4" s="3">
        <v>10</v>
      </c>
      <c r="O4" s="3">
        <v>98</v>
      </c>
      <c r="P4" s="3">
        <v>19</v>
      </c>
      <c r="Q4" s="3">
        <v>26</v>
      </c>
      <c r="R4" s="4">
        <v>654.57963889999996</v>
      </c>
      <c r="S4" s="4">
        <v>1346.7420267</v>
      </c>
      <c r="T4" s="4">
        <v>3256.3223742</v>
      </c>
      <c r="U4" s="3">
        <v>37</v>
      </c>
      <c r="V4" s="3">
        <v>321</v>
      </c>
    </row>
    <row r="5" spans="1:22" x14ac:dyDescent="0.3">
      <c r="A5" s="3" t="s">
        <v>17</v>
      </c>
      <c r="B5" s="3">
        <v>40</v>
      </c>
      <c r="C5" s="3">
        <v>12</v>
      </c>
      <c r="D5" s="3">
        <v>4</v>
      </c>
      <c r="E5" s="9">
        <v>1150.62499999999</v>
      </c>
      <c r="F5" s="9">
        <v>1131.69652173913</v>
      </c>
      <c r="G5" s="9">
        <v>1153.5999999999899</v>
      </c>
      <c r="H5" s="9">
        <v>109.140209</v>
      </c>
      <c r="I5" s="4">
        <v>39.967327599999997</v>
      </c>
      <c r="J5" s="4">
        <v>4045.0092770000001</v>
      </c>
      <c r="K5" s="4">
        <v>0.25788834951454698</v>
      </c>
      <c r="L5" s="4">
        <f t="shared" si="0"/>
        <v>1.8987065066626254</v>
      </c>
      <c r="M5" s="3">
        <v>39</v>
      </c>
      <c r="N5" s="3">
        <v>11</v>
      </c>
      <c r="O5" s="3">
        <v>23</v>
      </c>
      <c r="P5" s="3">
        <v>109</v>
      </c>
      <c r="Q5" s="3">
        <v>109</v>
      </c>
      <c r="R5" s="4">
        <v>117.6483205</v>
      </c>
      <c r="S5" s="4">
        <v>2854.8324618000001</v>
      </c>
      <c r="T5" s="4">
        <v>184.67106029999999</v>
      </c>
      <c r="U5" s="3">
        <v>0</v>
      </c>
      <c r="V5" s="3">
        <v>0</v>
      </c>
    </row>
    <row r="6" spans="1:22" x14ac:dyDescent="0.3">
      <c r="A6" s="3" t="s">
        <v>18</v>
      </c>
      <c r="B6" s="3">
        <v>40</v>
      </c>
      <c r="C6" s="3">
        <v>12</v>
      </c>
      <c r="D6" s="3">
        <v>4</v>
      </c>
      <c r="E6" s="9">
        <v>1401.9</v>
      </c>
      <c r="F6" s="9">
        <v>1389.003731</v>
      </c>
      <c r="G6" s="9">
        <v>1401.9</v>
      </c>
      <c r="H6" s="9">
        <v>6.9724513999999997</v>
      </c>
      <c r="I6" s="4">
        <v>3.638838496</v>
      </c>
      <c r="J6" s="4">
        <v>7.0181045040000001</v>
      </c>
      <c r="K6" s="4">
        <v>0</v>
      </c>
      <c r="L6" s="4">
        <f t="shared" si="0"/>
        <v>0.91991361723375942</v>
      </c>
      <c r="M6" s="3">
        <v>1</v>
      </c>
      <c r="N6" s="3">
        <v>9</v>
      </c>
      <c r="O6" s="3">
        <v>9</v>
      </c>
      <c r="P6" s="3">
        <v>36</v>
      </c>
      <c r="Q6" s="3">
        <v>36</v>
      </c>
      <c r="R6" s="4">
        <v>0.77790419200000005</v>
      </c>
      <c r="S6" s="4">
        <v>2.41418804</v>
      </c>
      <c r="T6" s="4">
        <v>0.181985744</v>
      </c>
      <c r="U6" s="3">
        <v>0</v>
      </c>
      <c r="V6" s="3">
        <v>0</v>
      </c>
    </row>
    <row r="7" spans="1:22" x14ac:dyDescent="0.3">
      <c r="A7" s="3" t="s">
        <v>19</v>
      </c>
      <c r="B7" s="3">
        <v>40</v>
      </c>
      <c r="C7" s="3">
        <v>12</v>
      </c>
      <c r="D7" s="3">
        <v>4</v>
      </c>
      <c r="E7" s="9">
        <v>1383.35</v>
      </c>
      <c r="F7" s="9">
        <v>1381.6</v>
      </c>
      <c r="G7" s="9">
        <v>1390.6</v>
      </c>
      <c r="H7" s="9">
        <v>11.7477657</v>
      </c>
      <c r="I7" s="4">
        <v>6.8180587920000004</v>
      </c>
      <c r="J7" s="4">
        <v>117.54149339999999</v>
      </c>
      <c r="K7" s="4">
        <v>0.52135768699999996</v>
      </c>
      <c r="L7" s="4">
        <f t="shared" si="0"/>
        <v>0.64720264633970959</v>
      </c>
      <c r="M7" s="3">
        <v>19</v>
      </c>
      <c r="N7" s="3">
        <v>4</v>
      </c>
      <c r="O7" s="3">
        <v>24</v>
      </c>
      <c r="P7" s="3">
        <v>12</v>
      </c>
      <c r="Q7" s="3">
        <v>12</v>
      </c>
      <c r="R7" s="4">
        <v>15.43125077</v>
      </c>
      <c r="S7" s="4">
        <v>29.188546689999999</v>
      </c>
      <c r="T7" s="4">
        <v>1.9935867839999999</v>
      </c>
      <c r="U7" s="3">
        <v>0</v>
      </c>
      <c r="V7" s="3">
        <v>0</v>
      </c>
    </row>
    <row r="8" spans="1:22" x14ac:dyDescent="0.3">
      <c r="A8" s="3" t="s">
        <v>20</v>
      </c>
      <c r="B8" s="3">
        <v>40</v>
      </c>
      <c r="C8" s="3">
        <v>12</v>
      </c>
      <c r="D8" s="3">
        <v>4</v>
      </c>
      <c r="E8" s="9">
        <v>1297.730063</v>
      </c>
      <c r="F8" s="9">
        <v>1286.017848</v>
      </c>
      <c r="G8" s="9">
        <v>1301</v>
      </c>
      <c r="H8" s="9">
        <v>94.655807999999993</v>
      </c>
      <c r="I8" s="4">
        <v>22.2850717</v>
      </c>
      <c r="J8" s="4">
        <v>1535.6274020000001</v>
      </c>
      <c r="K8" s="4">
        <v>0.25134025399999999</v>
      </c>
      <c r="L8" s="4">
        <f t="shared" si="0"/>
        <v>1.1515873943120709</v>
      </c>
      <c r="M8" s="3">
        <v>59</v>
      </c>
      <c r="N8" s="3">
        <v>15</v>
      </c>
      <c r="O8" s="3">
        <v>57</v>
      </c>
      <c r="P8" s="3">
        <v>98</v>
      </c>
      <c r="Q8" s="3">
        <v>98</v>
      </c>
      <c r="R8" s="4">
        <v>49.882723429999999</v>
      </c>
      <c r="S8" s="4">
        <v>596.43432900000005</v>
      </c>
      <c r="T8" s="4">
        <v>36.407510670000001</v>
      </c>
      <c r="U8" s="3">
        <v>0</v>
      </c>
      <c r="V8" s="3">
        <v>2</v>
      </c>
    </row>
    <row r="9" spans="1:22" x14ac:dyDescent="0.3">
      <c r="A9" s="3" t="s">
        <v>21</v>
      </c>
      <c r="B9" s="3">
        <v>40</v>
      </c>
      <c r="C9" s="3">
        <v>12</v>
      </c>
      <c r="D9" s="3">
        <v>4</v>
      </c>
      <c r="E9" s="9">
        <v>1193.633333</v>
      </c>
      <c r="F9" s="9">
        <v>1179.4345450000001</v>
      </c>
      <c r="G9" s="9">
        <v>1198.3</v>
      </c>
      <c r="H9" s="9">
        <v>119.4558693</v>
      </c>
      <c r="I9" s="4">
        <v>32.819583199999997</v>
      </c>
      <c r="J9" s="4">
        <v>3284.1817590000001</v>
      </c>
      <c r="K9" s="4">
        <v>0.38944059600000003</v>
      </c>
      <c r="L9" s="4">
        <f t="shared" si="0"/>
        <v>1.5743515814069835</v>
      </c>
      <c r="M9" s="3">
        <v>187</v>
      </c>
      <c r="N9" s="3">
        <v>8</v>
      </c>
      <c r="O9" s="3">
        <v>11</v>
      </c>
      <c r="P9" s="3">
        <v>128</v>
      </c>
      <c r="Q9" s="3">
        <v>152</v>
      </c>
      <c r="R9" s="4">
        <v>280.93855159999998</v>
      </c>
      <c r="S9" s="4">
        <v>1682.2951780000001</v>
      </c>
      <c r="T9" s="4">
        <v>47.349462959999997</v>
      </c>
      <c r="U9" s="3">
        <v>0</v>
      </c>
      <c r="V9" s="3">
        <v>0</v>
      </c>
    </row>
    <row r="10" spans="1:22" x14ac:dyDescent="0.3">
      <c r="A10" s="3" t="s">
        <v>22</v>
      </c>
      <c r="B10" s="3">
        <v>40</v>
      </c>
      <c r="C10" s="3">
        <v>12</v>
      </c>
      <c r="D10" s="3">
        <v>4</v>
      </c>
      <c r="E10" s="9">
        <v>1654.34363560523</v>
      </c>
      <c r="F10" s="9">
        <v>1637.48809523809</v>
      </c>
      <c r="G10" s="9">
        <v>1691.7</v>
      </c>
      <c r="H10" s="9">
        <v>2.7772201999999999</v>
      </c>
      <c r="I10" s="4">
        <v>1.2539640999999999</v>
      </c>
      <c r="J10" s="4">
        <v>1000.509181</v>
      </c>
      <c r="K10" s="4">
        <v>2.2082144821635699</v>
      </c>
      <c r="L10" s="4">
        <f t="shared" si="0"/>
        <v>3.2045814720050894</v>
      </c>
      <c r="M10" s="3">
        <v>2211</v>
      </c>
      <c r="N10" s="3">
        <v>2</v>
      </c>
      <c r="O10" s="3">
        <v>278</v>
      </c>
      <c r="P10" s="3">
        <v>42</v>
      </c>
      <c r="Q10" s="3">
        <v>74</v>
      </c>
      <c r="R10" s="4">
        <v>175.8609064</v>
      </c>
      <c r="S10" s="4">
        <v>390.32993529999999</v>
      </c>
      <c r="T10" s="4">
        <v>140.26685169999999</v>
      </c>
      <c r="U10" s="3">
        <v>0</v>
      </c>
      <c r="V10" s="3">
        <v>17</v>
      </c>
    </row>
    <row r="11" spans="1:22" x14ac:dyDescent="0.3">
      <c r="A11" s="3" t="s">
        <v>23</v>
      </c>
      <c r="B11" s="3">
        <v>40</v>
      </c>
      <c r="C11" s="3">
        <v>12</v>
      </c>
      <c r="D11" s="3">
        <v>4</v>
      </c>
      <c r="E11" s="9">
        <v>1382.878676</v>
      </c>
      <c r="F11" s="9">
        <v>1371.5930020000001</v>
      </c>
      <c r="G11" s="9">
        <v>1394.4</v>
      </c>
      <c r="H11" s="9">
        <v>153.6900728</v>
      </c>
      <c r="I11" s="4">
        <v>47.334274299999997</v>
      </c>
      <c r="J11" s="4">
        <v>4637.947647</v>
      </c>
      <c r="K11" s="4">
        <v>0.82625670799999995</v>
      </c>
      <c r="L11" s="4">
        <f t="shared" si="0"/>
        <v>1.6356137406769951</v>
      </c>
      <c r="M11" s="3">
        <v>113</v>
      </c>
      <c r="N11" s="3">
        <v>1</v>
      </c>
      <c r="O11" s="3">
        <v>15</v>
      </c>
      <c r="P11" s="3">
        <v>32</v>
      </c>
      <c r="Q11" s="3">
        <v>49</v>
      </c>
      <c r="R11" s="4">
        <v>25.94268658</v>
      </c>
      <c r="S11" s="4">
        <v>1743.0236749999999</v>
      </c>
      <c r="T11" s="4">
        <v>9.0811407039999992</v>
      </c>
      <c r="U11" s="3">
        <v>0</v>
      </c>
      <c r="V11" s="3">
        <v>0</v>
      </c>
    </row>
    <row r="12" spans="1:22" x14ac:dyDescent="0.3">
      <c r="A12" s="3" t="s">
        <v>24</v>
      </c>
      <c r="B12" s="3">
        <v>40</v>
      </c>
      <c r="C12" s="3">
        <v>12</v>
      </c>
      <c r="D12" s="3">
        <v>4</v>
      </c>
      <c r="E12" s="9">
        <v>1411.009863</v>
      </c>
      <c r="F12" s="9">
        <v>1404.0297820000001</v>
      </c>
      <c r="G12" s="9">
        <v>1414.1</v>
      </c>
      <c r="H12" s="9">
        <v>224.80325400000001</v>
      </c>
      <c r="I12" s="4">
        <v>48.221489499999997</v>
      </c>
      <c r="J12" s="4">
        <v>1089.4741570000001</v>
      </c>
      <c r="K12" s="4">
        <v>0.21852324100000001</v>
      </c>
      <c r="L12" s="4">
        <f t="shared" si="0"/>
        <v>0.71212912806731077</v>
      </c>
      <c r="M12" s="3">
        <v>17</v>
      </c>
      <c r="N12" s="3">
        <v>1</v>
      </c>
      <c r="O12" s="3">
        <v>1</v>
      </c>
      <c r="P12" s="3">
        <v>42</v>
      </c>
      <c r="Q12" s="3">
        <v>42</v>
      </c>
      <c r="R12" s="4">
        <v>4.5995829119999998</v>
      </c>
      <c r="S12" s="4">
        <v>365.80369350000001</v>
      </c>
      <c r="T12" s="4">
        <v>3.5346622079999999</v>
      </c>
      <c r="U12" s="3">
        <v>0</v>
      </c>
      <c r="V12" s="3">
        <v>0</v>
      </c>
    </row>
    <row r="13" spans="1:22" x14ac:dyDescent="0.3">
      <c r="A13" s="5" t="s">
        <v>25</v>
      </c>
      <c r="B13" s="3">
        <v>40</v>
      </c>
      <c r="C13" s="3">
        <v>12</v>
      </c>
      <c r="D13" s="3">
        <v>4</v>
      </c>
      <c r="E13" s="9">
        <v>1438.5</v>
      </c>
      <c r="F13" s="9">
        <v>1429.931636</v>
      </c>
      <c r="G13" s="9">
        <v>1438.5</v>
      </c>
      <c r="H13" s="9">
        <v>17.815419599999998</v>
      </c>
      <c r="I13" s="4">
        <v>15.523857789999999</v>
      </c>
      <c r="J13" s="4">
        <v>17.832704199999998</v>
      </c>
      <c r="K13" s="4">
        <v>0</v>
      </c>
      <c r="L13" s="4">
        <f t="shared" si="0"/>
        <v>0.59564574209245569</v>
      </c>
      <c r="M13" s="3">
        <v>1</v>
      </c>
      <c r="N13" s="3">
        <v>3</v>
      </c>
      <c r="O13" s="3">
        <v>3</v>
      </c>
      <c r="P13" s="3">
        <v>22</v>
      </c>
      <c r="Q13" s="3">
        <v>22</v>
      </c>
      <c r="R13" s="4">
        <v>0.34381230400000001</v>
      </c>
      <c r="S13" s="4">
        <v>8.2698812799999999</v>
      </c>
      <c r="T13" s="4">
        <v>0.29087343999999998</v>
      </c>
      <c r="U13" s="3">
        <v>0</v>
      </c>
      <c r="V13" s="3">
        <v>0</v>
      </c>
    </row>
    <row r="14" spans="1:22" x14ac:dyDescent="0.3">
      <c r="A14" s="3" t="s">
        <v>26</v>
      </c>
      <c r="B14" s="3">
        <v>40</v>
      </c>
      <c r="C14" s="3">
        <v>12</v>
      </c>
      <c r="D14" s="3">
        <v>4</v>
      </c>
      <c r="E14" s="9">
        <v>1438.229973</v>
      </c>
      <c r="F14" s="9">
        <v>1429.583333</v>
      </c>
      <c r="G14" s="9">
        <v>1464.2</v>
      </c>
      <c r="H14" s="9">
        <v>44.102071100000003</v>
      </c>
      <c r="I14" s="4">
        <v>9.9934429999999992</v>
      </c>
      <c r="J14" s="4">
        <v>7200.0226169999996</v>
      </c>
      <c r="K14" s="4">
        <v>1.773666644</v>
      </c>
      <c r="L14" s="4">
        <f t="shared" si="0"/>
        <v>2.3642034558120479</v>
      </c>
      <c r="M14" s="3">
        <v>900</v>
      </c>
      <c r="N14" s="3">
        <v>1</v>
      </c>
      <c r="O14" s="3">
        <v>255</v>
      </c>
      <c r="P14" s="3">
        <v>33</v>
      </c>
      <c r="Q14" s="3">
        <v>42</v>
      </c>
      <c r="R14" s="4">
        <v>199.53219100000001</v>
      </c>
      <c r="S14" s="4">
        <v>2481.4827380000002</v>
      </c>
      <c r="T14" s="4">
        <v>47.755081140000001</v>
      </c>
      <c r="U14" s="3">
        <v>0</v>
      </c>
      <c r="V14" s="3">
        <v>2</v>
      </c>
    </row>
    <row r="15" spans="1:22" x14ac:dyDescent="0.3">
      <c r="A15" s="3" t="s">
        <v>27</v>
      </c>
      <c r="B15" s="3">
        <v>40</v>
      </c>
      <c r="C15" s="3">
        <v>12</v>
      </c>
      <c r="D15" s="3">
        <v>4</v>
      </c>
      <c r="E15" s="9">
        <v>1277.2930699999999</v>
      </c>
      <c r="F15" s="9">
        <v>1254.7363640000001</v>
      </c>
      <c r="G15" s="9">
        <v>1282</v>
      </c>
      <c r="H15" s="9">
        <v>271.18308719999999</v>
      </c>
      <c r="I15" s="4">
        <v>201.47003580000001</v>
      </c>
      <c r="J15" s="4">
        <v>3717.9721169999998</v>
      </c>
      <c r="K15" s="4">
        <v>0.36715523100000003</v>
      </c>
      <c r="L15" s="4">
        <f t="shared" si="0"/>
        <v>2.1266486739469506</v>
      </c>
      <c r="M15" s="3">
        <v>125</v>
      </c>
      <c r="N15" s="3">
        <v>1</v>
      </c>
      <c r="O15" s="3">
        <v>9</v>
      </c>
      <c r="P15" s="3">
        <v>42</v>
      </c>
      <c r="Q15" s="3">
        <v>43</v>
      </c>
      <c r="R15" s="4">
        <v>14.249158660000001</v>
      </c>
      <c r="S15" s="4">
        <v>1247.2423209999999</v>
      </c>
      <c r="T15" s="4">
        <v>6.5503805359999996</v>
      </c>
      <c r="U15" s="3">
        <v>0</v>
      </c>
      <c r="V15" s="3">
        <v>0</v>
      </c>
    </row>
    <row r="16" spans="1:22" x14ac:dyDescent="0.3">
      <c r="A16" s="3" t="s">
        <v>28</v>
      </c>
      <c r="B16" s="3">
        <v>40</v>
      </c>
      <c r="C16" s="3">
        <v>12</v>
      </c>
      <c r="D16" s="3">
        <v>4</v>
      </c>
      <c r="E16" s="9">
        <v>1259.290947</v>
      </c>
      <c r="F16" s="9">
        <v>1250.7666670000001</v>
      </c>
      <c r="G16" s="9">
        <v>1262.2</v>
      </c>
      <c r="H16" s="9">
        <v>248.18287960000001</v>
      </c>
      <c r="I16" s="4">
        <v>82.0551885</v>
      </c>
      <c r="J16" s="4">
        <v>2549.964301</v>
      </c>
      <c r="K16" s="4">
        <v>0.23047478699999999</v>
      </c>
      <c r="L16" s="4">
        <f t="shared" si="0"/>
        <v>0.90582578038345318</v>
      </c>
      <c r="M16" s="3">
        <v>27</v>
      </c>
      <c r="N16" s="3">
        <v>0</v>
      </c>
      <c r="O16" s="3">
        <v>5</v>
      </c>
      <c r="P16" s="3">
        <v>35</v>
      </c>
      <c r="Q16" s="3">
        <v>39</v>
      </c>
      <c r="R16" s="4">
        <v>8.3927919679999992</v>
      </c>
      <c r="S16" s="4">
        <v>1138.4293990000001</v>
      </c>
      <c r="T16" s="4">
        <v>8.9733135599999994</v>
      </c>
      <c r="U16" s="3">
        <v>0</v>
      </c>
      <c r="V16" s="3">
        <v>0</v>
      </c>
    </row>
    <row r="17" spans="1:23" x14ac:dyDescent="0.3">
      <c r="A17" s="3" t="s">
        <v>29</v>
      </c>
      <c r="B17" s="3">
        <v>40</v>
      </c>
      <c r="C17" s="3">
        <v>12</v>
      </c>
      <c r="D17" s="3">
        <v>4</v>
      </c>
      <c r="E17" s="9">
        <v>1263</v>
      </c>
      <c r="F17" s="9">
        <v>1255.9108490000001</v>
      </c>
      <c r="G17" s="9">
        <v>1263</v>
      </c>
      <c r="H17" s="9">
        <v>81.221323100000006</v>
      </c>
      <c r="I17" s="4">
        <v>50.933804500000001</v>
      </c>
      <c r="J17" s="4">
        <v>81.241597900000002</v>
      </c>
      <c r="K17" s="4">
        <v>0</v>
      </c>
      <c r="L17" s="4">
        <f t="shared" si="0"/>
        <v>0.56129461599365815</v>
      </c>
      <c r="M17" s="3">
        <v>1</v>
      </c>
      <c r="N17" s="3">
        <v>2</v>
      </c>
      <c r="O17" s="3">
        <v>2</v>
      </c>
      <c r="P17" s="3">
        <v>32</v>
      </c>
      <c r="Q17" s="3">
        <v>32</v>
      </c>
      <c r="R17" s="4">
        <v>0.52373020800000003</v>
      </c>
      <c r="S17" s="4">
        <v>39.870044679999999</v>
      </c>
      <c r="T17" s="4">
        <v>0.69814756</v>
      </c>
      <c r="U17" s="3">
        <v>0</v>
      </c>
      <c r="V17" s="3">
        <v>0</v>
      </c>
    </row>
    <row r="18" spans="1:23" x14ac:dyDescent="0.3">
      <c r="A18" s="3" t="s">
        <v>30</v>
      </c>
      <c r="B18" s="3">
        <v>40</v>
      </c>
      <c r="C18" s="3">
        <v>12</v>
      </c>
      <c r="D18" s="3">
        <v>4</v>
      </c>
      <c r="E18" s="9">
        <v>1433.0832</v>
      </c>
      <c r="F18" s="9">
        <v>1422.01363636363</v>
      </c>
      <c r="G18" s="9">
        <v>1440.0999999999899</v>
      </c>
      <c r="H18" s="9">
        <v>171.508736696</v>
      </c>
      <c r="I18" s="4">
        <v>31.295196600000001</v>
      </c>
      <c r="J18" s="4">
        <v>7200.6238866000003</v>
      </c>
      <c r="K18" s="4">
        <v>0.48724394139293098</v>
      </c>
      <c r="L18" s="4">
        <f t="shared" si="0"/>
        <v>1.2559102587570341</v>
      </c>
      <c r="M18" s="3">
        <v>14</v>
      </c>
      <c r="N18" s="3">
        <v>1</v>
      </c>
      <c r="O18" s="3">
        <v>7</v>
      </c>
      <c r="P18" s="3">
        <v>30</v>
      </c>
      <c r="Q18" s="3">
        <v>33</v>
      </c>
      <c r="R18" s="4">
        <v>282.17907004800003</v>
      </c>
      <c r="S18" s="4">
        <v>306.14612573599999</v>
      </c>
      <c r="T18" s="4">
        <v>5075.9604781360003</v>
      </c>
      <c r="U18" s="3">
        <v>6</v>
      </c>
      <c r="V18" s="3">
        <v>7</v>
      </c>
    </row>
    <row r="19" spans="1:23" x14ac:dyDescent="0.3">
      <c r="A19" s="3" t="s">
        <v>31</v>
      </c>
      <c r="B19" s="3">
        <v>40</v>
      </c>
      <c r="C19" s="3">
        <v>12</v>
      </c>
      <c r="D19" s="3">
        <v>4</v>
      </c>
      <c r="E19" s="9">
        <v>1326.75081485692</v>
      </c>
      <c r="F19" s="9">
        <v>1306.51949347659</v>
      </c>
      <c r="G19" s="9">
        <v>1341.7</v>
      </c>
      <c r="H19" s="9">
        <v>186.76057520000001</v>
      </c>
      <c r="I19" s="4">
        <v>86.156146096000001</v>
      </c>
      <c r="J19" s="4">
        <v>7202.6364586079999</v>
      </c>
      <c r="K19" s="4">
        <v>1.11419729768755</v>
      </c>
      <c r="L19" s="4">
        <f t="shared" si="0"/>
        <v>2.6220844095856024</v>
      </c>
      <c r="M19" s="3">
        <v>115</v>
      </c>
      <c r="N19" s="3">
        <v>2</v>
      </c>
      <c r="O19" s="3">
        <v>7</v>
      </c>
      <c r="P19" s="3">
        <v>44</v>
      </c>
      <c r="Q19" s="3">
        <v>79</v>
      </c>
      <c r="R19" s="4">
        <v>45.077592136</v>
      </c>
      <c r="S19" s="4">
        <v>2299.6807713520002</v>
      </c>
      <c r="T19" s="4">
        <v>20.447005600000001</v>
      </c>
      <c r="U19" s="3">
        <v>0</v>
      </c>
      <c r="V19" s="3">
        <v>0</v>
      </c>
    </row>
    <row r="20" spans="1:23" x14ac:dyDescent="0.3">
      <c r="A20" s="3" t="s">
        <v>32</v>
      </c>
      <c r="B20" s="3">
        <v>40</v>
      </c>
      <c r="C20" s="3">
        <v>12</v>
      </c>
      <c r="D20" s="3">
        <v>4</v>
      </c>
      <c r="E20" s="9">
        <v>1201.5096774193501</v>
      </c>
      <c r="F20" s="9">
        <v>1178.6780911062899</v>
      </c>
      <c r="G20" s="9">
        <v>1202.9000000111</v>
      </c>
      <c r="H20" s="9">
        <v>425.44933820799997</v>
      </c>
      <c r="I20" s="4">
        <v>233.101527304</v>
      </c>
      <c r="J20" s="4">
        <v>1370.442434</v>
      </c>
      <c r="K20" s="4">
        <v>0.11558089548058</v>
      </c>
      <c r="L20" s="4">
        <f t="shared" si="0"/>
        <v>2.0136261455305173</v>
      </c>
      <c r="M20" s="3">
        <v>7</v>
      </c>
      <c r="N20" s="3">
        <v>8</v>
      </c>
      <c r="O20" s="3">
        <v>10</v>
      </c>
      <c r="P20" s="3">
        <v>75</v>
      </c>
      <c r="Q20" s="3">
        <v>83</v>
      </c>
      <c r="R20" s="4">
        <v>6.2650697439999998</v>
      </c>
      <c r="S20" s="4">
        <v>492.63692595999999</v>
      </c>
      <c r="T20" s="4">
        <v>29.316988383999998</v>
      </c>
      <c r="U20" s="3">
        <v>0</v>
      </c>
      <c r="V20" s="3">
        <v>0</v>
      </c>
      <c r="W20" s="6"/>
    </row>
    <row r="21" spans="1:23" x14ac:dyDescent="0.3">
      <c r="A21" s="5" t="s">
        <v>33</v>
      </c>
      <c r="B21" s="3">
        <v>40</v>
      </c>
      <c r="C21" s="3">
        <v>12</v>
      </c>
      <c r="D21" s="3">
        <v>4</v>
      </c>
      <c r="E21" s="9">
        <v>1754.26435791838</v>
      </c>
      <c r="F21" s="9">
        <v>1708.82530487804</v>
      </c>
      <c r="G21" s="9">
        <v>1769.5</v>
      </c>
      <c r="H21" s="9">
        <v>58.473242599999999</v>
      </c>
      <c r="I21" s="4">
        <v>2.0328063040000002</v>
      </c>
      <c r="J21" s="4">
        <v>7200.1654955040003</v>
      </c>
      <c r="K21" s="4">
        <v>0.86101396335785996</v>
      </c>
      <c r="L21" s="4">
        <f t="shared" si="0"/>
        <v>3.4289174977089569</v>
      </c>
      <c r="M21" s="3">
        <v>293</v>
      </c>
      <c r="N21" s="3">
        <v>5</v>
      </c>
      <c r="O21" s="3">
        <v>9</v>
      </c>
      <c r="P21" s="3">
        <v>70</v>
      </c>
      <c r="Q21" s="3">
        <v>73</v>
      </c>
      <c r="R21" s="4">
        <v>728.98222608799995</v>
      </c>
      <c r="S21" s="4">
        <v>1198.34627484</v>
      </c>
      <c r="T21" s="4">
        <v>4563.2664492960002</v>
      </c>
      <c r="U21" s="3">
        <v>8</v>
      </c>
      <c r="V21" s="3">
        <v>265</v>
      </c>
      <c r="W21" s="6"/>
    </row>
    <row r="22" spans="1:23" x14ac:dyDescent="0.3">
      <c r="A22" s="3" t="s">
        <v>34</v>
      </c>
      <c r="B22" s="3">
        <v>40</v>
      </c>
      <c r="C22" s="3">
        <v>12</v>
      </c>
      <c r="D22" s="3">
        <v>4</v>
      </c>
      <c r="E22" s="9">
        <v>1836.2460431654599</v>
      </c>
      <c r="F22" s="9">
        <v>1794.50670391061</v>
      </c>
      <c r="G22" s="9">
        <v>1847.1</v>
      </c>
      <c r="H22" s="9">
        <v>137.68427</v>
      </c>
      <c r="I22" s="4">
        <v>37.654932000000002</v>
      </c>
      <c r="J22" s="4">
        <v>1658.9048828079999</v>
      </c>
      <c r="K22" s="4">
        <v>0.58762150584877904</v>
      </c>
      <c r="L22" s="4">
        <f t="shared" si="0"/>
        <v>2.8473442742347426</v>
      </c>
      <c r="M22" s="3">
        <v>38</v>
      </c>
      <c r="N22" s="3">
        <v>1</v>
      </c>
      <c r="O22" s="3">
        <v>1</v>
      </c>
      <c r="P22" s="3">
        <v>25</v>
      </c>
      <c r="Q22" s="3">
        <v>27</v>
      </c>
      <c r="R22" s="4">
        <v>15.248569359999999</v>
      </c>
      <c r="S22" s="4">
        <v>493.885681912</v>
      </c>
      <c r="T22" s="4">
        <v>79.805829560000006</v>
      </c>
      <c r="U22" s="3">
        <v>5</v>
      </c>
      <c r="V22" s="3">
        <v>0</v>
      </c>
      <c r="W22" s="6"/>
    </row>
    <row r="23" spans="1:23" x14ac:dyDescent="0.3">
      <c r="A23" s="3" t="s">
        <v>35</v>
      </c>
      <c r="B23" s="3">
        <v>40</v>
      </c>
      <c r="C23" s="3">
        <v>12</v>
      </c>
      <c r="D23" s="3">
        <v>4</v>
      </c>
      <c r="E23" s="9">
        <v>1451.30666666666</v>
      </c>
      <c r="F23" s="9">
        <v>1447.65677083333</v>
      </c>
      <c r="G23" s="9">
        <v>1452.8</v>
      </c>
      <c r="H23" s="9">
        <v>292.97531099999998</v>
      </c>
      <c r="I23" s="4">
        <v>162.13077200000001</v>
      </c>
      <c r="J23" s="4">
        <v>848.44929079999997</v>
      </c>
      <c r="K23" s="4">
        <v>0.102790014684307</v>
      </c>
      <c r="L23" s="4">
        <f t="shared" si="0"/>
        <v>0.35402183140624494</v>
      </c>
      <c r="M23" s="3">
        <v>3</v>
      </c>
      <c r="N23" s="3">
        <v>3</v>
      </c>
      <c r="O23" s="3">
        <v>3</v>
      </c>
      <c r="P23" s="3">
        <v>14</v>
      </c>
      <c r="Q23" s="3">
        <v>33</v>
      </c>
      <c r="R23" s="4">
        <v>3.62718316</v>
      </c>
      <c r="S23" s="4">
        <v>420.67007505599997</v>
      </c>
      <c r="T23" s="4">
        <v>1.391966504</v>
      </c>
      <c r="U23" s="3">
        <v>0</v>
      </c>
      <c r="V23" s="3">
        <v>0</v>
      </c>
      <c r="W23" s="6"/>
    </row>
    <row r="24" spans="1:23" x14ac:dyDescent="0.3">
      <c r="A24" s="3" t="s">
        <v>36</v>
      </c>
      <c r="B24" s="3">
        <v>40</v>
      </c>
      <c r="C24" s="3">
        <v>12</v>
      </c>
      <c r="D24" s="3">
        <v>4</v>
      </c>
      <c r="E24" s="9">
        <v>1406.8</v>
      </c>
      <c r="F24" s="9">
        <v>1399.98896396396</v>
      </c>
      <c r="G24" s="9">
        <v>1406.8</v>
      </c>
      <c r="H24" s="9">
        <v>224.1652698</v>
      </c>
      <c r="I24" s="4">
        <v>195.24361810400001</v>
      </c>
      <c r="J24" s="4">
        <v>224.20025480000001</v>
      </c>
      <c r="K24" s="4">
        <v>0</v>
      </c>
      <c r="L24" s="4">
        <f t="shared" si="0"/>
        <v>0.48415098351151004</v>
      </c>
      <c r="M24" s="3">
        <v>1</v>
      </c>
      <c r="N24" s="3">
        <v>1</v>
      </c>
      <c r="O24" s="3">
        <v>1</v>
      </c>
      <c r="P24" s="3">
        <v>41</v>
      </c>
      <c r="Q24" s="3">
        <v>41</v>
      </c>
      <c r="R24" s="4">
        <v>0.72262805600000002</v>
      </c>
      <c r="S24" s="4">
        <v>135.553731328</v>
      </c>
      <c r="T24" s="4">
        <v>1.062427528</v>
      </c>
      <c r="U24" s="3">
        <v>0</v>
      </c>
      <c r="V24" s="3">
        <v>0</v>
      </c>
      <c r="W24" s="6"/>
    </row>
    <row r="25" spans="1:23" x14ac:dyDescent="0.3">
      <c r="A25" s="3" t="s">
        <v>37</v>
      </c>
      <c r="B25" s="3">
        <v>40</v>
      </c>
      <c r="C25" s="3">
        <v>12</v>
      </c>
      <c r="D25" s="3">
        <v>4</v>
      </c>
      <c r="E25" s="9">
        <v>1808.84493203174</v>
      </c>
      <c r="F25" s="9">
        <v>1745.14863013698</v>
      </c>
      <c r="G25" s="9">
        <v>1818</v>
      </c>
      <c r="H25" s="9">
        <v>125.7578504</v>
      </c>
      <c r="I25" s="4">
        <v>23.556725591999999</v>
      </c>
      <c r="J25" s="4">
        <v>1324.2036992000001</v>
      </c>
      <c r="K25" s="4">
        <v>0.50357909616348195</v>
      </c>
      <c r="L25" s="4">
        <f t="shared" si="0"/>
        <v>4.0072260650726044</v>
      </c>
      <c r="M25" s="3">
        <v>19</v>
      </c>
      <c r="N25" s="3">
        <v>7</v>
      </c>
      <c r="O25" s="3">
        <v>8</v>
      </c>
      <c r="P25" s="3">
        <v>53</v>
      </c>
      <c r="Q25" s="3">
        <v>79</v>
      </c>
      <c r="R25" s="4">
        <v>17.045088944</v>
      </c>
      <c r="S25" s="4">
        <v>779.790146736</v>
      </c>
      <c r="T25" s="4">
        <v>18.292805928</v>
      </c>
      <c r="U25" s="3">
        <v>0</v>
      </c>
      <c r="V25" s="3">
        <v>0</v>
      </c>
      <c r="W25" s="6"/>
    </row>
    <row r="26" spans="1:23" x14ac:dyDescent="0.3">
      <c r="A26" s="3" t="s">
        <v>38</v>
      </c>
      <c r="B26" s="3">
        <v>40</v>
      </c>
      <c r="C26" s="3">
        <v>12</v>
      </c>
      <c r="D26" s="3">
        <v>4</v>
      </c>
      <c r="E26" s="9">
        <v>1593.7</v>
      </c>
      <c r="F26" s="9">
        <v>1543.5149999999901</v>
      </c>
      <c r="G26" s="9">
        <v>1593.7</v>
      </c>
      <c r="H26" s="9">
        <v>46.453098103999999</v>
      </c>
      <c r="I26" s="4">
        <v>7.9614735039999998</v>
      </c>
      <c r="J26" s="4">
        <v>88.045581400000003</v>
      </c>
      <c r="K26" s="4">
        <v>0</v>
      </c>
      <c r="L26" s="4">
        <f t="shared" si="0"/>
        <v>3.1489615360488137</v>
      </c>
      <c r="M26" s="3">
        <v>3</v>
      </c>
      <c r="N26" s="3">
        <v>8</v>
      </c>
      <c r="O26" s="3">
        <v>9</v>
      </c>
      <c r="P26" s="3">
        <v>65</v>
      </c>
      <c r="Q26" s="3">
        <v>65</v>
      </c>
      <c r="R26" s="4">
        <v>7.7240248640000004</v>
      </c>
      <c r="S26" s="4">
        <v>47.938061640000001</v>
      </c>
      <c r="T26" s="4">
        <v>1.138909776</v>
      </c>
      <c r="U26" s="3">
        <v>0</v>
      </c>
      <c r="V26" s="3">
        <v>0</v>
      </c>
      <c r="W26" s="6"/>
    </row>
    <row r="27" spans="1:23" x14ac:dyDescent="0.3">
      <c r="A27" s="3" t="s">
        <v>39</v>
      </c>
      <c r="B27" s="3">
        <v>40</v>
      </c>
      <c r="C27" s="3">
        <v>12</v>
      </c>
      <c r="D27" s="3">
        <v>4</v>
      </c>
      <c r="E27" s="9">
        <v>1365.24052573932</v>
      </c>
      <c r="F27" s="9">
        <v>1336.4236363636301</v>
      </c>
      <c r="G27" s="9">
        <v>1366.8999999999901</v>
      </c>
      <c r="H27" s="9">
        <v>307.836630904</v>
      </c>
      <c r="I27" s="4">
        <v>73.811562800000004</v>
      </c>
      <c r="J27" s="4">
        <v>1728.687301104</v>
      </c>
      <c r="K27" s="4">
        <v>0.121404218353418</v>
      </c>
      <c r="L27" s="4">
        <f t="shared" si="0"/>
        <v>2.2295971641202899</v>
      </c>
      <c r="M27" s="3">
        <v>11</v>
      </c>
      <c r="N27" s="3">
        <v>9</v>
      </c>
      <c r="O27" s="3">
        <v>18</v>
      </c>
      <c r="P27" s="3">
        <v>49</v>
      </c>
      <c r="Q27" s="3">
        <v>50</v>
      </c>
      <c r="R27" s="4">
        <v>13.294600864</v>
      </c>
      <c r="S27" s="4">
        <v>687.94981499999994</v>
      </c>
      <c r="T27" s="4">
        <v>17.703760264</v>
      </c>
      <c r="U27" s="3">
        <v>0</v>
      </c>
      <c r="V27" s="3">
        <v>0</v>
      </c>
      <c r="W27" s="6"/>
    </row>
    <row r="28" spans="1:23" x14ac:dyDescent="0.3">
      <c r="A28" s="1" t="s">
        <v>40</v>
      </c>
      <c r="B28" s="1">
        <v>40</v>
      </c>
      <c r="C28" s="1">
        <v>12</v>
      </c>
      <c r="D28" s="1">
        <v>4</v>
      </c>
      <c r="E28" s="9">
        <v>1830.9507812500001</v>
      </c>
      <c r="F28" s="9">
        <v>1797.2026315789401</v>
      </c>
      <c r="G28" s="9">
        <v>1833.2</v>
      </c>
      <c r="H28" s="9">
        <v>144.573024</v>
      </c>
      <c r="I28" s="4">
        <v>25.7632628</v>
      </c>
      <c r="J28" s="4">
        <v>436.76316559999998</v>
      </c>
      <c r="K28" s="4">
        <v>0.122693582260508</v>
      </c>
      <c r="L28" s="4">
        <f t="shared" si="0"/>
        <v>1.9636356328311118</v>
      </c>
      <c r="M28" s="3">
        <v>3</v>
      </c>
      <c r="N28" s="3">
        <v>4</v>
      </c>
      <c r="O28" s="3">
        <v>4</v>
      </c>
      <c r="P28" s="3">
        <v>45</v>
      </c>
      <c r="Q28" s="3">
        <v>45</v>
      </c>
      <c r="R28" s="4">
        <v>1.9172490959999999</v>
      </c>
      <c r="S28" s="4">
        <v>139.850319544</v>
      </c>
      <c r="T28" s="4">
        <v>20.384605336</v>
      </c>
      <c r="U28" s="3">
        <v>0</v>
      </c>
      <c r="V28" s="3">
        <v>0</v>
      </c>
      <c r="W28" s="6"/>
    </row>
    <row r="34" spans="4:22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4:22" x14ac:dyDescent="0.3">
      <c r="D35" s="10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4:22" x14ac:dyDescent="0.3">
      <c r="D36" s="10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4:22" x14ac:dyDescent="0.3">
      <c r="D37" s="10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4:22" x14ac:dyDescent="0.3">
      <c r="D38" s="10"/>
      <c r="E38" s="3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</sheetData>
  <mergeCells count="1">
    <mergeCell ref="D35:D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A1-7792-2A46-892F-22CEE71BFF76}">
  <dimension ref="A1:V32"/>
  <sheetViews>
    <sheetView tabSelected="1" topLeftCell="C1" zoomScaleNormal="100" workbookViewId="0">
      <selection activeCell="C33" sqref="A33:XFD36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42</v>
      </c>
      <c r="O1" s="1" t="s">
        <v>43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50</v>
      </c>
      <c r="C2" s="3">
        <v>12</v>
      </c>
      <c r="D2" s="3">
        <v>4</v>
      </c>
      <c r="E2" s="9">
        <v>1764.71353794642</v>
      </c>
      <c r="F2" s="9">
        <v>1734.2227933333299</v>
      </c>
      <c r="G2" s="9">
        <v>1779.3</v>
      </c>
      <c r="H2" s="9">
        <v>8.7637704079999992</v>
      </c>
      <c r="I2" s="4">
        <v>3.810335104</v>
      </c>
      <c r="J2" s="4">
        <v>441.70547650399999</v>
      </c>
      <c r="K2" s="4">
        <v>0.81978654828142805</v>
      </c>
      <c r="L2" s="4">
        <f>(G2-F2)/G2*100</f>
        <v>2.5334236310161304</v>
      </c>
      <c r="M2" s="3">
        <v>207</v>
      </c>
      <c r="N2" s="3">
        <v>4</v>
      </c>
      <c r="O2" s="3">
        <v>51</v>
      </c>
      <c r="P2" s="3">
        <v>75</v>
      </c>
      <c r="Q2" s="3">
        <v>85</v>
      </c>
      <c r="R2" s="4">
        <v>109.865728088</v>
      </c>
      <c r="S2" s="4">
        <v>74.999594328000001</v>
      </c>
      <c r="T2" s="4">
        <v>36.625483736</v>
      </c>
      <c r="U2" s="3">
        <v>0</v>
      </c>
      <c r="V2" s="3">
        <v>0</v>
      </c>
    </row>
    <row r="3" spans="1:22" x14ac:dyDescent="0.3">
      <c r="A3" s="3" t="s">
        <v>15</v>
      </c>
      <c r="B3" s="3">
        <v>50</v>
      </c>
      <c r="C3" s="3">
        <v>12</v>
      </c>
      <c r="D3" s="3">
        <v>4</v>
      </c>
      <c r="E3" s="9">
        <v>1729.0558189655101</v>
      </c>
      <c r="F3" s="9">
        <v>1715.9</v>
      </c>
      <c r="G3" s="9">
        <v>0</v>
      </c>
      <c r="H3" s="9">
        <v>30.616486200000001</v>
      </c>
      <c r="I3" s="4">
        <v>19.744347600000001</v>
      </c>
      <c r="J3" s="4">
        <v>7200.0188739040004</v>
      </c>
      <c r="K3" s="4" t="s">
        <v>65</v>
      </c>
      <c r="L3" s="4" t="s">
        <v>65</v>
      </c>
      <c r="M3" s="3">
        <v>321</v>
      </c>
      <c r="N3" s="3">
        <v>2</v>
      </c>
      <c r="O3" s="3">
        <v>161</v>
      </c>
      <c r="P3" s="3">
        <v>20</v>
      </c>
      <c r="Q3" s="3">
        <v>32</v>
      </c>
      <c r="R3" s="4">
        <v>552.61314625600005</v>
      </c>
      <c r="S3" s="4">
        <v>1834.4792763840001</v>
      </c>
      <c r="T3" s="4">
        <v>163.568426096</v>
      </c>
      <c r="U3" s="3">
        <v>0</v>
      </c>
      <c r="V3" s="3">
        <v>0</v>
      </c>
    </row>
    <row r="4" spans="1:22" x14ac:dyDescent="0.3">
      <c r="A4" s="3" t="s">
        <v>16</v>
      </c>
      <c r="B4" s="3">
        <v>50</v>
      </c>
      <c r="C4" s="3">
        <v>12</v>
      </c>
      <c r="D4" s="3">
        <v>4</v>
      </c>
      <c r="E4" s="9">
        <v>1708.3478873239401</v>
      </c>
      <c r="F4" s="9">
        <v>1693.2666666666601</v>
      </c>
      <c r="G4" s="9">
        <v>0</v>
      </c>
      <c r="H4" s="9">
        <v>86.639805600000003</v>
      </c>
      <c r="I4" s="4">
        <v>45.664332399999999</v>
      </c>
      <c r="J4" s="4">
        <v>7200.0081947039998</v>
      </c>
      <c r="K4" s="4" t="s">
        <v>65</v>
      </c>
      <c r="L4" s="4" t="s">
        <v>65</v>
      </c>
      <c r="M4" s="3">
        <v>188</v>
      </c>
      <c r="N4" s="3">
        <v>4</v>
      </c>
      <c r="O4" s="3">
        <v>18</v>
      </c>
      <c r="P4" s="3">
        <v>37</v>
      </c>
      <c r="Q4" s="3">
        <v>41</v>
      </c>
      <c r="R4" s="4">
        <v>245.60517309599999</v>
      </c>
      <c r="S4" s="4">
        <v>2284.7833980079999</v>
      </c>
      <c r="T4" s="4">
        <v>135.82868772800001</v>
      </c>
      <c r="U4" s="3">
        <v>0</v>
      </c>
      <c r="V4" s="3">
        <v>0</v>
      </c>
    </row>
    <row r="5" spans="1:22" x14ac:dyDescent="0.3">
      <c r="A5" s="3" t="s">
        <v>17</v>
      </c>
      <c r="B5" s="3">
        <v>50</v>
      </c>
      <c r="C5" s="3">
        <v>12</v>
      </c>
      <c r="D5" s="3">
        <v>4</v>
      </c>
      <c r="E5" s="9">
        <v>1470.0041394335501</v>
      </c>
      <c r="F5" s="9">
        <v>1450.0032034632</v>
      </c>
      <c r="G5" s="9">
        <v>1469.6</v>
      </c>
      <c r="H5" s="9">
        <v>768.00449119999996</v>
      </c>
      <c r="I5" s="4">
        <v>148.70626730399999</v>
      </c>
      <c r="J5" s="4">
        <v>5402.6755869039998</v>
      </c>
      <c r="K5" s="4">
        <v>-2.7499961455558001E-2</v>
      </c>
      <c r="L5" s="4">
        <f t="shared" ref="L5:L14" si="0">(G5-F5)/G5*100</f>
        <v>1.3334782618943901</v>
      </c>
      <c r="M5" s="3">
        <v>13</v>
      </c>
      <c r="N5" s="3">
        <v>15</v>
      </c>
      <c r="O5" s="3">
        <v>17</v>
      </c>
      <c r="P5" s="3">
        <v>124</v>
      </c>
      <c r="Q5" s="3">
        <v>140</v>
      </c>
      <c r="R5" s="4">
        <v>140.1688202</v>
      </c>
      <c r="S5" s="4">
        <v>2337.5060743039999</v>
      </c>
      <c r="T5" s="4">
        <v>218.45982312800001</v>
      </c>
      <c r="U5" s="3">
        <v>0</v>
      </c>
      <c r="V5" s="3">
        <v>0</v>
      </c>
    </row>
    <row r="6" spans="1:22" x14ac:dyDescent="0.3">
      <c r="A6" s="3" t="s">
        <v>18</v>
      </c>
      <c r="B6" s="3">
        <v>50</v>
      </c>
      <c r="C6" s="3">
        <v>12</v>
      </c>
      <c r="D6" s="3">
        <v>4</v>
      </c>
      <c r="E6" s="9">
        <v>1675.3756906077299</v>
      </c>
      <c r="F6" s="9">
        <v>1669.03246753246</v>
      </c>
      <c r="G6" s="9">
        <v>1678.4</v>
      </c>
      <c r="H6" s="9">
        <v>14.545899503999999</v>
      </c>
      <c r="I6" s="4">
        <v>6.5132874080000001</v>
      </c>
      <c r="J6" s="4">
        <v>133.559717904</v>
      </c>
      <c r="K6" s="4">
        <v>0.18019002575461199</v>
      </c>
      <c r="L6" s="4">
        <f t="shared" si="0"/>
        <v>0.55812276379528469</v>
      </c>
      <c r="M6" s="3">
        <v>13</v>
      </c>
      <c r="N6" s="3">
        <v>28</v>
      </c>
      <c r="O6" s="3">
        <v>55</v>
      </c>
      <c r="P6" s="3">
        <v>46</v>
      </c>
      <c r="Q6" s="3">
        <v>56</v>
      </c>
      <c r="R6" s="4">
        <v>27.996145519999999</v>
      </c>
      <c r="S6" s="4">
        <v>34.372729511999999</v>
      </c>
      <c r="T6" s="4">
        <v>1.8551932799999999</v>
      </c>
      <c r="U6" s="3">
        <v>0</v>
      </c>
      <c r="V6" s="3">
        <v>0</v>
      </c>
    </row>
    <row r="7" spans="1:22" x14ac:dyDescent="0.3">
      <c r="A7" s="3" t="s">
        <v>19</v>
      </c>
      <c r="B7" s="3">
        <v>50</v>
      </c>
      <c r="C7" s="3">
        <v>12</v>
      </c>
      <c r="D7" s="3">
        <v>4</v>
      </c>
      <c r="E7" s="9">
        <v>1671.9495454545399</v>
      </c>
      <c r="F7" s="9">
        <v>1664.95</v>
      </c>
      <c r="G7" s="9">
        <v>1686.4</v>
      </c>
      <c r="H7" s="9">
        <v>22.699279696000001</v>
      </c>
      <c r="I7" s="4">
        <v>11.733409096000001</v>
      </c>
      <c r="J7" s="4">
        <v>7200.0126101039996</v>
      </c>
      <c r="K7" s="4">
        <v>0.85688179230639605</v>
      </c>
      <c r="L7" s="4">
        <f t="shared" si="0"/>
        <v>1.2719402277039875</v>
      </c>
      <c r="M7" s="3">
        <v>1061</v>
      </c>
      <c r="N7" s="3">
        <v>6</v>
      </c>
      <c r="O7" s="3">
        <v>652</v>
      </c>
      <c r="P7" s="3">
        <v>37</v>
      </c>
      <c r="Q7" s="3">
        <v>85</v>
      </c>
      <c r="R7" s="4">
        <v>570.08255800799998</v>
      </c>
      <c r="S7" s="4">
        <v>1975.820233896</v>
      </c>
      <c r="T7" s="4">
        <v>162.330111832</v>
      </c>
      <c r="U7" s="3">
        <v>0</v>
      </c>
      <c r="V7" s="3">
        <v>0</v>
      </c>
    </row>
    <row r="8" spans="1:22" x14ac:dyDescent="0.3">
      <c r="A8" s="3" t="s">
        <v>20</v>
      </c>
      <c r="B8" s="3">
        <v>50</v>
      </c>
      <c r="C8" s="3">
        <v>12</v>
      </c>
      <c r="D8" s="3">
        <v>4</v>
      </c>
      <c r="E8" s="9">
        <v>1627.9212663682999</v>
      </c>
      <c r="F8" s="9">
        <v>1611.4739084132</v>
      </c>
      <c r="G8" s="9">
        <v>1634.7</v>
      </c>
      <c r="H8" s="9">
        <v>161.392537608</v>
      </c>
      <c r="I8" s="4">
        <v>45.426475904</v>
      </c>
      <c r="J8" s="4">
        <v>7203.2841693999999</v>
      </c>
      <c r="K8" s="4">
        <v>0.41467753298420101</v>
      </c>
      <c r="L8" s="4">
        <f t="shared" si="0"/>
        <v>1.4208167606778042</v>
      </c>
      <c r="M8" s="3">
        <v>142</v>
      </c>
      <c r="N8" s="3">
        <v>11</v>
      </c>
      <c r="O8" s="3">
        <v>73</v>
      </c>
      <c r="P8" s="3">
        <v>52</v>
      </c>
      <c r="Q8" s="3">
        <v>53</v>
      </c>
      <c r="R8" s="4">
        <v>240.477548128</v>
      </c>
      <c r="S8" s="4">
        <v>3233.47570408</v>
      </c>
      <c r="T8" s="4">
        <v>148.617246776</v>
      </c>
      <c r="U8" s="3">
        <v>0</v>
      </c>
      <c r="V8" s="3">
        <v>0</v>
      </c>
    </row>
    <row r="9" spans="1:22" x14ac:dyDescent="0.3">
      <c r="A9" s="3" t="s">
        <v>21</v>
      </c>
      <c r="B9" s="3">
        <v>50</v>
      </c>
      <c r="C9" s="3">
        <v>12</v>
      </c>
      <c r="D9" s="3">
        <v>4</v>
      </c>
      <c r="E9" s="9">
        <v>1574.2</v>
      </c>
      <c r="F9" s="9">
        <v>1559.04266129032</v>
      </c>
      <c r="G9" s="9">
        <v>1574.2</v>
      </c>
      <c r="H9" s="9">
        <v>97.964111000000003</v>
      </c>
      <c r="I9" s="4">
        <v>54.516140903999997</v>
      </c>
      <c r="J9" s="4">
        <v>98.040910199999999</v>
      </c>
      <c r="K9" s="4">
        <v>0</v>
      </c>
      <c r="L9" s="4">
        <f t="shared" si="0"/>
        <v>0.96285978336171141</v>
      </c>
      <c r="M9" s="3">
        <v>1</v>
      </c>
      <c r="N9" s="3">
        <v>3</v>
      </c>
      <c r="O9" s="3">
        <v>3</v>
      </c>
      <c r="P9" s="3">
        <v>48</v>
      </c>
      <c r="Q9" s="3">
        <v>48</v>
      </c>
      <c r="R9" s="4">
        <v>2.8293406480000001</v>
      </c>
      <c r="S9" s="4">
        <v>56.167199392000001</v>
      </c>
      <c r="T9" s="4">
        <v>1.939626976</v>
      </c>
      <c r="U9" s="3">
        <v>0</v>
      </c>
      <c r="V9" s="3">
        <v>0</v>
      </c>
    </row>
    <row r="10" spans="1:22" x14ac:dyDescent="0.3">
      <c r="A10" s="3" t="s">
        <v>22</v>
      </c>
      <c r="B10" s="3">
        <v>50</v>
      </c>
      <c r="C10" s="3">
        <v>12</v>
      </c>
      <c r="D10" s="3">
        <v>4</v>
      </c>
      <c r="E10" s="9">
        <v>2081.3004517284498</v>
      </c>
      <c r="F10" s="9">
        <v>2067.3790679871699</v>
      </c>
      <c r="G10" s="9">
        <v>2110.6999999999998</v>
      </c>
      <c r="H10" s="9">
        <v>20.721469599999999</v>
      </c>
      <c r="I10" s="4">
        <v>3.6906612000000001</v>
      </c>
      <c r="J10" s="4">
        <v>7200.0033068000002</v>
      </c>
      <c r="K10" s="4">
        <v>1.3928814266141401</v>
      </c>
      <c r="L10" s="4">
        <f t="shared" si="0"/>
        <v>2.0524438344070628</v>
      </c>
      <c r="M10" s="3">
        <v>2080</v>
      </c>
      <c r="N10" s="3">
        <v>1</v>
      </c>
      <c r="O10" s="3">
        <v>146</v>
      </c>
      <c r="P10" s="3">
        <v>56</v>
      </c>
      <c r="Q10" s="3">
        <v>69</v>
      </c>
      <c r="R10" s="4">
        <v>337.661279992</v>
      </c>
      <c r="S10" s="4">
        <v>2314.813362072</v>
      </c>
      <c r="T10" s="4">
        <v>677.88033909599994</v>
      </c>
      <c r="U10" s="3">
        <v>0</v>
      </c>
      <c r="V10" s="3">
        <v>3</v>
      </c>
    </row>
    <row r="11" spans="1:22" x14ac:dyDescent="0.3">
      <c r="A11" s="3" t="s">
        <v>23</v>
      </c>
      <c r="B11" s="3">
        <v>50</v>
      </c>
      <c r="C11" s="3">
        <v>12</v>
      </c>
      <c r="D11" s="3">
        <v>4</v>
      </c>
      <c r="E11" s="9">
        <v>1723.0264141521</v>
      </c>
      <c r="F11" s="9">
        <v>1711.7536961451201</v>
      </c>
      <c r="G11" s="9">
        <v>0</v>
      </c>
      <c r="H11" s="9">
        <v>557.66816609600005</v>
      </c>
      <c r="I11" s="4">
        <v>169.20424709599999</v>
      </c>
      <c r="J11" s="4">
        <v>7214.0912213040001</v>
      </c>
      <c r="K11" s="4" t="s">
        <v>65</v>
      </c>
      <c r="L11" s="4" t="s">
        <v>65</v>
      </c>
      <c r="M11" s="3">
        <v>15</v>
      </c>
      <c r="N11" s="3">
        <v>3</v>
      </c>
      <c r="O11" s="3">
        <v>4</v>
      </c>
      <c r="P11" s="3">
        <v>37</v>
      </c>
      <c r="Q11" s="3">
        <v>41</v>
      </c>
      <c r="R11" s="4">
        <v>9.5502266720000009</v>
      </c>
      <c r="S11" s="4">
        <v>2493.3357740239999</v>
      </c>
      <c r="T11" s="4">
        <v>21.743147648000001</v>
      </c>
      <c r="U11" s="3">
        <v>0</v>
      </c>
      <c r="V11" s="3">
        <v>0</v>
      </c>
    </row>
    <row r="12" spans="1:22" x14ac:dyDescent="0.3">
      <c r="A12" s="3" t="s">
        <v>24</v>
      </c>
      <c r="B12" s="3">
        <v>50</v>
      </c>
      <c r="C12" s="3">
        <v>12</v>
      </c>
      <c r="D12" s="3">
        <v>4</v>
      </c>
      <c r="E12" s="9">
        <v>1791.53116239316</v>
      </c>
      <c r="F12" s="9">
        <v>1789.42429022082</v>
      </c>
      <c r="G12" s="9">
        <v>0</v>
      </c>
      <c r="H12" s="9">
        <v>143.24028440000001</v>
      </c>
      <c r="I12" s="4">
        <v>103.6312372</v>
      </c>
      <c r="J12" s="4">
        <v>7203.8041442000003</v>
      </c>
      <c r="K12" s="4" t="s">
        <v>65</v>
      </c>
      <c r="L12" s="4" t="s">
        <v>65</v>
      </c>
      <c r="M12" s="3">
        <v>82</v>
      </c>
      <c r="N12" s="3">
        <v>2</v>
      </c>
      <c r="O12" s="3">
        <v>26</v>
      </c>
      <c r="P12" s="3">
        <v>15</v>
      </c>
      <c r="Q12" s="3">
        <v>15</v>
      </c>
      <c r="R12" s="4">
        <v>23.66906324</v>
      </c>
      <c r="S12" s="4">
        <v>2887.1790500400002</v>
      </c>
      <c r="T12" s="4">
        <v>90.800684128</v>
      </c>
      <c r="U12" s="3">
        <v>0</v>
      </c>
      <c r="V12" s="3">
        <v>0</v>
      </c>
    </row>
    <row r="13" spans="1:22" x14ac:dyDescent="0.3">
      <c r="A13" s="5" t="s">
        <v>25</v>
      </c>
      <c r="B13" s="3">
        <v>50</v>
      </c>
      <c r="C13" s="3">
        <v>12</v>
      </c>
      <c r="D13" s="3">
        <v>4</v>
      </c>
      <c r="E13" s="9">
        <v>1797.01346153846</v>
      </c>
      <c r="F13" s="9">
        <v>1790.15567567567</v>
      </c>
      <c r="G13" s="9">
        <v>0</v>
      </c>
      <c r="H13" s="9">
        <v>32.583887599999997</v>
      </c>
      <c r="I13" s="4">
        <v>19.0404242</v>
      </c>
      <c r="J13" s="4">
        <v>7200.0068960959998</v>
      </c>
      <c r="K13" s="4" t="s">
        <v>65</v>
      </c>
      <c r="L13" s="4" t="s">
        <v>65</v>
      </c>
      <c r="M13" s="3">
        <v>1128</v>
      </c>
      <c r="N13" s="3">
        <v>2</v>
      </c>
      <c r="O13" s="3">
        <v>174</v>
      </c>
      <c r="P13" s="3">
        <v>29</v>
      </c>
      <c r="Q13" s="3">
        <v>40</v>
      </c>
      <c r="R13" s="4">
        <v>183.00986553600001</v>
      </c>
      <c r="S13" s="4">
        <v>3278.7637208000001</v>
      </c>
      <c r="T13" s="4">
        <v>123.162422912</v>
      </c>
      <c r="U13" s="3">
        <v>0</v>
      </c>
      <c r="V13" s="3">
        <v>0</v>
      </c>
    </row>
    <row r="14" spans="1:22" x14ac:dyDescent="0.3">
      <c r="A14" s="3" t="s">
        <v>26</v>
      </c>
      <c r="B14" s="3">
        <v>50</v>
      </c>
      <c r="C14" s="3">
        <v>12</v>
      </c>
      <c r="D14" s="3">
        <v>4</v>
      </c>
      <c r="E14" s="9">
        <v>1774.62132702948</v>
      </c>
      <c r="F14" s="9">
        <v>1762.78649680731</v>
      </c>
      <c r="G14" s="9">
        <v>1785.2</v>
      </c>
      <c r="H14" s="9">
        <v>87.496760104000003</v>
      </c>
      <c r="I14" s="4">
        <v>18.021711400000001</v>
      </c>
      <c r="J14" s="4">
        <v>2163.3945246960002</v>
      </c>
      <c r="K14" s="4">
        <v>0.59257634833705297</v>
      </c>
      <c r="L14" s="4">
        <f t="shared" si="0"/>
        <v>1.2555177679078022</v>
      </c>
      <c r="M14" s="3">
        <v>87</v>
      </c>
      <c r="N14" s="3">
        <v>3</v>
      </c>
      <c r="O14" s="3">
        <v>42</v>
      </c>
      <c r="P14" s="3">
        <v>37</v>
      </c>
      <c r="Q14" s="3">
        <v>41</v>
      </c>
      <c r="R14" s="4">
        <v>33.962133784000002</v>
      </c>
      <c r="S14" s="4">
        <v>685.57944531199996</v>
      </c>
      <c r="T14" s="4">
        <v>21.055989071999999</v>
      </c>
      <c r="U14" s="3">
        <v>0</v>
      </c>
      <c r="V14" s="3">
        <v>9</v>
      </c>
    </row>
    <row r="15" spans="1:22" x14ac:dyDescent="0.3">
      <c r="A15" s="3" t="s">
        <v>27</v>
      </c>
      <c r="B15" s="3">
        <v>50</v>
      </c>
      <c r="C15" s="3">
        <v>12</v>
      </c>
      <c r="D15" s="3">
        <v>4</v>
      </c>
      <c r="E15" s="9">
        <v>1497.0659382543499</v>
      </c>
      <c r="F15" s="9">
        <v>1487.9434211748601</v>
      </c>
      <c r="G15" s="9">
        <v>0</v>
      </c>
      <c r="H15" s="9">
        <v>596.154372008</v>
      </c>
      <c r="I15" s="4">
        <v>482.274104808</v>
      </c>
      <c r="J15" s="4">
        <v>7200.0274775999997</v>
      </c>
      <c r="K15" s="4" t="s">
        <v>65</v>
      </c>
      <c r="L15" s="4" t="s">
        <v>65</v>
      </c>
      <c r="M15" s="3">
        <v>33</v>
      </c>
      <c r="N15" s="3">
        <v>4</v>
      </c>
      <c r="O15" s="3">
        <v>10</v>
      </c>
      <c r="P15" s="3">
        <v>15</v>
      </c>
      <c r="Q15" s="3">
        <v>49</v>
      </c>
      <c r="R15" s="4">
        <v>15.285446048000001</v>
      </c>
      <c r="S15" s="4">
        <v>3038.7145280159998</v>
      </c>
      <c r="T15" s="4">
        <v>15.171961744000001</v>
      </c>
      <c r="U15" s="3">
        <v>0</v>
      </c>
      <c r="V15" s="3">
        <v>0</v>
      </c>
    </row>
    <row r="16" spans="1:22" x14ac:dyDescent="0.3">
      <c r="A16" s="3" t="s">
        <v>28</v>
      </c>
      <c r="B16" s="3">
        <v>50</v>
      </c>
      <c r="C16" s="3">
        <v>12</v>
      </c>
      <c r="D16" s="3">
        <v>4</v>
      </c>
      <c r="E16" s="9">
        <v>1545.2817213011299</v>
      </c>
      <c r="F16" s="9">
        <v>1539.17929646482</v>
      </c>
      <c r="G16" s="9">
        <v>0</v>
      </c>
      <c r="H16" s="9">
        <v>528.50630309600001</v>
      </c>
      <c r="I16" s="4">
        <v>256.0048334</v>
      </c>
      <c r="J16" s="4">
        <v>7200.004143096</v>
      </c>
      <c r="K16" s="4" t="s">
        <v>65</v>
      </c>
      <c r="L16" s="4" t="s">
        <v>65</v>
      </c>
      <c r="M16" s="3">
        <v>29</v>
      </c>
      <c r="N16" s="3">
        <v>2</v>
      </c>
      <c r="O16" s="3">
        <v>4</v>
      </c>
      <c r="P16" s="3">
        <v>53</v>
      </c>
      <c r="Q16" s="3">
        <v>68</v>
      </c>
      <c r="R16" s="4">
        <v>14.556789056</v>
      </c>
      <c r="S16" s="4">
        <v>3612.3682280399998</v>
      </c>
      <c r="T16" s="4">
        <v>16.421290568</v>
      </c>
      <c r="U16" s="3">
        <v>0</v>
      </c>
      <c r="V16" s="3">
        <v>0</v>
      </c>
    </row>
    <row r="17" spans="1:22" x14ac:dyDescent="0.3">
      <c r="A17" s="3" t="s">
        <v>29</v>
      </c>
      <c r="B17" s="3">
        <v>50</v>
      </c>
      <c r="C17" s="3">
        <v>12</v>
      </c>
      <c r="D17" s="3">
        <v>4</v>
      </c>
      <c r="E17" s="9">
        <v>1517.06639448686</v>
      </c>
      <c r="F17" s="9">
        <v>1506.40499999999</v>
      </c>
      <c r="G17" s="9">
        <v>0</v>
      </c>
      <c r="H17" s="9">
        <v>724.915766104</v>
      </c>
      <c r="I17" s="4">
        <v>113.5446596</v>
      </c>
      <c r="J17" s="4">
        <v>7215.1128136959996</v>
      </c>
      <c r="K17" s="4" t="s">
        <v>65</v>
      </c>
      <c r="L17" s="4" t="s">
        <v>65</v>
      </c>
      <c r="M17" s="3">
        <v>27</v>
      </c>
      <c r="N17" s="3">
        <v>15</v>
      </c>
      <c r="O17" s="3">
        <v>25</v>
      </c>
      <c r="P17" s="3">
        <v>187</v>
      </c>
      <c r="Q17" s="3">
        <v>187</v>
      </c>
      <c r="R17" s="4">
        <v>35.044112456000001</v>
      </c>
      <c r="S17" s="4">
        <v>3445.0562873680001</v>
      </c>
      <c r="T17" s="4">
        <v>83.702927087999996</v>
      </c>
      <c r="U17" s="3">
        <v>0</v>
      </c>
      <c r="V17" s="3">
        <v>0</v>
      </c>
    </row>
    <row r="18" spans="1:22" x14ac:dyDescent="0.3">
      <c r="A18" s="3" t="s">
        <v>30</v>
      </c>
      <c r="B18" s="3">
        <v>50</v>
      </c>
      <c r="C18" s="3">
        <v>12</v>
      </c>
      <c r="D18" s="3">
        <v>4</v>
      </c>
      <c r="E18" s="9">
        <v>1823.66463878327</v>
      </c>
      <c r="F18" s="9">
        <v>1804.22749643366</v>
      </c>
      <c r="G18" s="9">
        <v>0</v>
      </c>
      <c r="H18" s="9">
        <v>232.446472304</v>
      </c>
      <c r="I18" s="4">
        <v>59.612698207999998</v>
      </c>
      <c r="J18" s="4">
        <v>7200.0060584000003</v>
      </c>
      <c r="K18" s="4" t="s">
        <v>65</v>
      </c>
      <c r="L18" s="4" t="s">
        <v>65</v>
      </c>
      <c r="M18" s="3">
        <v>79</v>
      </c>
      <c r="N18" s="3">
        <v>5</v>
      </c>
      <c r="O18" s="3">
        <v>12</v>
      </c>
      <c r="P18" s="3">
        <v>47</v>
      </c>
      <c r="Q18" s="3">
        <v>58</v>
      </c>
      <c r="R18" s="4">
        <v>30.004292800000002</v>
      </c>
      <c r="S18" s="4">
        <v>2181.1877650800002</v>
      </c>
      <c r="T18" s="4">
        <v>48.145999496000002</v>
      </c>
      <c r="U18" s="3">
        <v>0</v>
      </c>
      <c r="V18" s="3">
        <v>0</v>
      </c>
    </row>
    <row r="19" spans="1:22" x14ac:dyDescent="0.3">
      <c r="A19" s="3" t="s">
        <v>31</v>
      </c>
      <c r="B19" s="3">
        <v>50</v>
      </c>
      <c r="C19" s="3">
        <v>12</v>
      </c>
      <c r="D19" s="3">
        <v>4</v>
      </c>
      <c r="E19" s="9">
        <v>1624.78551582145</v>
      </c>
      <c r="F19" s="9">
        <v>1616.9720057720001</v>
      </c>
      <c r="G19" s="9">
        <v>0</v>
      </c>
      <c r="H19" s="9">
        <v>663.31096870399995</v>
      </c>
      <c r="I19" s="4">
        <v>266.04205950400001</v>
      </c>
      <c r="J19" s="4">
        <v>7200.0077944960003</v>
      </c>
      <c r="K19" s="4" t="s">
        <v>65</v>
      </c>
      <c r="L19" s="4" t="s">
        <v>65</v>
      </c>
      <c r="M19" s="3">
        <v>22</v>
      </c>
      <c r="N19" s="3">
        <v>0</v>
      </c>
      <c r="O19" s="3">
        <v>2</v>
      </c>
      <c r="P19" s="3">
        <v>33</v>
      </c>
      <c r="Q19" s="3">
        <v>36</v>
      </c>
      <c r="R19" s="4">
        <v>15.734379391999999</v>
      </c>
      <c r="S19" s="4">
        <v>2764.2639975520001</v>
      </c>
      <c r="T19" s="4">
        <v>66.067863376000005</v>
      </c>
      <c r="U19" s="3">
        <v>0</v>
      </c>
      <c r="V19" s="3">
        <v>0</v>
      </c>
    </row>
    <row r="20" spans="1:22" x14ac:dyDescent="0.3">
      <c r="A20" s="3" t="s">
        <v>32</v>
      </c>
      <c r="B20" s="3">
        <v>50</v>
      </c>
      <c r="C20" s="3">
        <v>12</v>
      </c>
      <c r="D20" s="3">
        <v>4</v>
      </c>
      <c r="E20" s="9">
        <v>1527.58310824916</v>
      </c>
      <c r="F20" s="9">
        <v>1508.7800112315001</v>
      </c>
      <c r="G20" s="9">
        <v>0</v>
      </c>
      <c r="H20" s="9">
        <v>3939.1384812000001</v>
      </c>
      <c r="I20" s="4">
        <v>874.76374709599997</v>
      </c>
      <c r="J20" s="4">
        <v>7200.0263859999995</v>
      </c>
      <c r="K20" s="4" t="s">
        <v>65</v>
      </c>
      <c r="L20" s="4" t="s">
        <v>65</v>
      </c>
      <c r="M20" s="3">
        <v>1</v>
      </c>
      <c r="N20" s="3">
        <v>4</v>
      </c>
      <c r="O20" s="3">
        <v>4</v>
      </c>
      <c r="P20" s="3">
        <v>104</v>
      </c>
      <c r="Q20" s="3">
        <v>106</v>
      </c>
      <c r="R20" s="4">
        <v>19.392402575999999</v>
      </c>
      <c r="S20" s="4">
        <v>3861.6816677920001</v>
      </c>
      <c r="T20" s="4">
        <v>106.173835232</v>
      </c>
      <c r="U20" s="3">
        <v>0</v>
      </c>
      <c r="V20" s="3">
        <v>0</v>
      </c>
    </row>
    <row r="21" spans="1:22" x14ac:dyDescent="0.3">
      <c r="A21" s="5" t="s">
        <v>33</v>
      </c>
      <c r="B21" s="3">
        <v>50</v>
      </c>
      <c r="C21" s="3">
        <v>12</v>
      </c>
      <c r="D21" s="3">
        <v>4</v>
      </c>
      <c r="E21" s="9">
        <v>2160.5960245240399</v>
      </c>
      <c r="F21" s="9">
        <v>2113.41542718342</v>
      </c>
      <c r="G21" s="9">
        <v>0</v>
      </c>
      <c r="H21" s="9">
        <v>33.546477504000002</v>
      </c>
      <c r="I21" s="4">
        <v>7.0394956000000004</v>
      </c>
      <c r="J21" s="4">
        <v>7568.8869600959997</v>
      </c>
      <c r="K21" s="4" t="s">
        <v>65</v>
      </c>
      <c r="L21" s="4" t="s">
        <v>65</v>
      </c>
      <c r="M21" s="3">
        <v>9</v>
      </c>
      <c r="N21" s="3">
        <v>2</v>
      </c>
      <c r="O21" s="3">
        <v>4</v>
      </c>
      <c r="P21" s="3">
        <v>49</v>
      </c>
      <c r="Q21" s="3">
        <v>57</v>
      </c>
      <c r="R21" s="4">
        <v>393.15495352800002</v>
      </c>
      <c r="S21" s="4">
        <v>279.00841811999999</v>
      </c>
      <c r="T21" s="4">
        <v>5232.0051577679997</v>
      </c>
      <c r="U21" s="3">
        <v>6</v>
      </c>
      <c r="V21" s="3">
        <v>8</v>
      </c>
    </row>
    <row r="22" spans="1:22" x14ac:dyDescent="0.3">
      <c r="A22" s="3" t="s">
        <v>34</v>
      </c>
      <c r="B22" s="3">
        <v>50</v>
      </c>
      <c r="C22" s="3">
        <v>12</v>
      </c>
      <c r="D22" s="3">
        <v>4</v>
      </c>
      <c r="E22" s="9">
        <v>2140.7172264186202</v>
      </c>
      <c r="F22" s="9">
        <v>2101.6255343426401</v>
      </c>
      <c r="G22" s="9">
        <v>0</v>
      </c>
      <c r="H22" s="9">
        <v>291.77090389599999</v>
      </c>
      <c r="I22" s="4">
        <v>153.94088819199999</v>
      </c>
      <c r="J22" s="4">
        <v>7200.0090297039997</v>
      </c>
      <c r="K22" s="4" t="s">
        <v>65</v>
      </c>
      <c r="L22" s="4" t="s">
        <v>65</v>
      </c>
      <c r="M22" s="3">
        <v>20</v>
      </c>
      <c r="N22" s="3">
        <v>5</v>
      </c>
      <c r="O22" s="3">
        <v>7</v>
      </c>
      <c r="P22" s="3">
        <v>33</v>
      </c>
      <c r="Q22" s="3">
        <v>66</v>
      </c>
      <c r="R22" s="4">
        <v>22.57376172</v>
      </c>
      <c r="S22" s="4">
        <v>2547.4668976560001</v>
      </c>
      <c r="T22" s="4">
        <v>339.53391767199997</v>
      </c>
      <c r="U22" s="3">
        <v>0</v>
      </c>
      <c r="V22" s="3">
        <v>0</v>
      </c>
    </row>
    <row r="23" spans="1:22" x14ac:dyDescent="0.3">
      <c r="A23" s="3" t="s">
        <v>35</v>
      </c>
      <c r="B23" s="3">
        <v>50</v>
      </c>
      <c r="C23" s="3">
        <v>12</v>
      </c>
      <c r="D23" s="3">
        <v>4</v>
      </c>
      <c r="E23" s="9">
        <v>1772.13088235294</v>
      </c>
      <c r="F23" s="9">
        <v>1757.3535714285699</v>
      </c>
      <c r="G23" s="9">
        <v>0</v>
      </c>
      <c r="H23" s="9">
        <v>1535.7581600000001</v>
      </c>
      <c r="I23" s="4">
        <v>576.70072059999995</v>
      </c>
      <c r="J23" s="4">
        <v>7213.8474744080004</v>
      </c>
      <c r="K23" s="4" t="s">
        <v>65</v>
      </c>
      <c r="L23" s="4" t="s">
        <v>65</v>
      </c>
      <c r="M23" s="3">
        <v>9</v>
      </c>
      <c r="N23" s="3">
        <v>5</v>
      </c>
      <c r="O23" s="3">
        <v>9</v>
      </c>
      <c r="P23" s="3">
        <v>101</v>
      </c>
      <c r="Q23" s="3">
        <v>114</v>
      </c>
      <c r="R23" s="4">
        <v>32.807949039999997</v>
      </c>
      <c r="S23" s="4">
        <v>3611.461779712</v>
      </c>
      <c r="T23" s="4">
        <v>45.054132824</v>
      </c>
      <c r="U23" s="3">
        <v>0</v>
      </c>
      <c r="V23" s="3">
        <v>0</v>
      </c>
    </row>
    <row r="24" spans="1:22" x14ac:dyDescent="0.3">
      <c r="A24" s="3" t="s">
        <v>36</v>
      </c>
      <c r="B24" s="3">
        <v>50</v>
      </c>
      <c r="C24" s="3">
        <v>12</v>
      </c>
      <c r="D24" s="3">
        <v>4</v>
      </c>
      <c r="E24" s="9">
        <v>1651.8542140857201</v>
      </c>
      <c r="F24" s="9">
        <v>1620.5952380952299</v>
      </c>
      <c r="G24" s="9">
        <v>0</v>
      </c>
      <c r="H24" s="9">
        <v>7204.8763079999999</v>
      </c>
      <c r="I24" s="4">
        <v>829.75385590400003</v>
      </c>
      <c r="J24" s="4">
        <v>7204.9089637039997</v>
      </c>
      <c r="K24" s="4" t="s">
        <v>65</v>
      </c>
      <c r="L24" s="4" t="s">
        <v>65</v>
      </c>
      <c r="M24" s="3">
        <v>0</v>
      </c>
      <c r="N24" s="3">
        <v>11</v>
      </c>
      <c r="O24" s="3">
        <v>11</v>
      </c>
      <c r="P24" s="3">
        <v>112</v>
      </c>
      <c r="Q24" s="3">
        <v>112</v>
      </c>
      <c r="R24" s="4">
        <v>3.2567349280000002</v>
      </c>
      <c r="S24" s="4">
        <v>3546.2808949280002</v>
      </c>
      <c r="T24" s="4">
        <v>42.548880552</v>
      </c>
      <c r="U24" s="3">
        <v>0</v>
      </c>
      <c r="V24" s="3">
        <v>0</v>
      </c>
    </row>
    <row r="25" spans="1:22" x14ac:dyDescent="0.3">
      <c r="A25" s="3" t="s">
        <v>37</v>
      </c>
      <c r="B25" s="3">
        <v>50</v>
      </c>
      <c r="C25" s="3">
        <v>12</v>
      </c>
      <c r="D25" s="3">
        <v>4</v>
      </c>
      <c r="E25" s="9">
        <v>2006.0190476190401</v>
      </c>
      <c r="F25" s="9">
        <v>1938.66707692307</v>
      </c>
      <c r="G25" s="9">
        <v>0</v>
      </c>
      <c r="H25" s="9">
        <v>928.71447039999998</v>
      </c>
      <c r="I25" s="4">
        <v>134.28056580000001</v>
      </c>
      <c r="J25" s="4">
        <v>7227.5569021000001</v>
      </c>
      <c r="K25" s="4" t="s">
        <v>65</v>
      </c>
      <c r="L25" s="4" t="s">
        <v>65</v>
      </c>
      <c r="M25" s="3">
        <v>8</v>
      </c>
      <c r="N25" s="3">
        <v>6</v>
      </c>
      <c r="O25" s="3">
        <v>9</v>
      </c>
      <c r="P25" s="3">
        <v>146</v>
      </c>
      <c r="Q25" s="3">
        <v>162</v>
      </c>
      <c r="R25" s="4">
        <v>25.280777400000002</v>
      </c>
      <c r="S25" s="4">
        <v>3869.7086534</v>
      </c>
      <c r="T25" s="4">
        <v>194.5284187</v>
      </c>
      <c r="U25" s="3">
        <v>0</v>
      </c>
      <c r="V25" s="3">
        <v>0</v>
      </c>
    </row>
    <row r="26" spans="1:22" x14ac:dyDescent="0.3">
      <c r="A26" s="3" t="s">
        <v>38</v>
      </c>
      <c r="B26" s="3">
        <v>50</v>
      </c>
      <c r="C26" s="3">
        <v>12</v>
      </c>
      <c r="D26" s="3">
        <v>4</v>
      </c>
      <c r="E26" s="9">
        <v>1838.1345768374099</v>
      </c>
      <c r="F26" s="9">
        <v>1795.3207919419599</v>
      </c>
      <c r="G26" s="9">
        <v>0</v>
      </c>
      <c r="H26" s="9">
        <v>123.7080445</v>
      </c>
      <c r="I26" s="4">
        <v>29.434157500000001</v>
      </c>
      <c r="J26" s="4">
        <v>7200.0143485999997</v>
      </c>
      <c r="K26" s="4" t="s">
        <v>65</v>
      </c>
      <c r="L26" s="4" t="s">
        <v>65</v>
      </c>
      <c r="M26" s="3">
        <v>118</v>
      </c>
      <c r="N26" s="3">
        <v>5</v>
      </c>
      <c r="O26" s="3">
        <v>19</v>
      </c>
      <c r="P26" s="3">
        <v>61</v>
      </c>
      <c r="Q26" s="3">
        <v>69</v>
      </c>
      <c r="R26" s="4">
        <v>97.1519701</v>
      </c>
      <c r="S26" s="4">
        <v>3433.633288</v>
      </c>
      <c r="T26" s="4">
        <v>200.58063000000001</v>
      </c>
      <c r="U26" s="3">
        <v>0</v>
      </c>
      <c r="V26" s="3">
        <v>0</v>
      </c>
    </row>
    <row r="27" spans="1:22" x14ac:dyDescent="0.3">
      <c r="A27" s="3" t="s">
        <v>39</v>
      </c>
      <c r="B27" s="3">
        <v>50</v>
      </c>
      <c r="C27" s="3">
        <v>12</v>
      </c>
      <c r="D27" s="3">
        <v>4</v>
      </c>
      <c r="E27" s="9">
        <v>1787.33665268967</v>
      </c>
      <c r="F27" s="9">
        <v>1753.02033020004</v>
      </c>
      <c r="G27" s="9">
        <v>0</v>
      </c>
      <c r="H27" s="9">
        <v>1932.022099</v>
      </c>
      <c r="I27" s="4">
        <v>183.31815510000001</v>
      </c>
      <c r="J27" s="4">
        <v>7217.3169620999997</v>
      </c>
      <c r="K27" s="4" t="s">
        <v>65</v>
      </c>
      <c r="L27" s="4" t="s">
        <v>65</v>
      </c>
      <c r="M27" s="3">
        <v>7</v>
      </c>
      <c r="N27" s="3">
        <v>11</v>
      </c>
      <c r="O27" s="3">
        <v>14</v>
      </c>
      <c r="P27" s="3">
        <v>99</v>
      </c>
      <c r="Q27" s="3">
        <v>101</v>
      </c>
      <c r="R27" s="4">
        <v>24.5426897</v>
      </c>
      <c r="S27" s="4">
        <v>2533.5227605999999</v>
      </c>
      <c r="T27" s="4">
        <v>209.5766438</v>
      </c>
      <c r="U27" s="3">
        <v>0</v>
      </c>
      <c r="V27" s="3">
        <v>0</v>
      </c>
    </row>
    <row r="28" spans="1:22" x14ac:dyDescent="0.3">
      <c r="A28" s="1" t="s">
        <v>40</v>
      </c>
      <c r="B28" s="1">
        <v>50</v>
      </c>
      <c r="C28" s="1">
        <v>12</v>
      </c>
      <c r="D28" s="1">
        <v>4</v>
      </c>
      <c r="E28" s="9">
        <v>2175.9140465546402</v>
      </c>
      <c r="F28" s="9">
        <v>2145.7730538922101</v>
      </c>
      <c r="G28" s="9">
        <v>0</v>
      </c>
      <c r="H28" s="9">
        <v>1449.0276658</v>
      </c>
      <c r="I28" s="4">
        <v>114.8653522</v>
      </c>
      <c r="J28" s="4">
        <v>7200.0321953000002</v>
      </c>
      <c r="K28" s="4" t="s">
        <v>65</v>
      </c>
      <c r="L28" s="4" t="s">
        <v>65</v>
      </c>
      <c r="M28" s="3">
        <v>7</v>
      </c>
      <c r="N28" s="3">
        <v>28</v>
      </c>
      <c r="O28" s="3">
        <v>35</v>
      </c>
      <c r="P28" s="3">
        <v>112</v>
      </c>
      <c r="Q28" s="3">
        <v>120</v>
      </c>
      <c r="R28" s="4">
        <v>46.504260000000002</v>
      </c>
      <c r="S28" s="4">
        <v>2211.3860402999999</v>
      </c>
      <c r="T28" s="4">
        <v>711.69496779999997</v>
      </c>
      <c r="U28" s="3">
        <v>0</v>
      </c>
      <c r="V28" s="3">
        <v>0</v>
      </c>
    </row>
    <row r="29" spans="1:22" x14ac:dyDescent="0.3">
      <c r="E29" s="7"/>
      <c r="F29" s="7"/>
      <c r="G29" s="7"/>
      <c r="H29" s="7"/>
      <c r="I29" s="7"/>
      <c r="J29" s="7"/>
      <c r="K29" s="7"/>
    </row>
    <row r="32" spans="1:22" x14ac:dyDescent="0.3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25-1-4</vt:lpstr>
      <vt:lpstr>40-2-6</vt:lpstr>
      <vt:lpstr>50-3-7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Huang Nan [ISE]</cp:lastModifiedBy>
  <dcterms:created xsi:type="dcterms:W3CDTF">2023-03-28T03:32:45Z</dcterms:created>
  <dcterms:modified xsi:type="dcterms:W3CDTF">2024-02-08T12:23:41Z</dcterms:modified>
</cp:coreProperties>
</file>