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y\论文写作\王莉-MTVRPTW-MSM\MTVRPTW-MSM\result\"/>
    </mc:Choice>
  </mc:AlternateContent>
  <xr:revisionPtr revIDLastSave="0" documentId="13_ncr:1_{733DC80D-7A7C-4C02-8E7A-2CC1A96D6D1F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5-1-4（k=2）" sheetId="1" r:id="rId1"/>
    <sheet name="25-1-4（k=3）" sheetId="2" r:id="rId2"/>
    <sheet name="25-1-4（k=4）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L27" i="3"/>
  <c r="L26" i="3"/>
  <c r="K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8" i="2"/>
  <c r="L27" i="2"/>
  <c r="L26" i="2"/>
  <c r="L25" i="2"/>
  <c r="L24" i="2"/>
  <c r="L23" i="2"/>
  <c r="L22" i="2"/>
  <c r="K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<sst xmlns="http://schemas.openxmlformats.org/spreadsheetml/2006/main" count="132" uniqueCount="45">
  <si>
    <t>instance</t>
    <phoneticPr fontId="1" type="noConversion"/>
  </si>
  <si>
    <t>num</t>
    <phoneticPr fontId="1" type="noConversion"/>
  </si>
  <si>
    <t>Q</t>
    <phoneticPr fontId="1" type="noConversion"/>
  </si>
  <si>
    <t>vehicle</t>
    <phoneticPr fontId="1" type="noConversion"/>
  </si>
  <si>
    <t>lp-cut</t>
    <phoneticPr fontId="1" type="noConversion"/>
  </si>
  <si>
    <t>lp</t>
    <phoneticPr fontId="1" type="noConversion"/>
  </si>
  <si>
    <t>UB</t>
    <phoneticPr fontId="1" type="noConversion"/>
  </si>
  <si>
    <t>lp-cut-t</t>
    <phoneticPr fontId="1" type="noConversion"/>
  </si>
  <si>
    <t>lp-time</t>
    <phoneticPr fontId="1" type="noConversion"/>
  </si>
  <si>
    <t>time</t>
    <phoneticPr fontId="1" type="noConversion"/>
  </si>
  <si>
    <t>gap-cut</t>
    <phoneticPr fontId="1" type="noConversion"/>
  </si>
  <si>
    <t>gap-lp</t>
    <phoneticPr fontId="1" type="noConversion"/>
  </si>
  <si>
    <t>node</t>
    <phoneticPr fontId="1" type="noConversion"/>
  </si>
  <si>
    <t>sr-root</t>
    <phoneticPr fontId="1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</si>
  <si>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</si>
  <si>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</si>
  <si>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</si>
  <si>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</si>
  <si>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</si>
  <si>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</si>
  <si>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</si>
  <si>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</si>
  <si>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</si>
  <si>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</si>
  <si>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</si>
  <si>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</si>
  <si>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</si>
  <si>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</si>
  <si>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</si>
  <si>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</si>
  <si>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</si>
  <si>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</si>
  <si>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</si>
  <si>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</si>
  <si>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</si>
  <si>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</si>
  <si>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</si>
  <si>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</si>
  <si>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</si>
  <si>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</si>
  <si>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</si>
  <si>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gap</t>
    <phoneticPr fontId="1" type="noConversion"/>
  </si>
  <si>
    <t>sr-total</t>
    <phoneticPr fontId="1" type="noConversion"/>
  </si>
  <si>
    <t>SB-total</t>
    <phoneticPr fontId="1" type="noConversion"/>
  </si>
  <si>
    <t>SB-root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</si>
</sst>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N1" sqref="N1:Q1"/>
    </sheetView>
  </sheetViews>
  <sheetFormatPr defaultColWidth="9" defaultRowHeight="13.8" x14ac:dyDescent="0.25"/>
  <cols>
    <col min="1" max="4" width="9" style="1"/>
    <col min="5" max="12" width="9" style="2"/>
    <col min="13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44</v>
      </c>
      <c r="O1" s="1" t="s">
        <v>43</v>
      </c>
      <c r="P1" s="1" t="s">
        <v>13</v>
      </c>
      <c r="Q1" s="1" t="s">
        <v>42</v>
      </c>
    </row>
    <row r="2" spans="1:17" x14ac:dyDescent="0.25">
      <c r="A2" s="3" t="s">
        <v>14</v>
      </c>
      <c r="B2" s="3">
        <v>25</v>
      </c>
      <c r="C2" s="3">
        <v>12</v>
      </c>
      <c r="D2" s="3">
        <v>2</v>
      </c>
      <c r="E2" s="4">
        <v>927.54047619999994</v>
      </c>
      <c r="F2" s="4">
        <v>881.67499999999995</v>
      </c>
      <c r="G2" s="4">
        <v>942.7</v>
      </c>
      <c r="H2" s="4">
        <v>2.3300299999999998</v>
      </c>
      <c r="I2" s="4">
        <v>0.36084040000000001</v>
      </c>
      <c r="J2" s="4">
        <v>7.1939457000000004</v>
      </c>
      <c r="K2" s="4">
        <v>1.6080962969999999</v>
      </c>
      <c r="L2" s="4">
        <f t="shared" ref="L2:L28" si="0"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134</v>
      </c>
    </row>
    <row r="3" spans="1:17" x14ac:dyDescent="0.25">
      <c r="A3" s="3" t="s">
        <v>15</v>
      </c>
      <c r="B3" s="3">
        <v>25</v>
      </c>
      <c r="C3" s="3">
        <v>12</v>
      </c>
      <c r="D3" s="3">
        <v>2</v>
      </c>
      <c r="E3" s="4">
        <v>876.3</v>
      </c>
      <c r="F3" s="4">
        <v>856.69375000000002</v>
      </c>
      <c r="G3" s="4">
        <v>876.3</v>
      </c>
      <c r="H3" s="4">
        <v>4.2849525000000002</v>
      </c>
      <c r="I3" s="4">
        <v>1.1584398</v>
      </c>
      <c r="J3" s="4">
        <v>4.3064168</v>
      </c>
      <c r="K3" s="4">
        <v>0</v>
      </c>
      <c r="L3" s="4">
        <f t="shared" si="0"/>
        <v>2.2373901631861157</v>
      </c>
      <c r="M3" s="3">
        <v>1</v>
      </c>
      <c r="N3" s="3">
        <v>1</v>
      </c>
      <c r="O3" s="3">
        <v>1</v>
      </c>
      <c r="P3" s="3">
        <v>23</v>
      </c>
      <c r="Q3" s="3">
        <v>23</v>
      </c>
    </row>
    <row r="4" spans="1:17" x14ac:dyDescent="0.25">
      <c r="A4" s="3" t="s">
        <v>16</v>
      </c>
      <c r="B4" s="3">
        <v>25</v>
      </c>
      <c r="C4" s="3">
        <v>12</v>
      </c>
      <c r="D4" s="3">
        <v>2</v>
      </c>
      <c r="E4" s="4">
        <v>853.52</v>
      </c>
      <c r="F4" s="4">
        <v>845.01739129999999</v>
      </c>
      <c r="G4" s="4">
        <v>858</v>
      </c>
      <c r="H4" s="4">
        <v>10.3075224</v>
      </c>
      <c r="I4" s="4">
        <v>0.85676090000000005</v>
      </c>
      <c r="J4" s="4">
        <v>57.906939999999999</v>
      </c>
      <c r="K4" s="4">
        <v>0.52214452200000006</v>
      </c>
      <c r="L4" s="4">
        <f t="shared" si="0"/>
        <v>1.5131245571095586</v>
      </c>
      <c r="M4" s="3">
        <v>17</v>
      </c>
      <c r="N4" s="3">
        <v>3</v>
      </c>
      <c r="O4" s="3">
        <v>5</v>
      </c>
      <c r="P4" s="3">
        <v>27</v>
      </c>
      <c r="Q4" s="3">
        <v>37</v>
      </c>
    </row>
    <row r="5" spans="1:17" x14ac:dyDescent="0.25">
      <c r="A5" s="3" t="s">
        <v>17</v>
      </c>
      <c r="B5" s="3">
        <v>25</v>
      </c>
      <c r="C5" s="3">
        <v>12</v>
      </c>
      <c r="D5" s="3">
        <v>2</v>
      </c>
      <c r="E5" s="4">
        <v>769</v>
      </c>
      <c r="F5" s="4">
        <v>742.14374999999995</v>
      </c>
      <c r="G5" s="4">
        <v>769</v>
      </c>
      <c r="H5" s="4">
        <v>26.247434399999999</v>
      </c>
      <c r="I5" s="4">
        <v>3.9140375000000001</v>
      </c>
      <c r="J5" s="4">
        <v>26.288742599999999</v>
      </c>
      <c r="K5" s="4">
        <v>0</v>
      </c>
      <c r="L5" s="4">
        <f t="shared" si="0"/>
        <v>3.4923602080624248</v>
      </c>
      <c r="M5" s="3">
        <v>1</v>
      </c>
      <c r="N5" s="3">
        <v>6</v>
      </c>
      <c r="O5" s="3">
        <v>6</v>
      </c>
      <c r="P5" s="3">
        <v>63</v>
      </c>
      <c r="Q5" s="3">
        <v>63</v>
      </c>
    </row>
    <row r="6" spans="1:17" x14ac:dyDescent="0.25">
      <c r="A6" s="3" t="s">
        <v>18</v>
      </c>
      <c r="B6" s="3">
        <v>25</v>
      </c>
      <c r="C6" s="3">
        <v>12</v>
      </c>
      <c r="D6" s="3">
        <v>2</v>
      </c>
      <c r="E6" s="4">
        <v>991.0701613</v>
      </c>
      <c r="F6" s="4">
        <v>970.02549859999999</v>
      </c>
      <c r="G6" s="4">
        <v>1014.2</v>
      </c>
      <c r="H6" s="4">
        <v>0.89020940000000004</v>
      </c>
      <c r="I6" s="4">
        <v>0.26124829999999999</v>
      </c>
      <c r="J6" s="4">
        <v>10.131904799999999</v>
      </c>
      <c r="K6" s="4">
        <v>2.2805993600000001</v>
      </c>
      <c r="L6" s="4">
        <f t="shared" si="0"/>
        <v>4.3556006113192716</v>
      </c>
      <c r="M6" s="3">
        <v>22</v>
      </c>
      <c r="N6" s="3">
        <v>5</v>
      </c>
      <c r="O6" s="3">
        <v>8</v>
      </c>
      <c r="P6" s="3">
        <v>22</v>
      </c>
      <c r="Q6" s="3">
        <v>104</v>
      </c>
    </row>
    <row r="7" spans="1:17" x14ac:dyDescent="0.25">
      <c r="A7" s="3" t="s">
        <v>19</v>
      </c>
      <c r="B7" s="3">
        <v>25</v>
      </c>
      <c r="C7" s="3">
        <v>12</v>
      </c>
      <c r="D7" s="3">
        <v>2</v>
      </c>
      <c r="E7" s="4">
        <v>802</v>
      </c>
      <c r="F7" s="4">
        <v>785.99</v>
      </c>
      <c r="G7" s="4">
        <v>802</v>
      </c>
      <c r="H7" s="4">
        <v>2.5482947</v>
      </c>
      <c r="I7" s="4">
        <v>0.43786170000000002</v>
      </c>
      <c r="J7" s="4">
        <v>2.5633262000000001</v>
      </c>
      <c r="K7" s="4">
        <v>0</v>
      </c>
      <c r="L7" s="4">
        <f t="shared" si="0"/>
        <v>1.9962593516209464</v>
      </c>
      <c r="M7" s="3">
        <v>1</v>
      </c>
      <c r="N7" s="3">
        <v>2</v>
      </c>
      <c r="O7" s="3">
        <v>2</v>
      </c>
      <c r="P7" s="3">
        <v>71</v>
      </c>
      <c r="Q7" s="3">
        <v>71</v>
      </c>
    </row>
    <row r="8" spans="1:17" x14ac:dyDescent="0.25">
      <c r="A8" s="3" t="s">
        <v>20</v>
      </c>
      <c r="B8" s="3">
        <v>25</v>
      </c>
      <c r="C8" s="3">
        <v>12</v>
      </c>
      <c r="D8" s="3">
        <v>2</v>
      </c>
      <c r="E8" s="4">
        <v>787.2</v>
      </c>
      <c r="F8" s="4">
        <v>768.38888889999998</v>
      </c>
      <c r="G8" s="4">
        <v>787.2</v>
      </c>
      <c r="H8" s="4">
        <v>18.646535100000001</v>
      </c>
      <c r="I8" s="4">
        <v>1.7525781</v>
      </c>
      <c r="J8" s="4">
        <v>18.6722112</v>
      </c>
      <c r="K8" s="4">
        <v>0</v>
      </c>
      <c r="L8" s="4">
        <f t="shared" si="0"/>
        <v>2.389622853150414</v>
      </c>
      <c r="M8" s="3">
        <v>1</v>
      </c>
      <c r="N8" s="3">
        <v>5</v>
      </c>
      <c r="O8" s="3">
        <v>5</v>
      </c>
      <c r="P8" s="3">
        <v>25</v>
      </c>
      <c r="Q8" s="3">
        <v>25</v>
      </c>
    </row>
    <row r="9" spans="1:17" x14ac:dyDescent="0.25">
      <c r="A9" s="3" t="s">
        <v>21</v>
      </c>
      <c r="B9" s="3">
        <v>25</v>
      </c>
      <c r="C9" s="3">
        <v>12</v>
      </c>
      <c r="D9" s="3">
        <v>2</v>
      </c>
      <c r="E9" s="4">
        <v>797.7</v>
      </c>
      <c r="F9" s="4">
        <v>778.04</v>
      </c>
      <c r="G9" s="4">
        <v>797.7</v>
      </c>
      <c r="H9" s="4">
        <v>9.5591585000000006</v>
      </c>
      <c r="I9" s="4">
        <v>0.42430040000000002</v>
      </c>
      <c r="J9" s="4">
        <v>9.5860471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</row>
    <row r="10" spans="1:17" x14ac:dyDescent="0.25">
      <c r="A10" s="3" t="s">
        <v>22</v>
      </c>
      <c r="B10" s="3">
        <v>25</v>
      </c>
      <c r="C10" s="3">
        <v>12</v>
      </c>
      <c r="D10" s="3">
        <v>2</v>
      </c>
      <c r="E10" s="4">
        <v>1140.8357140000001</v>
      </c>
      <c r="F10" s="4">
        <v>1114.8916670000001</v>
      </c>
      <c r="G10" s="4">
        <v>1168.3</v>
      </c>
      <c r="H10" s="4">
        <v>1.2308555999999999</v>
      </c>
      <c r="I10" s="4">
        <v>0.70944989999999997</v>
      </c>
      <c r="J10" s="4">
        <v>35.825960600000002</v>
      </c>
      <c r="K10" s="4">
        <v>2.3507905259999999</v>
      </c>
      <c r="L10" s="4">
        <f t="shared" si="0"/>
        <v>4.5714570743815681</v>
      </c>
      <c r="M10" s="3">
        <v>31</v>
      </c>
      <c r="N10" s="3">
        <v>2</v>
      </c>
      <c r="O10" s="3">
        <v>3</v>
      </c>
      <c r="P10" s="3">
        <v>18</v>
      </c>
      <c r="Q10" s="3">
        <v>101</v>
      </c>
    </row>
    <row r="11" spans="1:17" x14ac:dyDescent="0.25">
      <c r="A11" s="3" t="s">
        <v>23</v>
      </c>
      <c r="B11" s="3">
        <v>25</v>
      </c>
      <c r="C11" s="3">
        <v>12</v>
      </c>
      <c r="D11" s="3">
        <v>2</v>
      </c>
      <c r="E11" s="4">
        <v>1023.36190476745</v>
      </c>
      <c r="F11" s="4">
        <v>1020.73142853812</v>
      </c>
      <c r="G11" s="4">
        <v>1024.0999999999999</v>
      </c>
      <c r="H11" s="4">
        <v>15.221509300999999</v>
      </c>
      <c r="I11" s="4">
        <v>8.9066966000000001</v>
      </c>
      <c r="J11" s="4">
        <v>28.357238201000001</v>
      </c>
      <c r="K11" s="4">
        <v>7.2072574215820598E-2</v>
      </c>
      <c r="L11" s="4">
        <f t="shared" si="0"/>
        <v>0.32892993476026988</v>
      </c>
      <c r="M11" s="3">
        <v>3</v>
      </c>
      <c r="N11" s="3">
        <v>0</v>
      </c>
      <c r="O11" s="3">
        <v>0</v>
      </c>
      <c r="P11" s="3">
        <v>6</v>
      </c>
      <c r="Q11" s="3">
        <v>9</v>
      </c>
    </row>
    <row r="12" spans="1:17" x14ac:dyDescent="0.25">
      <c r="A12" s="3" t="s">
        <v>24</v>
      </c>
      <c r="B12" s="3">
        <v>25</v>
      </c>
      <c r="C12" s="3">
        <v>12</v>
      </c>
      <c r="D12" s="3">
        <v>2</v>
      </c>
      <c r="E12" s="4">
        <v>959.2</v>
      </c>
      <c r="F12" s="4">
        <v>938.58783779999999</v>
      </c>
      <c r="G12" s="4">
        <v>962.6</v>
      </c>
      <c r="H12" s="4">
        <v>11.416718100000001</v>
      </c>
      <c r="I12" s="4">
        <v>8.9040368999999995</v>
      </c>
      <c r="J12" s="4">
        <v>38.636139499999999</v>
      </c>
      <c r="K12" s="4">
        <v>0.35321005599999999</v>
      </c>
      <c r="L12" s="4">
        <f t="shared" si="0"/>
        <v>2.4945109287346803</v>
      </c>
      <c r="M12" s="3">
        <v>9</v>
      </c>
      <c r="N12" s="3">
        <v>1</v>
      </c>
      <c r="O12" s="3">
        <v>1</v>
      </c>
      <c r="P12" s="3">
        <v>13</v>
      </c>
      <c r="Q12" s="3">
        <v>27</v>
      </c>
    </row>
    <row r="13" spans="1:17" x14ac:dyDescent="0.25">
      <c r="A13" s="3" t="s">
        <v>25</v>
      </c>
      <c r="B13" s="3">
        <v>25</v>
      </c>
      <c r="C13" s="3">
        <v>12</v>
      </c>
      <c r="D13" s="3">
        <v>2</v>
      </c>
      <c r="E13" s="4">
        <v>953.1</v>
      </c>
      <c r="F13" s="4">
        <v>953.1</v>
      </c>
      <c r="G13" s="4">
        <v>953.1</v>
      </c>
      <c r="H13" s="4">
        <v>1.7228394</v>
      </c>
      <c r="I13" s="4">
        <v>0.4445442</v>
      </c>
      <c r="J13" s="4">
        <v>1.7289751</v>
      </c>
      <c r="K13" s="4">
        <v>0</v>
      </c>
      <c r="L13" s="4">
        <f t="shared" si="0"/>
        <v>0</v>
      </c>
      <c r="M13" s="3">
        <v>1</v>
      </c>
      <c r="N13" s="3">
        <v>1</v>
      </c>
      <c r="O13" s="3">
        <v>1</v>
      </c>
      <c r="P13" s="3">
        <v>21</v>
      </c>
      <c r="Q13" s="3">
        <v>21</v>
      </c>
    </row>
    <row r="14" spans="1:17" x14ac:dyDescent="0.25">
      <c r="A14" s="3" t="s">
        <v>26</v>
      </c>
      <c r="B14" s="3">
        <v>25</v>
      </c>
      <c r="C14" s="3">
        <v>12</v>
      </c>
      <c r="D14" s="3">
        <v>2</v>
      </c>
      <c r="E14" s="4">
        <v>987.1</v>
      </c>
      <c r="F14" s="4">
        <v>983.10909089999996</v>
      </c>
      <c r="G14" s="4">
        <v>987.1</v>
      </c>
      <c r="H14" s="4">
        <v>1.4133009000000001</v>
      </c>
      <c r="I14" s="4">
        <v>0.74483739999999998</v>
      </c>
      <c r="J14" s="4">
        <v>1.4194001999999999</v>
      </c>
      <c r="K14" s="4">
        <v>0</v>
      </c>
      <c r="L14" s="4">
        <f t="shared" si="0"/>
        <v>0.40430646337757747</v>
      </c>
      <c r="M14" s="3">
        <v>1</v>
      </c>
      <c r="N14" s="3">
        <v>2</v>
      </c>
      <c r="O14" s="3">
        <v>2</v>
      </c>
      <c r="P14" s="3">
        <v>13</v>
      </c>
      <c r="Q14" s="3">
        <v>13</v>
      </c>
    </row>
    <row r="15" spans="1:17" x14ac:dyDescent="0.25">
      <c r="A15" s="3" t="s">
        <v>27</v>
      </c>
      <c r="B15" s="3">
        <v>25</v>
      </c>
      <c r="C15" s="3">
        <v>12</v>
      </c>
      <c r="D15" s="3">
        <v>2</v>
      </c>
      <c r="E15" s="4">
        <v>960.24883720000003</v>
      </c>
      <c r="F15" s="4">
        <v>950.67912090000004</v>
      </c>
      <c r="G15" s="4">
        <v>972.2</v>
      </c>
      <c r="H15" s="4">
        <v>22.866091300000001</v>
      </c>
      <c r="I15" s="4">
        <v>5.7113157000000001</v>
      </c>
      <c r="J15" s="4">
        <v>400.16320539999998</v>
      </c>
      <c r="K15" s="4">
        <v>1.2292905569999999</v>
      </c>
      <c r="L15" s="4">
        <f t="shared" si="0"/>
        <v>2.213626733182473</v>
      </c>
      <c r="M15" s="3">
        <v>59</v>
      </c>
      <c r="N15" s="3">
        <v>2</v>
      </c>
      <c r="O15" s="3">
        <v>3</v>
      </c>
      <c r="P15" s="3">
        <v>14</v>
      </c>
      <c r="Q15" s="3">
        <v>83</v>
      </c>
    </row>
    <row r="16" spans="1:17" x14ac:dyDescent="0.25">
      <c r="A16" s="3" t="s">
        <v>28</v>
      </c>
      <c r="B16" s="3">
        <v>25</v>
      </c>
      <c r="C16" s="3">
        <v>12</v>
      </c>
      <c r="D16" s="3">
        <v>2</v>
      </c>
      <c r="E16" s="4">
        <v>931.71369860000004</v>
      </c>
      <c r="F16" s="4">
        <v>907.78495929999997</v>
      </c>
      <c r="G16" s="4">
        <v>938.3</v>
      </c>
      <c r="H16" s="4">
        <v>6.0728900000000001</v>
      </c>
      <c r="I16" s="4">
        <v>1.9452503999999999</v>
      </c>
      <c r="J16" s="4">
        <v>144.104231</v>
      </c>
      <c r="K16" s="4">
        <v>0.70193982399999999</v>
      </c>
      <c r="L16" s="4">
        <f t="shared" si="0"/>
        <v>3.2521624960034092</v>
      </c>
      <c r="M16" s="3">
        <v>85</v>
      </c>
      <c r="N16" s="3">
        <v>1</v>
      </c>
      <c r="O16" s="3">
        <v>7</v>
      </c>
      <c r="P16" s="3">
        <v>18</v>
      </c>
      <c r="Q16" s="3">
        <v>93</v>
      </c>
    </row>
    <row r="17" spans="1:17" x14ac:dyDescent="0.25">
      <c r="A17" s="3" t="s">
        <v>29</v>
      </c>
      <c r="B17" s="3">
        <v>25</v>
      </c>
      <c r="C17" s="3">
        <v>12</v>
      </c>
      <c r="D17" s="3">
        <v>2</v>
      </c>
      <c r="E17" s="4">
        <v>925.1</v>
      </c>
      <c r="F17" s="4">
        <v>901.55</v>
      </c>
      <c r="G17" s="4">
        <v>925.1</v>
      </c>
      <c r="H17" s="4">
        <v>2.4546853</v>
      </c>
      <c r="I17" s="4">
        <v>1.0195818000000001</v>
      </c>
      <c r="J17" s="4">
        <v>2.4617282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25">
      <c r="A18" s="3" t="s">
        <v>30</v>
      </c>
      <c r="B18" s="3">
        <v>25</v>
      </c>
      <c r="C18" s="3">
        <v>12</v>
      </c>
      <c r="D18" s="3">
        <v>2</v>
      </c>
      <c r="E18" s="4">
        <v>991.47145829999999</v>
      </c>
      <c r="F18" s="4">
        <v>975.82442749999996</v>
      </c>
      <c r="G18" s="4">
        <v>994.7</v>
      </c>
      <c r="H18" s="4">
        <v>23.666253399999999</v>
      </c>
      <c r="I18" s="4">
        <v>2.0136375000000002</v>
      </c>
      <c r="J18" s="4">
        <v>54.639960299999998</v>
      </c>
      <c r="K18" s="4">
        <v>0.32457441100000001</v>
      </c>
      <c r="L18" s="4">
        <f t="shared" si="0"/>
        <v>1.8976146074193314</v>
      </c>
      <c r="M18" s="3">
        <v>7</v>
      </c>
      <c r="N18" s="3">
        <v>1</v>
      </c>
      <c r="O18" s="3">
        <v>3</v>
      </c>
      <c r="P18" s="3">
        <v>30</v>
      </c>
      <c r="Q18" s="3">
        <v>54</v>
      </c>
    </row>
    <row r="19" spans="1:17" x14ac:dyDescent="0.25">
      <c r="A19" s="3" t="s">
        <v>31</v>
      </c>
      <c r="B19" s="3">
        <v>25</v>
      </c>
      <c r="C19" s="3">
        <v>12</v>
      </c>
      <c r="D19" s="3">
        <v>2</v>
      </c>
      <c r="E19" s="4">
        <v>957.8</v>
      </c>
      <c r="F19" s="4">
        <v>949.06870649999996</v>
      </c>
      <c r="G19" s="4">
        <v>957.8</v>
      </c>
      <c r="H19" s="4">
        <v>20.095362900000001</v>
      </c>
      <c r="I19" s="4">
        <v>16.662129799999999</v>
      </c>
      <c r="J19" s="4">
        <v>20.100883499999998</v>
      </c>
      <c r="K19" s="4">
        <v>0</v>
      </c>
      <c r="L19" s="4">
        <f t="shared" si="0"/>
        <v>0.91159882021298744</v>
      </c>
      <c r="M19" s="3">
        <v>1</v>
      </c>
      <c r="N19" s="3">
        <v>2</v>
      </c>
      <c r="O19" s="3">
        <v>2</v>
      </c>
      <c r="P19" s="3">
        <v>7</v>
      </c>
      <c r="Q19" s="3">
        <v>7</v>
      </c>
    </row>
    <row r="20" spans="1:17" x14ac:dyDescent="0.25">
      <c r="A20" s="3" t="s">
        <v>32</v>
      </c>
      <c r="B20" s="3">
        <v>25</v>
      </c>
      <c r="C20" s="3">
        <v>12</v>
      </c>
      <c r="D20" s="3">
        <v>2</v>
      </c>
      <c r="E20" s="4">
        <v>931.43585370000005</v>
      </c>
      <c r="F20" s="4">
        <v>905.51607960000001</v>
      </c>
      <c r="G20" s="4">
        <v>934.9</v>
      </c>
      <c r="H20" s="4">
        <v>23.624038599999999</v>
      </c>
      <c r="I20" s="4">
        <v>13.4509112</v>
      </c>
      <c r="J20" s="4">
        <v>108.169853</v>
      </c>
      <c r="K20" s="4">
        <v>0.37053656400000001</v>
      </c>
      <c r="L20" s="4">
        <f t="shared" si="0"/>
        <v>3.1430014333083718</v>
      </c>
      <c r="M20" s="3">
        <v>25</v>
      </c>
      <c r="N20" s="3">
        <v>1</v>
      </c>
      <c r="O20" s="3">
        <v>1</v>
      </c>
      <c r="P20" s="3">
        <v>18</v>
      </c>
      <c r="Q20" s="3">
        <v>43</v>
      </c>
    </row>
    <row r="21" spans="1:17" x14ac:dyDescent="0.25">
      <c r="A21" s="3" t="s">
        <v>33</v>
      </c>
      <c r="B21" s="3">
        <v>25</v>
      </c>
      <c r="C21" s="3">
        <v>12</v>
      </c>
      <c r="D21" s="3">
        <v>2</v>
      </c>
      <c r="E21" s="4">
        <v>1175.8</v>
      </c>
      <c r="F21" s="4">
        <v>1175.8</v>
      </c>
      <c r="G21" s="4">
        <v>1175.8</v>
      </c>
      <c r="H21" s="4">
        <v>1.0374234</v>
      </c>
      <c r="I21" s="4">
        <v>0.455955</v>
      </c>
      <c r="J21" s="4">
        <v>1.0435356</v>
      </c>
      <c r="K21" s="4">
        <v>0</v>
      </c>
      <c r="L21" s="4">
        <f t="shared" si="0"/>
        <v>0</v>
      </c>
      <c r="M21" s="3">
        <v>1</v>
      </c>
      <c r="N21" s="3">
        <v>2</v>
      </c>
      <c r="O21" s="3">
        <v>2</v>
      </c>
      <c r="P21" s="3">
        <v>31</v>
      </c>
      <c r="Q21" s="3">
        <v>31</v>
      </c>
    </row>
    <row r="22" spans="1:17" x14ac:dyDescent="0.25">
      <c r="A22" s="3" t="s">
        <v>34</v>
      </c>
      <c r="B22" s="3">
        <v>25</v>
      </c>
      <c r="C22" s="3">
        <v>12</v>
      </c>
      <c r="D22" s="3">
        <v>2</v>
      </c>
      <c r="E22" s="4">
        <v>1068.2</v>
      </c>
      <c r="F22" s="4">
        <v>1048.485938</v>
      </c>
      <c r="G22" s="4">
        <v>1068.2</v>
      </c>
      <c r="H22" s="4">
        <v>39.231252599999998</v>
      </c>
      <c r="I22" s="4">
        <v>7.3366423999999997</v>
      </c>
      <c r="J22" s="4">
        <v>39.247419100000002</v>
      </c>
      <c r="K22" s="4">
        <v>0</v>
      </c>
      <c r="L22" s="4">
        <f t="shared" si="0"/>
        <v>1.8455403482493926</v>
      </c>
      <c r="M22" s="3">
        <v>1</v>
      </c>
      <c r="N22" s="3">
        <v>2</v>
      </c>
      <c r="O22" s="3">
        <v>2</v>
      </c>
      <c r="P22" s="3">
        <v>8</v>
      </c>
      <c r="Q22" s="3">
        <v>8</v>
      </c>
    </row>
    <row r="23" spans="1:17" x14ac:dyDescent="0.25">
      <c r="A23" s="3" t="s">
        <v>35</v>
      </c>
      <c r="B23" s="3">
        <v>25</v>
      </c>
      <c r="C23" s="3">
        <v>12</v>
      </c>
      <c r="D23" s="3">
        <v>2</v>
      </c>
      <c r="E23" s="4">
        <v>945.75</v>
      </c>
      <c r="F23" s="4">
        <v>923.25238100000001</v>
      </c>
      <c r="G23" s="4">
        <v>954.2</v>
      </c>
      <c r="H23" s="4">
        <v>8.4308847999999994</v>
      </c>
      <c r="I23" s="4">
        <v>7.6483676000000003</v>
      </c>
      <c r="J23" s="4">
        <v>106.0963649</v>
      </c>
      <c r="K23" s="4">
        <v>0.88555858300000001</v>
      </c>
      <c r="L23" s="4">
        <f t="shared" si="0"/>
        <v>3.2433052819115522</v>
      </c>
      <c r="M23" s="3">
        <v>59</v>
      </c>
      <c r="N23" s="3">
        <v>2</v>
      </c>
      <c r="O23" s="3">
        <v>7</v>
      </c>
      <c r="P23" s="3">
        <v>0</v>
      </c>
      <c r="Q23" s="3">
        <v>22</v>
      </c>
    </row>
    <row r="24" spans="1:17" x14ac:dyDescent="0.25">
      <c r="A24" s="3" t="s">
        <v>36</v>
      </c>
      <c r="B24" s="3">
        <v>25</v>
      </c>
      <c r="C24" s="3">
        <v>12</v>
      </c>
      <c r="D24" s="3">
        <v>2</v>
      </c>
      <c r="E24" s="4">
        <v>936.27777779999997</v>
      </c>
      <c r="F24" s="4">
        <v>911.67692309999995</v>
      </c>
      <c r="G24" s="4">
        <v>947.8</v>
      </c>
      <c r="H24" s="4">
        <v>48.765072199999999</v>
      </c>
      <c r="I24" s="4">
        <v>6.0478320999999999</v>
      </c>
      <c r="J24" s="4">
        <v>1727.3195760000001</v>
      </c>
      <c r="K24" s="4">
        <v>1.215680758</v>
      </c>
      <c r="L24" s="4">
        <f t="shared" si="0"/>
        <v>3.8112552120700576</v>
      </c>
      <c r="M24" s="3">
        <v>1225</v>
      </c>
      <c r="N24" s="3">
        <v>7</v>
      </c>
      <c r="O24" s="3">
        <v>13</v>
      </c>
      <c r="P24" s="3">
        <v>49</v>
      </c>
      <c r="Q24" s="3">
        <v>97</v>
      </c>
    </row>
    <row r="25" spans="1:17" x14ac:dyDescent="0.25">
      <c r="A25" s="3" t="s">
        <v>37</v>
      </c>
      <c r="B25" s="3">
        <v>25</v>
      </c>
      <c r="C25" s="3">
        <v>12</v>
      </c>
      <c r="D25" s="3">
        <v>2</v>
      </c>
      <c r="E25" s="4">
        <v>1125.487179</v>
      </c>
      <c r="F25" s="4">
        <v>1108.4384620000001</v>
      </c>
      <c r="G25" s="4">
        <v>1142</v>
      </c>
      <c r="H25" s="4">
        <v>44.413993699999999</v>
      </c>
      <c r="I25" s="4">
        <v>17.215687500000001</v>
      </c>
      <c r="J25" s="4">
        <v>1646.901429</v>
      </c>
      <c r="K25" s="4">
        <v>1.4459562619999999</v>
      </c>
      <c r="L25" s="4">
        <f t="shared" si="0"/>
        <v>2.9388387040280146</v>
      </c>
      <c r="M25" s="3">
        <v>255</v>
      </c>
      <c r="N25" s="3">
        <v>1</v>
      </c>
      <c r="O25" s="3">
        <v>4</v>
      </c>
      <c r="P25" s="3">
        <v>12</v>
      </c>
      <c r="Q25" s="3">
        <v>91</v>
      </c>
    </row>
    <row r="26" spans="1:17" x14ac:dyDescent="0.25">
      <c r="A26" s="3" t="s">
        <v>38</v>
      </c>
      <c r="B26" s="3">
        <v>25</v>
      </c>
      <c r="C26" s="3">
        <v>12</v>
      </c>
      <c r="D26" s="3">
        <v>2</v>
      </c>
      <c r="E26" s="4">
        <v>1110.5</v>
      </c>
      <c r="F26" s="4">
        <v>1095.7357139999999</v>
      </c>
      <c r="G26" s="4">
        <v>1110.5</v>
      </c>
      <c r="H26" s="4">
        <v>4.4240329000000003</v>
      </c>
      <c r="I26" s="4">
        <v>1.2715922</v>
      </c>
      <c r="J26" s="4">
        <v>4.4365088000000004</v>
      </c>
      <c r="K26" s="4">
        <v>0</v>
      </c>
      <c r="L26" s="4">
        <f t="shared" si="0"/>
        <v>1.3295169743358921</v>
      </c>
      <c r="M26" s="3">
        <v>1</v>
      </c>
      <c r="N26" s="3">
        <v>4</v>
      </c>
      <c r="O26" s="3">
        <v>4</v>
      </c>
      <c r="P26" s="3">
        <v>25</v>
      </c>
      <c r="Q26" s="3">
        <v>25</v>
      </c>
    </row>
    <row r="27" spans="1:17" x14ac:dyDescent="0.25">
      <c r="A27" s="3" t="s">
        <v>39</v>
      </c>
      <c r="B27" s="3">
        <v>25</v>
      </c>
      <c r="C27" s="3">
        <v>12</v>
      </c>
      <c r="D27" s="3">
        <v>2</v>
      </c>
      <c r="E27" s="4">
        <v>829.4</v>
      </c>
      <c r="F27" s="4">
        <v>810.23902439999995</v>
      </c>
      <c r="G27" s="4">
        <v>829.4</v>
      </c>
      <c r="H27" s="4">
        <v>12.866451100000001</v>
      </c>
      <c r="I27" s="4">
        <v>7.8929789000000001</v>
      </c>
      <c r="J27" s="4">
        <v>12.901874899999999</v>
      </c>
      <c r="K27" s="4">
        <v>0</v>
      </c>
      <c r="L27" s="4">
        <f t="shared" si="0"/>
        <v>2.3102213166144239</v>
      </c>
      <c r="M27" s="3">
        <v>1</v>
      </c>
      <c r="N27" s="3">
        <v>1</v>
      </c>
      <c r="O27" s="3">
        <v>1</v>
      </c>
      <c r="P27" s="3">
        <v>5</v>
      </c>
      <c r="Q27" s="3">
        <v>5</v>
      </c>
    </row>
    <row r="28" spans="1:17" x14ac:dyDescent="0.25">
      <c r="A28" s="3" t="s">
        <v>40</v>
      </c>
      <c r="B28" s="1">
        <v>25</v>
      </c>
      <c r="C28" s="1">
        <v>12</v>
      </c>
      <c r="D28" s="1">
        <v>2</v>
      </c>
      <c r="E28" s="2">
        <v>871.66923076923001</v>
      </c>
      <c r="F28" s="2">
        <v>824.31468531468499</v>
      </c>
      <c r="G28" s="2">
        <v>872.9</v>
      </c>
      <c r="H28" s="2">
        <v>165.7555807</v>
      </c>
      <c r="I28" s="2">
        <v>67.686036700000002</v>
      </c>
      <c r="J28" s="2">
        <v>236.7498784</v>
      </c>
      <c r="K28" s="2">
        <v>0.14099773522390999</v>
      </c>
      <c r="L28" s="4">
        <f t="shared" si="0"/>
        <v>5.5659657103121765</v>
      </c>
      <c r="M28" s="1">
        <v>3</v>
      </c>
      <c r="N28" s="1">
        <v>4</v>
      </c>
      <c r="O28" s="1">
        <v>4</v>
      </c>
      <c r="P28" s="1">
        <v>59</v>
      </c>
      <c r="Q28" s="1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5CF-F850-46EC-94AB-10501E2D68C4}">
  <dimension ref="A1:Q28"/>
  <sheetViews>
    <sheetView workbookViewId="0">
      <selection activeCell="N1" sqref="N1:Q1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41</v>
      </c>
      <c r="M1" s="1" t="s">
        <v>12</v>
      </c>
      <c r="N1" s="1" t="s">
        <v>44</v>
      </c>
      <c r="O1" s="1" t="s">
        <v>43</v>
      </c>
      <c r="P1" s="1" t="s">
        <v>13</v>
      </c>
      <c r="Q1" s="1" t="s">
        <v>42</v>
      </c>
    </row>
    <row r="2" spans="1:17" x14ac:dyDescent="0.25">
      <c r="A2" s="3" t="s">
        <v>14</v>
      </c>
      <c r="B2" s="3">
        <v>25</v>
      </c>
      <c r="C2" s="3">
        <v>12</v>
      </c>
      <c r="D2" s="3">
        <v>3</v>
      </c>
      <c r="E2" s="4">
        <v>917.296666647238</v>
      </c>
      <c r="F2" s="4">
        <v>874.38571428571402</v>
      </c>
      <c r="G2" s="4">
        <v>942.7</v>
      </c>
      <c r="H2" s="4">
        <v>1.9924424000000001</v>
      </c>
      <c r="I2" s="4">
        <v>0.50852929999999996</v>
      </c>
      <c r="J2" s="4">
        <v>11.4756892</v>
      </c>
      <c r="K2" s="4">
        <v>2.6947420550293502</v>
      </c>
      <c r="L2" s="4">
        <f>(G2-F2)/G2*100</f>
        <v>7.2466623225083291</v>
      </c>
      <c r="M2" s="3">
        <v>61</v>
      </c>
      <c r="N2" s="3">
        <v>4</v>
      </c>
      <c r="O2" s="3">
        <v>8</v>
      </c>
      <c r="P2" s="3">
        <v>69</v>
      </c>
      <c r="Q2" s="3">
        <v>175</v>
      </c>
    </row>
    <row r="3" spans="1:17" x14ac:dyDescent="0.25">
      <c r="A3" s="3" t="s">
        <v>15</v>
      </c>
      <c r="B3" s="3">
        <v>25</v>
      </c>
      <c r="C3" s="3">
        <v>12</v>
      </c>
      <c r="D3" s="3">
        <v>3</v>
      </c>
      <c r="E3" s="4">
        <v>875.69372198419603</v>
      </c>
      <c r="F3" s="4">
        <v>851.27962962962897</v>
      </c>
      <c r="G3" s="4">
        <v>876.3</v>
      </c>
      <c r="H3" s="4">
        <v>2.0351176</v>
      </c>
      <c r="I3" s="4">
        <v>0.64739939999999996</v>
      </c>
      <c r="J3" s="4">
        <v>4.9984538000000001</v>
      </c>
      <c r="K3" s="4">
        <v>6.9186125277161198E-2</v>
      </c>
      <c r="L3" s="4">
        <f t="shared" ref="L3:L28" si="0">(G3-F3)/G3*100</f>
        <v>2.8552288451866925</v>
      </c>
      <c r="M3" s="3">
        <v>7</v>
      </c>
      <c r="N3" s="3">
        <v>8</v>
      </c>
      <c r="O3" s="3">
        <v>8</v>
      </c>
      <c r="P3" s="3">
        <v>23</v>
      </c>
      <c r="Q3" s="3">
        <v>23</v>
      </c>
    </row>
    <row r="4" spans="1:17" x14ac:dyDescent="0.25">
      <c r="A4" s="3" t="s">
        <v>16</v>
      </c>
      <c r="B4" s="3">
        <v>25</v>
      </c>
      <c r="C4" s="3">
        <v>12</v>
      </c>
      <c r="D4" s="3">
        <v>3</v>
      </c>
      <c r="E4" s="4">
        <v>852.28888888888798</v>
      </c>
      <c r="F4" s="4">
        <v>844.86086956521694</v>
      </c>
      <c r="G4" s="4">
        <v>858</v>
      </c>
      <c r="H4" s="4">
        <v>4.8848456000000002</v>
      </c>
      <c r="I4" s="4">
        <v>0.85519069999999997</v>
      </c>
      <c r="J4" s="4">
        <v>65.134001799999993</v>
      </c>
      <c r="K4" s="4">
        <v>0.66563066563066797</v>
      </c>
      <c r="L4" s="4">
        <f t="shared" si="0"/>
        <v>1.5313671835411486</v>
      </c>
      <c r="M4" s="3">
        <v>21</v>
      </c>
      <c r="N4" s="3">
        <v>2</v>
      </c>
      <c r="O4" s="3">
        <v>2</v>
      </c>
      <c r="P4" s="3">
        <v>36</v>
      </c>
      <c r="Q4" s="3">
        <v>111</v>
      </c>
    </row>
    <row r="5" spans="1:17" x14ac:dyDescent="0.25">
      <c r="A5" s="3" t="s">
        <v>17</v>
      </c>
      <c r="B5" s="3">
        <v>25</v>
      </c>
      <c r="C5" s="3">
        <v>12</v>
      </c>
      <c r="D5" s="3">
        <v>3</v>
      </c>
      <c r="E5" s="4">
        <v>769</v>
      </c>
      <c r="F5" s="4">
        <v>740.07999999999902</v>
      </c>
      <c r="G5" s="4">
        <v>769</v>
      </c>
      <c r="H5" s="4">
        <v>44.142633600000003</v>
      </c>
      <c r="I5" s="4">
        <v>9.9077351999999994</v>
      </c>
      <c r="J5" s="4">
        <v>44.151227800000001</v>
      </c>
      <c r="K5" s="4">
        <v>0</v>
      </c>
      <c r="L5" s="4">
        <f t="shared" si="0"/>
        <v>3.7607282184656672</v>
      </c>
      <c r="M5" s="3">
        <v>1</v>
      </c>
      <c r="N5" s="3">
        <v>4</v>
      </c>
      <c r="O5" s="3">
        <v>4</v>
      </c>
      <c r="P5" s="3">
        <v>58</v>
      </c>
      <c r="Q5" s="3">
        <v>58</v>
      </c>
    </row>
    <row r="6" spans="1:17" x14ac:dyDescent="0.25">
      <c r="A6" s="3" t="s">
        <v>18</v>
      </c>
      <c r="B6" s="3">
        <v>25</v>
      </c>
      <c r="C6" s="3">
        <v>12</v>
      </c>
      <c r="D6" s="3">
        <v>3</v>
      </c>
      <c r="E6" s="4">
        <v>986.7</v>
      </c>
      <c r="F6" s="4">
        <v>962.49375375375303</v>
      </c>
      <c r="G6" s="4">
        <v>1014.2</v>
      </c>
      <c r="H6" s="4">
        <v>0.64042140000000003</v>
      </c>
      <c r="I6" s="4">
        <v>0.18576329999999999</v>
      </c>
      <c r="J6" s="4">
        <v>10.0284324</v>
      </c>
      <c r="K6" s="4">
        <v>2.7114967462038999</v>
      </c>
      <c r="L6" s="4">
        <f t="shared" si="0"/>
        <v>5.0982297620042418</v>
      </c>
      <c r="M6" s="3">
        <v>47</v>
      </c>
      <c r="N6" s="3">
        <v>5</v>
      </c>
      <c r="O6" s="3">
        <v>11</v>
      </c>
      <c r="P6" s="3">
        <v>31</v>
      </c>
      <c r="Q6" s="3">
        <v>84</v>
      </c>
    </row>
    <row r="7" spans="1:17" x14ac:dyDescent="0.25">
      <c r="A7" s="3" t="s">
        <v>19</v>
      </c>
      <c r="B7" s="3">
        <v>25</v>
      </c>
      <c r="C7" s="3">
        <v>12</v>
      </c>
      <c r="D7" s="3">
        <v>3</v>
      </c>
      <c r="E7" s="4">
        <v>801.99999999999898</v>
      </c>
      <c r="F7" s="4">
        <v>785.24999999999898</v>
      </c>
      <c r="G7" s="4">
        <v>801.99999999999898</v>
      </c>
      <c r="H7" s="4">
        <v>3.1800850999999999</v>
      </c>
      <c r="I7" s="4">
        <v>0.31742730000000002</v>
      </c>
      <c r="J7" s="4">
        <v>3.1904726000000001</v>
      </c>
      <c r="K7" s="4">
        <v>0</v>
      </c>
      <c r="L7" s="4">
        <f t="shared" si="0"/>
        <v>2.0885286783042423</v>
      </c>
      <c r="M7" s="3">
        <v>1</v>
      </c>
      <c r="N7" s="3">
        <v>3</v>
      </c>
      <c r="O7" s="3">
        <v>3</v>
      </c>
      <c r="P7" s="3">
        <v>111</v>
      </c>
      <c r="Q7" s="3">
        <v>111</v>
      </c>
    </row>
    <row r="8" spans="1:17" x14ac:dyDescent="0.25">
      <c r="A8" s="3" t="s">
        <v>20</v>
      </c>
      <c r="B8" s="3">
        <v>25</v>
      </c>
      <c r="C8" s="3">
        <v>12</v>
      </c>
      <c r="D8" s="3">
        <v>3</v>
      </c>
      <c r="E8" s="4">
        <v>787.19999999999902</v>
      </c>
      <c r="F8" s="4">
        <v>768.00459770114901</v>
      </c>
      <c r="G8" s="4">
        <v>787.19999999999902</v>
      </c>
      <c r="H8" s="4">
        <v>16.2124375</v>
      </c>
      <c r="I8" s="4">
        <v>2.0977054000000002</v>
      </c>
      <c r="J8" s="4">
        <v>16.223391899999999</v>
      </c>
      <c r="K8" s="4">
        <v>0</v>
      </c>
      <c r="L8" s="4">
        <f t="shared" si="0"/>
        <v>2.4384403326791206</v>
      </c>
      <c r="M8" s="3">
        <v>1</v>
      </c>
      <c r="N8" s="3">
        <v>5</v>
      </c>
      <c r="O8" s="3">
        <v>5</v>
      </c>
      <c r="P8" s="3">
        <v>62</v>
      </c>
      <c r="Q8" s="3">
        <v>62</v>
      </c>
    </row>
    <row r="9" spans="1:17" x14ac:dyDescent="0.25">
      <c r="A9" s="3" t="s">
        <v>21</v>
      </c>
      <c r="B9" s="3">
        <v>25</v>
      </c>
      <c r="C9" s="3">
        <v>12</v>
      </c>
      <c r="D9" s="3">
        <v>3</v>
      </c>
      <c r="E9" s="4">
        <v>797.7</v>
      </c>
      <c r="F9" s="4">
        <v>778.04</v>
      </c>
      <c r="G9" s="4">
        <v>797.7</v>
      </c>
      <c r="H9" s="4">
        <v>6.8144340000000003</v>
      </c>
      <c r="I9" s="4">
        <v>0.44910559999999999</v>
      </c>
      <c r="J9" s="4">
        <v>6.8215401</v>
      </c>
      <c r="K9" s="4">
        <v>0</v>
      </c>
      <c r="L9" s="4">
        <f t="shared" si="0"/>
        <v>2.4645856838410531</v>
      </c>
      <c r="M9" s="3">
        <v>1</v>
      </c>
      <c r="N9" s="3">
        <v>3</v>
      </c>
      <c r="O9" s="3">
        <v>3</v>
      </c>
      <c r="P9" s="3">
        <v>77</v>
      </c>
      <c r="Q9" s="3">
        <v>77</v>
      </c>
    </row>
    <row r="10" spans="1:17" x14ac:dyDescent="0.25">
      <c r="A10" s="3" t="s">
        <v>22</v>
      </c>
      <c r="B10" s="3">
        <v>25</v>
      </c>
      <c r="C10" s="3">
        <v>12</v>
      </c>
      <c r="D10" s="3">
        <v>3</v>
      </c>
      <c r="E10" s="4">
        <v>1113.3635869648399</v>
      </c>
      <c r="F10" s="4">
        <v>1088.0958333416499</v>
      </c>
      <c r="G10" s="4">
        <v>1139.9000000000001</v>
      </c>
      <c r="H10" s="4">
        <v>0.62335850000000004</v>
      </c>
      <c r="I10" s="4">
        <v>0.33733740000000001</v>
      </c>
      <c r="J10" s="4">
        <v>22.8959291</v>
      </c>
      <c r="K10" s="4">
        <v>2.3279597363936899</v>
      </c>
      <c r="L10" s="4">
        <f t="shared" si="0"/>
        <v>4.5446237966795451</v>
      </c>
      <c r="M10" s="3">
        <v>173</v>
      </c>
      <c r="N10" s="3">
        <v>1</v>
      </c>
      <c r="O10" s="3">
        <v>19</v>
      </c>
      <c r="P10" s="3">
        <v>13</v>
      </c>
      <c r="Q10" s="3">
        <v>41</v>
      </c>
    </row>
    <row r="11" spans="1:17" x14ac:dyDescent="0.25">
      <c r="A11" s="3" t="s">
        <v>23</v>
      </c>
      <c r="B11" s="3">
        <v>25</v>
      </c>
      <c r="C11" s="3">
        <v>12</v>
      </c>
      <c r="D11" s="3">
        <v>3</v>
      </c>
      <c r="E11" s="4">
        <v>1018.2728571428499</v>
      </c>
      <c r="F11" s="4">
        <v>1009.16927899686</v>
      </c>
      <c r="G11" s="4">
        <v>1024.0999999999999</v>
      </c>
      <c r="H11" s="4">
        <v>2.3449534000000001</v>
      </c>
      <c r="I11" s="4">
        <v>2.0196651000000001</v>
      </c>
      <c r="J11" s="4">
        <v>35.411808700000002</v>
      </c>
      <c r="K11" s="4">
        <v>0.56900135310448197</v>
      </c>
      <c r="L11" s="4">
        <f t="shared" si="0"/>
        <v>1.4579358464153762</v>
      </c>
      <c r="M11" s="3">
        <v>57</v>
      </c>
      <c r="N11" s="3">
        <v>1</v>
      </c>
      <c r="O11" s="3">
        <v>5</v>
      </c>
      <c r="P11" s="3">
        <v>7</v>
      </c>
      <c r="Q11" s="3">
        <v>119</v>
      </c>
    </row>
    <row r="12" spans="1:17" x14ac:dyDescent="0.25">
      <c r="A12" s="3" t="s">
        <v>24</v>
      </c>
      <c r="B12" s="3">
        <v>25</v>
      </c>
      <c r="C12" s="3">
        <v>12</v>
      </c>
      <c r="D12" s="3">
        <v>3</v>
      </c>
      <c r="E12" s="4">
        <v>952.74285714285702</v>
      </c>
      <c r="F12" s="4">
        <v>923.45736434108505</v>
      </c>
      <c r="G12" s="4">
        <v>956.7</v>
      </c>
      <c r="H12" s="4">
        <v>6.0171044</v>
      </c>
      <c r="I12" s="4">
        <v>4.0755227999999999</v>
      </c>
      <c r="J12" s="4">
        <v>36.083514399999999</v>
      </c>
      <c r="K12" s="4">
        <v>0.41362421418866202</v>
      </c>
      <c r="L12" s="4">
        <f t="shared" si="0"/>
        <v>3.4747188940017755</v>
      </c>
      <c r="M12" s="3">
        <v>11</v>
      </c>
      <c r="N12" s="3">
        <v>1</v>
      </c>
      <c r="O12" s="3">
        <v>6</v>
      </c>
      <c r="P12" s="3">
        <v>28</v>
      </c>
      <c r="Q12" s="3">
        <v>60</v>
      </c>
    </row>
    <row r="13" spans="1:17" x14ac:dyDescent="0.25">
      <c r="A13" s="3" t="s">
        <v>25</v>
      </c>
      <c r="B13" s="3">
        <v>25</v>
      </c>
      <c r="C13" s="3">
        <v>12</v>
      </c>
      <c r="D13" s="3">
        <v>3</v>
      </c>
      <c r="E13" s="4">
        <v>953.1</v>
      </c>
      <c r="F13" s="4">
        <v>953.1</v>
      </c>
      <c r="G13" s="4">
        <v>953.1</v>
      </c>
      <c r="H13" s="4">
        <v>1.0282077999999999</v>
      </c>
      <c r="I13" s="4">
        <v>1.0282077999999999</v>
      </c>
      <c r="J13" s="4">
        <v>1.0331603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3" t="s">
        <v>26</v>
      </c>
      <c r="B14" s="3">
        <v>25</v>
      </c>
      <c r="C14" s="3">
        <v>12</v>
      </c>
      <c r="D14" s="3">
        <v>3</v>
      </c>
      <c r="E14" s="4">
        <v>987.1</v>
      </c>
      <c r="F14" s="4">
        <v>980.968055555555</v>
      </c>
      <c r="G14" s="4">
        <v>987.1</v>
      </c>
      <c r="H14" s="4">
        <v>1.1422019999999999</v>
      </c>
      <c r="I14" s="4">
        <v>0.69904920000000004</v>
      </c>
      <c r="J14" s="4">
        <v>1.1474905</v>
      </c>
      <c r="K14" s="4">
        <v>0</v>
      </c>
      <c r="L14" s="4">
        <f t="shared" si="0"/>
        <v>0.62120802800577701</v>
      </c>
      <c r="M14" s="3">
        <v>1</v>
      </c>
      <c r="N14" s="3">
        <v>2</v>
      </c>
      <c r="O14" s="3">
        <v>2</v>
      </c>
      <c r="P14" s="3">
        <v>20</v>
      </c>
      <c r="Q14" s="3">
        <v>20</v>
      </c>
    </row>
    <row r="15" spans="1:17" x14ac:dyDescent="0.25">
      <c r="A15" s="3" t="s">
        <v>27</v>
      </c>
      <c r="B15" s="3">
        <v>25</v>
      </c>
      <c r="C15" s="3">
        <v>12</v>
      </c>
      <c r="D15" s="3">
        <v>3</v>
      </c>
      <c r="E15" s="4">
        <v>959.54615384615295</v>
      </c>
      <c r="F15" s="4">
        <v>947.36268656716402</v>
      </c>
      <c r="G15" s="4">
        <v>972.2</v>
      </c>
      <c r="H15" s="4">
        <v>11.141640199999999</v>
      </c>
      <c r="I15" s="4">
        <v>4.6405212000000002</v>
      </c>
      <c r="J15" s="4">
        <v>219.20969160000001</v>
      </c>
      <c r="K15" s="4">
        <v>1.3015682116689999</v>
      </c>
      <c r="L15" s="4">
        <f t="shared" si="0"/>
        <v>2.554753490314341</v>
      </c>
      <c r="M15" s="3">
        <v>53</v>
      </c>
      <c r="N15" s="3">
        <v>1</v>
      </c>
      <c r="O15" s="3">
        <v>2</v>
      </c>
      <c r="P15" s="3">
        <v>37</v>
      </c>
      <c r="Q15" s="3">
        <v>119</v>
      </c>
    </row>
    <row r="16" spans="1:17" x14ac:dyDescent="0.25">
      <c r="A16" s="3" t="s">
        <v>28</v>
      </c>
      <c r="B16" s="3">
        <v>25</v>
      </c>
      <c r="C16" s="3">
        <v>12</v>
      </c>
      <c r="D16" s="3">
        <v>3</v>
      </c>
      <c r="E16" s="4">
        <v>928.6</v>
      </c>
      <c r="F16" s="4">
        <v>906.96029411764698</v>
      </c>
      <c r="G16" s="4">
        <v>928.6</v>
      </c>
      <c r="H16" s="4">
        <v>4.9024058999999998</v>
      </c>
      <c r="I16" s="4">
        <v>3.5751591999999999</v>
      </c>
      <c r="J16" s="4">
        <v>4.9100405</v>
      </c>
      <c r="K16" s="4">
        <v>0</v>
      </c>
      <c r="L16" s="4">
        <f t="shared" si="0"/>
        <v>2.3303581609253761</v>
      </c>
      <c r="M16" s="3">
        <v>1</v>
      </c>
      <c r="N16" s="3">
        <v>1</v>
      </c>
      <c r="O16" s="3">
        <v>1</v>
      </c>
      <c r="P16" s="3">
        <v>20</v>
      </c>
      <c r="Q16" s="3">
        <v>20</v>
      </c>
    </row>
    <row r="17" spans="1:17" x14ac:dyDescent="0.25">
      <c r="A17" s="3" t="s">
        <v>29</v>
      </c>
      <c r="B17" s="3">
        <v>25</v>
      </c>
      <c r="C17" s="3">
        <v>12</v>
      </c>
      <c r="D17" s="3">
        <v>3</v>
      </c>
      <c r="E17" s="4">
        <v>925.1</v>
      </c>
      <c r="F17" s="4">
        <v>901.55</v>
      </c>
      <c r="G17" s="4">
        <v>925.1</v>
      </c>
      <c r="H17" s="4">
        <v>3.1676342000000002</v>
      </c>
      <c r="I17" s="4">
        <v>2.4844026000000001</v>
      </c>
      <c r="J17" s="4">
        <v>6.0760864000000003</v>
      </c>
      <c r="K17" s="4">
        <v>0</v>
      </c>
      <c r="L17" s="4">
        <f t="shared" si="0"/>
        <v>2.5456707382985697</v>
      </c>
      <c r="M17" s="3">
        <v>3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25">
      <c r="A18" s="3" t="s">
        <v>30</v>
      </c>
      <c r="B18" s="3">
        <v>25</v>
      </c>
      <c r="C18" s="3">
        <v>12</v>
      </c>
      <c r="D18" s="3">
        <v>3</v>
      </c>
      <c r="E18" s="4">
        <v>984.55599999999902</v>
      </c>
      <c r="F18" s="4">
        <v>969.91250000000002</v>
      </c>
      <c r="G18" s="4">
        <v>994.7</v>
      </c>
      <c r="H18" s="4">
        <v>12.534160200000001</v>
      </c>
      <c r="I18" s="4">
        <v>1.1205358999999999</v>
      </c>
      <c r="J18" s="4">
        <v>69.789129099999997</v>
      </c>
      <c r="K18" s="4">
        <v>1.0198049663215001</v>
      </c>
      <c r="L18" s="4">
        <f t="shared" si="0"/>
        <v>2.4919573740826402</v>
      </c>
      <c r="M18" s="3">
        <v>29</v>
      </c>
      <c r="N18" s="3">
        <v>2</v>
      </c>
      <c r="O18" s="3">
        <v>6</v>
      </c>
      <c r="P18" s="3">
        <v>43</v>
      </c>
      <c r="Q18" s="3">
        <v>65</v>
      </c>
    </row>
    <row r="19" spans="1:17" x14ac:dyDescent="0.25">
      <c r="A19" s="3" t="s">
        <v>31</v>
      </c>
      <c r="B19" s="3">
        <v>25</v>
      </c>
      <c r="C19" s="3">
        <v>12</v>
      </c>
      <c r="D19" s="3">
        <v>3</v>
      </c>
      <c r="E19" s="4">
        <v>957.8</v>
      </c>
      <c r="F19" s="4">
        <v>942.03750000000002</v>
      </c>
      <c r="G19" s="4">
        <v>957.8</v>
      </c>
      <c r="H19" s="4">
        <v>7.0556865999999996</v>
      </c>
      <c r="I19" s="4">
        <v>5.9513195999999997</v>
      </c>
      <c r="J19" s="4">
        <v>7.0620982000000003</v>
      </c>
      <c r="K19" s="4">
        <v>0</v>
      </c>
      <c r="L19" s="4">
        <f t="shared" si="0"/>
        <v>1.6456984756734114</v>
      </c>
      <c r="M19" s="3">
        <v>1</v>
      </c>
      <c r="N19" s="3">
        <v>2</v>
      </c>
      <c r="O19" s="3">
        <v>2</v>
      </c>
      <c r="P19" s="3">
        <v>19</v>
      </c>
      <c r="Q19" s="3">
        <v>19</v>
      </c>
    </row>
    <row r="20" spans="1:17" x14ac:dyDescent="0.25">
      <c r="A20" s="3" t="s">
        <v>32</v>
      </c>
      <c r="B20" s="3">
        <v>25</v>
      </c>
      <c r="C20" s="3">
        <v>12</v>
      </c>
      <c r="D20" s="3">
        <v>3</v>
      </c>
      <c r="E20" s="4">
        <v>924.93893805309699</v>
      </c>
      <c r="F20" s="4">
        <v>896.34725074150106</v>
      </c>
      <c r="G20" s="4">
        <v>929.1</v>
      </c>
      <c r="H20" s="4">
        <v>7.5936253000000002</v>
      </c>
      <c r="I20" s="4">
        <v>6.8415650000000001</v>
      </c>
      <c r="J20" s="4">
        <v>33.8911771</v>
      </c>
      <c r="K20" s="4">
        <v>0.44785942814579199</v>
      </c>
      <c r="L20" s="4">
        <f t="shared" si="0"/>
        <v>3.5252124914970366</v>
      </c>
      <c r="M20" s="3">
        <v>19</v>
      </c>
      <c r="N20" s="3">
        <v>1</v>
      </c>
      <c r="O20" s="3">
        <v>2</v>
      </c>
      <c r="P20" s="3">
        <v>29</v>
      </c>
      <c r="Q20" s="3">
        <v>66</v>
      </c>
    </row>
    <row r="21" spans="1:17" x14ac:dyDescent="0.25">
      <c r="A21" s="3" t="s">
        <v>33</v>
      </c>
      <c r="B21" s="3">
        <v>25</v>
      </c>
      <c r="C21" s="3">
        <v>12</v>
      </c>
      <c r="D21" s="3">
        <v>3</v>
      </c>
      <c r="E21" s="4">
        <v>1164.42592592592</v>
      </c>
      <c r="F21" s="4">
        <v>1145.1555555722</v>
      </c>
      <c r="G21" s="4">
        <v>1175.8</v>
      </c>
      <c r="H21" s="4">
        <v>0.98602409999999996</v>
      </c>
      <c r="I21" s="4">
        <v>0.41943249999999999</v>
      </c>
      <c r="J21" s="4">
        <v>8.3258694000000002</v>
      </c>
      <c r="K21" s="4">
        <v>0.96734768447641795</v>
      </c>
      <c r="L21" s="4">
        <f t="shared" si="0"/>
        <v>2.6062633464704841</v>
      </c>
      <c r="M21" s="3">
        <v>23</v>
      </c>
      <c r="N21" s="3">
        <v>1</v>
      </c>
      <c r="O21" s="3">
        <v>1</v>
      </c>
      <c r="P21" s="3">
        <v>15</v>
      </c>
      <c r="Q21" s="3">
        <v>48</v>
      </c>
    </row>
    <row r="22" spans="1:17" x14ac:dyDescent="0.25">
      <c r="A22" s="3" t="s">
        <v>34</v>
      </c>
      <c r="B22" s="3">
        <v>25</v>
      </c>
      <c r="C22" s="3">
        <v>12</v>
      </c>
      <c r="D22" s="3">
        <v>3</v>
      </c>
      <c r="E22" s="4">
        <v>1067.04999998889</v>
      </c>
      <c r="F22" s="4">
        <v>1046.19025157232</v>
      </c>
      <c r="G22" s="4">
        <v>1068.2</v>
      </c>
      <c r="H22" s="4">
        <v>11.0143187</v>
      </c>
      <c r="I22" s="4">
        <v>7.1733862999999998</v>
      </c>
      <c r="J22" s="4">
        <v>32.911059799999997</v>
      </c>
      <c r="K22" s="4">
        <f>(G22-E22)/G22*100</f>
        <v>0.10765774303595052</v>
      </c>
      <c r="L22" s="4">
        <f t="shared" si="0"/>
        <v>2.0604520153229782</v>
      </c>
      <c r="M22" s="3">
        <v>4</v>
      </c>
      <c r="N22" s="3">
        <v>2</v>
      </c>
      <c r="O22" s="3">
        <v>2</v>
      </c>
      <c r="P22" s="3">
        <v>21</v>
      </c>
      <c r="Q22" s="3">
        <v>21</v>
      </c>
    </row>
    <row r="23" spans="1:17" x14ac:dyDescent="0.25">
      <c r="A23" s="3" t="s">
        <v>35</v>
      </c>
      <c r="B23" s="3">
        <v>25</v>
      </c>
      <c r="C23" s="3">
        <v>12</v>
      </c>
      <c r="D23" s="3">
        <v>3</v>
      </c>
      <c r="E23" s="4">
        <v>940.4</v>
      </c>
      <c r="F23" s="4">
        <v>919.25</v>
      </c>
      <c r="G23" s="4">
        <v>954.2</v>
      </c>
      <c r="H23" s="4">
        <v>44.345645699999999</v>
      </c>
      <c r="I23" s="4">
        <v>18.270558099999999</v>
      </c>
      <c r="J23" s="4">
        <v>428.97539039999998</v>
      </c>
      <c r="K23" s="4">
        <v>1.4462376860196999</v>
      </c>
      <c r="L23" s="4">
        <f t="shared" si="0"/>
        <v>3.6627541395933814</v>
      </c>
      <c r="M23" s="3">
        <v>419</v>
      </c>
      <c r="N23" s="3">
        <v>6</v>
      </c>
      <c r="O23" s="3">
        <v>9</v>
      </c>
      <c r="P23" s="3">
        <v>20</v>
      </c>
      <c r="Q23" s="3">
        <v>57</v>
      </c>
    </row>
    <row r="24" spans="1:17" x14ac:dyDescent="0.25">
      <c r="A24" s="3" t="s">
        <v>36</v>
      </c>
      <c r="B24" s="3">
        <v>25</v>
      </c>
      <c r="C24" s="3">
        <v>12</v>
      </c>
      <c r="D24" s="3">
        <v>3</v>
      </c>
      <c r="E24" s="4">
        <v>936.27777777777703</v>
      </c>
      <c r="F24" s="4">
        <v>910.5</v>
      </c>
      <c r="G24" s="4">
        <v>947.8</v>
      </c>
      <c r="H24" s="4">
        <v>51.207777499999999</v>
      </c>
      <c r="I24" s="4">
        <v>28.104473800000001</v>
      </c>
      <c r="J24" s="4">
        <v>1627.0318468999999</v>
      </c>
      <c r="K24" s="4">
        <v>1.21568075777823</v>
      </c>
      <c r="L24" s="4">
        <f t="shared" si="0"/>
        <v>3.9354294154884952</v>
      </c>
      <c r="M24" s="3">
        <v>1423</v>
      </c>
      <c r="N24" s="3">
        <v>6</v>
      </c>
      <c r="O24" s="3">
        <v>14</v>
      </c>
      <c r="P24" s="3">
        <v>38</v>
      </c>
      <c r="Q24" s="3">
        <v>114</v>
      </c>
    </row>
    <row r="25" spans="1:17" x14ac:dyDescent="0.25">
      <c r="A25" s="3" t="s">
        <v>37</v>
      </c>
      <c r="B25" s="3">
        <v>25</v>
      </c>
      <c r="C25" s="3">
        <v>12</v>
      </c>
      <c r="D25" s="3">
        <v>3</v>
      </c>
      <c r="E25" s="4">
        <v>1096.9924107142799</v>
      </c>
      <c r="F25" s="4">
        <v>1078.7024999999901</v>
      </c>
      <c r="G25" s="4">
        <v>1122.0999999999999</v>
      </c>
      <c r="H25" s="4">
        <v>15.273332999999999</v>
      </c>
      <c r="I25" s="4">
        <v>11.5656453</v>
      </c>
      <c r="J25" s="4">
        <v>1478.5500032</v>
      </c>
      <c r="K25" s="4">
        <v>2.2375536303104799</v>
      </c>
      <c r="L25" s="4">
        <f t="shared" si="0"/>
        <v>3.8675251760101435</v>
      </c>
      <c r="M25" s="3">
        <v>963</v>
      </c>
      <c r="N25" s="3">
        <v>3</v>
      </c>
      <c r="O25" s="3">
        <v>14</v>
      </c>
      <c r="P25" s="3">
        <v>26</v>
      </c>
      <c r="Q25" s="3">
        <v>117</v>
      </c>
    </row>
    <row r="26" spans="1:17" x14ac:dyDescent="0.25">
      <c r="A26" s="3" t="s">
        <v>38</v>
      </c>
      <c r="B26" s="3">
        <v>25</v>
      </c>
      <c r="C26" s="3">
        <v>12</v>
      </c>
      <c r="D26" s="3">
        <v>3</v>
      </c>
      <c r="E26" s="4">
        <v>1090.1923076922999</v>
      </c>
      <c r="F26" s="4">
        <v>1074.3608452138401</v>
      </c>
      <c r="G26" s="4">
        <v>1110.5</v>
      </c>
      <c r="H26" s="4">
        <v>0.7791399</v>
      </c>
      <c r="I26" s="4">
        <v>0.47658729999999999</v>
      </c>
      <c r="J26" s="4">
        <v>73.501444199999995</v>
      </c>
      <c r="K26" s="4">
        <v>1.82869809164271</v>
      </c>
      <c r="L26" s="4">
        <f t="shared" si="0"/>
        <v>3.2543138033462324</v>
      </c>
      <c r="M26" s="3">
        <v>398</v>
      </c>
      <c r="N26" s="3">
        <v>3</v>
      </c>
      <c r="O26" s="3">
        <v>75</v>
      </c>
      <c r="P26" s="3">
        <v>13</v>
      </c>
      <c r="Q26" s="3">
        <v>40</v>
      </c>
    </row>
    <row r="27" spans="1:17" x14ac:dyDescent="0.25">
      <c r="A27" s="3" t="s">
        <v>39</v>
      </c>
      <c r="B27" s="3">
        <v>25</v>
      </c>
      <c r="C27" s="3">
        <v>12</v>
      </c>
      <c r="D27" s="3">
        <v>3</v>
      </c>
      <c r="E27" s="4">
        <v>824.7</v>
      </c>
      <c r="F27" s="4">
        <v>782.56607142857104</v>
      </c>
      <c r="G27" s="4">
        <v>826.6</v>
      </c>
      <c r="H27" s="4">
        <v>15.085124199999999</v>
      </c>
      <c r="I27" s="4">
        <v>11.4570873</v>
      </c>
      <c r="J27" s="4">
        <v>21.6319333</v>
      </c>
      <c r="K27" s="4">
        <v>0.22985724655214099</v>
      </c>
      <c r="L27" s="4">
        <f t="shared" si="0"/>
        <v>5.3271145138433322</v>
      </c>
      <c r="M27" s="3">
        <v>13</v>
      </c>
      <c r="N27" s="3">
        <v>5</v>
      </c>
      <c r="O27" s="3">
        <v>6</v>
      </c>
      <c r="P27" s="3">
        <v>20</v>
      </c>
      <c r="Q27" s="3">
        <v>25</v>
      </c>
    </row>
    <row r="28" spans="1:17" x14ac:dyDescent="0.25">
      <c r="A28" s="3" t="s">
        <v>40</v>
      </c>
      <c r="B28" s="3">
        <v>25</v>
      </c>
      <c r="C28" s="3">
        <v>12</v>
      </c>
      <c r="D28" s="3">
        <v>3</v>
      </c>
      <c r="E28" s="4">
        <v>868.29999999999905</v>
      </c>
      <c r="F28" s="4">
        <v>809.56363636363596</v>
      </c>
      <c r="G28" s="4">
        <v>868.29999999999905</v>
      </c>
      <c r="H28" s="4">
        <v>159.91102230000001</v>
      </c>
      <c r="I28" s="4">
        <v>30.084542299999999</v>
      </c>
      <c r="J28" s="4">
        <v>159.92689200000001</v>
      </c>
      <c r="K28" s="4">
        <v>0</v>
      </c>
      <c r="L28" s="4">
        <f t="shared" si="0"/>
        <v>6.764524200894062</v>
      </c>
      <c r="M28" s="3">
        <v>1</v>
      </c>
      <c r="N28" s="3">
        <v>3</v>
      </c>
      <c r="O28" s="3">
        <v>3</v>
      </c>
      <c r="P28" s="3">
        <v>89</v>
      </c>
      <c r="Q28" s="3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1E8-3CC0-4D58-B163-1AECE24975BA}">
  <dimension ref="A1:Q28"/>
  <sheetViews>
    <sheetView tabSelected="1" workbookViewId="0">
      <selection activeCell="N1" sqref="N1:Q1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41</v>
      </c>
      <c r="M1" s="1" t="s">
        <v>12</v>
      </c>
      <c r="N1" s="1" t="s">
        <v>44</v>
      </c>
      <c r="O1" s="1" t="s">
        <v>43</v>
      </c>
      <c r="P1" s="1" t="s">
        <v>13</v>
      </c>
      <c r="Q1" s="1" t="s">
        <v>42</v>
      </c>
    </row>
    <row r="2" spans="1:17" x14ac:dyDescent="0.25">
      <c r="A2" s="3" t="s">
        <v>14</v>
      </c>
      <c r="B2" s="3">
        <v>25</v>
      </c>
      <c r="C2" s="3">
        <v>12</v>
      </c>
      <c r="D2" s="3">
        <v>4</v>
      </c>
      <c r="E2" s="4">
        <v>917.296666647238</v>
      </c>
      <c r="F2" s="4">
        <v>874.38571428571402</v>
      </c>
      <c r="G2" s="4">
        <v>942.7</v>
      </c>
      <c r="H2" s="4">
        <v>1.1698599999999999</v>
      </c>
      <c r="I2" s="4">
        <v>0.27808369999999999</v>
      </c>
      <c r="J2" s="4">
        <v>10.696656000000001</v>
      </c>
      <c r="K2" s="4">
        <v>2.6947420550293502</v>
      </c>
      <c r="L2" s="4">
        <f>(G2-F2)/G2*100</f>
        <v>7.2466623225083291</v>
      </c>
      <c r="M2" s="3">
        <v>69</v>
      </c>
      <c r="N2" s="3">
        <v>4</v>
      </c>
      <c r="O2" s="3">
        <v>10</v>
      </c>
      <c r="P2" s="3">
        <v>69</v>
      </c>
      <c r="Q2" s="3">
        <v>128</v>
      </c>
    </row>
    <row r="3" spans="1:17" x14ac:dyDescent="0.25">
      <c r="A3" s="3" t="s">
        <v>15</v>
      </c>
      <c r="B3" s="3">
        <v>25</v>
      </c>
      <c r="C3" s="3">
        <v>12</v>
      </c>
      <c r="D3" s="3">
        <v>4</v>
      </c>
      <c r="E3" s="4">
        <v>875.69372198419603</v>
      </c>
      <c r="F3" s="4">
        <v>851.27962962962897</v>
      </c>
      <c r="G3" s="4">
        <v>876.3</v>
      </c>
      <c r="H3" s="4">
        <v>2.2832721999999999</v>
      </c>
      <c r="I3" s="4">
        <v>0.6213514</v>
      </c>
      <c r="J3" s="4">
        <v>5.1198953999999999</v>
      </c>
      <c r="K3" s="4">
        <v>6.9186125277161198E-2</v>
      </c>
      <c r="L3" s="4">
        <f t="shared" ref="L3:L28" si="0">(G3-F3)/G3*100</f>
        <v>2.8552288451866925</v>
      </c>
      <c r="M3" s="3">
        <v>7</v>
      </c>
      <c r="N3" s="3">
        <v>8</v>
      </c>
      <c r="O3" s="3">
        <v>8</v>
      </c>
      <c r="P3" s="3">
        <v>23</v>
      </c>
      <c r="Q3" s="3">
        <v>23</v>
      </c>
    </row>
    <row r="4" spans="1:17" x14ac:dyDescent="0.25">
      <c r="A4" s="3" t="s">
        <v>16</v>
      </c>
      <c r="B4" s="3">
        <v>25</v>
      </c>
      <c r="C4" s="3">
        <v>12</v>
      </c>
      <c r="D4" s="3">
        <v>4</v>
      </c>
      <c r="E4" s="4">
        <v>852.28888888888798</v>
      </c>
      <c r="F4" s="4">
        <v>844.86086956521694</v>
      </c>
      <c r="G4" s="4">
        <v>858</v>
      </c>
      <c r="H4" s="4">
        <v>4.7701767999999998</v>
      </c>
      <c r="I4" s="4">
        <v>0.83226180000000005</v>
      </c>
      <c r="J4" s="4">
        <v>62.715091299999997</v>
      </c>
      <c r="K4" s="4">
        <v>0.66563066563066797</v>
      </c>
      <c r="L4" s="4">
        <f t="shared" si="0"/>
        <v>1.5313671835411486</v>
      </c>
      <c r="M4" s="3">
        <v>21</v>
      </c>
      <c r="N4" s="3">
        <v>2</v>
      </c>
      <c r="O4" s="3">
        <v>2</v>
      </c>
      <c r="P4" s="3">
        <v>36</v>
      </c>
      <c r="Q4" s="3">
        <v>111</v>
      </c>
    </row>
    <row r="5" spans="1:17" x14ac:dyDescent="0.25">
      <c r="A5" s="3" t="s">
        <v>17</v>
      </c>
      <c r="B5" s="3">
        <v>25</v>
      </c>
      <c r="C5" s="3">
        <v>12</v>
      </c>
      <c r="D5" s="3">
        <v>4</v>
      </c>
      <c r="E5" s="4">
        <v>769</v>
      </c>
      <c r="F5" s="4">
        <v>740.07999999999902</v>
      </c>
      <c r="G5" s="4">
        <v>769</v>
      </c>
      <c r="H5" s="4">
        <v>30.3143712</v>
      </c>
      <c r="I5" s="4">
        <v>11.5684416</v>
      </c>
      <c r="J5" s="4">
        <v>30.323408499999999</v>
      </c>
      <c r="K5" s="4">
        <v>0</v>
      </c>
      <c r="L5" s="4">
        <f t="shared" si="0"/>
        <v>3.7607282184656672</v>
      </c>
      <c r="M5" s="3">
        <v>1</v>
      </c>
      <c r="N5" s="3">
        <v>4</v>
      </c>
      <c r="O5" s="3">
        <v>4</v>
      </c>
      <c r="P5" s="3">
        <v>59</v>
      </c>
      <c r="Q5" s="3">
        <v>59</v>
      </c>
    </row>
    <row r="6" spans="1:17" x14ac:dyDescent="0.25">
      <c r="A6" s="3" t="s">
        <v>18</v>
      </c>
      <c r="B6" s="3">
        <v>25</v>
      </c>
      <c r="C6" s="3">
        <v>12</v>
      </c>
      <c r="D6" s="3">
        <v>4</v>
      </c>
      <c r="E6" s="4">
        <v>986.7</v>
      </c>
      <c r="F6" s="4">
        <v>962.49375375375303</v>
      </c>
      <c r="G6" s="4">
        <v>1014.2</v>
      </c>
      <c r="H6" s="4">
        <v>0.76823669999999999</v>
      </c>
      <c r="I6" s="4">
        <v>0.1916853</v>
      </c>
      <c r="J6" s="4">
        <v>13.2371617</v>
      </c>
      <c r="K6" s="4">
        <v>2.7114967462038999</v>
      </c>
      <c r="L6" s="4">
        <f t="shared" si="0"/>
        <v>5.0982297620042418</v>
      </c>
      <c r="M6" s="3">
        <v>68</v>
      </c>
      <c r="N6" s="3">
        <v>5</v>
      </c>
      <c r="O6" s="3">
        <v>10</v>
      </c>
      <c r="P6" s="3">
        <v>31</v>
      </c>
      <c r="Q6" s="3">
        <v>59</v>
      </c>
    </row>
    <row r="7" spans="1:17" x14ac:dyDescent="0.25">
      <c r="A7" s="3" t="s">
        <v>19</v>
      </c>
      <c r="B7" s="3">
        <v>25</v>
      </c>
      <c r="C7" s="3">
        <v>12</v>
      </c>
      <c r="D7" s="3">
        <v>4</v>
      </c>
      <c r="E7" s="4">
        <v>801.99999999999898</v>
      </c>
      <c r="F7" s="4">
        <v>785.24999999999898</v>
      </c>
      <c r="G7" s="4">
        <v>801.99999999999898</v>
      </c>
      <c r="H7" s="4">
        <v>3.1015891999999998</v>
      </c>
      <c r="I7" s="4">
        <v>0.33816170000000001</v>
      </c>
      <c r="J7" s="4">
        <v>3.1086876999999999</v>
      </c>
      <c r="K7" s="4">
        <v>0</v>
      </c>
      <c r="L7" s="4">
        <f t="shared" si="0"/>
        <v>2.0885286783042423</v>
      </c>
      <c r="M7" s="3">
        <v>1</v>
      </c>
      <c r="N7" s="3">
        <v>3</v>
      </c>
      <c r="O7" s="3">
        <v>3</v>
      </c>
      <c r="P7" s="3">
        <v>111</v>
      </c>
      <c r="Q7" s="3">
        <v>111</v>
      </c>
    </row>
    <row r="8" spans="1:17" x14ac:dyDescent="0.25">
      <c r="A8" s="3" t="s">
        <v>20</v>
      </c>
      <c r="B8" s="3">
        <v>25</v>
      </c>
      <c r="C8" s="3">
        <v>12</v>
      </c>
      <c r="D8" s="3">
        <v>4</v>
      </c>
      <c r="E8" s="4">
        <v>787.2</v>
      </c>
      <c r="F8" s="4">
        <v>768.00459770114901</v>
      </c>
      <c r="G8" s="4">
        <v>787.2</v>
      </c>
      <c r="H8" s="4">
        <v>14.3097447</v>
      </c>
      <c r="I8" s="4">
        <v>2.3210594000000002</v>
      </c>
      <c r="J8" s="4">
        <v>14.319728599999999</v>
      </c>
      <c r="K8" s="4">
        <v>0</v>
      </c>
      <c r="L8" s="4">
        <f t="shared" si="0"/>
        <v>2.4384403326792472</v>
      </c>
      <c r="M8" s="3">
        <v>1</v>
      </c>
      <c r="N8" s="3">
        <v>5</v>
      </c>
      <c r="O8" s="3">
        <v>5</v>
      </c>
      <c r="P8" s="3">
        <v>62</v>
      </c>
      <c r="Q8" s="3">
        <v>62</v>
      </c>
    </row>
    <row r="9" spans="1:17" x14ac:dyDescent="0.25">
      <c r="A9" s="3" t="s">
        <v>21</v>
      </c>
      <c r="B9" s="3">
        <v>25</v>
      </c>
      <c r="C9" s="3">
        <v>12</v>
      </c>
      <c r="D9" s="3">
        <v>4</v>
      </c>
      <c r="E9" s="4">
        <v>797.7</v>
      </c>
      <c r="F9" s="4">
        <v>778.04</v>
      </c>
      <c r="G9" s="4">
        <v>797.7</v>
      </c>
      <c r="H9" s="4">
        <v>7.7782083000000002</v>
      </c>
      <c r="I9" s="4">
        <v>0.4536037</v>
      </c>
      <c r="J9" s="4">
        <v>7.7862701000000003</v>
      </c>
      <c r="K9" s="4">
        <v>0</v>
      </c>
      <c r="L9" s="4">
        <f t="shared" si="0"/>
        <v>2.4645856838410531</v>
      </c>
      <c r="M9" s="3">
        <v>1</v>
      </c>
      <c r="N9" s="3">
        <v>3</v>
      </c>
      <c r="O9" s="3">
        <v>3</v>
      </c>
      <c r="P9" s="3">
        <v>77</v>
      </c>
      <c r="Q9" s="3">
        <v>77</v>
      </c>
    </row>
    <row r="10" spans="1:17" x14ac:dyDescent="0.25">
      <c r="A10" s="3" t="s">
        <v>22</v>
      </c>
      <c r="B10" s="3">
        <v>25</v>
      </c>
      <c r="C10" s="3">
        <v>12</v>
      </c>
      <c r="D10" s="3">
        <v>4</v>
      </c>
      <c r="E10" s="4">
        <v>1113.2897958753399</v>
      </c>
      <c r="F10" s="4">
        <v>1088.0915094284101</v>
      </c>
      <c r="G10" s="4">
        <v>1139.9000000000001</v>
      </c>
      <c r="H10" s="4">
        <v>0.59848310000000005</v>
      </c>
      <c r="I10" s="4">
        <v>0.3237756</v>
      </c>
      <c r="J10" s="4">
        <v>19.120460699999999</v>
      </c>
      <c r="K10" s="4">
        <v>2.3344332068298499</v>
      </c>
      <c r="L10" s="4">
        <f t="shared" si="0"/>
        <v>4.5450031205886505</v>
      </c>
      <c r="M10" s="3">
        <v>135</v>
      </c>
      <c r="N10" s="3">
        <v>1</v>
      </c>
      <c r="O10" s="3">
        <v>9</v>
      </c>
      <c r="P10" s="3">
        <v>11</v>
      </c>
      <c r="Q10" s="3">
        <v>47</v>
      </c>
    </row>
    <row r="11" spans="1:17" x14ac:dyDescent="0.25">
      <c r="A11" s="3" t="s">
        <v>23</v>
      </c>
      <c r="B11" s="3">
        <v>25</v>
      </c>
      <c r="C11" s="3">
        <v>12</v>
      </c>
      <c r="D11" s="3">
        <v>4</v>
      </c>
      <c r="E11" s="4">
        <v>1018.2728571428499</v>
      </c>
      <c r="F11" s="4">
        <v>1009.16927899686</v>
      </c>
      <c r="G11" s="4">
        <v>1024.0999999999999</v>
      </c>
      <c r="H11" s="4">
        <v>2.3860090999999999</v>
      </c>
      <c r="I11" s="4">
        <v>2.0520949000000002</v>
      </c>
      <c r="J11" s="4">
        <v>39.495302199999998</v>
      </c>
      <c r="K11" s="4">
        <v>0.56900135310448197</v>
      </c>
      <c r="L11" s="4">
        <f t="shared" si="0"/>
        <v>1.4579358464153762</v>
      </c>
      <c r="M11" s="3">
        <v>55</v>
      </c>
      <c r="N11" s="3">
        <v>1</v>
      </c>
      <c r="O11" s="3">
        <v>5</v>
      </c>
      <c r="P11" s="3">
        <v>7</v>
      </c>
      <c r="Q11" s="3">
        <v>109</v>
      </c>
    </row>
    <row r="12" spans="1:17" x14ac:dyDescent="0.25">
      <c r="A12" s="3" t="s">
        <v>24</v>
      </c>
      <c r="B12" s="3">
        <v>25</v>
      </c>
      <c r="C12" s="3">
        <v>12</v>
      </c>
      <c r="D12" s="3">
        <v>4</v>
      </c>
      <c r="E12" s="4">
        <v>952.28461538461499</v>
      </c>
      <c r="F12" s="4">
        <v>923.45736434108505</v>
      </c>
      <c r="G12" s="4">
        <v>956.7</v>
      </c>
      <c r="H12" s="4">
        <v>6.3375707999999999</v>
      </c>
      <c r="I12" s="4">
        <v>3.9605741000000001</v>
      </c>
      <c r="J12" s="4">
        <v>26.087205699999998</v>
      </c>
      <c r="K12" s="4">
        <v>0.46152238061927098</v>
      </c>
      <c r="L12" s="4">
        <f t="shared" si="0"/>
        <v>3.4747188940017755</v>
      </c>
      <c r="M12" s="3">
        <v>11</v>
      </c>
      <c r="N12" s="3">
        <v>1</v>
      </c>
      <c r="O12" s="3">
        <v>3</v>
      </c>
      <c r="P12" s="3">
        <v>25</v>
      </c>
      <c r="Q12" s="3">
        <v>31</v>
      </c>
    </row>
    <row r="13" spans="1:17" x14ac:dyDescent="0.25">
      <c r="A13" s="3" t="s">
        <v>25</v>
      </c>
      <c r="B13" s="3">
        <v>25</v>
      </c>
      <c r="C13" s="3">
        <v>12</v>
      </c>
      <c r="D13" s="3">
        <v>4</v>
      </c>
      <c r="E13" s="4">
        <v>953.1</v>
      </c>
      <c r="F13" s="4">
        <v>953.1</v>
      </c>
      <c r="G13" s="4">
        <v>953.1</v>
      </c>
      <c r="H13" s="4">
        <v>1.0446985</v>
      </c>
      <c r="I13" s="4">
        <v>1.0446985</v>
      </c>
      <c r="J13" s="4">
        <v>1.0495734999999999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3" t="s">
        <v>26</v>
      </c>
      <c r="B14" s="3">
        <v>25</v>
      </c>
      <c r="C14" s="3">
        <v>12</v>
      </c>
      <c r="D14" s="3">
        <v>4</v>
      </c>
      <c r="E14" s="4">
        <v>987.1</v>
      </c>
      <c r="F14" s="4">
        <v>980.968055555555</v>
      </c>
      <c r="G14" s="4">
        <v>987.1</v>
      </c>
      <c r="H14" s="4">
        <v>1.1179041000000001</v>
      </c>
      <c r="I14" s="4">
        <v>0.65828379999999997</v>
      </c>
      <c r="J14" s="4">
        <v>1.1223736</v>
      </c>
      <c r="K14" s="4">
        <v>0</v>
      </c>
      <c r="L14" s="4">
        <f t="shared" si="0"/>
        <v>0.62120802800577701</v>
      </c>
      <c r="M14" s="3">
        <v>1</v>
      </c>
      <c r="N14" s="3">
        <v>2</v>
      </c>
      <c r="O14" s="3">
        <v>2</v>
      </c>
      <c r="P14" s="3">
        <v>20</v>
      </c>
      <c r="Q14" s="3">
        <v>20</v>
      </c>
    </row>
    <row r="15" spans="1:17" x14ac:dyDescent="0.25">
      <c r="A15" s="3" t="s">
        <v>27</v>
      </c>
      <c r="B15" s="3">
        <v>25</v>
      </c>
      <c r="C15" s="3">
        <v>12</v>
      </c>
      <c r="D15" s="3">
        <v>4</v>
      </c>
      <c r="E15" s="4">
        <v>959.54615384615295</v>
      </c>
      <c r="F15" s="4">
        <v>947.36268656716402</v>
      </c>
      <c r="G15" s="4">
        <v>972.2</v>
      </c>
      <c r="H15" s="4">
        <v>11.206823200000001</v>
      </c>
      <c r="I15" s="4">
        <v>4.7329375000000002</v>
      </c>
      <c r="J15" s="4">
        <v>240.01450990000001</v>
      </c>
      <c r="K15" s="4">
        <v>1.3015682116689999</v>
      </c>
      <c r="L15" s="4">
        <f t="shared" si="0"/>
        <v>2.554753490314341</v>
      </c>
      <c r="M15" s="3">
        <v>73</v>
      </c>
      <c r="N15" s="3">
        <v>1</v>
      </c>
      <c r="O15" s="3">
        <v>3</v>
      </c>
      <c r="P15" s="3">
        <v>37</v>
      </c>
      <c r="Q15" s="3">
        <v>119</v>
      </c>
    </row>
    <row r="16" spans="1:17" x14ac:dyDescent="0.25">
      <c r="A16" s="3" t="s">
        <v>28</v>
      </c>
      <c r="B16" s="3">
        <v>25</v>
      </c>
      <c r="C16" s="3">
        <v>12</v>
      </c>
      <c r="D16" s="3">
        <v>4</v>
      </c>
      <c r="E16" s="4">
        <v>928.6</v>
      </c>
      <c r="F16" s="4">
        <v>906.96029411764698</v>
      </c>
      <c r="G16" s="4">
        <v>928.6</v>
      </c>
      <c r="H16" s="4">
        <v>4.8843686999999996</v>
      </c>
      <c r="I16" s="4">
        <v>3.6135777999999998</v>
      </c>
      <c r="J16" s="4">
        <v>4.8916136999999997</v>
      </c>
      <c r="K16" s="4">
        <v>0</v>
      </c>
      <c r="L16" s="4">
        <f t="shared" si="0"/>
        <v>2.3303581609253761</v>
      </c>
      <c r="M16" s="3">
        <v>1</v>
      </c>
      <c r="N16" s="3">
        <v>1</v>
      </c>
      <c r="O16" s="3">
        <v>1</v>
      </c>
      <c r="P16" s="3">
        <v>20</v>
      </c>
      <c r="Q16" s="3">
        <v>20</v>
      </c>
    </row>
    <row r="17" spans="1:17" x14ac:dyDescent="0.25">
      <c r="A17" s="3" t="s">
        <v>29</v>
      </c>
      <c r="B17" s="3">
        <v>25</v>
      </c>
      <c r="C17" s="3">
        <v>12</v>
      </c>
      <c r="D17" s="3">
        <v>4</v>
      </c>
      <c r="E17" s="4">
        <v>925.1</v>
      </c>
      <c r="F17" s="4">
        <v>901.55</v>
      </c>
      <c r="G17" s="4">
        <v>925.1</v>
      </c>
      <c r="H17" s="4">
        <v>2.7823768000000002</v>
      </c>
      <c r="I17" s="4">
        <v>2.1960134999999998</v>
      </c>
      <c r="J17" s="4">
        <v>5.3208916999999998</v>
      </c>
      <c r="K17" s="4">
        <v>0</v>
      </c>
      <c r="L17" s="4">
        <f t="shared" si="0"/>
        <v>2.5456707382985697</v>
      </c>
      <c r="M17" s="3">
        <v>3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25">
      <c r="A18" s="3" t="s">
        <v>30</v>
      </c>
      <c r="B18" s="3">
        <v>25</v>
      </c>
      <c r="C18" s="3">
        <v>12</v>
      </c>
      <c r="D18" s="3">
        <v>4</v>
      </c>
      <c r="E18" s="4">
        <v>984.55599999999902</v>
      </c>
      <c r="F18" s="4">
        <v>969.91250000000002</v>
      </c>
      <c r="G18" s="4">
        <v>994.7</v>
      </c>
      <c r="H18" s="4">
        <v>12.979999400000001</v>
      </c>
      <c r="I18" s="4">
        <v>1.0893122</v>
      </c>
      <c r="J18" s="4">
        <v>81.718635000000006</v>
      </c>
      <c r="K18" s="4">
        <v>1.0198049663215001</v>
      </c>
      <c r="L18" s="4">
        <f t="shared" si="0"/>
        <v>2.4919573740826402</v>
      </c>
      <c r="M18" s="3">
        <v>35</v>
      </c>
      <c r="N18" s="3">
        <v>2</v>
      </c>
      <c r="O18" s="3">
        <v>6</v>
      </c>
      <c r="P18" s="3">
        <v>43</v>
      </c>
      <c r="Q18" s="3">
        <v>87</v>
      </c>
    </row>
    <row r="19" spans="1:17" x14ac:dyDescent="0.25">
      <c r="A19" s="3" t="s">
        <v>31</v>
      </c>
      <c r="B19" s="3">
        <v>25</v>
      </c>
      <c r="C19" s="3">
        <v>12</v>
      </c>
      <c r="D19" s="3">
        <v>4</v>
      </c>
      <c r="E19" s="4">
        <v>957.8</v>
      </c>
      <c r="F19" s="4">
        <v>942.03750000000002</v>
      </c>
      <c r="G19" s="4">
        <v>957.8</v>
      </c>
      <c r="H19" s="4">
        <v>7.3336674999999998</v>
      </c>
      <c r="I19" s="4">
        <v>6.2068585000000001</v>
      </c>
      <c r="J19" s="4">
        <v>7.3399365999999997</v>
      </c>
      <c r="K19" s="4">
        <v>0</v>
      </c>
      <c r="L19" s="4">
        <f t="shared" si="0"/>
        <v>1.6456984756734114</v>
      </c>
      <c r="M19" s="3">
        <v>1</v>
      </c>
      <c r="N19" s="3">
        <v>2</v>
      </c>
      <c r="O19" s="3">
        <v>2</v>
      </c>
      <c r="P19" s="3">
        <v>19</v>
      </c>
      <c r="Q19" s="3">
        <v>19</v>
      </c>
    </row>
    <row r="20" spans="1:17" x14ac:dyDescent="0.25">
      <c r="A20" s="3" t="s">
        <v>32</v>
      </c>
      <c r="B20" s="3">
        <v>25</v>
      </c>
      <c r="C20" s="3">
        <v>12</v>
      </c>
      <c r="D20" s="3">
        <v>4</v>
      </c>
      <c r="E20" s="4">
        <v>924.93893805309699</v>
      </c>
      <c r="F20" s="4">
        <v>896.34725074150106</v>
      </c>
      <c r="G20" s="4">
        <v>929.099999999999</v>
      </c>
      <c r="H20" s="4">
        <v>8.6276451000000005</v>
      </c>
      <c r="I20" s="4">
        <v>7.5292275000000002</v>
      </c>
      <c r="J20" s="4">
        <v>48.929809400000003</v>
      </c>
      <c r="K20" s="4">
        <v>0.44785942814577201</v>
      </c>
      <c r="L20" s="4">
        <f t="shared" si="0"/>
        <v>3.5252124914969305</v>
      </c>
      <c r="M20" s="3">
        <v>25</v>
      </c>
      <c r="N20" s="3">
        <v>1</v>
      </c>
      <c r="O20" s="3">
        <v>2</v>
      </c>
      <c r="P20" s="3">
        <v>29</v>
      </c>
      <c r="Q20" s="3">
        <v>52</v>
      </c>
    </row>
    <row r="21" spans="1:17" x14ac:dyDescent="0.25">
      <c r="A21" s="3" t="s">
        <v>33</v>
      </c>
      <c r="B21" s="3">
        <v>25</v>
      </c>
      <c r="C21" s="3">
        <v>12</v>
      </c>
      <c r="D21" s="3">
        <v>4</v>
      </c>
      <c r="E21" s="4">
        <v>1164.5076023336301</v>
      </c>
      <c r="F21" s="4">
        <v>1145.0333333277799</v>
      </c>
      <c r="G21" s="4">
        <v>1175.8</v>
      </c>
      <c r="H21" s="4">
        <v>0.93904089999999996</v>
      </c>
      <c r="I21" s="4">
        <v>0.41160809999999998</v>
      </c>
      <c r="J21" s="4">
        <v>8.5312874999999995</v>
      </c>
      <c r="K21" s="4">
        <v>0.96040123034271496</v>
      </c>
      <c r="L21" s="4">
        <f t="shared" si="0"/>
        <v>2.6166581622912086</v>
      </c>
      <c r="M21" s="3">
        <v>33</v>
      </c>
      <c r="N21" s="3">
        <v>2</v>
      </c>
      <c r="O21" s="3">
        <v>2</v>
      </c>
      <c r="P21" s="3">
        <v>15</v>
      </c>
      <c r="Q21" s="3">
        <v>39</v>
      </c>
    </row>
    <row r="22" spans="1:17" x14ac:dyDescent="0.25">
      <c r="A22" s="3" t="s">
        <v>34</v>
      </c>
      <c r="B22" s="3">
        <v>25</v>
      </c>
      <c r="C22" s="3">
        <v>12</v>
      </c>
      <c r="D22" s="3">
        <v>4</v>
      </c>
      <c r="E22" s="4">
        <v>1067.49999999999</v>
      </c>
      <c r="F22" s="4">
        <v>1046.2179600775801</v>
      </c>
      <c r="G22" s="4">
        <v>1068.2</v>
      </c>
      <c r="H22" s="4">
        <v>11.339582800000001</v>
      </c>
      <c r="I22" s="4">
        <v>7.1286268000000002</v>
      </c>
      <c r="J22" s="4">
        <v>22.052015600000001</v>
      </c>
      <c r="K22" s="4">
        <v>6.5530799475770604E-2</v>
      </c>
      <c r="L22" s="4">
        <f t="shared" si="0"/>
        <v>2.0578580717487336</v>
      </c>
      <c r="M22" s="3">
        <v>3</v>
      </c>
      <c r="N22" s="3">
        <v>2</v>
      </c>
      <c r="O22" s="3">
        <v>2</v>
      </c>
      <c r="P22" s="3">
        <v>13</v>
      </c>
      <c r="Q22" s="3">
        <v>13</v>
      </c>
    </row>
    <row r="23" spans="1:17" x14ac:dyDescent="0.25">
      <c r="A23" s="3" t="s">
        <v>35</v>
      </c>
      <c r="B23" s="3">
        <v>25</v>
      </c>
      <c r="C23" s="3">
        <v>12</v>
      </c>
      <c r="D23" s="3">
        <v>4</v>
      </c>
      <c r="E23" s="4">
        <v>940.4</v>
      </c>
      <c r="F23" s="4">
        <v>919.25</v>
      </c>
      <c r="G23" s="4">
        <v>954.2</v>
      </c>
      <c r="H23" s="4">
        <v>45.7517</v>
      </c>
      <c r="I23" s="4">
        <v>18.7125913</v>
      </c>
      <c r="J23" s="4">
        <v>440.8485172</v>
      </c>
      <c r="K23" s="4">
        <v>1.4462376860196999</v>
      </c>
      <c r="L23" s="4">
        <f t="shared" si="0"/>
        <v>3.6627541395933814</v>
      </c>
      <c r="M23" s="3">
        <v>441</v>
      </c>
      <c r="N23" s="3">
        <v>6</v>
      </c>
      <c r="O23" s="3">
        <v>10</v>
      </c>
      <c r="P23" s="3">
        <v>20</v>
      </c>
      <c r="Q23" s="3">
        <v>61</v>
      </c>
    </row>
    <row r="24" spans="1:17" x14ac:dyDescent="0.25">
      <c r="A24" s="3" t="s">
        <v>36</v>
      </c>
      <c r="B24" s="3">
        <v>25</v>
      </c>
      <c r="C24" s="3">
        <v>12</v>
      </c>
      <c r="D24" s="3">
        <v>4</v>
      </c>
      <c r="E24" s="4">
        <v>936.27777777777703</v>
      </c>
      <c r="F24" s="4">
        <v>910.5</v>
      </c>
      <c r="G24" s="4">
        <v>947.8</v>
      </c>
      <c r="H24" s="4">
        <v>51.659535699999999</v>
      </c>
      <c r="I24" s="4">
        <v>28.814423699999999</v>
      </c>
      <c r="J24" s="4">
        <v>1572.9458635000001</v>
      </c>
      <c r="K24" s="4">
        <v>1.21568075777823</v>
      </c>
      <c r="L24" s="4">
        <f t="shared" si="0"/>
        <v>3.9354294154884952</v>
      </c>
      <c r="M24" s="3">
        <v>1163</v>
      </c>
      <c r="N24" s="3">
        <v>6</v>
      </c>
      <c r="O24" s="3">
        <v>14</v>
      </c>
      <c r="P24" s="3">
        <v>38</v>
      </c>
      <c r="Q24" s="3">
        <v>123</v>
      </c>
    </row>
    <row r="25" spans="1:17" x14ac:dyDescent="0.25">
      <c r="A25" s="3" t="s">
        <v>37</v>
      </c>
      <c r="B25" s="3">
        <v>25</v>
      </c>
      <c r="C25" s="3">
        <v>12</v>
      </c>
      <c r="D25" s="3">
        <v>4</v>
      </c>
      <c r="E25" s="4">
        <v>1096.4620689655101</v>
      </c>
      <c r="F25" s="4">
        <v>1078.7024999999901</v>
      </c>
      <c r="G25" s="4">
        <v>1122.0999999999999</v>
      </c>
      <c r="H25" s="4">
        <v>30.685106999999999</v>
      </c>
      <c r="I25" s="4">
        <v>12.6551434</v>
      </c>
      <c r="J25" s="4">
        <v>1622.088743</v>
      </c>
      <c r="K25" s="4">
        <v>2.2848169534339702</v>
      </c>
      <c r="L25" s="4">
        <f t="shared" si="0"/>
        <v>3.8675251760101435</v>
      </c>
      <c r="M25" s="3">
        <v>569</v>
      </c>
      <c r="N25" s="3">
        <v>3</v>
      </c>
      <c r="O25" s="3">
        <v>15</v>
      </c>
      <c r="P25" s="3">
        <v>26</v>
      </c>
      <c r="Q25" s="3">
        <v>78</v>
      </c>
    </row>
    <row r="26" spans="1:17" x14ac:dyDescent="0.25">
      <c r="A26" s="3" t="s">
        <v>38</v>
      </c>
      <c r="B26" s="3">
        <v>25</v>
      </c>
      <c r="C26" s="3">
        <v>12</v>
      </c>
      <c r="D26" s="3">
        <v>4</v>
      </c>
      <c r="E26" s="4">
        <v>1090.1923076922999</v>
      </c>
      <c r="F26" s="4">
        <v>1074.3608452138401</v>
      </c>
      <c r="G26" s="4">
        <v>1110.5</v>
      </c>
      <c r="H26" s="4">
        <v>0.60270639999999998</v>
      </c>
      <c r="I26" s="4">
        <v>0.35847289999999998</v>
      </c>
      <c r="J26" s="4">
        <v>111.3</v>
      </c>
      <c r="K26" s="4">
        <f>(G26-E26)/G26*100</f>
        <v>1.8286980916434135</v>
      </c>
      <c r="L26" s="4">
        <f t="shared" si="0"/>
        <v>3.2543138033462324</v>
      </c>
      <c r="M26" s="3">
        <v>1399</v>
      </c>
      <c r="N26" s="3">
        <v>3</v>
      </c>
      <c r="O26" s="3">
        <v>217</v>
      </c>
      <c r="P26" s="3">
        <v>13</v>
      </c>
      <c r="Q26" s="3">
        <v>63</v>
      </c>
    </row>
    <row r="27" spans="1:17" x14ac:dyDescent="0.25">
      <c r="A27" s="3" t="s">
        <v>39</v>
      </c>
      <c r="B27" s="3">
        <v>25</v>
      </c>
      <c r="C27" s="3">
        <v>12</v>
      </c>
      <c r="D27" s="3">
        <v>4</v>
      </c>
      <c r="E27" s="4">
        <v>823.53636363636303</v>
      </c>
      <c r="F27" s="4">
        <v>781.39810606060598</v>
      </c>
      <c r="G27" s="4">
        <v>826.6</v>
      </c>
      <c r="H27" s="4">
        <v>16.198705400000001</v>
      </c>
      <c r="I27" s="4">
        <v>9.8613081999999999</v>
      </c>
      <c r="J27" s="4">
        <v>78.696424399999998</v>
      </c>
      <c r="K27" s="4">
        <v>0.37063106262233397</v>
      </c>
      <c r="L27" s="4">
        <f t="shared" si="0"/>
        <v>5.4684120420268618</v>
      </c>
      <c r="M27" s="3">
        <v>31</v>
      </c>
      <c r="N27" s="3">
        <v>8</v>
      </c>
      <c r="O27" s="3">
        <v>8</v>
      </c>
      <c r="P27" s="3">
        <v>39</v>
      </c>
      <c r="Q27" s="3">
        <v>39</v>
      </c>
    </row>
    <row r="28" spans="1:17" x14ac:dyDescent="0.25">
      <c r="A28" s="3" t="s">
        <v>40</v>
      </c>
      <c r="B28" s="3">
        <v>25</v>
      </c>
      <c r="C28" s="3">
        <v>12</v>
      </c>
      <c r="D28" s="3">
        <v>4</v>
      </c>
      <c r="E28" s="4">
        <v>868.3</v>
      </c>
      <c r="F28" s="4">
        <v>808.41818181818098</v>
      </c>
      <c r="G28" s="4">
        <v>868.3</v>
      </c>
      <c r="H28" s="4">
        <v>83.005186600000002</v>
      </c>
      <c r="I28" s="4">
        <v>31.465194100000001</v>
      </c>
      <c r="J28" s="4">
        <v>83.018362100000004</v>
      </c>
      <c r="K28" s="4">
        <v>0</v>
      </c>
      <c r="L28" s="4">
        <f t="shared" si="0"/>
        <v>6.8964434160795784</v>
      </c>
      <c r="M28" s="3">
        <v>1</v>
      </c>
      <c r="N28" s="3">
        <v>6</v>
      </c>
      <c r="O28" s="3">
        <v>6</v>
      </c>
      <c r="P28" s="3">
        <v>52</v>
      </c>
      <c r="Q28" s="3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25-1-4（k=2）</vt:lpstr>
      <vt:lpstr>25-1-4（k=3）</vt:lpstr>
      <vt:lpstr>25-1-4（k=4）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2023-03-28T05:15:28Z</dcterms:modified>
</cp:coreProperties>
</file>