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tudy\论文写作\王莉-MTVRPTW-MSM\MTVRPTW-MSM\result\"/>
    </mc:Choice>
  </mc:AlternateContent>
  <xr:revisionPtr revIDLastSave="0" documentId="13_ncr:1_{5A795869-347D-4C7B-B941-07A07B849DDC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25-1-2" sheetId="1" r:id="rId1"/>
    <sheet name="25-1-3" sheetId="4" r:id="rId2"/>
    <sheet name="25-1-4" sheetId="2" r:id="rId3"/>
    <sheet name="25-2-2" sheetId="5" r:id="rId4"/>
    <sheet name="25-2-3" sheetId="3" r:id="rId5"/>
    <sheet name="25-2-4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0" i="6"/>
  <c r="L9" i="6"/>
  <c r="L8" i="6"/>
  <c r="L7" i="6"/>
  <c r="L6" i="6"/>
  <c r="L5" i="6"/>
  <c r="L4" i="6"/>
  <c r="L3" i="6"/>
  <c r="L2" i="6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8" i="3"/>
  <c r="L7" i="3"/>
  <c r="L6" i="3"/>
  <c r="L5" i="3"/>
  <c r="L4" i="3"/>
  <c r="L3" i="3"/>
  <c r="L2" i="3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28" i="1"/>
  <c r="L27" i="1"/>
  <c r="L26" i="1"/>
  <c r="K26" i="1"/>
  <c r="L25" i="1"/>
  <c r="K25" i="1"/>
  <c r="L24" i="1"/>
  <c r="L23" i="1"/>
  <c r="L22" i="1"/>
  <c r="K22" i="1"/>
  <c r="L21" i="1"/>
  <c r="K21" i="1"/>
  <c r="L20" i="1"/>
  <c r="L19" i="1"/>
  <c r="K19" i="1"/>
  <c r="L18" i="1"/>
  <c r="K18" i="1"/>
  <c r="L17" i="1"/>
  <c r="L16" i="1"/>
  <c r="L15" i="1"/>
  <c r="L14" i="1"/>
  <c r="L13" i="1"/>
  <c r="L12" i="1"/>
  <c r="L11" i="1"/>
  <c r="L10" i="1"/>
  <c r="K10" i="1"/>
  <c r="L9" i="1"/>
  <c r="L8" i="1"/>
  <c r="L7" i="1"/>
  <c r="L6" i="1"/>
  <c r="L5" i="1"/>
  <c r="L2" i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<sst xmlns="http://schemas.openxmlformats.org/spreadsheetml/2006/main" count="270" uniqueCount="47">
  <si>
    <t>instance</t>
    <phoneticPr fontId="1" type="noConversion"/>
  </si>
  <si>
    <t>num</t>
    <phoneticPr fontId="1" type="noConversion"/>
  </si>
  <si>
    <t>Q</t>
    <phoneticPr fontId="1" type="noConversion"/>
  </si>
  <si>
    <t>vehicle</t>
    <phoneticPr fontId="1" type="noConversion"/>
  </si>
  <si>
    <t>lp-cut</t>
    <phoneticPr fontId="1" type="noConversion"/>
  </si>
  <si>
    <t>lp</t>
    <phoneticPr fontId="1" type="noConversion"/>
  </si>
  <si>
    <t>UB</t>
    <phoneticPr fontId="1" type="noConversion"/>
  </si>
  <si>
    <t>lp-cut-t</t>
    <phoneticPr fontId="1" type="noConversion"/>
  </si>
  <si>
    <t>lp-time</t>
    <phoneticPr fontId="1" type="noConversion"/>
  </si>
  <si>
    <t>time</t>
    <phoneticPr fontId="1" type="noConversion"/>
  </si>
  <si>
    <t>gap-cut</t>
    <phoneticPr fontId="1" type="noConversion"/>
  </si>
  <si>
    <t>gap-lp</t>
    <phoneticPr fontId="1" type="noConversion"/>
  </si>
  <si>
    <t>node</t>
    <phoneticPr fontId="1" type="noConversion"/>
  </si>
  <si>
    <t>sr-root</t>
    <phoneticPr fontId="1" type="noConversion"/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</si>
  <si>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</si>
  <si>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</si>
  <si>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</si>
  <si>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</si>
  <si>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</si>
  <si>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</si>
  <si>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</si>
  <si>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</si>
  <si>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</si>
  <si>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</si>
  <si>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</si>
  <si>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</si>
  <si>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</si>
  <si>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</si>
  <si>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</si>
  <si>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</si>
  <si>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</si>
  <si>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</si>
  <si>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</si>
  <si>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</si>
  <si>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</si>
  <si>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</si>
  <si>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</si>
  <si>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</si>
  <si>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</si>
  <si>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</si>
  <si>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</si>
  <si>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gap</t>
    <phoneticPr fontId="1" type="noConversion"/>
  </si>
  <si>
    <t>out of memory</t>
    <phoneticPr fontId="1" type="noConversion"/>
  </si>
  <si>
    <t>no solution</t>
    <phoneticPr fontId="1" type="noConversion"/>
  </si>
  <si>
    <t>SB-root</t>
    <phoneticPr fontId="1" type="noConversion"/>
  </si>
  <si>
    <t>SB-total</t>
    <phoneticPr fontId="1" type="noConversion"/>
  </si>
  <si>
    <t>sr-total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</si>
</sst>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workbookViewId="0">
      <selection activeCell="N1" sqref="N1:Q1"/>
    </sheetView>
  </sheetViews>
  <sheetFormatPr defaultRowHeight="13.8" x14ac:dyDescent="0.25"/>
  <cols>
    <col min="5" max="5" width="12.6640625" bestFit="1" customWidth="1"/>
    <col min="6" max="6" width="11.44140625" bestFit="1" customWidth="1"/>
    <col min="7" max="11" width="9.109375" bestFit="1" customWidth="1"/>
    <col min="12" max="12" width="9.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41</v>
      </c>
      <c r="M1" t="s">
        <v>12</v>
      </c>
      <c r="N1" t="s">
        <v>44</v>
      </c>
      <c r="O1" t="s">
        <v>45</v>
      </c>
      <c r="P1" t="s">
        <v>13</v>
      </c>
      <c r="Q1" t="s">
        <v>46</v>
      </c>
    </row>
    <row r="2" spans="1:17" s="6" customFormat="1" x14ac:dyDescent="0.25">
      <c r="A2" s="6" t="s">
        <v>14</v>
      </c>
      <c r="B2" s="6">
        <v>25</v>
      </c>
      <c r="C2" s="6">
        <v>12</v>
      </c>
      <c r="D2" s="6">
        <v>2</v>
      </c>
      <c r="E2" s="8">
        <v>1021.77843137254</v>
      </c>
      <c r="F2" s="8">
        <v>949.02254898629997</v>
      </c>
      <c r="G2" s="8">
        <v>1128.3000000055499</v>
      </c>
      <c r="H2" s="8">
        <v>2.0143601000000002</v>
      </c>
      <c r="I2" s="8">
        <v>0.60515560000000002</v>
      </c>
      <c r="J2" s="9">
        <v>67.252867899999998</v>
      </c>
      <c r="K2" s="8">
        <v>9.4408905993510697</v>
      </c>
      <c r="L2" s="8">
        <f>(G2-F2)/G2*100</f>
        <v>15.889165205917585</v>
      </c>
      <c r="M2" s="6">
        <v>428</v>
      </c>
      <c r="N2" s="6">
        <v>1</v>
      </c>
      <c r="O2" s="6">
        <v>2</v>
      </c>
      <c r="P2" s="6">
        <v>40</v>
      </c>
      <c r="Q2" s="6">
        <v>103</v>
      </c>
    </row>
    <row r="3" spans="1:17" x14ac:dyDescent="0.25">
      <c r="A3" s="6" t="s">
        <v>15</v>
      </c>
      <c r="B3" s="6">
        <v>25</v>
      </c>
      <c r="C3" s="6">
        <v>12</v>
      </c>
      <c r="D3" s="6">
        <v>2</v>
      </c>
      <c r="E3" s="11" t="s">
        <v>42</v>
      </c>
      <c r="F3" s="11"/>
      <c r="G3" s="11"/>
      <c r="H3" s="10"/>
      <c r="I3" s="10"/>
      <c r="J3" s="10"/>
      <c r="K3" s="10"/>
      <c r="L3" s="8" t="e">
        <f t="shared" ref="L3:L28" si="0">(G3-F3)/G3*100</f>
        <v>#DIV/0!</v>
      </c>
    </row>
    <row r="4" spans="1:17" x14ac:dyDescent="0.25">
      <c r="A4" s="6" t="s">
        <v>16</v>
      </c>
      <c r="E4" s="11" t="s">
        <v>42</v>
      </c>
      <c r="F4" s="11"/>
      <c r="G4" s="11"/>
      <c r="H4" s="10"/>
      <c r="I4" s="10"/>
      <c r="J4" s="10"/>
      <c r="K4" s="10"/>
      <c r="L4" s="8" t="e">
        <f t="shared" si="0"/>
        <v>#DIV/0!</v>
      </c>
    </row>
    <row r="5" spans="1:17" x14ac:dyDescent="0.25">
      <c r="A5" s="6" t="s">
        <v>17</v>
      </c>
      <c r="B5" s="6">
        <v>25</v>
      </c>
      <c r="C5" s="6">
        <v>12</v>
      </c>
      <c r="D5" s="6">
        <v>2</v>
      </c>
      <c r="E5" s="8">
        <v>779.75650252525202</v>
      </c>
      <c r="F5" s="8">
        <v>751.24217462932404</v>
      </c>
      <c r="G5" s="8">
        <v>841</v>
      </c>
      <c r="H5" s="8">
        <v>28.877010800000001</v>
      </c>
      <c r="I5" s="8">
        <v>21.662507900000001</v>
      </c>
      <c r="J5" s="8">
        <v>7200.0881897999998</v>
      </c>
      <c r="K5" s="8">
        <v>7.2822232431328597</v>
      </c>
      <c r="L5" s="8">
        <f t="shared" si="0"/>
        <v>10.672749746810458</v>
      </c>
      <c r="M5" s="6">
        <v>1700</v>
      </c>
      <c r="N5" s="6">
        <v>4</v>
      </c>
      <c r="O5" s="6">
        <v>90</v>
      </c>
      <c r="P5" s="6">
        <v>17</v>
      </c>
      <c r="Q5" s="6">
        <v>17</v>
      </c>
    </row>
    <row r="6" spans="1:17" x14ac:dyDescent="0.25">
      <c r="A6" s="6" t="s">
        <v>18</v>
      </c>
      <c r="E6" s="11" t="s">
        <v>42</v>
      </c>
      <c r="F6" s="11"/>
      <c r="G6" s="11"/>
      <c r="H6" s="10"/>
      <c r="I6" s="10"/>
      <c r="J6" s="10"/>
      <c r="K6" s="10"/>
      <c r="L6" s="8" t="e">
        <f t="shared" si="0"/>
        <v>#DIV/0!</v>
      </c>
    </row>
    <row r="7" spans="1:17" x14ac:dyDescent="0.25">
      <c r="A7" s="6" t="s">
        <v>19</v>
      </c>
      <c r="B7">
        <v>9</v>
      </c>
      <c r="E7" s="11" t="s">
        <v>42</v>
      </c>
      <c r="F7" s="11"/>
      <c r="G7" s="11"/>
      <c r="H7" s="10"/>
      <c r="I7" s="10"/>
      <c r="J7" s="10"/>
      <c r="K7" s="10"/>
      <c r="L7" s="8" t="e">
        <f t="shared" si="0"/>
        <v>#DIV/0!</v>
      </c>
    </row>
    <row r="8" spans="1:17" s="6" customFormat="1" x14ac:dyDescent="0.25">
      <c r="A8" s="6" t="s">
        <v>20</v>
      </c>
      <c r="B8" s="6">
        <v>25</v>
      </c>
      <c r="C8" s="6">
        <v>12</v>
      </c>
      <c r="D8" s="6">
        <v>2</v>
      </c>
      <c r="E8" s="8">
        <v>790.61612903225796</v>
      </c>
      <c r="F8" s="8">
        <v>776.099999999999</v>
      </c>
      <c r="G8" s="8">
        <v>792.8</v>
      </c>
      <c r="H8" s="8">
        <v>8.0517907999999991</v>
      </c>
      <c r="I8" s="8">
        <v>5.4928447</v>
      </c>
      <c r="J8" s="9">
        <v>56.386668299999997</v>
      </c>
      <c r="K8" s="8">
        <v>0.27546303831255597</v>
      </c>
      <c r="L8" s="8">
        <f t="shared" si="0"/>
        <v>2.1064581231080926</v>
      </c>
      <c r="M8" s="6">
        <v>13</v>
      </c>
      <c r="N8" s="6">
        <v>3</v>
      </c>
      <c r="O8" s="6">
        <v>5</v>
      </c>
      <c r="P8" s="6">
        <v>16</v>
      </c>
      <c r="Q8" s="6">
        <v>41</v>
      </c>
    </row>
    <row r="9" spans="1:17" s="6" customFormat="1" x14ac:dyDescent="0.25">
      <c r="A9" s="6" t="s">
        <v>21</v>
      </c>
      <c r="B9" s="6">
        <v>25</v>
      </c>
      <c r="C9" s="6">
        <v>12</v>
      </c>
      <c r="D9" s="6">
        <v>2</v>
      </c>
      <c r="E9" s="8">
        <v>810.86761467889801</v>
      </c>
      <c r="F9" s="8">
        <v>793.84950455806495</v>
      </c>
      <c r="G9" s="8">
        <v>824</v>
      </c>
      <c r="H9" s="8">
        <v>6.4904427</v>
      </c>
      <c r="I9" s="8">
        <v>1.9819230000000001</v>
      </c>
      <c r="J9" s="9">
        <v>88.405908199999999</v>
      </c>
      <c r="K9" s="8">
        <v>1.5937360826578999</v>
      </c>
      <c r="L9" s="8">
        <f t="shared" si="0"/>
        <v>3.6590407089727002</v>
      </c>
      <c r="M9" s="6">
        <v>90</v>
      </c>
      <c r="N9" s="6">
        <v>2</v>
      </c>
      <c r="O9" s="6">
        <v>5</v>
      </c>
      <c r="P9" s="6">
        <v>32</v>
      </c>
      <c r="Q9" s="6">
        <v>35</v>
      </c>
    </row>
    <row r="10" spans="1:17" s="6" customFormat="1" x14ac:dyDescent="0.25">
      <c r="A10" s="6" t="s">
        <v>22</v>
      </c>
      <c r="B10" s="6">
        <v>25</v>
      </c>
      <c r="C10" s="6">
        <v>12</v>
      </c>
      <c r="D10" s="6">
        <v>2</v>
      </c>
      <c r="E10" s="8">
        <v>200001334.02113301</v>
      </c>
      <c r="F10" s="8">
        <v>22314409.966526698</v>
      </c>
      <c r="G10" s="8">
        <v>0</v>
      </c>
      <c r="H10" s="8">
        <v>14.270900299999999</v>
      </c>
      <c r="I10" s="8">
        <v>5.7356413000000002</v>
      </c>
      <c r="J10" s="8">
        <v>14.2981506</v>
      </c>
      <c r="K10" s="8" t="e">
        <f>-Infinity</f>
        <v>#NAME?</v>
      </c>
      <c r="L10" s="8" t="e">
        <f t="shared" si="0"/>
        <v>#DIV/0!</v>
      </c>
      <c r="M10" s="6">
        <v>1</v>
      </c>
      <c r="N10" s="6">
        <v>15</v>
      </c>
      <c r="O10" s="6">
        <v>15</v>
      </c>
      <c r="P10" s="6">
        <v>13</v>
      </c>
      <c r="Q10" s="6">
        <v>13</v>
      </c>
    </row>
    <row r="11" spans="1:17" s="6" customFormat="1" x14ac:dyDescent="0.25">
      <c r="A11" s="6" t="s">
        <v>23</v>
      </c>
      <c r="B11" s="6">
        <v>25</v>
      </c>
      <c r="C11" s="6">
        <v>12</v>
      </c>
      <c r="D11" s="6">
        <v>2</v>
      </c>
      <c r="E11" s="8">
        <v>1171.7287356321799</v>
      </c>
      <c r="F11" s="8">
        <v>1158.0654999539499</v>
      </c>
      <c r="G11" s="8">
        <v>1204.2000000221999</v>
      </c>
      <c r="H11" s="8">
        <v>92.832673099999994</v>
      </c>
      <c r="I11" s="8">
        <v>52.638634000000003</v>
      </c>
      <c r="J11" s="9">
        <v>6740.3537628000004</v>
      </c>
      <c r="K11" s="8">
        <v>2.69650094580809</v>
      </c>
      <c r="L11" s="8">
        <f t="shared" si="0"/>
        <v>3.8311327078059669</v>
      </c>
      <c r="M11" s="6">
        <v>498</v>
      </c>
      <c r="N11" s="6">
        <v>0</v>
      </c>
      <c r="O11" s="6">
        <v>9</v>
      </c>
      <c r="P11" s="6">
        <v>24</v>
      </c>
      <c r="Q11" s="6">
        <v>70</v>
      </c>
    </row>
    <row r="12" spans="1:17" x14ac:dyDescent="0.25">
      <c r="A12" s="6" t="s">
        <v>24</v>
      </c>
      <c r="B12" s="6">
        <v>11</v>
      </c>
      <c r="E12" s="11" t="s">
        <v>43</v>
      </c>
      <c r="F12" s="11"/>
      <c r="G12" s="10"/>
      <c r="H12" s="10"/>
      <c r="I12" s="10"/>
      <c r="J12" s="10"/>
      <c r="K12" s="10"/>
      <c r="L12" s="8" t="e">
        <f t="shared" si="0"/>
        <v>#DIV/0!</v>
      </c>
    </row>
    <row r="13" spans="1:17" x14ac:dyDescent="0.25">
      <c r="A13" s="6" t="s">
        <v>25</v>
      </c>
      <c r="B13" s="6">
        <v>25</v>
      </c>
      <c r="C13" s="6">
        <v>12</v>
      </c>
      <c r="D13" s="6">
        <v>2</v>
      </c>
      <c r="E13" s="8">
        <v>981.04427085970099</v>
      </c>
      <c r="F13" s="8">
        <v>978.904545443443</v>
      </c>
      <c r="G13" s="8">
        <v>990.6</v>
      </c>
      <c r="H13" s="8">
        <v>8.4236226999999992</v>
      </c>
      <c r="I13" s="8">
        <v>5.3321870000000002</v>
      </c>
      <c r="J13" s="9">
        <v>219.24567160000001</v>
      </c>
      <c r="K13" s="8">
        <v>0.96464053505948499</v>
      </c>
      <c r="L13" s="8">
        <f t="shared" si="0"/>
        <v>1.1806435045989323</v>
      </c>
      <c r="M13" s="6">
        <v>17</v>
      </c>
      <c r="N13" s="6">
        <v>6</v>
      </c>
      <c r="O13" s="6">
        <v>11</v>
      </c>
      <c r="P13" s="6">
        <v>11</v>
      </c>
      <c r="Q13" s="6">
        <v>41</v>
      </c>
    </row>
    <row r="14" spans="1:17" x14ac:dyDescent="0.25">
      <c r="A14" s="6" t="s">
        <v>26</v>
      </c>
      <c r="E14" s="11" t="s">
        <v>42</v>
      </c>
      <c r="F14" s="11"/>
      <c r="G14" s="11"/>
      <c r="H14" s="10"/>
      <c r="I14" s="10"/>
      <c r="J14" s="10"/>
      <c r="K14" s="10"/>
      <c r="L14" s="8" t="e">
        <f t="shared" si="0"/>
        <v>#DIV/0!</v>
      </c>
    </row>
    <row r="15" spans="1:17" x14ac:dyDescent="0.25">
      <c r="A15" s="6" t="s">
        <v>27</v>
      </c>
      <c r="B15" s="6">
        <v>25</v>
      </c>
      <c r="C15" s="6">
        <v>12</v>
      </c>
      <c r="D15" s="6">
        <v>2</v>
      </c>
      <c r="E15" s="8">
        <v>964.234713168187</v>
      </c>
      <c r="F15" s="8">
        <v>953.21927263881196</v>
      </c>
      <c r="G15" s="8">
        <v>993.9</v>
      </c>
      <c r="H15" s="8">
        <v>15.860782899</v>
      </c>
      <c r="I15" s="8">
        <v>10.935066199</v>
      </c>
      <c r="J15" s="8">
        <v>7200.0015107999998</v>
      </c>
      <c r="K15" s="8">
        <v>2.9847355701591698</v>
      </c>
      <c r="L15" s="8">
        <f t="shared" si="0"/>
        <v>4.0930402818380136</v>
      </c>
      <c r="M15" s="6">
        <v>3091</v>
      </c>
      <c r="N15" s="6">
        <v>1</v>
      </c>
      <c r="O15" s="6">
        <v>136</v>
      </c>
      <c r="P15" s="6">
        <v>16</v>
      </c>
      <c r="Q15" s="6">
        <v>66</v>
      </c>
    </row>
    <row r="16" spans="1:17" x14ac:dyDescent="0.25">
      <c r="A16" s="6" t="s">
        <v>28</v>
      </c>
      <c r="B16" s="6">
        <v>25</v>
      </c>
      <c r="C16" s="6">
        <v>12</v>
      </c>
      <c r="D16" s="6">
        <v>2</v>
      </c>
      <c r="E16" s="8">
        <v>933.66984126984096</v>
      </c>
      <c r="F16" s="8">
        <v>907.35476190476095</v>
      </c>
      <c r="G16" s="8">
        <v>944.19999999999902</v>
      </c>
      <c r="H16" s="8">
        <v>9.4565152000000001</v>
      </c>
      <c r="I16" s="8">
        <v>5.7888333000000003</v>
      </c>
      <c r="J16" s="9">
        <v>397.0443621</v>
      </c>
      <c r="K16" s="8">
        <v>1.11524663526353</v>
      </c>
      <c r="L16" s="8">
        <f t="shared" si="0"/>
        <v>3.9022705036261507</v>
      </c>
      <c r="M16" s="6">
        <v>278</v>
      </c>
      <c r="N16" s="6">
        <v>1</v>
      </c>
      <c r="O16" s="6">
        <v>12</v>
      </c>
      <c r="P16" s="6">
        <v>26</v>
      </c>
      <c r="Q16" s="6">
        <v>72</v>
      </c>
    </row>
    <row r="17" spans="1:17" x14ac:dyDescent="0.25">
      <c r="A17" s="6" t="s">
        <v>29</v>
      </c>
      <c r="B17" s="6">
        <v>25</v>
      </c>
      <c r="C17" s="6">
        <v>12</v>
      </c>
      <c r="D17" s="6">
        <v>2</v>
      </c>
      <c r="E17" s="8">
        <v>925.1</v>
      </c>
      <c r="F17" s="8">
        <v>901.55</v>
      </c>
      <c r="G17" s="8">
        <v>925.1</v>
      </c>
      <c r="H17" s="8">
        <v>4.4658079009999998</v>
      </c>
      <c r="I17" s="8">
        <v>3.2295573000000002</v>
      </c>
      <c r="J17" s="9">
        <v>6.3612935999999998</v>
      </c>
      <c r="K17" s="8">
        <v>0</v>
      </c>
      <c r="L17" s="8">
        <f t="shared" si="0"/>
        <v>2.5456707382985697</v>
      </c>
      <c r="M17" s="6">
        <v>2</v>
      </c>
      <c r="N17" s="6">
        <v>2</v>
      </c>
      <c r="O17" s="6">
        <v>2</v>
      </c>
      <c r="P17" s="6">
        <v>24</v>
      </c>
      <c r="Q17" s="6">
        <v>24</v>
      </c>
    </row>
    <row r="18" spans="1:17" x14ac:dyDescent="0.25">
      <c r="A18" s="6" t="s">
        <v>30</v>
      </c>
      <c r="B18" s="6">
        <v>25</v>
      </c>
      <c r="C18" s="6">
        <v>12</v>
      </c>
      <c r="D18" s="6">
        <v>2</v>
      </c>
      <c r="E18" s="8">
        <v>1011.85698125319</v>
      </c>
      <c r="F18" s="8">
        <v>993.81631935726796</v>
      </c>
      <c r="G18" s="8">
        <v>0</v>
      </c>
      <c r="H18" s="8">
        <v>28.484191299999999</v>
      </c>
      <c r="I18" s="8">
        <v>5.1792498</v>
      </c>
      <c r="J18" s="8">
        <v>7200.0109663000003</v>
      </c>
      <c r="K18" s="8" t="e">
        <f>-Infinity</f>
        <v>#NAME?</v>
      </c>
      <c r="L18" s="8" t="e">
        <f t="shared" si="0"/>
        <v>#DIV/0!</v>
      </c>
      <c r="M18" s="6">
        <v>371</v>
      </c>
      <c r="N18" s="6">
        <v>0</v>
      </c>
      <c r="O18" s="6">
        <v>47</v>
      </c>
      <c r="P18" s="6">
        <v>27</v>
      </c>
      <c r="Q18" s="6">
        <v>103</v>
      </c>
    </row>
    <row r="19" spans="1:17" x14ac:dyDescent="0.25">
      <c r="A19" s="6" t="s">
        <v>31</v>
      </c>
      <c r="B19" s="6">
        <v>25</v>
      </c>
      <c r="C19" s="6">
        <v>12</v>
      </c>
      <c r="D19" s="6">
        <v>2</v>
      </c>
      <c r="E19" s="8">
        <v>967.97812499999998</v>
      </c>
      <c r="F19" s="8">
        <v>960.96228813559298</v>
      </c>
      <c r="G19" s="8">
        <v>0</v>
      </c>
      <c r="H19" s="8">
        <v>26.2137028</v>
      </c>
      <c r="I19" s="8">
        <v>18.189739700000001</v>
      </c>
      <c r="J19" s="8">
        <v>7200.0119473000004</v>
      </c>
      <c r="K19" s="8" t="e">
        <f>-Infinity</f>
        <v>#NAME?</v>
      </c>
      <c r="L19" s="8" t="e">
        <f t="shared" si="0"/>
        <v>#DIV/0!</v>
      </c>
      <c r="M19" s="6">
        <v>1686</v>
      </c>
      <c r="N19" s="6">
        <v>1</v>
      </c>
      <c r="O19" s="6">
        <v>27</v>
      </c>
      <c r="P19" s="6">
        <v>10</v>
      </c>
      <c r="Q19" s="6">
        <v>42</v>
      </c>
    </row>
    <row r="20" spans="1:17" s="6" customFormat="1" x14ac:dyDescent="0.25">
      <c r="A20" s="6" t="s">
        <v>32</v>
      </c>
      <c r="B20" s="6">
        <v>25</v>
      </c>
      <c r="C20" s="6">
        <v>12</v>
      </c>
      <c r="D20" s="6">
        <v>2</v>
      </c>
      <c r="E20" s="8">
        <v>931.35976602237997</v>
      </c>
      <c r="F20" s="8">
        <v>906.68055555555497</v>
      </c>
      <c r="G20" s="8">
        <v>941.1</v>
      </c>
      <c r="H20" s="8">
        <v>32.450563500000001</v>
      </c>
      <c r="I20" s="8">
        <v>27.617858099999999</v>
      </c>
      <c r="J20" s="9">
        <v>288.74277590000003</v>
      </c>
      <c r="K20" s="8">
        <v>1.03498395256826</v>
      </c>
      <c r="L20" s="8">
        <f t="shared" si="0"/>
        <v>3.6573631329768408</v>
      </c>
      <c r="M20" s="6">
        <v>97</v>
      </c>
      <c r="N20" s="6">
        <v>1</v>
      </c>
      <c r="O20" s="6">
        <v>5</v>
      </c>
      <c r="P20" s="6">
        <v>11</v>
      </c>
      <c r="Q20" s="6">
        <v>16</v>
      </c>
    </row>
    <row r="21" spans="1:17" s="6" customFormat="1" x14ac:dyDescent="0.25">
      <c r="A21" s="6" t="s">
        <v>33</v>
      </c>
      <c r="B21" s="6">
        <v>25</v>
      </c>
      <c r="C21" s="6">
        <v>12</v>
      </c>
      <c r="D21" s="6">
        <v>2</v>
      </c>
      <c r="E21" s="8">
        <v>70001372.713799894</v>
      </c>
      <c r="F21" s="8">
        <v>34885086.0898837</v>
      </c>
      <c r="G21" s="8">
        <v>0</v>
      </c>
      <c r="H21" s="8">
        <v>9.4129103000000001</v>
      </c>
      <c r="I21" s="8">
        <v>5.3248902999999999</v>
      </c>
      <c r="J21" s="8">
        <v>9.4259906000000004</v>
      </c>
      <c r="K21" s="8" t="e">
        <f>-Infinity</f>
        <v>#NAME?</v>
      </c>
      <c r="L21" s="8" t="e">
        <f t="shared" si="0"/>
        <v>#DIV/0!</v>
      </c>
      <c r="M21" s="6">
        <v>1</v>
      </c>
      <c r="N21" s="6">
        <v>5</v>
      </c>
      <c r="O21" s="6">
        <v>5</v>
      </c>
      <c r="P21" s="6">
        <v>8</v>
      </c>
      <c r="Q21" s="6">
        <v>8</v>
      </c>
    </row>
    <row r="22" spans="1:17" s="6" customFormat="1" x14ac:dyDescent="0.25">
      <c r="A22" s="6" t="s">
        <v>34</v>
      </c>
      <c r="B22" s="6">
        <v>25</v>
      </c>
      <c r="C22" s="6">
        <v>12</v>
      </c>
      <c r="D22" s="6">
        <v>2</v>
      </c>
      <c r="E22" s="8">
        <v>10001331.8649019</v>
      </c>
      <c r="F22" s="8">
        <v>5001310.9618293</v>
      </c>
      <c r="G22" s="8">
        <v>0</v>
      </c>
      <c r="H22" s="8">
        <v>637.69957869999996</v>
      </c>
      <c r="I22" s="8">
        <v>370.94700410000002</v>
      </c>
      <c r="J22" s="8">
        <v>637.72803810000005</v>
      </c>
      <c r="K22" s="8" t="e">
        <f>-Infinity</f>
        <v>#NAME?</v>
      </c>
      <c r="L22" s="8" t="e">
        <f t="shared" si="0"/>
        <v>#DIV/0!</v>
      </c>
      <c r="M22" s="6">
        <v>1</v>
      </c>
      <c r="N22" s="6">
        <v>1</v>
      </c>
      <c r="O22" s="6">
        <v>1</v>
      </c>
      <c r="P22" s="6">
        <v>5</v>
      </c>
      <c r="Q22" s="6">
        <v>5</v>
      </c>
    </row>
    <row r="23" spans="1:17" x14ac:dyDescent="0.25">
      <c r="A23" s="6" t="s">
        <v>35</v>
      </c>
      <c r="B23" s="6">
        <v>25</v>
      </c>
      <c r="C23" s="6">
        <v>12</v>
      </c>
      <c r="D23" s="6">
        <v>2</v>
      </c>
      <c r="E23" s="8">
        <v>955.39709846735195</v>
      </c>
      <c r="F23" s="8">
        <v>943.12462686567096</v>
      </c>
      <c r="G23" s="8">
        <v>988</v>
      </c>
      <c r="H23" s="8">
        <v>78.030045700000002</v>
      </c>
      <c r="I23" s="8">
        <v>35.2226669</v>
      </c>
      <c r="J23" s="8">
        <v>7200.0145597999999</v>
      </c>
      <c r="K23" s="8">
        <v>3.2998888190939</v>
      </c>
      <c r="L23" s="8">
        <f t="shared" si="0"/>
        <v>4.54204181521549</v>
      </c>
      <c r="M23" s="6">
        <v>779</v>
      </c>
      <c r="N23" s="6">
        <v>3</v>
      </c>
      <c r="O23" s="6">
        <v>22</v>
      </c>
      <c r="P23" s="6">
        <v>16</v>
      </c>
      <c r="Q23" s="6">
        <v>16</v>
      </c>
    </row>
    <row r="24" spans="1:17" x14ac:dyDescent="0.25">
      <c r="A24" s="6" t="s">
        <v>36</v>
      </c>
      <c r="B24" s="6">
        <v>25</v>
      </c>
      <c r="C24" s="6">
        <v>12</v>
      </c>
      <c r="D24" s="6">
        <v>2</v>
      </c>
      <c r="E24" s="8">
        <v>937.05</v>
      </c>
      <c r="F24" s="8">
        <v>913.60833333333301</v>
      </c>
      <c r="G24" s="8">
        <v>950.1</v>
      </c>
      <c r="H24" s="8">
        <v>47.415126000000001</v>
      </c>
      <c r="I24" s="8">
        <v>27.526207200000002</v>
      </c>
      <c r="J24" s="9">
        <v>3230.8901857999999</v>
      </c>
      <c r="K24" s="8">
        <v>1.3735396274076399</v>
      </c>
      <c r="L24" s="8">
        <f t="shared" si="0"/>
        <v>3.8408237729362185</v>
      </c>
      <c r="M24" s="6">
        <v>2709</v>
      </c>
      <c r="N24" s="6">
        <v>6</v>
      </c>
      <c r="O24" s="6">
        <v>26</v>
      </c>
      <c r="P24" s="6">
        <v>47</v>
      </c>
      <c r="Q24" s="6">
        <v>47</v>
      </c>
    </row>
    <row r="25" spans="1:17" x14ac:dyDescent="0.25">
      <c r="A25" s="6" t="s">
        <v>37</v>
      </c>
      <c r="B25" s="6">
        <v>25</v>
      </c>
      <c r="C25" s="6">
        <v>12</v>
      </c>
      <c r="D25" s="6">
        <v>2</v>
      </c>
      <c r="E25" s="8">
        <v>24499476.958401401</v>
      </c>
      <c r="F25" s="8">
        <v>7408855.9346708097</v>
      </c>
      <c r="G25" s="8">
        <v>0</v>
      </c>
      <c r="H25" s="8">
        <v>1145.0595443</v>
      </c>
      <c r="I25" s="8">
        <v>386.24863579999999</v>
      </c>
      <c r="J25" s="8">
        <v>1145.0847405</v>
      </c>
      <c r="K25" s="8" t="e">
        <f>-Infinity</f>
        <v>#NAME?</v>
      </c>
      <c r="L25" s="8" t="e">
        <f t="shared" si="0"/>
        <v>#DIV/0!</v>
      </c>
      <c r="M25" s="6">
        <v>1</v>
      </c>
      <c r="N25" s="6">
        <v>5</v>
      </c>
      <c r="O25" s="6">
        <v>5</v>
      </c>
      <c r="P25" s="6">
        <v>17</v>
      </c>
      <c r="Q25" s="6">
        <v>17</v>
      </c>
    </row>
    <row r="26" spans="1:17" x14ac:dyDescent="0.25">
      <c r="A26" s="6" t="s">
        <v>38</v>
      </c>
      <c r="B26" s="6">
        <v>25</v>
      </c>
      <c r="C26" s="6">
        <v>12</v>
      </c>
      <c r="D26" s="6">
        <v>2</v>
      </c>
      <c r="E26" s="8">
        <v>1188.8495855641399</v>
      </c>
      <c r="F26" s="8">
        <v>1151.7911135531101</v>
      </c>
      <c r="G26" s="8">
        <v>0</v>
      </c>
      <c r="H26" s="8">
        <v>15.2266754</v>
      </c>
      <c r="I26" s="8">
        <v>6.7116455000000004</v>
      </c>
      <c r="J26" s="8">
        <v>7200.0940319000001</v>
      </c>
      <c r="K26" s="8" t="e">
        <f>-Infinity</f>
        <v>#NAME?</v>
      </c>
      <c r="L26" s="8" t="e">
        <f t="shared" si="0"/>
        <v>#DIV/0!</v>
      </c>
      <c r="M26" s="6">
        <v>781</v>
      </c>
      <c r="N26" s="6">
        <v>1</v>
      </c>
      <c r="O26" s="6">
        <v>30</v>
      </c>
      <c r="P26" s="6">
        <v>10</v>
      </c>
      <c r="Q26" s="6">
        <v>25</v>
      </c>
    </row>
    <row r="27" spans="1:17" x14ac:dyDescent="0.25">
      <c r="A27" s="6" t="s">
        <v>39</v>
      </c>
      <c r="B27" s="6">
        <v>25</v>
      </c>
      <c r="C27" s="6">
        <v>12</v>
      </c>
      <c r="D27" s="6">
        <v>2</v>
      </c>
      <c r="E27" s="8">
        <v>835.87461538461503</v>
      </c>
      <c r="F27" s="8">
        <v>815.17236842105206</v>
      </c>
      <c r="G27" s="8">
        <v>871.3</v>
      </c>
      <c r="H27" s="8">
        <v>85.166339399999998</v>
      </c>
      <c r="I27" s="8">
        <v>25.087531800000001</v>
      </c>
      <c r="J27" s="8">
        <v>7200.9058224999999</v>
      </c>
      <c r="K27" s="8">
        <v>4.0658079439211203</v>
      </c>
      <c r="L27" s="8">
        <f t="shared" si="0"/>
        <v>6.4418261883332839</v>
      </c>
      <c r="M27" s="6">
        <v>413</v>
      </c>
      <c r="N27" s="6">
        <v>4</v>
      </c>
      <c r="O27" s="6">
        <v>5</v>
      </c>
      <c r="P27" s="6">
        <v>16</v>
      </c>
      <c r="Q27" s="6">
        <v>44</v>
      </c>
    </row>
    <row r="28" spans="1:17" x14ac:dyDescent="0.25">
      <c r="A28" s="6" t="s">
        <v>40</v>
      </c>
      <c r="B28" s="6">
        <v>25</v>
      </c>
      <c r="C28" s="6">
        <v>12</v>
      </c>
      <c r="D28" s="6">
        <v>2</v>
      </c>
      <c r="E28" s="8">
        <v>870.60833333333301</v>
      </c>
      <c r="F28" s="8">
        <v>825.75815602836803</v>
      </c>
      <c r="G28" s="8">
        <v>876.9</v>
      </c>
      <c r="H28" s="8">
        <v>112.354618</v>
      </c>
      <c r="I28" s="8">
        <v>63.402684899999997</v>
      </c>
      <c r="J28" s="9">
        <v>3506.7669624999999</v>
      </c>
      <c r="K28" s="8">
        <v>0.71748964154028805</v>
      </c>
      <c r="L28" s="8">
        <f t="shared" si="0"/>
        <v>5.8321181402248765</v>
      </c>
      <c r="M28" s="6">
        <v>139</v>
      </c>
      <c r="N28" s="6">
        <v>3</v>
      </c>
      <c r="O28" s="6">
        <v>6</v>
      </c>
      <c r="P28" s="6">
        <v>57</v>
      </c>
      <c r="Q28" s="6">
        <v>69</v>
      </c>
    </row>
  </sheetData>
  <mergeCells count="6">
    <mergeCell ref="E14:G14"/>
    <mergeCell ref="E3:G3"/>
    <mergeCell ref="E4:G4"/>
    <mergeCell ref="E6:G6"/>
    <mergeCell ref="E7:G7"/>
    <mergeCell ref="E12:F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305A-A0E5-4D03-8C4C-D3A9C91416F6}">
  <dimension ref="A1:Q28"/>
  <sheetViews>
    <sheetView workbookViewId="0">
      <selection activeCell="N1" sqref="N1:Q1"/>
    </sheetView>
  </sheetViews>
  <sheetFormatPr defaultRowHeight="13.8" x14ac:dyDescent="0.25"/>
  <cols>
    <col min="5" max="12" width="8.88671875" style="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  <c r="N1" t="s">
        <v>44</v>
      </c>
      <c r="O1" t="s">
        <v>45</v>
      </c>
      <c r="P1" t="s">
        <v>13</v>
      </c>
      <c r="Q1" t="s">
        <v>46</v>
      </c>
    </row>
    <row r="2" spans="1:17" x14ac:dyDescent="0.25">
      <c r="A2" s="6" t="s">
        <v>14</v>
      </c>
      <c r="B2" s="6">
        <v>25</v>
      </c>
      <c r="C2" s="6">
        <v>12</v>
      </c>
      <c r="D2" s="6">
        <v>2</v>
      </c>
      <c r="E2" s="7">
        <v>934.603974306238</v>
      </c>
      <c r="F2" s="7">
        <v>886.70499999999902</v>
      </c>
      <c r="G2" s="7">
        <v>983.9</v>
      </c>
      <c r="H2" s="7">
        <v>2.1478499000000002</v>
      </c>
      <c r="I2" s="7">
        <v>0.42089399999999999</v>
      </c>
      <c r="J2" s="7">
        <v>26.4356492</v>
      </c>
      <c r="K2" s="7">
        <v>5.0102678822808304</v>
      </c>
      <c r="L2" s="7">
        <f>(G2-F2)/G2*100</f>
        <v>9.8785445675374497</v>
      </c>
      <c r="M2" s="6">
        <v>164</v>
      </c>
      <c r="N2" s="6">
        <v>1</v>
      </c>
      <c r="O2" s="6">
        <v>2</v>
      </c>
      <c r="P2" s="6">
        <v>55</v>
      </c>
      <c r="Q2" s="6">
        <v>105</v>
      </c>
    </row>
    <row r="3" spans="1:17" x14ac:dyDescent="0.25">
      <c r="A3" s="6" t="s">
        <v>15</v>
      </c>
      <c r="B3" s="6">
        <v>25</v>
      </c>
      <c r="C3" s="6">
        <v>12</v>
      </c>
      <c r="D3" s="6">
        <v>2</v>
      </c>
      <c r="E3" s="7">
        <v>880.77645631068003</v>
      </c>
      <c r="F3" s="7">
        <v>857.89507042253501</v>
      </c>
      <c r="G3" s="7">
        <v>904.3</v>
      </c>
      <c r="H3" s="7">
        <v>4.0121376</v>
      </c>
      <c r="I3" s="7">
        <v>0.82550099899999996</v>
      </c>
      <c r="J3" s="7">
        <v>341.8325127</v>
      </c>
      <c r="K3" s="7">
        <v>2.6012986497091499</v>
      </c>
      <c r="L3" s="7">
        <f t="shared" ref="L3:L28" si="0">(G3-F3)/G3*100</f>
        <v>5.1315857102139715</v>
      </c>
      <c r="M3" s="6">
        <v>658</v>
      </c>
      <c r="N3" s="6">
        <v>1</v>
      </c>
      <c r="O3" s="6">
        <v>44</v>
      </c>
      <c r="P3" s="6">
        <v>22</v>
      </c>
      <c r="Q3" s="6">
        <v>58</v>
      </c>
    </row>
    <row r="4" spans="1:17" x14ac:dyDescent="0.25">
      <c r="A4" s="6" t="s">
        <v>16</v>
      </c>
      <c r="B4" s="6">
        <v>25</v>
      </c>
      <c r="C4" s="6">
        <v>12</v>
      </c>
      <c r="D4" s="6">
        <v>2</v>
      </c>
      <c r="E4" s="7">
        <v>853.643881856539</v>
      </c>
      <c r="F4" s="7">
        <v>845.35766590389005</v>
      </c>
      <c r="G4" s="7">
        <v>858</v>
      </c>
      <c r="H4" s="7">
        <v>12.180338999</v>
      </c>
      <c r="I4" s="7">
        <v>0.71186649999999996</v>
      </c>
      <c r="J4" s="7">
        <v>45.460810299999999</v>
      </c>
      <c r="K4" s="7">
        <v>0.50770607732635398</v>
      </c>
      <c r="L4" s="7">
        <f t="shared" si="0"/>
        <v>1.473465512367127</v>
      </c>
      <c r="M4" s="6">
        <v>13</v>
      </c>
      <c r="N4" s="6">
        <v>2</v>
      </c>
      <c r="O4" s="6">
        <v>3</v>
      </c>
      <c r="P4" s="6">
        <v>34</v>
      </c>
      <c r="Q4" s="6">
        <v>43</v>
      </c>
    </row>
    <row r="5" spans="1:17" x14ac:dyDescent="0.25">
      <c r="A5" s="6" t="s">
        <v>17</v>
      </c>
      <c r="B5" s="6">
        <v>25</v>
      </c>
      <c r="C5" s="6">
        <v>12</v>
      </c>
      <c r="D5" s="6">
        <v>2</v>
      </c>
      <c r="E5" s="7">
        <v>769</v>
      </c>
      <c r="F5" s="7">
        <v>742.14374999999995</v>
      </c>
      <c r="G5" s="7">
        <v>769</v>
      </c>
      <c r="H5" s="7">
        <v>25.9930737</v>
      </c>
      <c r="I5" s="7">
        <v>3.7656566009999999</v>
      </c>
      <c r="J5" s="7">
        <v>26.026002800000001</v>
      </c>
      <c r="K5" s="7">
        <v>0</v>
      </c>
      <c r="L5" s="7">
        <f t="shared" si="0"/>
        <v>3.4923602080624248</v>
      </c>
      <c r="M5" s="6">
        <v>1</v>
      </c>
      <c r="N5" s="6">
        <v>7</v>
      </c>
      <c r="O5" s="6">
        <v>7</v>
      </c>
      <c r="P5" s="6">
        <v>75</v>
      </c>
      <c r="Q5" s="6">
        <v>75</v>
      </c>
    </row>
    <row r="6" spans="1:17" x14ac:dyDescent="0.25">
      <c r="A6" s="6" t="s">
        <v>18</v>
      </c>
      <c r="B6" s="6">
        <v>25</v>
      </c>
      <c r="C6" s="6">
        <v>12</v>
      </c>
      <c r="D6" s="6">
        <v>2</v>
      </c>
      <c r="E6" s="7">
        <v>994.94772216547506</v>
      </c>
      <c r="F6" s="7">
        <v>971.49678362573002</v>
      </c>
      <c r="G6" s="7">
        <v>1014.19999999999</v>
      </c>
      <c r="H6" s="7">
        <v>0.99593109899999999</v>
      </c>
      <c r="I6" s="7">
        <v>0.2344272</v>
      </c>
      <c r="J6" s="7">
        <v>11.698723299999999</v>
      </c>
      <c r="K6" s="7">
        <v>1.89827231655722</v>
      </c>
      <c r="L6" s="7">
        <f t="shared" si="0"/>
        <v>4.2105320818635814</v>
      </c>
      <c r="M6" s="6">
        <v>32</v>
      </c>
      <c r="N6" s="6">
        <v>6</v>
      </c>
      <c r="O6" s="6">
        <v>10</v>
      </c>
      <c r="P6" s="6">
        <v>23</v>
      </c>
      <c r="Q6" s="6">
        <v>78</v>
      </c>
    </row>
    <row r="7" spans="1:17" x14ac:dyDescent="0.25">
      <c r="A7" s="6" t="s">
        <v>19</v>
      </c>
      <c r="B7" s="6">
        <v>25</v>
      </c>
      <c r="C7" s="6">
        <v>12</v>
      </c>
      <c r="D7" s="6">
        <v>2</v>
      </c>
      <c r="E7" s="7">
        <v>802</v>
      </c>
      <c r="F7" s="7">
        <v>785.99</v>
      </c>
      <c r="G7" s="7">
        <v>802</v>
      </c>
      <c r="H7" s="7">
        <v>2.562432501</v>
      </c>
      <c r="I7" s="7">
        <v>0.34883649999999999</v>
      </c>
      <c r="J7" s="7">
        <v>2.5698815000000002</v>
      </c>
      <c r="K7" s="7">
        <v>0</v>
      </c>
      <c r="L7" s="7">
        <f t="shared" si="0"/>
        <v>1.9962593516209464</v>
      </c>
      <c r="M7" s="6">
        <v>1</v>
      </c>
      <c r="N7" s="6">
        <v>2</v>
      </c>
      <c r="O7" s="6">
        <v>2</v>
      </c>
      <c r="P7" s="6">
        <v>71</v>
      </c>
      <c r="Q7" s="6">
        <v>71</v>
      </c>
    </row>
    <row r="8" spans="1:17" x14ac:dyDescent="0.25">
      <c r="A8" s="6" t="s">
        <v>20</v>
      </c>
      <c r="B8" s="6">
        <v>25</v>
      </c>
      <c r="C8" s="6">
        <v>12</v>
      </c>
      <c r="D8" s="6">
        <v>2</v>
      </c>
      <c r="E8" s="7">
        <v>787.2</v>
      </c>
      <c r="F8" s="7">
        <v>768.155555555555</v>
      </c>
      <c r="G8" s="7">
        <v>787.2</v>
      </c>
      <c r="H8" s="7">
        <v>21.875247100999999</v>
      </c>
      <c r="I8" s="7">
        <v>2.1031165010000001</v>
      </c>
      <c r="J8" s="7">
        <v>21.908014100999999</v>
      </c>
      <c r="K8" s="7">
        <v>0</v>
      </c>
      <c r="L8" s="7">
        <f t="shared" si="0"/>
        <v>2.4192637759711695</v>
      </c>
      <c r="M8" s="6">
        <v>1</v>
      </c>
      <c r="N8" s="6">
        <v>5</v>
      </c>
      <c r="O8" s="6">
        <v>5</v>
      </c>
      <c r="P8" s="6">
        <v>30</v>
      </c>
      <c r="Q8" s="6">
        <v>30</v>
      </c>
    </row>
    <row r="9" spans="1:17" x14ac:dyDescent="0.25">
      <c r="A9" s="6" t="s">
        <v>21</v>
      </c>
      <c r="B9" s="6">
        <v>25</v>
      </c>
      <c r="C9" s="6">
        <v>12</v>
      </c>
      <c r="D9" s="6">
        <v>2</v>
      </c>
      <c r="E9" s="7">
        <v>797.7</v>
      </c>
      <c r="F9" s="7">
        <v>778.04</v>
      </c>
      <c r="G9" s="7">
        <v>797.7</v>
      </c>
      <c r="H9" s="7">
        <v>8.0012914009999996</v>
      </c>
      <c r="I9" s="7">
        <v>0.37368000099999998</v>
      </c>
      <c r="J9" s="7">
        <v>8.0192700000000006</v>
      </c>
      <c r="K9" s="7">
        <v>0</v>
      </c>
      <c r="L9" s="7">
        <f t="shared" si="0"/>
        <v>2.4645856838410531</v>
      </c>
      <c r="M9" s="6">
        <v>1</v>
      </c>
      <c r="N9" s="6">
        <v>4</v>
      </c>
      <c r="O9" s="6">
        <v>4</v>
      </c>
      <c r="P9" s="6">
        <v>80</v>
      </c>
      <c r="Q9" s="6">
        <v>80</v>
      </c>
    </row>
    <row r="10" spans="1:17" x14ac:dyDescent="0.25">
      <c r="A10" s="6" t="s">
        <v>22</v>
      </c>
      <c r="B10" s="6">
        <v>25</v>
      </c>
      <c r="C10" s="6">
        <v>12</v>
      </c>
      <c r="D10" s="6">
        <v>2</v>
      </c>
      <c r="E10" s="7">
        <v>1153.91785709844</v>
      </c>
      <c r="F10" s="7">
        <v>1125.7619047563501</v>
      </c>
      <c r="G10" s="7">
        <v>1181.5999999999999</v>
      </c>
      <c r="H10" s="7">
        <v>2.197833299</v>
      </c>
      <c r="I10" s="7">
        <v>0.88984010000000002</v>
      </c>
      <c r="J10" s="7">
        <v>46.925422699999999</v>
      </c>
      <c r="K10" s="7">
        <v>2.34276767954906</v>
      </c>
      <c r="L10" s="7">
        <f t="shared" si="0"/>
        <v>4.7256343300312995</v>
      </c>
      <c r="M10" s="6">
        <v>50</v>
      </c>
      <c r="N10" s="6">
        <v>1</v>
      </c>
      <c r="O10" s="6">
        <v>3</v>
      </c>
      <c r="P10" s="6">
        <v>17</v>
      </c>
      <c r="Q10" s="6">
        <v>58</v>
      </c>
    </row>
    <row r="11" spans="1:17" x14ac:dyDescent="0.25">
      <c r="A11" s="6" t="s">
        <v>23</v>
      </c>
      <c r="B11" s="6">
        <v>25</v>
      </c>
      <c r="C11" s="6">
        <v>12</v>
      </c>
      <c r="D11" s="6">
        <v>2</v>
      </c>
      <c r="E11" s="7">
        <v>1052.2</v>
      </c>
      <c r="F11" s="7">
        <v>1042.0635416666601</v>
      </c>
      <c r="G11" s="7">
        <v>1052.2</v>
      </c>
      <c r="H11" s="7">
        <v>9.2828897000000001</v>
      </c>
      <c r="I11" s="7">
        <v>6.1308370989999998</v>
      </c>
      <c r="J11" s="7">
        <v>9.2900079000000009</v>
      </c>
      <c r="K11" s="7">
        <v>0</v>
      </c>
      <c r="L11" s="7">
        <f t="shared" si="0"/>
        <v>0.96335851865994948</v>
      </c>
      <c r="M11" s="6">
        <v>1</v>
      </c>
      <c r="N11" s="6">
        <v>1</v>
      </c>
      <c r="O11" s="6">
        <v>1</v>
      </c>
      <c r="P11" s="6">
        <v>28</v>
      </c>
      <c r="Q11" s="6">
        <v>28</v>
      </c>
    </row>
    <row r="12" spans="1:17" x14ac:dyDescent="0.25">
      <c r="A12" s="6" t="s">
        <v>24</v>
      </c>
      <c r="B12" s="6">
        <v>25</v>
      </c>
      <c r="C12" s="6">
        <v>12</v>
      </c>
      <c r="D12" s="6">
        <v>2</v>
      </c>
      <c r="E12" s="7">
        <v>960.70370370370301</v>
      </c>
      <c r="F12" s="7">
        <v>939.34911894273102</v>
      </c>
      <c r="G12" s="7">
        <v>962.6</v>
      </c>
      <c r="H12" s="7">
        <v>16.0351</v>
      </c>
      <c r="I12" s="7">
        <v>11.9581958</v>
      </c>
      <c r="J12" s="7">
        <v>21.735951198999999</v>
      </c>
      <c r="K12" s="7">
        <v>0.19699732976276199</v>
      </c>
      <c r="L12" s="7">
        <f t="shared" si="0"/>
        <v>2.4154250007551421</v>
      </c>
      <c r="M12" s="6">
        <v>3</v>
      </c>
      <c r="N12" s="6">
        <v>1</v>
      </c>
      <c r="O12" s="6">
        <v>1</v>
      </c>
      <c r="P12" s="6">
        <v>14</v>
      </c>
      <c r="Q12" s="6">
        <v>14</v>
      </c>
    </row>
    <row r="13" spans="1:17" x14ac:dyDescent="0.25">
      <c r="A13" s="6" t="s">
        <v>25</v>
      </c>
      <c r="B13" s="6">
        <v>25</v>
      </c>
      <c r="C13" s="6">
        <v>12</v>
      </c>
      <c r="D13" s="6">
        <v>2</v>
      </c>
      <c r="E13" s="7">
        <v>964.73431734317296</v>
      </c>
      <c r="F13" s="7">
        <v>958.67142857142801</v>
      </c>
      <c r="G13" s="7">
        <v>982.4</v>
      </c>
      <c r="H13" s="7">
        <v>12.1936549</v>
      </c>
      <c r="I13" s="7">
        <v>1.0953706999999999</v>
      </c>
      <c r="J13" s="7">
        <v>1457.1491275000001</v>
      </c>
      <c r="K13" s="7">
        <v>1.7982168828202501</v>
      </c>
      <c r="L13" s="7">
        <f t="shared" si="0"/>
        <v>2.4153676128432378</v>
      </c>
      <c r="M13" s="6">
        <v>1520</v>
      </c>
      <c r="N13" s="6">
        <v>1</v>
      </c>
      <c r="O13" s="6">
        <v>119</v>
      </c>
      <c r="P13" s="6">
        <v>29</v>
      </c>
      <c r="Q13" s="6">
        <v>82</v>
      </c>
    </row>
    <row r="14" spans="1:17" x14ac:dyDescent="0.25">
      <c r="A14" s="6" t="s">
        <v>26</v>
      </c>
      <c r="B14" s="6">
        <v>25</v>
      </c>
      <c r="C14" s="6">
        <v>12</v>
      </c>
      <c r="D14" s="6">
        <v>2</v>
      </c>
      <c r="E14" s="7">
        <v>987.1</v>
      </c>
      <c r="F14" s="7">
        <v>981.6</v>
      </c>
      <c r="G14" s="7">
        <v>987.1</v>
      </c>
      <c r="H14" s="7">
        <v>1.5239874010000001</v>
      </c>
      <c r="I14" s="7">
        <v>0.79214220099999999</v>
      </c>
      <c r="J14" s="7">
        <v>1.5290534010000001</v>
      </c>
      <c r="K14" s="7">
        <v>0</v>
      </c>
      <c r="L14" s="7">
        <f t="shared" si="0"/>
        <v>0.55718772160875296</v>
      </c>
      <c r="M14" s="6">
        <v>1</v>
      </c>
      <c r="N14" s="6">
        <v>2</v>
      </c>
      <c r="O14" s="6">
        <v>2</v>
      </c>
      <c r="P14" s="6">
        <v>18</v>
      </c>
      <c r="Q14" s="6">
        <v>18</v>
      </c>
    </row>
    <row r="15" spans="1:17" x14ac:dyDescent="0.25">
      <c r="A15" s="6" t="s">
        <v>27</v>
      </c>
      <c r="B15" s="6">
        <v>25</v>
      </c>
      <c r="C15" s="6">
        <v>12</v>
      </c>
      <c r="D15" s="6">
        <v>2</v>
      </c>
      <c r="E15" s="7">
        <v>960.35535714285595</v>
      </c>
      <c r="F15" s="7">
        <v>950.67912087911998</v>
      </c>
      <c r="G15" s="7">
        <v>978.9</v>
      </c>
      <c r="H15" s="7">
        <v>23.646288499000001</v>
      </c>
      <c r="I15" s="7">
        <v>4.4211456990000002</v>
      </c>
      <c r="J15" s="7">
        <v>1170.1611197</v>
      </c>
      <c r="K15" s="7">
        <v>1.8944369043971201</v>
      </c>
      <c r="L15" s="7">
        <f t="shared" si="0"/>
        <v>2.8829174707201961</v>
      </c>
      <c r="M15" s="6">
        <v>311</v>
      </c>
      <c r="N15" s="6">
        <v>1</v>
      </c>
      <c r="O15" s="6">
        <v>22</v>
      </c>
      <c r="P15" s="6">
        <v>13</v>
      </c>
      <c r="Q15" s="6">
        <v>81</v>
      </c>
    </row>
    <row r="16" spans="1:17" x14ac:dyDescent="0.25">
      <c r="A16" s="6" t="s">
        <v>28</v>
      </c>
      <c r="B16" s="6">
        <v>25</v>
      </c>
      <c r="C16" s="6">
        <v>12</v>
      </c>
      <c r="D16" s="6">
        <v>2</v>
      </c>
      <c r="E16" s="7">
        <v>931.71369863013695</v>
      </c>
      <c r="F16" s="7">
        <v>907.78495934959301</v>
      </c>
      <c r="G16" s="7">
        <v>938.29999999999905</v>
      </c>
      <c r="H16" s="7">
        <v>6.467289901</v>
      </c>
      <c r="I16" s="7">
        <v>2.0892867009999998</v>
      </c>
      <c r="J16" s="7">
        <v>95.857625201000005</v>
      </c>
      <c r="K16" s="7">
        <v>0.70193982413540301</v>
      </c>
      <c r="L16" s="7">
        <f t="shared" si="0"/>
        <v>3.2521624907179012</v>
      </c>
      <c r="M16" s="6">
        <v>47</v>
      </c>
      <c r="N16" s="6">
        <v>1</v>
      </c>
      <c r="O16" s="6">
        <v>7</v>
      </c>
      <c r="P16" s="6">
        <v>18</v>
      </c>
      <c r="Q16" s="6">
        <v>64</v>
      </c>
    </row>
    <row r="17" spans="1:17" x14ac:dyDescent="0.25">
      <c r="A17" s="6" t="s">
        <v>29</v>
      </c>
      <c r="B17" s="6">
        <v>25</v>
      </c>
      <c r="C17" s="6">
        <v>12</v>
      </c>
      <c r="D17" s="6">
        <v>2</v>
      </c>
      <c r="E17" s="7">
        <v>925.1</v>
      </c>
      <c r="F17" s="7">
        <v>901.55</v>
      </c>
      <c r="G17" s="7">
        <v>925.1</v>
      </c>
      <c r="H17" s="7">
        <v>2.2331731000000001</v>
      </c>
      <c r="I17" s="7">
        <v>0.91190040000000006</v>
      </c>
      <c r="J17" s="7">
        <v>2.2397692999999999</v>
      </c>
      <c r="K17" s="7">
        <v>0</v>
      </c>
      <c r="L17" s="7">
        <f t="shared" si="0"/>
        <v>2.5456707382985697</v>
      </c>
      <c r="M17" s="6">
        <v>1</v>
      </c>
      <c r="N17" s="6">
        <v>2</v>
      </c>
      <c r="O17" s="6">
        <v>2</v>
      </c>
      <c r="P17" s="6">
        <v>24</v>
      </c>
      <c r="Q17" s="6">
        <v>24</v>
      </c>
    </row>
    <row r="18" spans="1:17" x14ac:dyDescent="0.25">
      <c r="A18" s="6" t="s">
        <v>30</v>
      </c>
      <c r="B18" s="6">
        <v>25</v>
      </c>
      <c r="C18" s="6">
        <v>12</v>
      </c>
      <c r="D18" s="6">
        <v>2</v>
      </c>
      <c r="E18" s="7">
        <v>992.05686956521697</v>
      </c>
      <c r="F18" s="7">
        <v>975.98352059925105</v>
      </c>
      <c r="G18" s="7">
        <v>994.7</v>
      </c>
      <c r="H18" s="7">
        <v>24.770383399</v>
      </c>
      <c r="I18" s="7">
        <v>1.573999699</v>
      </c>
      <c r="J18" s="7">
        <v>67.004080001000005</v>
      </c>
      <c r="K18" s="7">
        <v>0.26572136672191299</v>
      </c>
      <c r="L18" s="7">
        <f t="shared" si="0"/>
        <v>1.8816205288779524</v>
      </c>
      <c r="M18" s="6">
        <v>9</v>
      </c>
      <c r="N18" s="6">
        <v>2</v>
      </c>
      <c r="O18" s="6">
        <v>2</v>
      </c>
      <c r="P18" s="6">
        <v>25</v>
      </c>
      <c r="Q18" s="6">
        <v>28</v>
      </c>
    </row>
    <row r="19" spans="1:17" x14ac:dyDescent="0.25">
      <c r="A19" s="6" t="s">
        <v>31</v>
      </c>
      <c r="B19" s="6">
        <v>25</v>
      </c>
      <c r="C19" s="6">
        <v>12</v>
      </c>
      <c r="D19" s="6">
        <v>2</v>
      </c>
      <c r="E19" s="7">
        <v>957.8</v>
      </c>
      <c r="F19" s="7">
        <v>949.06870653685598</v>
      </c>
      <c r="G19" s="7">
        <v>957.8</v>
      </c>
      <c r="H19" s="7">
        <v>19.017804000000002</v>
      </c>
      <c r="I19" s="7">
        <v>13.7264704</v>
      </c>
      <c r="J19" s="7">
        <v>19.023378600000001</v>
      </c>
      <c r="K19" s="7">
        <v>0</v>
      </c>
      <c r="L19" s="7">
        <f t="shared" si="0"/>
        <v>0.91159881636499995</v>
      </c>
      <c r="M19" s="6">
        <v>1</v>
      </c>
      <c r="N19" s="6">
        <v>2</v>
      </c>
      <c r="O19" s="6">
        <v>2</v>
      </c>
      <c r="P19" s="6">
        <v>7</v>
      </c>
      <c r="Q19" s="6">
        <v>7</v>
      </c>
    </row>
    <row r="20" spans="1:17" x14ac:dyDescent="0.25">
      <c r="A20" s="6" t="s">
        <v>32</v>
      </c>
      <c r="B20" s="6">
        <v>25</v>
      </c>
      <c r="C20" s="6">
        <v>12</v>
      </c>
      <c r="D20" s="6">
        <v>2</v>
      </c>
      <c r="E20" s="7">
        <v>931.43859026369103</v>
      </c>
      <c r="F20" s="7">
        <v>905.51607963246499</v>
      </c>
      <c r="G20" s="7">
        <v>934.9</v>
      </c>
      <c r="H20" s="7">
        <v>20.576038699000001</v>
      </c>
      <c r="I20" s="7">
        <v>9.6708374999999993</v>
      </c>
      <c r="J20" s="7">
        <v>95.804604401000006</v>
      </c>
      <c r="K20" s="7">
        <v>0.37024384814510902</v>
      </c>
      <c r="L20" s="7">
        <f t="shared" si="0"/>
        <v>3.1430014298358095</v>
      </c>
      <c r="M20" s="6">
        <v>21</v>
      </c>
      <c r="N20" s="6">
        <v>1</v>
      </c>
      <c r="O20" s="6">
        <v>1</v>
      </c>
      <c r="P20" s="6">
        <v>18</v>
      </c>
      <c r="Q20" s="6">
        <v>52</v>
      </c>
    </row>
    <row r="21" spans="1:17" x14ac:dyDescent="0.25">
      <c r="A21" s="6" t="s">
        <v>33</v>
      </c>
      <c r="B21" s="6">
        <v>25</v>
      </c>
      <c r="C21" s="6">
        <v>12</v>
      </c>
      <c r="D21" s="6">
        <v>2</v>
      </c>
      <c r="E21" s="7">
        <v>1190.4000000000001</v>
      </c>
      <c r="F21" s="7">
        <v>1190.4000000000001</v>
      </c>
      <c r="G21" s="7">
        <v>1190.4000000000001</v>
      </c>
      <c r="H21" s="7">
        <v>0.46687319999999999</v>
      </c>
      <c r="I21" s="7">
        <v>0.46687319999999999</v>
      </c>
      <c r="J21" s="7">
        <v>0.47076849999999998</v>
      </c>
      <c r="K21" s="7">
        <v>0</v>
      </c>
      <c r="L21" s="7">
        <f t="shared" si="0"/>
        <v>0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</row>
    <row r="22" spans="1:17" x14ac:dyDescent="0.25">
      <c r="A22" s="6" t="s">
        <v>34</v>
      </c>
      <c r="B22" s="6">
        <v>25</v>
      </c>
      <c r="C22" s="6">
        <v>12</v>
      </c>
      <c r="D22" s="6">
        <v>2</v>
      </c>
      <c r="E22" s="7">
        <v>1094.17507504731</v>
      </c>
      <c r="F22" s="7">
        <v>1060.9879356568299</v>
      </c>
      <c r="G22" s="7">
        <v>1100.2</v>
      </c>
      <c r="H22" s="7">
        <v>54.564629099999998</v>
      </c>
      <c r="I22" s="7">
        <v>13.251683098999999</v>
      </c>
      <c r="J22" s="7">
        <v>423.35823350099997</v>
      </c>
      <c r="K22" s="7">
        <v>0.54762088281042898</v>
      </c>
      <c r="L22" s="7">
        <f t="shared" si="0"/>
        <v>3.5640851066324433</v>
      </c>
      <c r="M22" s="6">
        <v>23</v>
      </c>
      <c r="N22" s="6">
        <v>2</v>
      </c>
      <c r="O22" s="6">
        <v>2</v>
      </c>
      <c r="P22" s="6">
        <v>28</v>
      </c>
      <c r="Q22" s="6">
        <v>29</v>
      </c>
    </row>
    <row r="23" spans="1:17" x14ac:dyDescent="0.25">
      <c r="A23" s="6" t="s">
        <v>35</v>
      </c>
      <c r="B23" s="6">
        <v>25</v>
      </c>
      <c r="C23" s="6">
        <v>12</v>
      </c>
      <c r="D23" s="6">
        <v>2</v>
      </c>
      <c r="E23" s="7">
        <v>945.61666666666599</v>
      </c>
      <c r="F23" s="7">
        <v>922.60476190476197</v>
      </c>
      <c r="G23" s="7">
        <v>954.2</v>
      </c>
      <c r="H23" s="7">
        <v>12.135404400000001</v>
      </c>
      <c r="I23" s="7">
        <v>11.640361800000001</v>
      </c>
      <c r="J23" s="7">
        <v>46.458935099999998</v>
      </c>
      <c r="K23" s="7">
        <v>0.89953189408228995</v>
      </c>
      <c r="L23" s="7">
        <f t="shared" si="0"/>
        <v>3.3111756544999023</v>
      </c>
      <c r="M23" s="6">
        <v>17</v>
      </c>
      <c r="N23" s="6">
        <v>2</v>
      </c>
      <c r="O23" s="6">
        <v>5</v>
      </c>
      <c r="P23" s="6">
        <v>0</v>
      </c>
      <c r="Q23" s="6">
        <v>65</v>
      </c>
    </row>
    <row r="24" spans="1:17" x14ac:dyDescent="0.25">
      <c r="A24" s="6" t="s">
        <v>36</v>
      </c>
      <c r="B24" s="6">
        <v>25</v>
      </c>
      <c r="C24" s="6">
        <v>12</v>
      </c>
      <c r="D24" s="6">
        <v>2</v>
      </c>
      <c r="E24" s="7">
        <v>936.27777777777703</v>
      </c>
      <c r="F24" s="7">
        <v>911.46666666666601</v>
      </c>
      <c r="G24" s="7">
        <v>947.8</v>
      </c>
      <c r="H24" s="7">
        <v>29.526853999</v>
      </c>
      <c r="I24" s="7">
        <v>3.660661599</v>
      </c>
      <c r="J24" s="7">
        <v>1641.0881265999999</v>
      </c>
      <c r="K24" s="7">
        <v>1.21568075777825</v>
      </c>
      <c r="L24" s="7">
        <f t="shared" si="0"/>
        <v>3.8334388408244298</v>
      </c>
      <c r="M24" s="6">
        <v>1379</v>
      </c>
      <c r="N24" s="6">
        <v>7</v>
      </c>
      <c r="O24" s="6">
        <v>16</v>
      </c>
      <c r="P24" s="6">
        <v>71</v>
      </c>
      <c r="Q24" s="6">
        <v>105</v>
      </c>
    </row>
    <row r="25" spans="1:17" x14ac:dyDescent="0.25">
      <c r="A25" s="6" t="s">
        <v>37</v>
      </c>
      <c r="B25" s="6">
        <v>25</v>
      </c>
      <c r="C25" s="6">
        <v>12</v>
      </c>
      <c r="D25" s="6">
        <v>2</v>
      </c>
      <c r="E25" s="7">
        <v>1127.14769230769</v>
      </c>
      <c r="F25" s="7">
        <v>1123.37337278106</v>
      </c>
      <c r="G25" s="7">
        <v>1142</v>
      </c>
      <c r="H25" s="7">
        <v>39.100029999999997</v>
      </c>
      <c r="I25" s="7">
        <v>9.6442399999999999</v>
      </c>
      <c r="J25" s="7">
        <v>621.97346379999999</v>
      </c>
      <c r="K25" s="7">
        <v>1.3005523373299099</v>
      </c>
      <c r="L25" s="7">
        <f t="shared" si="0"/>
        <v>1.6310531715359047</v>
      </c>
      <c r="M25" s="6">
        <v>79</v>
      </c>
      <c r="N25" s="6">
        <v>1</v>
      </c>
      <c r="O25" s="6">
        <v>1</v>
      </c>
      <c r="P25" s="6">
        <v>10</v>
      </c>
      <c r="Q25" s="6">
        <v>55</v>
      </c>
    </row>
    <row r="26" spans="1:17" x14ac:dyDescent="0.25">
      <c r="A26" s="6" t="s">
        <v>38</v>
      </c>
      <c r="B26" s="6">
        <v>25</v>
      </c>
      <c r="C26" s="6">
        <v>12</v>
      </c>
      <c r="D26" s="6">
        <v>2</v>
      </c>
      <c r="E26" s="7">
        <v>1127.4672526817601</v>
      </c>
      <c r="F26" s="7">
        <v>1099.02704402515</v>
      </c>
      <c r="G26" s="7">
        <v>1170.99999999999</v>
      </c>
      <c r="H26" s="7">
        <v>4.7184172010000003</v>
      </c>
      <c r="I26" s="7">
        <v>1.2628975010000001</v>
      </c>
      <c r="J26" s="7">
        <v>315.11230110100001</v>
      </c>
      <c r="K26" s="7">
        <v>3.7175702235892598</v>
      </c>
      <c r="L26" s="7">
        <f t="shared" si="0"/>
        <v>6.1462814666815238</v>
      </c>
      <c r="M26" s="6">
        <v>222</v>
      </c>
      <c r="N26" s="6">
        <v>4</v>
      </c>
      <c r="O26" s="6">
        <v>35</v>
      </c>
      <c r="P26" s="6">
        <v>17</v>
      </c>
      <c r="Q26" s="6">
        <v>79</v>
      </c>
    </row>
    <row r="27" spans="1:17" x14ac:dyDescent="0.25">
      <c r="A27" s="6" t="s">
        <v>39</v>
      </c>
      <c r="B27" s="6">
        <v>25</v>
      </c>
      <c r="C27" s="6">
        <v>12</v>
      </c>
      <c r="D27" s="6">
        <v>2</v>
      </c>
      <c r="E27" s="7">
        <v>829.4</v>
      </c>
      <c r="F27" s="7">
        <v>810.29529411764702</v>
      </c>
      <c r="G27" s="7">
        <v>829.4</v>
      </c>
      <c r="H27" s="7">
        <v>14.269932501</v>
      </c>
      <c r="I27" s="7">
        <v>10.077419801</v>
      </c>
      <c r="J27" s="7">
        <v>14.300867500000001</v>
      </c>
      <c r="K27" s="7">
        <v>0</v>
      </c>
      <c r="L27" s="7">
        <f t="shared" si="0"/>
        <v>2.3034369281833809</v>
      </c>
      <c r="M27" s="6">
        <v>1</v>
      </c>
      <c r="N27" s="6">
        <v>1</v>
      </c>
      <c r="O27" s="6">
        <v>1</v>
      </c>
      <c r="P27" s="6">
        <v>5</v>
      </c>
      <c r="Q27" s="6">
        <v>5</v>
      </c>
    </row>
    <row r="28" spans="1:17" x14ac:dyDescent="0.25">
      <c r="A28" t="s">
        <v>40</v>
      </c>
      <c r="B28">
        <v>25</v>
      </c>
      <c r="C28">
        <v>12</v>
      </c>
      <c r="D28">
        <v>2</v>
      </c>
      <c r="E28" s="5">
        <v>871.82307692307597</v>
      </c>
      <c r="F28" s="5">
        <v>824.47528089887601</v>
      </c>
      <c r="G28" s="5">
        <v>872.9</v>
      </c>
      <c r="H28" s="5">
        <v>2001.3197302999999</v>
      </c>
      <c r="I28" s="5">
        <v>63.404294899999996</v>
      </c>
      <c r="J28" s="5">
        <v>2368.7775019999999</v>
      </c>
      <c r="K28" s="5">
        <v>0.12337301832090999</v>
      </c>
      <c r="L28" s="7">
        <f t="shared" si="0"/>
        <v>5.5475677742151417</v>
      </c>
      <c r="M28">
        <v>9</v>
      </c>
      <c r="N28">
        <v>7</v>
      </c>
      <c r="O28">
        <v>7</v>
      </c>
      <c r="P28">
        <v>86</v>
      </c>
      <c r="Q28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5CF-F850-46EC-94AB-10501E2D68C4}">
  <dimension ref="A1:Q31"/>
  <sheetViews>
    <sheetView workbookViewId="0">
      <selection activeCell="N1" sqref="N1:Q1"/>
    </sheetView>
  </sheetViews>
  <sheetFormatPr defaultRowHeight="13.8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t="s">
        <v>44</v>
      </c>
      <c r="O1" t="s">
        <v>45</v>
      </c>
      <c r="P1" t="s">
        <v>13</v>
      </c>
      <c r="Q1" t="s">
        <v>46</v>
      </c>
    </row>
    <row r="2" spans="1:17" x14ac:dyDescent="0.25">
      <c r="A2" s="3" t="s">
        <v>14</v>
      </c>
      <c r="B2" s="3">
        <v>25</v>
      </c>
      <c r="C2" s="3">
        <v>12</v>
      </c>
      <c r="D2" s="3">
        <v>2</v>
      </c>
      <c r="E2" s="4">
        <v>927.54047619999994</v>
      </c>
      <c r="F2" s="4">
        <v>881.67499999999995</v>
      </c>
      <c r="G2" s="4">
        <v>942.7</v>
      </c>
      <c r="H2" s="4">
        <v>2.3300299999999998</v>
      </c>
      <c r="I2" s="4">
        <v>0.36084040000000001</v>
      </c>
      <c r="J2" s="4">
        <v>7.1939457000000004</v>
      </c>
      <c r="K2" s="4">
        <v>1.6080962969999999</v>
      </c>
      <c r="L2" s="4">
        <f t="shared" ref="L2:L28" si="0">(G2-F2)/G2*100</f>
        <v>6.4734273894133967</v>
      </c>
      <c r="M2" s="3">
        <v>17</v>
      </c>
      <c r="N2" s="3">
        <v>2</v>
      </c>
      <c r="O2" s="3">
        <v>4</v>
      </c>
      <c r="P2" s="3">
        <v>61</v>
      </c>
      <c r="Q2" s="3">
        <v>134</v>
      </c>
    </row>
    <row r="3" spans="1:17" x14ac:dyDescent="0.25">
      <c r="A3" s="3" t="s">
        <v>15</v>
      </c>
      <c r="B3" s="3">
        <v>25</v>
      </c>
      <c r="C3" s="3">
        <v>12</v>
      </c>
      <c r="D3" s="3">
        <v>2</v>
      </c>
      <c r="E3" s="4">
        <v>876.3</v>
      </c>
      <c r="F3" s="4">
        <v>856.69375000000002</v>
      </c>
      <c r="G3" s="4">
        <v>876.3</v>
      </c>
      <c r="H3" s="4">
        <v>4.2849525000000002</v>
      </c>
      <c r="I3" s="4">
        <v>1.1584398</v>
      </c>
      <c r="J3" s="4">
        <v>4.3064168</v>
      </c>
      <c r="K3" s="4">
        <v>0</v>
      </c>
      <c r="L3" s="4">
        <f t="shared" si="0"/>
        <v>2.2373901631861157</v>
      </c>
      <c r="M3" s="3">
        <v>1</v>
      </c>
      <c r="N3" s="3">
        <v>1</v>
      </c>
      <c r="O3" s="3">
        <v>1</v>
      </c>
      <c r="P3" s="3">
        <v>23</v>
      </c>
      <c r="Q3" s="3">
        <v>23</v>
      </c>
    </row>
    <row r="4" spans="1:17" x14ac:dyDescent="0.25">
      <c r="A4" s="3" t="s">
        <v>16</v>
      </c>
      <c r="B4" s="3">
        <v>25</v>
      </c>
      <c r="C4" s="3">
        <v>12</v>
      </c>
      <c r="D4" s="3">
        <v>2</v>
      </c>
      <c r="E4" s="4">
        <v>853.52</v>
      </c>
      <c r="F4" s="4">
        <v>845.01739129999999</v>
      </c>
      <c r="G4" s="4">
        <v>858</v>
      </c>
      <c r="H4" s="4">
        <v>10.3075224</v>
      </c>
      <c r="I4" s="4">
        <v>0.85676090000000005</v>
      </c>
      <c r="J4" s="4">
        <v>57.906939999999999</v>
      </c>
      <c r="K4" s="4">
        <v>0.52214452200000006</v>
      </c>
      <c r="L4" s="4">
        <f t="shared" si="0"/>
        <v>1.5131245571095586</v>
      </c>
      <c r="M4" s="3">
        <v>17</v>
      </c>
      <c r="N4" s="3">
        <v>3</v>
      </c>
      <c r="O4" s="3">
        <v>5</v>
      </c>
      <c r="P4" s="3">
        <v>27</v>
      </c>
      <c r="Q4" s="3">
        <v>37</v>
      </c>
    </row>
    <row r="5" spans="1:17" x14ac:dyDescent="0.25">
      <c r="A5" s="3" t="s">
        <v>17</v>
      </c>
      <c r="B5" s="3">
        <v>25</v>
      </c>
      <c r="C5" s="3">
        <v>12</v>
      </c>
      <c r="D5" s="3">
        <v>2</v>
      </c>
      <c r="E5" s="4">
        <v>769</v>
      </c>
      <c r="F5" s="4">
        <v>742.14374999999995</v>
      </c>
      <c r="G5" s="4">
        <v>769</v>
      </c>
      <c r="H5" s="4">
        <v>26.247434399999999</v>
      </c>
      <c r="I5" s="4">
        <v>3.9140375000000001</v>
      </c>
      <c r="J5" s="4">
        <v>26.288742599999999</v>
      </c>
      <c r="K5" s="4">
        <v>0</v>
      </c>
      <c r="L5" s="4">
        <f t="shared" si="0"/>
        <v>3.4923602080624248</v>
      </c>
      <c r="M5" s="3">
        <v>1</v>
      </c>
      <c r="N5" s="3">
        <v>6</v>
      </c>
      <c r="O5" s="3">
        <v>6</v>
      </c>
      <c r="P5" s="3">
        <v>63</v>
      </c>
      <c r="Q5" s="3">
        <v>63</v>
      </c>
    </row>
    <row r="6" spans="1:17" x14ac:dyDescent="0.25">
      <c r="A6" s="3" t="s">
        <v>18</v>
      </c>
      <c r="B6" s="3">
        <v>25</v>
      </c>
      <c r="C6" s="3">
        <v>12</v>
      </c>
      <c r="D6" s="3">
        <v>2</v>
      </c>
      <c r="E6" s="4">
        <v>991.0701613</v>
      </c>
      <c r="F6" s="4">
        <v>970.02549859999999</v>
      </c>
      <c r="G6" s="4">
        <v>1014.2</v>
      </c>
      <c r="H6" s="4">
        <v>0.89020940000000004</v>
      </c>
      <c r="I6" s="4">
        <v>0.26124829999999999</v>
      </c>
      <c r="J6" s="4">
        <v>10.131904799999999</v>
      </c>
      <c r="K6" s="4">
        <v>2.2805993600000001</v>
      </c>
      <c r="L6" s="4">
        <f t="shared" si="0"/>
        <v>4.3556006113192716</v>
      </c>
      <c r="M6" s="3">
        <v>22</v>
      </c>
      <c r="N6" s="3">
        <v>5</v>
      </c>
      <c r="O6" s="3">
        <v>8</v>
      </c>
      <c r="P6" s="3">
        <v>22</v>
      </c>
      <c r="Q6" s="3">
        <v>104</v>
      </c>
    </row>
    <row r="7" spans="1:17" x14ac:dyDescent="0.25">
      <c r="A7" s="3" t="s">
        <v>19</v>
      </c>
      <c r="B7" s="3">
        <v>25</v>
      </c>
      <c r="C7" s="3">
        <v>12</v>
      </c>
      <c r="D7" s="3">
        <v>2</v>
      </c>
      <c r="E7" s="4">
        <v>802</v>
      </c>
      <c r="F7" s="4">
        <v>785.99</v>
      </c>
      <c r="G7" s="4">
        <v>802</v>
      </c>
      <c r="H7" s="4">
        <v>2.5482947</v>
      </c>
      <c r="I7" s="4">
        <v>0.43786170000000002</v>
      </c>
      <c r="J7" s="4">
        <v>2.5633262000000001</v>
      </c>
      <c r="K7" s="4">
        <v>0</v>
      </c>
      <c r="L7" s="4">
        <f t="shared" si="0"/>
        <v>1.9962593516209464</v>
      </c>
      <c r="M7" s="3">
        <v>1</v>
      </c>
      <c r="N7" s="3">
        <v>2</v>
      </c>
      <c r="O7" s="3">
        <v>2</v>
      </c>
      <c r="P7" s="3">
        <v>71</v>
      </c>
      <c r="Q7" s="3">
        <v>71</v>
      </c>
    </row>
    <row r="8" spans="1:17" x14ac:dyDescent="0.25">
      <c r="A8" s="3" t="s">
        <v>20</v>
      </c>
      <c r="B8" s="3">
        <v>25</v>
      </c>
      <c r="C8" s="3">
        <v>12</v>
      </c>
      <c r="D8" s="3">
        <v>2</v>
      </c>
      <c r="E8" s="4">
        <v>787.2</v>
      </c>
      <c r="F8" s="4">
        <v>768.38888889999998</v>
      </c>
      <c r="G8" s="4">
        <v>787.2</v>
      </c>
      <c r="H8" s="4">
        <v>18.646535100000001</v>
      </c>
      <c r="I8" s="4">
        <v>1.7525781</v>
      </c>
      <c r="J8" s="4">
        <v>18.6722112</v>
      </c>
      <c r="K8" s="4">
        <v>0</v>
      </c>
      <c r="L8" s="4">
        <f t="shared" si="0"/>
        <v>2.389622853150414</v>
      </c>
      <c r="M8" s="3">
        <v>1</v>
      </c>
      <c r="N8" s="3">
        <v>5</v>
      </c>
      <c r="O8" s="3">
        <v>5</v>
      </c>
      <c r="P8" s="3">
        <v>25</v>
      </c>
      <c r="Q8" s="3">
        <v>25</v>
      </c>
    </row>
    <row r="9" spans="1:17" x14ac:dyDescent="0.25">
      <c r="A9" s="3" t="s">
        <v>21</v>
      </c>
      <c r="B9" s="3">
        <v>25</v>
      </c>
      <c r="C9" s="3">
        <v>12</v>
      </c>
      <c r="D9" s="3">
        <v>2</v>
      </c>
      <c r="E9" s="4">
        <v>797.7</v>
      </c>
      <c r="F9" s="4">
        <v>778.04</v>
      </c>
      <c r="G9" s="4">
        <v>797.7</v>
      </c>
      <c r="H9" s="4">
        <v>9.5591585000000006</v>
      </c>
      <c r="I9" s="4">
        <v>0.42430040000000002</v>
      </c>
      <c r="J9" s="4">
        <v>9.5860471</v>
      </c>
      <c r="K9" s="4">
        <v>0</v>
      </c>
      <c r="L9" s="4">
        <f t="shared" si="0"/>
        <v>2.4645856838410531</v>
      </c>
      <c r="M9" s="3">
        <v>1</v>
      </c>
      <c r="N9" s="3">
        <v>4</v>
      </c>
      <c r="O9" s="3">
        <v>4</v>
      </c>
      <c r="P9" s="3">
        <v>77</v>
      </c>
      <c r="Q9" s="3">
        <v>77</v>
      </c>
    </row>
    <row r="10" spans="1:17" x14ac:dyDescent="0.25">
      <c r="A10" s="3" t="s">
        <v>22</v>
      </c>
      <c r="B10" s="3">
        <v>25</v>
      </c>
      <c r="C10" s="3">
        <v>12</v>
      </c>
      <c r="D10" s="3">
        <v>2</v>
      </c>
      <c r="E10" s="4">
        <v>1140.8357140000001</v>
      </c>
      <c r="F10" s="4">
        <v>1114.8916670000001</v>
      </c>
      <c r="G10" s="4">
        <v>1168.3</v>
      </c>
      <c r="H10" s="4">
        <v>1.2308555999999999</v>
      </c>
      <c r="I10" s="4">
        <v>0.70944989999999997</v>
      </c>
      <c r="J10" s="4">
        <v>35.825960600000002</v>
      </c>
      <c r="K10" s="4">
        <v>2.3507905259999999</v>
      </c>
      <c r="L10" s="4">
        <f t="shared" si="0"/>
        <v>4.5714570743815681</v>
      </c>
      <c r="M10" s="3">
        <v>31</v>
      </c>
      <c r="N10" s="3">
        <v>2</v>
      </c>
      <c r="O10" s="3">
        <v>3</v>
      </c>
      <c r="P10" s="3">
        <v>18</v>
      </c>
      <c r="Q10" s="3">
        <v>101</v>
      </c>
    </row>
    <row r="11" spans="1:17" x14ac:dyDescent="0.25">
      <c r="A11" s="3" t="s">
        <v>23</v>
      </c>
      <c r="B11" s="3">
        <v>25</v>
      </c>
      <c r="C11" s="3">
        <v>12</v>
      </c>
      <c r="D11" s="3">
        <v>2</v>
      </c>
      <c r="E11" s="4">
        <v>1023.36190476745</v>
      </c>
      <c r="F11" s="4">
        <v>1020.73142853812</v>
      </c>
      <c r="G11" s="4">
        <v>1024.0999999999999</v>
      </c>
      <c r="H11" s="4">
        <v>15.221509300999999</v>
      </c>
      <c r="I11" s="4">
        <v>8.9066966000000001</v>
      </c>
      <c r="J11" s="4">
        <v>28.357238201000001</v>
      </c>
      <c r="K11" s="4">
        <v>7.2072574215820598E-2</v>
      </c>
      <c r="L11" s="4">
        <f t="shared" si="0"/>
        <v>0.32892993476026988</v>
      </c>
      <c r="M11" s="3">
        <v>3</v>
      </c>
      <c r="N11" s="3">
        <v>0</v>
      </c>
      <c r="O11" s="3">
        <v>0</v>
      </c>
      <c r="P11" s="3">
        <v>6</v>
      </c>
      <c r="Q11" s="3">
        <v>9</v>
      </c>
    </row>
    <row r="12" spans="1:17" x14ac:dyDescent="0.25">
      <c r="A12" s="3" t="s">
        <v>24</v>
      </c>
      <c r="B12" s="3">
        <v>25</v>
      </c>
      <c r="C12" s="3">
        <v>12</v>
      </c>
      <c r="D12" s="3">
        <v>2</v>
      </c>
      <c r="E12" s="4">
        <v>959.2</v>
      </c>
      <c r="F12" s="4">
        <v>938.58783779999999</v>
      </c>
      <c r="G12" s="4">
        <v>962.6</v>
      </c>
      <c r="H12" s="4">
        <v>11.416718100000001</v>
      </c>
      <c r="I12" s="4">
        <v>8.9040368999999995</v>
      </c>
      <c r="J12" s="4">
        <v>38.636139499999999</v>
      </c>
      <c r="K12" s="4">
        <v>0.35321005599999999</v>
      </c>
      <c r="L12" s="4">
        <f t="shared" si="0"/>
        <v>2.4945109287346803</v>
      </c>
      <c r="M12" s="3">
        <v>9</v>
      </c>
      <c r="N12" s="3">
        <v>1</v>
      </c>
      <c r="O12" s="3">
        <v>1</v>
      </c>
      <c r="P12" s="3">
        <v>13</v>
      </c>
      <c r="Q12" s="3">
        <v>27</v>
      </c>
    </row>
    <row r="13" spans="1:17" x14ac:dyDescent="0.25">
      <c r="A13" s="3" t="s">
        <v>25</v>
      </c>
      <c r="B13" s="3">
        <v>25</v>
      </c>
      <c r="C13" s="3">
        <v>12</v>
      </c>
      <c r="D13" s="3">
        <v>2</v>
      </c>
      <c r="E13" s="4">
        <v>953.1</v>
      </c>
      <c r="F13" s="4">
        <v>953.1</v>
      </c>
      <c r="G13" s="4">
        <v>953.1</v>
      </c>
      <c r="H13" s="4">
        <v>1.7228394</v>
      </c>
      <c r="I13" s="4">
        <v>0.4445442</v>
      </c>
      <c r="J13" s="4">
        <v>1.7289751</v>
      </c>
      <c r="K13" s="4">
        <v>0</v>
      </c>
      <c r="L13" s="4">
        <f t="shared" si="0"/>
        <v>0</v>
      </c>
      <c r="M13" s="3">
        <v>1</v>
      </c>
      <c r="N13" s="3">
        <v>1</v>
      </c>
      <c r="O13" s="3">
        <v>1</v>
      </c>
      <c r="P13" s="3">
        <v>21</v>
      </c>
      <c r="Q13" s="3">
        <v>21</v>
      </c>
    </row>
    <row r="14" spans="1:17" x14ac:dyDescent="0.25">
      <c r="A14" s="3" t="s">
        <v>26</v>
      </c>
      <c r="B14" s="3">
        <v>25</v>
      </c>
      <c r="C14" s="3">
        <v>12</v>
      </c>
      <c r="D14" s="3">
        <v>2</v>
      </c>
      <c r="E14" s="4">
        <v>987.1</v>
      </c>
      <c r="F14" s="4">
        <v>983.10909089999996</v>
      </c>
      <c r="G14" s="4">
        <v>987.1</v>
      </c>
      <c r="H14" s="4">
        <v>1.4133009000000001</v>
      </c>
      <c r="I14" s="4">
        <v>0.74483739999999998</v>
      </c>
      <c r="J14" s="4">
        <v>1.4194001999999999</v>
      </c>
      <c r="K14" s="4">
        <v>0</v>
      </c>
      <c r="L14" s="4">
        <f t="shared" si="0"/>
        <v>0.40430646337757747</v>
      </c>
      <c r="M14" s="3">
        <v>1</v>
      </c>
      <c r="N14" s="3">
        <v>2</v>
      </c>
      <c r="O14" s="3">
        <v>2</v>
      </c>
      <c r="P14" s="3">
        <v>13</v>
      </c>
      <c r="Q14" s="3">
        <v>13</v>
      </c>
    </row>
    <row r="15" spans="1:17" x14ac:dyDescent="0.25">
      <c r="A15" s="3" t="s">
        <v>27</v>
      </c>
      <c r="B15" s="3">
        <v>25</v>
      </c>
      <c r="C15" s="3">
        <v>12</v>
      </c>
      <c r="D15" s="3">
        <v>2</v>
      </c>
      <c r="E15" s="4">
        <v>960.24883720000003</v>
      </c>
      <c r="F15" s="4">
        <v>950.67912090000004</v>
      </c>
      <c r="G15" s="4">
        <v>972.2</v>
      </c>
      <c r="H15" s="4">
        <v>22.866091300000001</v>
      </c>
      <c r="I15" s="4">
        <v>5.7113157000000001</v>
      </c>
      <c r="J15" s="4">
        <v>400.16320539999998</v>
      </c>
      <c r="K15" s="4">
        <v>1.2292905569999999</v>
      </c>
      <c r="L15" s="4">
        <f t="shared" si="0"/>
        <v>2.213626733182473</v>
      </c>
      <c r="M15" s="3">
        <v>59</v>
      </c>
      <c r="N15" s="3">
        <v>2</v>
      </c>
      <c r="O15" s="3">
        <v>3</v>
      </c>
      <c r="P15" s="3">
        <v>14</v>
      </c>
      <c r="Q15" s="3">
        <v>83</v>
      </c>
    </row>
    <row r="16" spans="1:17" x14ac:dyDescent="0.25">
      <c r="A16" s="3" t="s">
        <v>28</v>
      </c>
      <c r="B16" s="3">
        <v>25</v>
      </c>
      <c r="C16" s="3">
        <v>12</v>
      </c>
      <c r="D16" s="3">
        <v>2</v>
      </c>
      <c r="E16" s="4">
        <v>931.71369860000004</v>
      </c>
      <c r="F16" s="4">
        <v>907.78495929999997</v>
      </c>
      <c r="G16" s="4">
        <v>938.3</v>
      </c>
      <c r="H16" s="4">
        <v>6.0728900000000001</v>
      </c>
      <c r="I16" s="4">
        <v>1.9452503999999999</v>
      </c>
      <c r="J16" s="4">
        <v>144.104231</v>
      </c>
      <c r="K16" s="4">
        <v>0.70193982399999999</v>
      </c>
      <c r="L16" s="4">
        <f t="shared" si="0"/>
        <v>3.2521624960034092</v>
      </c>
      <c r="M16" s="3">
        <v>85</v>
      </c>
      <c r="N16" s="3">
        <v>1</v>
      </c>
      <c r="O16" s="3">
        <v>7</v>
      </c>
      <c r="P16" s="3">
        <v>18</v>
      </c>
      <c r="Q16" s="3">
        <v>93</v>
      </c>
    </row>
    <row r="17" spans="1:17" x14ac:dyDescent="0.25">
      <c r="A17" s="3" t="s">
        <v>29</v>
      </c>
      <c r="B17" s="3">
        <v>25</v>
      </c>
      <c r="C17" s="3">
        <v>12</v>
      </c>
      <c r="D17" s="3">
        <v>2</v>
      </c>
      <c r="E17" s="4">
        <v>925.1</v>
      </c>
      <c r="F17" s="4">
        <v>901.55</v>
      </c>
      <c r="G17" s="4">
        <v>925.1</v>
      </c>
      <c r="H17" s="4">
        <v>2.4546853</v>
      </c>
      <c r="I17" s="4">
        <v>1.0195818000000001</v>
      </c>
      <c r="J17" s="4">
        <v>2.4617282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</row>
    <row r="18" spans="1:17" x14ac:dyDescent="0.25">
      <c r="A18" s="3" t="s">
        <v>30</v>
      </c>
      <c r="B18" s="3">
        <v>25</v>
      </c>
      <c r="C18" s="3">
        <v>12</v>
      </c>
      <c r="D18" s="3">
        <v>2</v>
      </c>
      <c r="E18" s="4">
        <v>991.47145829999999</v>
      </c>
      <c r="F18" s="4">
        <v>975.82442749999996</v>
      </c>
      <c r="G18" s="4">
        <v>994.7</v>
      </c>
      <c r="H18" s="4">
        <v>23.666253399999999</v>
      </c>
      <c r="I18" s="4">
        <v>2.0136375000000002</v>
      </c>
      <c r="J18" s="4">
        <v>54.639960299999998</v>
      </c>
      <c r="K18" s="4">
        <v>0.32457441100000001</v>
      </c>
      <c r="L18" s="4">
        <f t="shared" si="0"/>
        <v>1.8976146074193314</v>
      </c>
      <c r="M18" s="3">
        <v>7</v>
      </c>
      <c r="N18" s="3">
        <v>1</v>
      </c>
      <c r="O18" s="3">
        <v>3</v>
      </c>
      <c r="P18" s="3">
        <v>30</v>
      </c>
      <c r="Q18" s="3">
        <v>54</v>
      </c>
    </row>
    <row r="19" spans="1:17" x14ac:dyDescent="0.25">
      <c r="A19" s="3" t="s">
        <v>31</v>
      </c>
      <c r="B19" s="3">
        <v>25</v>
      </c>
      <c r="C19" s="3">
        <v>12</v>
      </c>
      <c r="D19" s="3">
        <v>2</v>
      </c>
      <c r="E19" s="4">
        <v>957.8</v>
      </c>
      <c r="F19" s="4">
        <v>949.06870649999996</v>
      </c>
      <c r="G19" s="4">
        <v>957.8</v>
      </c>
      <c r="H19" s="4">
        <v>20.095362900000001</v>
      </c>
      <c r="I19" s="4">
        <v>16.662129799999999</v>
      </c>
      <c r="J19" s="4">
        <v>20.100883499999998</v>
      </c>
      <c r="K19" s="4">
        <v>0</v>
      </c>
      <c r="L19" s="4">
        <f t="shared" si="0"/>
        <v>0.91159882021298744</v>
      </c>
      <c r="M19" s="3">
        <v>1</v>
      </c>
      <c r="N19" s="3">
        <v>2</v>
      </c>
      <c r="O19" s="3">
        <v>2</v>
      </c>
      <c r="P19" s="3">
        <v>7</v>
      </c>
      <c r="Q19" s="3">
        <v>7</v>
      </c>
    </row>
    <row r="20" spans="1:17" x14ac:dyDescent="0.25">
      <c r="A20" s="3" t="s">
        <v>32</v>
      </c>
      <c r="B20" s="3">
        <v>25</v>
      </c>
      <c r="C20" s="3">
        <v>12</v>
      </c>
      <c r="D20" s="3">
        <v>2</v>
      </c>
      <c r="E20" s="4">
        <v>931.43585370000005</v>
      </c>
      <c r="F20" s="4">
        <v>905.51607960000001</v>
      </c>
      <c r="G20" s="4">
        <v>934.9</v>
      </c>
      <c r="H20" s="4">
        <v>23.624038599999999</v>
      </c>
      <c r="I20" s="4">
        <v>13.4509112</v>
      </c>
      <c r="J20" s="4">
        <v>108.169853</v>
      </c>
      <c r="K20" s="4">
        <v>0.37053656400000001</v>
      </c>
      <c r="L20" s="4">
        <f t="shared" si="0"/>
        <v>3.1430014333083718</v>
      </c>
      <c r="M20" s="3">
        <v>25</v>
      </c>
      <c r="N20" s="3">
        <v>1</v>
      </c>
      <c r="O20" s="3">
        <v>1</v>
      </c>
      <c r="P20" s="3">
        <v>18</v>
      </c>
      <c r="Q20" s="3">
        <v>43</v>
      </c>
    </row>
    <row r="21" spans="1:17" x14ac:dyDescent="0.25">
      <c r="A21" s="3" t="s">
        <v>33</v>
      </c>
      <c r="B21" s="3">
        <v>25</v>
      </c>
      <c r="C21" s="3">
        <v>12</v>
      </c>
      <c r="D21" s="3">
        <v>2</v>
      </c>
      <c r="E21" s="4">
        <v>1175.8</v>
      </c>
      <c r="F21" s="4">
        <v>1175.8</v>
      </c>
      <c r="G21" s="4">
        <v>1175.8</v>
      </c>
      <c r="H21" s="4">
        <v>1.0374234</v>
      </c>
      <c r="I21" s="4">
        <v>0.455955</v>
      </c>
      <c r="J21" s="4">
        <v>1.0435356</v>
      </c>
      <c r="K21" s="4">
        <v>0</v>
      </c>
      <c r="L21" s="4">
        <f t="shared" si="0"/>
        <v>0</v>
      </c>
      <c r="M21" s="3">
        <v>1</v>
      </c>
      <c r="N21" s="3">
        <v>2</v>
      </c>
      <c r="O21" s="3">
        <v>2</v>
      </c>
      <c r="P21" s="3">
        <v>31</v>
      </c>
      <c r="Q21" s="3">
        <v>31</v>
      </c>
    </row>
    <row r="22" spans="1:17" x14ac:dyDescent="0.25">
      <c r="A22" s="3" t="s">
        <v>34</v>
      </c>
      <c r="B22" s="3">
        <v>25</v>
      </c>
      <c r="C22" s="3">
        <v>12</v>
      </c>
      <c r="D22" s="3">
        <v>2</v>
      </c>
      <c r="E22" s="4">
        <v>1068.2</v>
      </c>
      <c r="F22" s="4">
        <v>1048.485938</v>
      </c>
      <c r="G22" s="4">
        <v>1068.2</v>
      </c>
      <c r="H22" s="4">
        <v>39.231252599999998</v>
      </c>
      <c r="I22" s="4">
        <v>7.3366423999999997</v>
      </c>
      <c r="J22" s="4">
        <v>39.247419100000002</v>
      </c>
      <c r="K22" s="4">
        <v>0</v>
      </c>
      <c r="L22" s="4">
        <f t="shared" si="0"/>
        <v>1.8455403482493926</v>
      </c>
      <c r="M22" s="3">
        <v>1</v>
      </c>
      <c r="N22" s="3">
        <v>2</v>
      </c>
      <c r="O22" s="3">
        <v>2</v>
      </c>
      <c r="P22" s="3">
        <v>8</v>
      </c>
      <c r="Q22" s="3">
        <v>8</v>
      </c>
    </row>
    <row r="23" spans="1:17" x14ac:dyDescent="0.25">
      <c r="A23" s="3" t="s">
        <v>35</v>
      </c>
      <c r="B23" s="3">
        <v>25</v>
      </c>
      <c r="C23" s="3">
        <v>12</v>
      </c>
      <c r="D23" s="3">
        <v>2</v>
      </c>
      <c r="E23" s="4">
        <v>945.75</v>
      </c>
      <c r="F23" s="4">
        <v>923.25238100000001</v>
      </c>
      <c r="G23" s="4">
        <v>954.2</v>
      </c>
      <c r="H23" s="4">
        <v>8.4308847999999994</v>
      </c>
      <c r="I23" s="4">
        <v>7.6483676000000003</v>
      </c>
      <c r="J23" s="4">
        <v>106.0963649</v>
      </c>
      <c r="K23" s="4">
        <v>0.88555858300000001</v>
      </c>
      <c r="L23" s="4">
        <f t="shared" si="0"/>
        <v>3.2433052819115522</v>
      </c>
      <c r="M23" s="3">
        <v>59</v>
      </c>
      <c r="N23" s="3">
        <v>2</v>
      </c>
      <c r="O23" s="3">
        <v>7</v>
      </c>
      <c r="P23" s="3">
        <v>0</v>
      </c>
      <c r="Q23" s="3">
        <v>22</v>
      </c>
    </row>
    <row r="24" spans="1:17" x14ac:dyDescent="0.25">
      <c r="A24" s="3" t="s">
        <v>36</v>
      </c>
      <c r="B24" s="3">
        <v>25</v>
      </c>
      <c r="C24" s="3">
        <v>12</v>
      </c>
      <c r="D24" s="3">
        <v>2</v>
      </c>
      <c r="E24" s="4">
        <v>936.27777779999997</v>
      </c>
      <c r="F24" s="4">
        <v>911.67692309999995</v>
      </c>
      <c r="G24" s="4">
        <v>947.8</v>
      </c>
      <c r="H24" s="4">
        <v>48.765072199999999</v>
      </c>
      <c r="I24" s="4">
        <v>6.0478320999999999</v>
      </c>
      <c r="J24" s="4">
        <v>1727.3195760000001</v>
      </c>
      <c r="K24" s="4">
        <v>1.215680758</v>
      </c>
      <c r="L24" s="4">
        <f t="shared" si="0"/>
        <v>3.8112552120700576</v>
      </c>
      <c r="M24" s="3">
        <v>1225</v>
      </c>
      <c r="N24" s="3">
        <v>7</v>
      </c>
      <c r="O24" s="3">
        <v>13</v>
      </c>
      <c r="P24" s="3">
        <v>49</v>
      </c>
      <c r="Q24" s="3">
        <v>97</v>
      </c>
    </row>
    <row r="25" spans="1:17" x14ac:dyDescent="0.25">
      <c r="A25" s="3" t="s">
        <v>37</v>
      </c>
      <c r="B25" s="3">
        <v>25</v>
      </c>
      <c r="C25" s="3">
        <v>12</v>
      </c>
      <c r="D25" s="3">
        <v>2</v>
      </c>
      <c r="E25" s="4">
        <v>1125.487179</v>
      </c>
      <c r="F25" s="4">
        <v>1108.4384620000001</v>
      </c>
      <c r="G25" s="4">
        <v>1142</v>
      </c>
      <c r="H25" s="4">
        <v>44.413993699999999</v>
      </c>
      <c r="I25" s="4">
        <v>17.215687500000001</v>
      </c>
      <c r="J25" s="4">
        <v>1646.901429</v>
      </c>
      <c r="K25" s="4">
        <v>1.4459562619999999</v>
      </c>
      <c r="L25" s="4">
        <f t="shared" si="0"/>
        <v>2.9388387040280146</v>
      </c>
      <c r="M25" s="3">
        <v>255</v>
      </c>
      <c r="N25" s="3">
        <v>1</v>
      </c>
      <c r="O25" s="3">
        <v>4</v>
      </c>
      <c r="P25" s="3">
        <v>12</v>
      </c>
      <c r="Q25" s="3">
        <v>91</v>
      </c>
    </row>
    <row r="26" spans="1:17" x14ac:dyDescent="0.25">
      <c r="A26" s="3" t="s">
        <v>38</v>
      </c>
      <c r="B26" s="3">
        <v>25</v>
      </c>
      <c r="C26" s="3">
        <v>12</v>
      </c>
      <c r="D26" s="3">
        <v>2</v>
      </c>
      <c r="E26" s="4">
        <v>1110.5</v>
      </c>
      <c r="F26" s="4">
        <v>1095.7357139999999</v>
      </c>
      <c r="G26" s="4">
        <v>1110.5</v>
      </c>
      <c r="H26" s="4">
        <v>4.4240329000000003</v>
      </c>
      <c r="I26" s="4">
        <v>1.2715922</v>
      </c>
      <c r="J26" s="4">
        <v>4.4365088000000004</v>
      </c>
      <c r="K26" s="4">
        <v>0</v>
      </c>
      <c r="L26" s="4">
        <f t="shared" si="0"/>
        <v>1.3295169743358921</v>
      </c>
      <c r="M26" s="3">
        <v>1</v>
      </c>
      <c r="N26" s="3">
        <v>4</v>
      </c>
      <c r="O26" s="3">
        <v>4</v>
      </c>
      <c r="P26" s="3">
        <v>25</v>
      </c>
      <c r="Q26" s="3">
        <v>25</v>
      </c>
    </row>
    <row r="27" spans="1:17" x14ac:dyDescent="0.25">
      <c r="A27" s="3" t="s">
        <v>39</v>
      </c>
      <c r="B27" s="3">
        <v>25</v>
      </c>
      <c r="C27" s="3">
        <v>12</v>
      </c>
      <c r="D27" s="3">
        <v>2</v>
      </c>
      <c r="E27" s="4">
        <v>829.4</v>
      </c>
      <c r="F27" s="4">
        <v>810.23902439999995</v>
      </c>
      <c r="G27" s="4">
        <v>829.4</v>
      </c>
      <c r="H27" s="4">
        <v>12.866451100000001</v>
      </c>
      <c r="I27" s="4">
        <v>7.8929789000000001</v>
      </c>
      <c r="J27" s="4">
        <v>12.901874899999999</v>
      </c>
      <c r="K27" s="4">
        <v>0</v>
      </c>
      <c r="L27" s="4">
        <f t="shared" si="0"/>
        <v>2.3102213166144239</v>
      </c>
      <c r="M27" s="3">
        <v>1</v>
      </c>
      <c r="N27" s="3">
        <v>1</v>
      </c>
      <c r="O27" s="3">
        <v>1</v>
      </c>
      <c r="P27" s="3">
        <v>5</v>
      </c>
      <c r="Q27" s="3">
        <v>5</v>
      </c>
    </row>
    <row r="28" spans="1:17" x14ac:dyDescent="0.25">
      <c r="A28" s="3" t="s">
        <v>40</v>
      </c>
      <c r="B28" s="3">
        <v>25</v>
      </c>
      <c r="C28" s="1">
        <v>12</v>
      </c>
      <c r="D28" s="1">
        <v>2</v>
      </c>
      <c r="E28" s="2">
        <v>871.66923076923001</v>
      </c>
      <c r="F28" s="2">
        <v>824.31468531468499</v>
      </c>
      <c r="G28" s="2">
        <v>872.9</v>
      </c>
      <c r="H28" s="2">
        <v>165.7555807</v>
      </c>
      <c r="I28" s="2">
        <v>67.686036700000002</v>
      </c>
      <c r="J28" s="2">
        <v>236.7498784</v>
      </c>
      <c r="K28" s="2">
        <v>0.14099773522390999</v>
      </c>
      <c r="L28" s="4">
        <f t="shared" si="0"/>
        <v>5.5659657103121765</v>
      </c>
      <c r="M28" s="1">
        <v>3</v>
      </c>
      <c r="N28" s="1">
        <v>4</v>
      </c>
      <c r="O28" s="1">
        <v>4</v>
      </c>
      <c r="P28" s="1">
        <v>59</v>
      </c>
      <c r="Q28" s="1">
        <v>61</v>
      </c>
    </row>
    <row r="29" spans="1:17" x14ac:dyDescent="0.25">
      <c r="A29" s="3"/>
      <c r="B29" s="3"/>
    </row>
    <row r="30" spans="1:17" x14ac:dyDescent="0.25">
      <c r="A30" s="3"/>
      <c r="B30" s="3"/>
    </row>
    <row r="31" spans="1:17" x14ac:dyDescent="0.25">
      <c r="A31" s="3"/>
      <c r="B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0C74-B755-4B6B-83B7-754DC7DAFA11}">
  <dimension ref="A1:Q31"/>
  <sheetViews>
    <sheetView workbookViewId="0">
      <selection activeCell="N1" sqref="N1:Q1"/>
    </sheetView>
  </sheetViews>
  <sheetFormatPr defaultColWidth="9" defaultRowHeight="13.8" x14ac:dyDescent="0.25"/>
  <cols>
    <col min="1" max="14" width="9" style="1"/>
    <col min="15" max="15" width="12.109375" style="1" bestFit="1" customWidth="1"/>
    <col min="16" max="16384" width="9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41</v>
      </c>
      <c r="M1" s="1" t="s">
        <v>12</v>
      </c>
      <c r="N1" t="s">
        <v>44</v>
      </c>
      <c r="O1" t="s">
        <v>45</v>
      </c>
      <c r="P1" t="s">
        <v>13</v>
      </c>
      <c r="Q1" t="s">
        <v>46</v>
      </c>
    </row>
    <row r="2" spans="1:17" x14ac:dyDescent="0.25">
      <c r="A2" s="3" t="s">
        <v>14</v>
      </c>
      <c r="B2" s="3">
        <v>25</v>
      </c>
      <c r="C2" s="3">
        <v>12</v>
      </c>
      <c r="D2" s="3">
        <v>2</v>
      </c>
      <c r="E2" s="4">
        <v>926.23333333333301</v>
      </c>
      <c r="F2" s="4">
        <v>882.58275862068899</v>
      </c>
      <c r="G2" s="4">
        <v>983.9</v>
      </c>
      <c r="H2" s="4">
        <v>1.4443326999999999</v>
      </c>
      <c r="I2" s="4">
        <v>0.49691689999999999</v>
      </c>
      <c r="J2" s="4">
        <v>18.833198899999999</v>
      </c>
      <c r="K2" s="4">
        <v>5.8610292373886104</v>
      </c>
      <c r="L2" s="4">
        <f t="shared" ref="L2:L28" si="0">(G2-F2)/G2*100</f>
        <v>10.297514115185587</v>
      </c>
      <c r="M2" s="3">
        <v>146</v>
      </c>
      <c r="N2" s="3">
        <v>1</v>
      </c>
      <c r="O2" s="3">
        <v>22</v>
      </c>
      <c r="P2" s="3">
        <v>48</v>
      </c>
      <c r="Q2" s="3">
        <v>102</v>
      </c>
    </row>
    <row r="3" spans="1:17" x14ac:dyDescent="0.25">
      <c r="A3" s="3" t="s">
        <v>15</v>
      </c>
      <c r="B3" s="3">
        <v>25</v>
      </c>
      <c r="C3" s="3">
        <v>12</v>
      </c>
      <c r="D3" s="3">
        <v>2</v>
      </c>
      <c r="E3" s="4">
        <v>880.76940024479904</v>
      </c>
      <c r="F3" s="4">
        <v>857.89507042253501</v>
      </c>
      <c r="G3" s="4">
        <v>904.30000004440797</v>
      </c>
      <c r="H3" s="4">
        <v>3.7596840999999999</v>
      </c>
      <c r="I3" s="4">
        <v>0.8657089</v>
      </c>
      <c r="J3" s="4">
        <v>383.45793609999998</v>
      </c>
      <c r="K3" s="4">
        <v>2.6020789338111299</v>
      </c>
      <c r="L3" s="4">
        <f t="shared" si="0"/>
        <v>5.131585714872732</v>
      </c>
      <c r="M3" s="3">
        <v>569</v>
      </c>
      <c r="N3" s="3">
        <v>1</v>
      </c>
      <c r="O3" s="3">
        <v>34</v>
      </c>
      <c r="P3" s="3">
        <v>22</v>
      </c>
      <c r="Q3" s="3">
        <v>84</v>
      </c>
    </row>
    <row r="4" spans="1:17" x14ac:dyDescent="0.25">
      <c r="A4" s="3" t="s">
        <v>16</v>
      </c>
      <c r="B4" s="3">
        <v>25</v>
      </c>
      <c r="C4" s="3">
        <v>12</v>
      </c>
      <c r="D4" s="3">
        <v>2</v>
      </c>
      <c r="E4" s="4">
        <v>853.64388185654002</v>
      </c>
      <c r="F4" s="4">
        <v>845.35766590389005</v>
      </c>
      <c r="G4" s="4">
        <v>858</v>
      </c>
      <c r="H4" s="4">
        <v>10.4504392</v>
      </c>
      <c r="I4" s="4">
        <v>0.7704763</v>
      </c>
      <c r="J4" s="4">
        <v>51.289476899999997</v>
      </c>
      <c r="K4" s="4">
        <v>0.50770607732635298</v>
      </c>
      <c r="L4" s="4">
        <f t="shared" si="0"/>
        <v>1.473465512367127</v>
      </c>
      <c r="M4" s="3">
        <v>13</v>
      </c>
      <c r="N4" s="3">
        <v>2</v>
      </c>
      <c r="O4" s="3">
        <v>3</v>
      </c>
      <c r="P4" s="3">
        <v>34</v>
      </c>
      <c r="Q4" s="3">
        <v>44</v>
      </c>
    </row>
    <row r="5" spans="1:17" x14ac:dyDescent="0.25">
      <c r="A5" s="3" t="s">
        <v>17</v>
      </c>
      <c r="B5" s="3">
        <v>25</v>
      </c>
      <c r="C5" s="3">
        <v>12</v>
      </c>
      <c r="D5" s="3">
        <v>2</v>
      </c>
      <c r="E5" s="4">
        <v>769</v>
      </c>
      <c r="F5" s="4">
        <v>742.14374999999995</v>
      </c>
      <c r="G5" s="4">
        <v>769</v>
      </c>
      <c r="H5" s="4">
        <v>36.919395899999998</v>
      </c>
      <c r="I5" s="4">
        <v>3.6663435999999998</v>
      </c>
      <c r="J5" s="4">
        <v>36.959378600000001</v>
      </c>
      <c r="K5" s="4">
        <v>0</v>
      </c>
      <c r="L5" s="4">
        <f t="shared" si="0"/>
        <v>3.4923602080624248</v>
      </c>
      <c r="M5" s="3">
        <v>1</v>
      </c>
      <c r="N5" s="3">
        <v>5</v>
      </c>
      <c r="O5" s="3">
        <v>5</v>
      </c>
      <c r="P5" s="3">
        <v>38</v>
      </c>
      <c r="Q5" s="3">
        <v>38</v>
      </c>
    </row>
    <row r="6" spans="1:17" x14ac:dyDescent="0.25">
      <c r="A6" s="3" t="s">
        <v>18</v>
      </c>
      <c r="B6" s="3">
        <v>25</v>
      </c>
      <c r="C6" s="3">
        <v>12</v>
      </c>
      <c r="D6" s="3">
        <v>2</v>
      </c>
      <c r="E6" s="4">
        <v>986.17101910828001</v>
      </c>
      <c r="F6" s="4">
        <v>971.11568627450902</v>
      </c>
      <c r="G6" s="4">
        <v>1014.2</v>
      </c>
      <c r="H6" s="4">
        <v>0.99211950000000004</v>
      </c>
      <c r="I6" s="4">
        <v>0.24326400000000001</v>
      </c>
      <c r="J6" s="4">
        <v>32.015503099999997</v>
      </c>
      <c r="K6" s="4">
        <v>2.7636541995385202</v>
      </c>
      <c r="L6" s="4">
        <f t="shared" si="0"/>
        <v>4.2481082356035325</v>
      </c>
      <c r="M6" s="3">
        <v>171</v>
      </c>
      <c r="N6" s="3">
        <v>2</v>
      </c>
      <c r="O6" s="3">
        <v>26</v>
      </c>
      <c r="P6" s="3">
        <v>19</v>
      </c>
      <c r="Q6" s="3">
        <v>128</v>
      </c>
    </row>
    <row r="7" spans="1:17" x14ac:dyDescent="0.25">
      <c r="A7" s="3" t="s">
        <v>19</v>
      </c>
      <c r="B7" s="3">
        <v>25</v>
      </c>
      <c r="C7" s="3">
        <v>12</v>
      </c>
      <c r="D7" s="3">
        <v>2</v>
      </c>
      <c r="E7" s="4">
        <v>799.95</v>
      </c>
      <c r="F7" s="4">
        <v>785.99</v>
      </c>
      <c r="G7" s="4">
        <v>802</v>
      </c>
      <c r="H7" s="4">
        <v>1.8758172</v>
      </c>
      <c r="I7" s="4">
        <v>0.36172789999999999</v>
      </c>
      <c r="J7" s="4">
        <v>3.3111424</v>
      </c>
      <c r="K7" s="4">
        <v>0.25561097256857801</v>
      </c>
      <c r="L7" s="4">
        <f t="shared" si="0"/>
        <v>1.9962593516209464</v>
      </c>
      <c r="M7" s="3">
        <v>3</v>
      </c>
      <c r="N7" s="3">
        <v>2</v>
      </c>
      <c r="O7" s="3">
        <v>2</v>
      </c>
      <c r="P7" s="3">
        <v>71</v>
      </c>
      <c r="Q7" s="3">
        <v>71</v>
      </c>
    </row>
    <row r="8" spans="1:17" x14ac:dyDescent="0.25">
      <c r="A8" s="3" t="s">
        <v>20</v>
      </c>
      <c r="B8" s="3">
        <v>25</v>
      </c>
      <c r="C8" s="3">
        <v>12</v>
      </c>
      <c r="D8" s="3">
        <v>2</v>
      </c>
      <c r="E8" s="4">
        <v>787.02424242424195</v>
      </c>
      <c r="F8" s="4">
        <v>767.87777777777706</v>
      </c>
      <c r="G8" s="4">
        <v>787.2</v>
      </c>
      <c r="H8" s="4">
        <v>20.546025</v>
      </c>
      <c r="I8" s="4">
        <v>2.9158442</v>
      </c>
      <c r="J8" s="4">
        <v>23.692701599999999</v>
      </c>
      <c r="K8" s="4">
        <v>2.23269278148048E-2</v>
      </c>
      <c r="L8" s="4">
        <f t="shared" si="0"/>
        <v>2.4545505871726356</v>
      </c>
      <c r="M8" s="3">
        <v>3</v>
      </c>
      <c r="N8" s="3">
        <v>3</v>
      </c>
      <c r="O8" s="3">
        <v>3</v>
      </c>
      <c r="P8" s="3">
        <v>27</v>
      </c>
      <c r="Q8" s="3">
        <v>27</v>
      </c>
    </row>
    <row r="9" spans="1:17" x14ac:dyDescent="0.25">
      <c r="A9" s="3" t="s">
        <v>21</v>
      </c>
      <c r="B9" s="3">
        <v>25</v>
      </c>
      <c r="C9" s="3">
        <v>12</v>
      </c>
      <c r="D9" s="3">
        <v>2</v>
      </c>
      <c r="E9" s="4">
        <v>792.74607843137198</v>
      </c>
      <c r="F9" s="4">
        <v>777.73030303030203</v>
      </c>
      <c r="G9" s="4">
        <v>797.7</v>
      </c>
      <c r="H9" s="4">
        <v>1.9108525000000001</v>
      </c>
      <c r="I9" s="4">
        <v>0.37147409999999997</v>
      </c>
      <c r="J9" s="4">
        <v>13.3132821</v>
      </c>
      <c r="K9" s="4">
        <v>0.62102564480725098</v>
      </c>
      <c r="L9" s="4">
        <f t="shared" si="0"/>
        <v>2.5034094233042521</v>
      </c>
      <c r="M9" s="3">
        <v>3</v>
      </c>
      <c r="N9" s="3">
        <v>3</v>
      </c>
      <c r="O9" s="3">
        <v>4</v>
      </c>
      <c r="P9" s="3">
        <v>49</v>
      </c>
      <c r="Q9" s="3">
        <v>69</v>
      </c>
    </row>
    <row r="10" spans="1:17" x14ac:dyDescent="0.25">
      <c r="A10" s="3" t="s">
        <v>22</v>
      </c>
      <c r="B10" s="3">
        <v>25</v>
      </c>
      <c r="C10" s="3">
        <v>12</v>
      </c>
      <c r="D10" s="3">
        <v>2</v>
      </c>
      <c r="E10" s="4">
        <v>1117.8499999999999</v>
      </c>
      <c r="F10" s="4">
        <v>1085.8727272727201</v>
      </c>
      <c r="G10" s="4">
        <v>1169.4000000000001</v>
      </c>
      <c r="H10" s="4">
        <v>1.2391995</v>
      </c>
      <c r="I10" s="4">
        <v>0.34393820000000003</v>
      </c>
      <c r="J10" s="4">
        <v>138.24029490000001</v>
      </c>
      <c r="K10" s="4">
        <v>4.4082435436976004</v>
      </c>
      <c r="L10" s="4">
        <f t="shared" si="0"/>
        <v>7.1427460857944229</v>
      </c>
      <c r="M10" s="3">
        <v>325</v>
      </c>
      <c r="N10" s="3">
        <v>2</v>
      </c>
      <c r="O10" s="3">
        <v>12</v>
      </c>
      <c r="P10" s="3">
        <v>27</v>
      </c>
      <c r="Q10" s="3">
        <v>73</v>
      </c>
    </row>
    <row r="11" spans="1:17" x14ac:dyDescent="0.25">
      <c r="A11" s="3" t="s">
        <v>23</v>
      </c>
      <c r="B11" s="3">
        <v>25</v>
      </c>
      <c r="C11" s="3">
        <v>12</v>
      </c>
      <c r="D11" s="3">
        <v>2</v>
      </c>
      <c r="E11" s="4">
        <v>1021.14803921568</v>
      </c>
      <c r="F11" s="4">
        <v>1009.9223846392</v>
      </c>
      <c r="G11" s="4">
        <v>1052.2</v>
      </c>
      <c r="H11" s="4">
        <v>12.443017299999999</v>
      </c>
      <c r="I11" s="4">
        <v>5.2019563</v>
      </c>
      <c r="J11" s="4">
        <v>800.51240459999997</v>
      </c>
      <c r="K11" s="4">
        <v>2.9511462444700398</v>
      </c>
      <c r="L11" s="4">
        <f t="shared" si="0"/>
        <v>4.0180208478236112</v>
      </c>
      <c r="M11" s="3">
        <v>599</v>
      </c>
      <c r="N11" s="3">
        <v>2</v>
      </c>
      <c r="O11" s="3">
        <v>3</v>
      </c>
      <c r="P11" s="3">
        <v>14</v>
      </c>
      <c r="Q11" s="3">
        <v>78</v>
      </c>
    </row>
    <row r="12" spans="1:17" x14ac:dyDescent="0.25">
      <c r="A12" s="3" t="s">
        <v>24</v>
      </c>
      <c r="B12" s="3">
        <v>25</v>
      </c>
      <c r="C12" s="3">
        <v>12</v>
      </c>
      <c r="D12" s="3">
        <v>2</v>
      </c>
      <c r="E12" s="4">
        <v>961.06</v>
      </c>
      <c r="F12" s="4">
        <v>938.44466666666597</v>
      </c>
      <c r="G12" s="4">
        <v>962.599999999999</v>
      </c>
      <c r="H12" s="4">
        <v>23.260544800000002</v>
      </c>
      <c r="I12" s="4">
        <v>18.034308899999999</v>
      </c>
      <c r="J12" s="4">
        <v>33.171180999999997</v>
      </c>
      <c r="K12" s="4">
        <v>0.159983378350259</v>
      </c>
      <c r="L12" s="4">
        <f t="shared" si="0"/>
        <v>2.5093843063923806</v>
      </c>
      <c r="M12" s="3">
        <v>4</v>
      </c>
      <c r="N12" s="3">
        <v>3</v>
      </c>
      <c r="O12" s="3">
        <v>3</v>
      </c>
      <c r="P12" s="3">
        <v>37</v>
      </c>
      <c r="Q12" s="3">
        <v>37</v>
      </c>
    </row>
    <row r="13" spans="1:17" x14ac:dyDescent="0.25">
      <c r="A13" s="3" t="s">
        <v>25</v>
      </c>
      <c r="B13" s="3">
        <v>25</v>
      </c>
      <c r="C13" s="3">
        <v>12</v>
      </c>
      <c r="D13" s="3">
        <v>2</v>
      </c>
      <c r="E13" s="4">
        <v>965.02499999999998</v>
      </c>
      <c r="F13" s="4">
        <v>958.67142857142801</v>
      </c>
      <c r="G13" s="4">
        <v>982.4</v>
      </c>
      <c r="H13" s="4">
        <v>12.5722778</v>
      </c>
      <c r="I13" s="4">
        <v>1.0874557</v>
      </c>
      <c r="J13" s="4">
        <v>1857.8637643</v>
      </c>
      <c r="K13" s="4">
        <v>1.7686278501628401</v>
      </c>
      <c r="L13" s="4">
        <f t="shared" si="0"/>
        <v>2.4153676128432378</v>
      </c>
      <c r="M13" s="3">
        <v>1598</v>
      </c>
      <c r="N13" s="3">
        <v>1</v>
      </c>
      <c r="O13" s="3">
        <v>82</v>
      </c>
      <c r="P13" s="3">
        <v>32</v>
      </c>
      <c r="Q13" s="3">
        <v>128</v>
      </c>
    </row>
    <row r="14" spans="1:17" x14ac:dyDescent="0.25">
      <c r="A14" s="3" t="s">
        <v>26</v>
      </c>
      <c r="B14" s="3">
        <v>25</v>
      </c>
      <c r="C14" s="3">
        <v>12</v>
      </c>
      <c r="D14" s="3">
        <v>2</v>
      </c>
      <c r="E14" s="4">
        <v>987.1</v>
      </c>
      <c r="F14" s="4">
        <v>981.36120689655104</v>
      </c>
      <c r="G14" s="4">
        <v>987.1</v>
      </c>
      <c r="H14" s="4">
        <v>1.8891943</v>
      </c>
      <c r="I14" s="4">
        <v>1.1344306</v>
      </c>
      <c r="J14" s="4">
        <v>1.896037</v>
      </c>
      <c r="K14" s="4">
        <v>0</v>
      </c>
      <c r="L14" s="4">
        <f t="shared" si="0"/>
        <v>0.58137910074450239</v>
      </c>
      <c r="M14" s="3">
        <v>1</v>
      </c>
      <c r="N14" s="3">
        <v>2</v>
      </c>
      <c r="O14" s="3">
        <v>2</v>
      </c>
      <c r="P14" s="3">
        <v>18</v>
      </c>
      <c r="Q14" s="3">
        <v>18</v>
      </c>
    </row>
    <row r="15" spans="1:17" x14ac:dyDescent="0.25">
      <c r="A15" s="3" t="s">
        <v>27</v>
      </c>
      <c r="B15" s="3">
        <v>25</v>
      </c>
      <c r="C15" s="3">
        <v>12</v>
      </c>
      <c r="D15" s="3">
        <v>2</v>
      </c>
      <c r="E15" s="4">
        <v>959.75261324041799</v>
      </c>
      <c r="F15" s="4">
        <v>950.06631299734704</v>
      </c>
      <c r="G15" s="4">
        <v>978.9</v>
      </c>
      <c r="H15" s="4">
        <v>17.818780199999999</v>
      </c>
      <c r="I15" s="4">
        <v>4.7211936999999997</v>
      </c>
      <c r="J15" s="4">
        <v>1008.9631946</v>
      </c>
      <c r="K15" s="4">
        <v>1.9560104974545001</v>
      </c>
      <c r="L15" s="4">
        <f t="shared" si="0"/>
        <v>2.9455191544236325</v>
      </c>
      <c r="M15" s="3">
        <v>459</v>
      </c>
      <c r="N15" s="3">
        <v>1</v>
      </c>
      <c r="O15" s="3">
        <v>14</v>
      </c>
      <c r="P15" s="3">
        <v>17</v>
      </c>
      <c r="Q15" s="3">
        <v>107</v>
      </c>
    </row>
    <row r="16" spans="1:17" x14ac:dyDescent="0.25">
      <c r="A16" s="3" t="s">
        <v>28</v>
      </c>
      <c r="B16" s="3">
        <v>25</v>
      </c>
      <c r="C16" s="3">
        <v>12</v>
      </c>
      <c r="D16" s="3">
        <v>2</v>
      </c>
      <c r="E16" s="4">
        <v>931.71369863013695</v>
      </c>
      <c r="F16" s="4">
        <v>907.78495934959301</v>
      </c>
      <c r="G16" s="4">
        <v>938.3</v>
      </c>
      <c r="H16" s="4">
        <v>6.2261204000000001</v>
      </c>
      <c r="I16" s="4">
        <v>2.1361284999999999</v>
      </c>
      <c r="J16" s="4">
        <v>75.829066699999998</v>
      </c>
      <c r="K16" s="4">
        <v>0.70193982413546097</v>
      </c>
      <c r="L16" s="4">
        <f t="shared" si="0"/>
        <v>3.2521624907179949</v>
      </c>
      <c r="M16" s="3">
        <v>37</v>
      </c>
      <c r="N16" s="3">
        <v>1</v>
      </c>
      <c r="O16" s="3">
        <v>4</v>
      </c>
      <c r="P16" s="3">
        <v>18</v>
      </c>
      <c r="Q16" s="3">
        <v>94</v>
      </c>
    </row>
    <row r="17" spans="1:17" x14ac:dyDescent="0.25">
      <c r="A17" s="3" t="s">
        <v>29</v>
      </c>
      <c r="B17" s="3">
        <v>25</v>
      </c>
      <c r="C17" s="3">
        <v>12</v>
      </c>
      <c r="D17" s="3">
        <v>2</v>
      </c>
      <c r="E17" s="4">
        <v>925.1</v>
      </c>
      <c r="F17" s="4">
        <v>901.55</v>
      </c>
      <c r="G17" s="4">
        <v>925.1</v>
      </c>
      <c r="H17" s="4">
        <v>2.3828873000000002</v>
      </c>
      <c r="I17" s="4">
        <v>0.98658650000000003</v>
      </c>
      <c r="J17" s="4">
        <v>2.3888995999999998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</row>
    <row r="18" spans="1:17" x14ac:dyDescent="0.25">
      <c r="A18" s="3" t="s">
        <v>30</v>
      </c>
      <c r="B18" s="3">
        <v>25</v>
      </c>
      <c r="C18" s="3">
        <v>12</v>
      </c>
      <c r="D18" s="3">
        <v>2</v>
      </c>
      <c r="E18" s="4">
        <v>992.89302325581298</v>
      </c>
      <c r="F18" s="4">
        <v>975.98352059925105</v>
      </c>
      <c r="G18" s="4">
        <v>994.7</v>
      </c>
      <c r="H18" s="4">
        <v>25.512973800000001</v>
      </c>
      <c r="I18" s="4">
        <v>1.5496186999999999</v>
      </c>
      <c r="J18" s="4">
        <v>38.077814699999998</v>
      </c>
      <c r="K18" s="4">
        <v>0.18166047493578399</v>
      </c>
      <c r="L18" s="4">
        <f t="shared" si="0"/>
        <v>1.8816205288779524</v>
      </c>
      <c r="M18" s="3">
        <v>5</v>
      </c>
      <c r="N18" s="3">
        <v>2</v>
      </c>
      <c r="O18" s="3">
        <v>2</v>
      </c>
      <c r="P18" s="3">
        <v>43</v>
      </c>
      <c r="Q18" s="3">
        <v>43</v>
      </c>
    </row>
    <row r="19" spans="1:17" x14ac:dyDescent="0.25">
      <c r="A19" s="3" t="s">
        <v>31</v>
      </c>
      <c r="B19" s="3">
        <v>25</v>
      </c>
      <c r="C19" s="3">
        <v>12</v>
      </c>
      <c r="D19" s="3">
        <v>2</v>
      </c>
      <c r="E19" s="4">
        <v>957.8</v>
      </c>
      <c r="F19" s="4">
        <v>941.61428571428496</v>
      </c>
      <c r="G19" s="4">
        <v>957.8</v>
      </c>
      <c r="H19" s="4">
        <v>15.681822199999999</v>
      </c>
      <c r="I19" s="4">
        <v>13.222576500000001</v>
      </c>
      <c r="J19" s="4">
        <v>15.688162</v>
      </c>
      <c r="K19" s="4">
        <v>0</v>
      </c>
      <c r="L19" s="4">
        <f t="shared" si="0"/>
        <v>1.6898845568714758</v>
      </c>
      <c r="M19" s="3">
        <v>1</v>
      </c>
      <c r="N19" s="3">
        <v>1</v>
      </c>
      <c r="O19" s="3">
        <v>1</v>
      </c>
      <c r="P19" s="3">
        <v>15</v>
      </c>
      <c r="Q19" s="3">
        <v>15</v>
      </c>
    </row>
    <row r="20" spans="1:17" x14ac:dyDescent="0.25">
      <c r="A20" s="3" t="s">
        <v>32</v>
      </c>
      <c r="B20" s="3">
        <v>25</v>
      </c>
      <c r="C20" s="3">
        <v>12</v>
      </c>
      <c r="D20" s="3">
        <v>2</v>
      </c>
      <c r="E20" s="4">
        <v>930.67333333333295</v>
      </c>
      <c r="F20" s="4">
        <v>905.51607963246499</v>
      </c>
      <c r="G20" s="4">
        <v>934.9</v>
      </c>
      <c r="H20" s="4">
        <v>15.5095885</v>
      </c>
      <c r="I20" s="4">
        <v>11.141686699999999</v>
      </c>
      <c r="J20" s="4">
        <v>55.259323500000001</v>
      </c>
      <c r="K20" s="4">
        <v>0.45209826362886701</v>
      </c>
      <c r="L20" s="4">
        <f t="shared" si="0"/>
        <v>3.1430014298358095</v>
      </c>
      <c r="M20" s="3">
        <v>11</v>
      </c>
      <c r="N20" s="3">
        <v>1</v>
      </c>
      <c r="O20" s="3">
        <v>1</v>
      </c>
      <c r="P20" s="3">
        <v>13</v>
      </c>
      <c r="Q20" s="3">
        <v>65</v>
      </c>
    </row>
    <row r="21" spans="1:17" x14ac:dyDescent="0.25">
      <c r="A21" s="3" t="s">
        <v>33</v>
      </c>
      <c r="B21" s="3">
        <v>25</v>
      </c>
      <c r="C21" s="3">
        <v>12</v>
      </c>
      <c r="D21" s="3">
        <v>2</v>
      </c>
      <c r="E21" s="4">
        <v>1175.8</v>
      </c>
      <c r="F21" s="4">
        <v>1187.1508661417299</v>
      </c>
      <c r="G21" s="4">
        <v>1175.8</v>
      </c>
      <c r="H21" s="4">
        <v>1.4318759999999999</v>
      </c>
      <c r="I21" s="4">
        <v>0.69811330000000005</v>
      </c>
      <c r="J21" s="4">
        <v>1.4372857000000001</v>
      </c>
      <c r="K21" s="4">
        <v>0</v>
      </c>
      <c r="L21" s="4">
        <f t="shared" si="0"/>
        <v>-0.96537388516158928</v>
      </c>
      <c r="M21" s="3">
        <v>1</v>
      </c>
      <c r="N21" s="3">
        <v>1</v>
      </c>
      <c r="O21" s="3">
        <v>1</v>
      </c>
      <c r="P21" s="3">
        <v>17</v>
      </c>
      <c r="Q21" s="3">
        <v>17</v>
      </c>
    </row>
    <row r="22" spans="1:17" x14ac:dyDescent="0.25">
      <c r="A22" s="3" t="s">
        <v>34</v>
      </c>
      <c r="B22" s="3">
        <v>25</v>
      </c>
      <c r="C22" s="3">
        <v>12</v>
      </c>
      <c r="D22" s="3">
        <v>2</v>
      </c>
      <c r="E22" s="4">
        <v>1085.5064731785201</v>
      </c>
      <c r="F22" s="4">
        <v>1055.22644749754</v>
      </c>
      <c r="G22" s="4">
        <v>1100.2</v>
      </c>
      <c r="H22" s="4">
        <v>32.802995899999999</v>
      </c>
      <c r="I22" s="4">
        <v>10.314262899999999</v>
      </c>
      <c r="J22" s="4">
        <v>1119.9593763</v>
      </c>
      <c r="K22" s="4">
        <v>1.33553234152692</v>
      </c>
      <c r="L22" s="4">
        <f t="shared" si="0"/>
        <v>4.0877615435793535</v>
      </c>
      <c r="M22" s="3">
        <v>99</v>
      </c>
      <c r="N22" s="3">
        <v>3</v>
      </c>
      <c r="O22" s="3">
        <v>3</v>
      </c>
      <c r="P22" s="3">
        <v>16</v>
      </c>
      <c r="Q22" s="3">
        <v>75</v>
      </c>
    </row>
    <row r="23" spans="1:17" x14ac:dyDescent="0.25">
      <c r="A23" s="3" t="s">
        <v>35</v>
      </c>
      <c r="B23" s="3">
        <v>25</v>
      </c>
      <c r="C23" s="3">
        <v>12</v>
      </c>
      <c r="D23" s="3">
        <v>2</v>
      </c>
      <c r="E23" s="4">
        <v>945.61666666666599</v>
      </c>
      <c r="F23" s="4">
        <v>915.944444444444</v>
      </c>
      <c r="G23" s="4">
        <v>954.2</v>
      </c>
      <c r="H23" s="4">
        <v>19.000129600000001</v>
      </c>
      <c r="I23" s="4">
        <v>12.111727800000001</v>
      </c>
      <c r="J23" s="4">
        <v>75.639281100000005</v>
      </c>
      <c r="K23" s="4">
        <v>0.89953189408228995</v>
      </c>
      <c r="L23" s="4">
        <f t="shared" si="0"/>
        <v>4.0091758075409807</v>
      </c>
      <c r="M23" s="3">
        <v>9</v>
      </c>
      <c r="N23" s="3">
        <v>3</v>
      </c>
      <c r="O23" s="3">
        <v>4</v>
      </c>
      <c r="P23" s="3">
        <v>26</v>
      </c>
      <c r="Q23" s="3">
        <v>61</v>
      </c>
    </row>
    <row r="24" spans="1:17" x14ac:dyDescent="0.25">
      <c r="A24" s="3" t="s">
        <v>36</v>
      </c>
      <c r="B24" s="3">
        <v>25</v>
      </c>
      <c r="C24" s="3">
        <v>12</v>
      </c>
      <c r="D24" s="3">
        <v>2</v>
      </c>
      <c r="E24" s="4">
        <v>936.2</v>
      </c>
      <c r="F24" s="4">
        <v>910.5</v>
      </c>
      <c r="G24" s="4">
        <v>948.1</v>
      </c>
      <c r="H24" s="4">
        <v>62.950558600000001</v>
      </c>
      <c r="I24" s="4">
        <v>32.022714000000001</v>
      </c>
      <c r="J24" s="4">
        <v>1825.1671653999999</v>
      </c>
      <c r="K24" s="4">
        <v>1.25514186267271</v>
      </c>
      <c r="L24" s="4">
        <f t="shared" si="0"/>
        <v>3.9658263896213506</v>
      </c>
      <c r="M24" s="3">
        <v>1585</v>
      </c>
      <c r="N24" s="3">
        <v>7</v>
      </c>
      <c r="O24" s="3">
        <v>12</v>
      </c>
      <c r="P24" s="3">
        <v>45</v>
      </c>
      <c r="Q24" s="3">
        <v>133</v>
      </c>
    </row>
    <row r="25" spans="1:17" x14ac:dyDescent="0.25">
      <c r="A25" s="3" t="s">
        <v>37</v>
      </c>
      <c r="B25" s="3">
        <v>25</v>
      </c>
      <c r="C25" s="3">
        <v>12</v>
      </c>
      <c r="D25" s="3">
        <v>2</v>
      </c>
      <c r="E25" s="4">
        <v>1124.9041050903099</v>
      </c>
      <c r="F25" s="4">
        <v>1109.2010610079501</v>
      </c>
      <c r="G25" s="4">
        <v>1143.0999999999999</v>
      </c>
      <c r="H25" s="4">
        <v>41.713606200000001</v>
      </c>
      <c r="I25" s="4">
        <v>14.940805599999999</v>
      </c>
      <c r="J25" s="4">
        <v>1340.5525586000001</v>
      </c>
      <c r="K25" s="4">
        <v>1.59180254655653</v>
      </c>
      <c r="L25" s="4">
        <f t="shared" si="0"/>
        <v>2.9655269873195529</v>
      </c>
      <c r="M25" s="3">
        <v>123</v>
      </c>
      <c r="N25" s="3">
        <v>2</v>
      </c>
      <c r="O25" s="3">
        <v>5</v>
      </c>
      <c r="P25" s="3">
        <v>22</v>
      </c>
      <c r="Q25" s="3">
        <v>80</v>
      </c>
    </row>
    <row r="26" spans="1:17" x14ac:dyDescent="0.25">
      <c r="A26" s="1" t="s">
        <v>38</v>
      </c>
      <c r="B26" s="1">
        <v>25</v>
      </c>
      <c r="C26" s="1">
        <v>12</v>
      </c>
      <c r="D26" s="1">
        <v>2</v>
      </c>
      <c r="E26" s="2">
        <v>1127.8060301507501</v>
      </c>
      <c r="F26" s="2">
        <v>1098.7075774336199</v>
      </c>
      <c r="G26" s="4">
        <v>1171</v>
      </c>
      <c r="H26" s="2">
        <v>3.3422345999999998</v>
      </c>
      <c r="I26" s="2">
        <v>1.2785272000000001</v>
      </c>
      <c r="J26" s="2">
        <v>6211.6547294000002</v>
      </c>
      <c r="K26" s="2">
        <v>3.68863961137887</v>
      </c>
      <c r="L26" s="4">
        <f t="shared" si="0"/>
        <v>6.173562986027334</v>
      </c>
      <c r="M26" s="4">
        <v>9773</v>
      </c>
      <c r="N26" s="1">
        <v>3</v>
      </c>
      <c r="O26" s="1">
        <v>1954</v>
      </c>
      <c r="P26" s="1">
        <v>18</v>
      </c>
      <c r="Q26" s="1">
        <v>18</v>
      </c>
    </row>
    <row r="27" spans="1:17" x14ac:dyDescent="0.25">
      <c r="A27" s="3" t="s">
        <v>39</v>
      </c>
      <c r="B27" s="3">
        <v>25</v>
      </c>
      <c r="C27" s="3">
        <v>12</v>
      </c>
      <c r="D27" s="3">
        <v>2</v>
      </c>
      <c r="E27" s="4">
        <v>829.4</v>
      </c>
      <c r="F27" s="4">
        <v>809.44508928571395</v>
      </c>
      <c r="G27" s="4">
        <v>829.4</v>
      </c>
      <c r="H27" s="4">
        <v>17.890291300000001</v>
      </c>
      <c r="I27" s="4">
        <v>14.7443039</v>
      </c>
      <c r="J27" s="4">
        <v>17.928668500000001</v>
      </c>
      <c r="K27" s="4">
        <v>0</v>
      </c>
      <c r="L27" s="4">
        <f t="shared" si="0"/>
        <v>2.4059453477557309</v>
      </c>
      <c r="M27" s="3">
        <v>1</v>
      </c>
      <c r="N27" s="3">
        <v>1</v>
      </c>
      <c r="O27" s="3">
        <v>1</v>
      </c>
      <c r="P27" s="3">
        <v>9</v>
      </c>
      <c r="Q27" s="3">
        <v>9</v>
      </c>
    </row>
    <row r="28" spans="1:17" x14ac:dyDescent="0.25">
      <c r="A28" s="3" t="s">
        <v>40</v>
      </c>
      <c r="B28" s="3">
        <v>25</v>
      </c>
      <c r="C28" s="3">
        <v>12</v>
      </c>
      <c r="D28" s="3">
        <v>2</v>
      </c>
      <c r="E28" s="4">
        <v>871.66923076923001</v>
      </c>
      <c r="F28" s="4">
        <v>824.48811881188101</v>
      </c>
      <c r="G28" s="4">
        <v>872.9</v>
      </c>
      <c r="H28" s="4">
        <v>117.65374970000001</v>
      </c>
      <c r="I28" s="4">
        <v>56.825135899999999</v>
      </c>
      <c r="J28" s="4">
        <v>152.30909510000001</v>
      </c>
      <c r="K28" s="4">
        <v>0.14099773522386799</v>
      </c>
      <c r="L28" s="4">
        <f t="shared" si="0"/>
        <v>5.5460970544299428</v>
      </c>
      <c r="M28" s="3">
        <v>3</v>
      </c>
      <c r="N28" s="3">
        <v>5</v>
      </c>
      <c r="O28" s="3">
        <v>5</v>
      </c>
      <c r="P28" s="3">
        <v>77</v>
      </c>
      <c r="Q28" s="3">
        <v>79</v>
      </c>
    </row>
    <row r="29" spans="1:17" x14ac:dyDescent="0.25">
      <c r="G29" s="4"/>
    </row>
    <row r="30" spans="1:17" x14ac:dyDescent="0.25">
      <c r="G30" s="4"/>
    </row>
    <row r="31" spans="1:17" x14ac:dyDescent="0.25">
      <c r="G31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61E8-3CC0-4D58-B163-1AECE24975BA}">
  <dimension ref="A1:Q28"/>
  <sheetViews>
    <sheetView tabSelected="1" workbookViewId="0">
      <selection activeCell="O34" sqref="O34"/>
    </sheetView>
  </sheetViews>
  <sheetFormatPr defaultRowHeight="13.8" x14ac:dyDescent="0.25"/>
  <cols>
    <col min="5" max="10" width="8.88671875" style="5"/>
    <col min="11" max="11" width="8.77734375" style="5" customWidth="1"/>
    <col min="12" max="12" width="8.88671875" style="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  <c r="N1" t="s">
        <v>44</v>
      </c>
      <c r="O1" t="s">
        <v>45</v>
      </c>
      <c r="P1" t="s">
        <v>13</v>
      </c>
      <c r="Q1" t="s">
        <v>46</v>
      </c>
    </row>
    <row r="2" spans="1:17" x14ac:dyDescent="0.25">
      <c r="A2" s="6" t="s">
        <v>14</v>
      </c>
      <c r="B2" s="6">
        <v>25</v>
      </c>
      <c r="C2" s="6">
        <v>12</v>
      </c>
      <c r="D2" s="6">
        <v>2</v>
      </c>
      <c r="E2" s="7">
        <v>923.90708333333305</v>
      </c>
      <c r="F2" s="7">
        <v>876.86632653061201</v>
      </c>
      <c r="G2" s="7">
        <v>942.7</v>
      </c>
      <c r="H2" s="7">
        <v>1.5045237</v>
      </c>
      <c r="I2" s="7">
        <v>0.37621549999999998</v>
      </c>
      <c r="J2" s="7">
        <v>10.7005971</v>
      </c>
      <c r="K2" s="7">
        <v>1.99352038471058</v>
      </c>
      <c r="L2" s="7">
        <f t="shared" ref="L2:L28" si="0">(G2-F2)/G2*100</f>
        <v>6.9835232278973187</v>
      </c>
      <c r="M2" s="6">
        <v>43</v>
      </c>
      <c r="N2" s="6">
        <v>4</v>
      </c>
      <c r="O2" s="6">
        <v>5</v>
      </c>
      <c r="P2" s="6">
        <v>53</v>
      </c>
      <c r="Q2" s="6">
        <v>109</v>
      </c>
    </row>
    <row r="3" spans="1:17" x14ac:dyDescent="0.25">
      <c r="A3" s="6" t="s">
        <v>15</v>
      </c>
      <c r="B3" s="6">
        <v>25</v>
      </c>
      <c r="C3" s="6">
        <v>12</v>
      </c>
      <c r="D3" s="6">
        <v>2</v>
      </c>
      <c r="E3" s="7">
        <v>876.3</v>
      </c>
      <c r="F3" s="7">
        <v>856.69375000000002</v>
      </c>
      <c r="G3" s="7">
        <v>876.3</v>
      </c>
      <c r="H3" s="7">
        <v>3.1689295999999998</v>
      </c>
      <c r="I3" s="7">
        <v>0.8709732</v>
      </c>
      <c r="J3" s="7">
        <v>3.1880415000000002</v>
      </c>
      <c r="K3" s="7">
        <v>0</v>
      </c>
      <c r="L3" s="7">
        <f t="shared" si="0"/>
        <v>2.2373901631861157</v>
      </c>
      <c r="M3" s="6">
        <v>1</v>
      </c>
      <c r="N3" s="6">
        <v>1</v>
      </c>
      <c r="O3" s="6">
        <v>1</v>
      </c>
      <c r="P3" s="6">
        <v>23</v>
      </c>
      <c r="Q3" s="6">
        <v>23</v>
      </c>
    </row>
    <row r="4" spans="1:17" x14ac:dyDescent="0.25">
      <c r="A4" s="6" t="s">
        <v>16</v>
      </c>
      <c r="B4" s="6">
        <v>25</v>
      </c>
      <c r="C4" s="6">
        <v>12</v>
      </c>
      <c r="D4" s="6">
        <v>2</v>
      </c>
      <c r="E4" s="7">
        <v>853.50521739130397</v>
      </c>
      <c r="F4" s="7">
        <v>845.027536231883</v>
      </c>
      <c r="G4" s="7">
        <v>858</v>
      </c>
      <c r="H4" s="7">
        <v>11.167555500000001</v>
      </c>
      <c r="I4" s="7">
        <v>1.1119547999999999</v>
      </c>
      <c r="J4" s="7">
        <v>44.238959399999999</v>
      </c>
      <c r="K4" s="7">
        <v>0.52386743691093496</v>
      </c>
      <c r="L4" s="7">
        <f t="shared" si="0"/>
        <v>1.5119421641161999</v>
      </c>
      <c r="M4" s="6">
        <v>11</v>
      </c>
      <c r="N4" s="6">
        <v>3</v>
      </c>
      <c r="O4" s="6">
        <v>5</v>
      </c>
      <c r="P4" s="6">
        <v>26</v>
      </c>
      <c r="Q4" s="6">
        <v>51</v>
      </c>
    </row>
    <row r="5" spans="1:17" x14ac:dyDescent="0.25">
      <c r="A5" s="6" t="s">
        <v>17</v>
      </c>
      <c r="B5" s="6">
        <v>25</v>
      </c>
      <c r="C5" s="6">
        <v>12</v>
      </c>
      <c r="D5" s="6">
        <v>2</v>
      </c>
      <c r="E5" s="7">
        <v>769</v>
      </c>
      <c r="F5" s="7">
        <v>740.71</v>
      </c>
      <c r="G5" s="7">
        <v>769</v>
      </c>
      <c r="H5" s="7">
        <v>56.078547</v>
      </c>
      <c r="I5" s="7">
        <v>4.6778699000000001</v>
      </c>
      <c r="J5" s="7">
        <v>56.138115200000001</v>
      </c>
      <c r="K5" s="7">
        <v>0</v>
      </c>
      <c r="L5" s="7">
        <f t="shared" si="0"/>
        <v>3.6788036410923231</v>
      </c>
      <c r="M5" s="6">
        <v>1</v>
      </c>
      <c r="N5" s="6">
        <v>4</v>
      </c>
      <c r="O5" s="6">
        <v>4</v>
      </c>
      <c r="P5" s="6">
        <v>74</v>
      </c>
      <c r="Q5" s="6">
        <v>74</v>
      </c>
    </row>
    <row r="6" spans="1:17" x14ac:dyDescent="0.25">
      <c r="A6" s="6" t="s">
        <v>18</v>
      </c>
      <c r="B6" s="6">
        <v>25</v>
      </c>
      <c r="C6" s="6">
        <v>12</v>
      </c>
      <c r="D6" s="6">
        <v>2</v>
      </c>
      <c r="E6" s="7">
        <v>981.17352941176398</v>
      </c>
      <c r="F6" s="7">
        <v>966.51515151515105</v>
      </c>
      <c r="G6" s="7">
        <v>1014.19999999999</v>
      </c>
      <c r="H6" s="7">
        <v>2.1334254000000001</v>
      </c>
      <c r="I6" s="7">
        <v>0.72236230000000001</v>
      </c>
      <c r="J6" s="7">
        <v>74.743728000000004</v>
      </c>
      <c r="K6" s="7">
        <v>3.2564060923126901</v>
      </c>
      <c r="L6" s="7">
        <f t="shared" si="0"/>
        <v>4.7017204185406687</v>
      </c>
      <c r="M6" s="6">
        <v>456</v>
      </c>
      <c r="N6" s="6">
        <v>3</v>
      </c>
      <c r="O6" s="6">
        <v>43</v>
      </c>
      <c r="P6" s="6">
        <v>31</v>
      </c>
      <c r="Q6" s="6">
        <v>120</v>
      </c>
    </row>
    <row r="7" spans="1:17" x14ac:dyDescent="0.25">
      <c r="A7" s="6" t="s">
        <v>19</v>
      </c>
      <c r="B7" s="6">
        <v>25</v>
      </c>
      <c r="C7" s="6">
        <v>12</v>
      </c>
      <c r="D7" s="6">
        <v>2</v>
      </c>
      <c r="E7" s="7">
        <v>797.9</v>
      </c>
      <c r="F7" s="7">
        <v>785.99</v>
      </c>
      <c r="G7" s="7">
        <v>797.9</v>
      </c>
      <c r="H7" s="7">
        <v>1.7575006</v>
      </c>
      <c r="I7" s="7">
        <v>0.4217573</v>
      </c>
      <c r="J7" s="7">
        <v>1.768105</v>
      </c>
      <c r="K7" s="7">
        <v>0</v>
      </c>
      <c r="L7" s="7">
        <f t="shared" si="0"/>
        <v>1.492668254167185</v>
      </c>
      <c r="M7" s="6">
        <v>1</v>
      </c>
      <c r="N7" s="6">
        <v>2</v>
      </c>
      <c r="O7" s="6">
        <v>2</v>
      </c>
      <c r="P7" s="6">
        <v>71</v>
      </c>
      <c r="Q7" s="6">
        <v>71</v>
      </c>
    </row>
    <row r="8" spans="1:17" x14ac:dyDescent="0.25">
      <c r="A8" s="6" t="s">
        <v>20</v>
      </c>
      <c r="B8" s="6">
        <v>25</v>
      </c>
      <c r="C8" s="6">
        <v>12</v>
      </c>
      <c r="D8" s="6">
        <v>2</v>
      </c>
      <c r="E8" s="7">
        <v>786.61904761904702</v>
      </c>
      <c r="F8" s="7">
        <v>767.73749999999995</v>
      </c>
      <c r="G8" s="7">
        <v>787.2</v>
      </c>
      <c r="H8" s="7">
        <v>20.891968500000001</v>
      </c>
      <c r="I8" s="7">
        <v>2.6620075999999999</v>
      </c>
      <c r="J8" s="7">
        <v>29.117730999999999</v>
      </c>
      <c r="K8" s="7">
        <v>7.3799845141332199E-2</v>
      </c>
      <c r="L8" s="7">
        <f t="shared" si="0"/>
        <v>2.4723704268292797</v>
      </c>
      <c r="M8" s="6">
        <v>3</v>
      </c>
      <c r="N8" s="6">
        <v>5</v>
      </c>
      <c r="O8" s="6">
        <v>5</v>
      </c>
      <c r="P8" s="6">
        <v>22</v>
      </c>
      <c r="Q8" s="6">
        <v>23</v>
      </c>
    </row>
    <row r="9" spans="1:17" x14ac:dyDescent="0.25">
      <c r="A9" s="6" t="s">
        <v>21</v>
      </c>
      <c r="B9" s="6">
        <v>25</v>
      </c>
      <c r="C9" s="6">
        <v>12</v>
      </c>
      <c r="D9" s="6">
        <v>2</v>
      </c>
      <c r="E9" s="7">
        <v>789.74081632652997</v>
      </c>
      <c r="F9" s="7">
        <v>779.62352941176403</v>
      </c>
      <c r="G9" s="7">
        <v>797.7</v>
      </c>
      <c r="H9" s="7">
        <v>2.4041948</v>
      </c>
      <c r="I9" s="7">
        <v>0.3809303</v>
      </c>
      <c r="J9" s="7">
        <v>16.640593800000001</v>
      </c>
      <c r="K9" s="7">
        <v>0.99776653798035597</v>
      </c>
      <c r="L9" s="7">
        <f t="shared" si="0"/>
        <v>2.2660737856632847</v>
      </c>
      <c r="M9" s="6">
        <v>3</v>
      </c>
      <c r="N9" s="6">
        <v>5</v>
      </c>
      <c r="O9" s="6">
        <v>6</v>
      </c>
      <c r="P9" s="6">
        <v>37</v>
      </c>
      <c r="Q9" s="6">
        <v>80</v>
      </c>
    </row>
    <row r="10" spans="1:17" x14ac:dyDescent="0.25">
      <c r="A10" s="6" t="s">
        <v>22</v>
      </c>
      <c r="B10" s="6">
        <v>25</v>
      </c>
      <c r="C10" s="6">
        <v>12</v>
      </c>
      <c r="D10" s="6">
        <v>2</v>
      </c>
      <c r="E10" s="7">
        <v>1115.5</v>
      </c>
      <c r="F10" s="7">
        <v>1085.4222222222199</v>
      </c>
      <c r="G10" s="7">
        <v>1138.2</v>
      </c>
      <c r="H10" s="7">
        <v>1.2610444000000001</v>
      </c>
      <c r="I10" s="7">
        <v>0.35717539999999998</v>
      </c>
      <c r="J10" s="7">
        <v>28.945780599999999</v>
      </c>
      <c r="K10" s="7">
        <v>1.994377086628</v>
      </c>
      <c r="L10" s="7">
        <f t="shared" si="0"/>
        <v>4.6369511314162803</v>
      </c>
      <c r="M10" s="6">
        <v>53</v>
      </c>
      <c r="N10" s="6">
        <v>1</v>
      </c>
      <c r="O10" s="6">
        <v>2</v>
      </c>
      <c r="P10" s="6">
        <v>41</v>
      </c>
      <c r="Q10" s="6">
        <v>95</v>
      </c>
    </row>
    <row r="11" spans="1:17" x14ac:dyDescent="0.25">
      <c r="A11" s="6" t="s">
        <v>23</v>
      </c>
      <c r="B11" s="6">
        <v>25</v>
      </c>
      <c r="C11" s="6">
        <v>12</v>
      </c>
      <c r="D11" s="6">
        <v>2</v>
      </c>
      <c r="E11" s="7">
        <v>1017.65</v>
      </c>
      <c r="F11" s="7">
        <v>1003.72222222222</v>
      </c>
      <c r="G11" s="7">
        <v>1024.0999999999999</v>
      </c>
      <c r="H11" s="7">
        <v>6.2652032999999996</v>
      </c>
      <c r="I11" s="7">
        <v>3.7002033000000001</v>
      </c>
      <c r="J11" s="7">
        <v>21.515240200000001</v>
      </c>
      <c r="K11" s="7">
        <v>0.62982130651303503</v>
      </c>
      <c r="L11" s="6">
        <v>13</v>
      </c>
      <c r="M11" s="6">
        <v>1</v>
      </c>
      <c r="N11" s="6">
        <v>1</v>
      </c>
      <c r="O11" s="6">
        <v>0</v>
      </c>
      <c r="P11" s="6">
        <v>37</v>
      </c>
      <c r="Q11" s="6">
        <v>43</v>
      </c>
    </row>
    <row r="12" spans="1:17" x14ac:dyDescent="0.25">
      <c r="A12" s="6" t="s">
        <v>24</v>
      </c>
      <c r="B12" s="6">
        <v>25</v>
      </c>
      <c r="C12" s="6">
        <v>12</v>
      </c>
      <c r="D12" s="6">
        <v>2</v>
      </c>
      <c r="E12" s="7">
        <v>958.4</v>
      </c>
      <c r="F12" s="7">
        <v>937.40112359550506</v>
      </c>
      <c r="G12" s="7">
        <v>962.6</v>
      </c>
      <c r="H12" s="7">
        <v>24.163402900000001</v>
      </c>
      <c r="I12" s="7">
        <v>13.7498728</v>
      </c>
      <c r="J12" s="7">
        <v>54.871245199999997</v>
      </c>
      <c r="K12" s="7">
        <v>0.43631830459172999</v>
      </c>
      <c r="L12" s="7">
        <f t="shared" si="0"/>
        <v>2.6177931024823362</v>
      </c>
      <c r="M12" s="6">
        <v>9</v>
      </c>
      <c r="N12" s="6">
        <v>4</v>
      </c>
      <c r="O12" s="6">
        <v>5</v>
      </c>
      <c r="P12" s="6">
        <v>46</v>
      </c>
      <c r="Q12" s="6">
        <v>50</v>
      </c>
    </row>
    <row r="13" spans="1:17" x14ac:dyDescent="0.25">
      <c r="A13" s="6" t="s">
        <v>25</v>
      </c>
      <c r="B13" s="6">
        <v>25</v>
      </c>
      <c r="C13" s="6">
        <v>12</v>
      </c>
      <c r="D13" s="6">
        <v>2</v>
      </c>
      <c r="E13" s="7">
        <v>953.1</v>
      </c>
      <c r="F13" s="7">
        <v>953.1</v>
      </c>
      <c r="G13" s="7">
        <v>953.1</v>
      </c>
      <c r="H13" s="7">
        <v>1.6830343999999999</v>
      </c>
      <c r="I13" s="7">
        <v>0.43319000000000002</v>
      </c>
      <c r="J13" s="7">
        <v>1.6889392999999999</v>
      </c>
      <c r="K13" s="7">
        <v>0</v>
      </c>
      <c r="L13" s="7">
        <f t="shared" si="0"/>
        <v>0</v>
      </c>
      <c r="M13" s="6">
        <v>1</v>
      </c>
      <c r="N13" s="6">
        <v>1</v>
      </c>
      <c r="O13" s="6">
        <v>1</v>
      </c>
      <c r="P13" s="6">
        <v>21</v>
      </c>
      <c r="Q13" s="6">
        <v>21</v>
      </c>
    </row>
    <row r="14" spans="1:17" x14ac:dyDescent="0.25">
      <c r="A14" s="6" t="s">
        <v>26</v>
      </c>
      <c r="B14" s="6">
        <v>25</v>
      </c>
      <c r="C14" s="6">
        <v>12</v>
      </c>
      <c r="D14" s="6">
        <v>2</v>
      </c>
      <c r="E14" s="7">
        <v>987.1</v>
      </c>
      <c r="F14" s="7">
        <v>981.343055555555</v>
      </c>
      <c r="G14" s="7">
        <v>987.1</v>
      </c>
      <c r="H14" s="7">
        <v>2.2742393000000001</v>
      </c>
      <c r="I14" s="7">
        <v>1.026748</v>
      </c>
      <c r="J14" s="7">
        <v>2.2806110999999998</v>
      </c>
      <c r="K14" s="7">
        <v>0</v>
      </c>
      <c r="L14" s="7">
        <f t="shared" si="0"/>
        <v>0.58321795607790761</v>
      </c>
      <c r="M14" s="6">
        <v>1</v>
      </c>
      <c r="N14" s="6">
        <v>1</v>
      </c>
      <c r="O14" s="6">
        <v>1</v>
      </c>
      <c r="P14" s="6">
        <v>20</v>
      </c>
      <c r="Q14" s="6">
        <v>20</v>
      </c>
    </row>
    <row r="15" spans="1:17" x14ac:dyDescent="0.25">
      <c r="A15" s="6" t="s">
        <v>27</v>
      </c>
      <c r="B15" s="6">
        <v>25</v>
      </c>
      <c r="C15" s="6">
        <v>12</v>
      </c>
      <c r="D15" s="6">
        <v>2</v>
      </c>
      <c r="E15" s="7">
        <v>960.51363636363601</v>
      </c>
      <c r="F15" s="7">
        <v>950.04615384615295</v>
      </c>
      <c r="G15" s="7">
        <v>972.2</v>
      </c>
      <c r="H15" s="7">
        <v>17.973583900000001</v>
      </c>
      <c r="I15" s="7">
        <v>4.7362036999999999</v>
      </c>
      <c r="J15" s="7">
        <v>299.52028360000003</v>
      </c>
      <c r="K15" s="7">
        <v>1.20205344953346</v>
      </c>
      <c r="L15" s="7">
        <f t="shared" si="0"/>
        <v>2.2787334040163647</v>
      </c>
      <c r="M15" s="6">
        <v>91</v>
      </c>
      <c r="N15" s="6">
        <v>1</v>
      </c>
      <c r="O15" s="6">
        <v>6</v>
      </c>
      <c r="P15" s="6">
        <v>17</v>
      </c>
      <c r="Q15" s="6">
        <v>69</v>
      </c>
    </row>
    <row r="16" spans="1:17" x14ac:dyDescent="0.25">
      <c r="A16" s="6" t="s">
        <v>28</v>
      </c>
      <c r="B16" s="6">
        <v>25</v>
      </c>
      <c r="C16" s="6">
        <v>12</v>
      </c>
      <c r="D16" s="6">
        <v>2</v>
      </c>
      <c r="E16" s="7">
        <v>931.71369863013695</v>
      </c>
      <c r="F16" s="7">
        <v>907.78495934959301</v>
      </c>
      <c r="G16" s="7">
        <v>938.3</v>
      </c>
      <c r="H16" s="7">
        <v>5.3558536999999999</v>
      </c>
      <c r="I16" s="7">
        <v>1.9908627000000001</v>
      </c>
      <c r="J16" s="7">
        <v>141.2862701</v>
      </c>
      <c r="K16" s="7">
        <v>0.70193982413544098</v>
      </c>
      <c r="L16" s="7">
        <f t="shared" si="0"/>
        <v>3.2521624907179949</v>
      </c>
      <c r="M16" s="6">
        <v>53</v>
      </c>
      <c r="N16" s="6">
        <v>1</v>
      </c>
      <c r="O16" s="6">
        <v>4</v>
      </c>
      <c r="P16" s="6">
        <v>18</v>
      </c>
      <c r="Q16" s="6">
        <v>94</v>
      </c>
    </row>
    <row r="17" spans="1:17" x14ac:dyDescent="0.25">
      <c r="A17" s="6" t="s">
        <v>29</v>
      </c>
      <c r="B17" s="6">
        <v>25</v>
      </c>
      <c r="C17" s="6">
        <v>12</v>
      </c>
      <c r="D17" s="6">
        <v>2</v>
      </c>
      <c r="E17" s="7">
        <v>925.1</v>
      </c>
      <c r="F17" s="7">
        <v>901.55</v>
      </c>
      <c r="G17" s="7">
        <v>925.1</v>
      </c>
      <c r="H17" s="7">
        <v>2.3581387999999999</v>
      </c>
      <c r="I17" s="7">
        <v>0.96449039999999997</v>
      </c>
      <c r="J17" s="7">
        <v>2.3640862</v>
      </c>
      <c r="K17" s="7">
        <v>0</v>
      </c>
      <c r="L17" s="7">
        <f t="shared" si="0"/>
        <v>2.5456707382985697</v>
      </c>
      <c r="M17" s="6">
        <v>1</v>
      </c>
      <c r="N17" s="6">
        <v>2</v>
      </c>
      <c r="O17" s="6">
        <v>2</v>
      </c>
      <c r="P17" s="6">
        <v>24</v>
      </c>
      <c r="Q17" s="6">
        <v>24</v>
      </c>
    </row>
    <row r="18" spans="1:17" x14ac:dyDescent="0.25">
      <c r="A18" s="6" t="s">
        <v>30</v>
      </c>
      <c r="B18" s="6">
        <v>25</v>
      </c>
      <c r="C18" s="6">
        <v>12</v>
      </c>
      <c r="D18" s="6">
        <v>2</v>
      </c>
      <c r="E18" s="7">
        <v>992.41333333333296</v>
      </c>
      <c r="F18" s="7">
        <v>975.70933333333301</v>
      </c>
      <c r="G18" s="7">
        <v>994.7</v>
      </c>
      <c r="H18" s="7">
        <v>22.105574699999998</v>
      </c>
      <c r="I18" s="7">
        <v>1.6090046</v>
      </c>
      <c r="J18" s="7">
        <v>30.663676800000001</v>
      </c>
      <c r="K18" s="7">
        <v>0.229885057471265</v>
      </c>
      <c r="L18" s="7">
        <f t="shared" si="0"/>
        <v>1.9091853490164912</v>
      </c>
      <c r="M18" s="6">
        <v>3</v>
      </c>
      <c r="N18" s="6">
        <v>2</v>
      </c>
      <c r="O18" s="6">
        <v>2</v>
      </c>
      <c r="P18" s="6">
        <v>36</v>
      </c>
      <c r="Q18" s="6">
        <v>41</v>
      </c>
    </row>
    <row r="19" spans="1:17" x14ac:dyDescent="0.25">
      <c r="A19" s="6" t="s">
        <v>31</v>
      </c>
      <c r="B19" s="6">
        <v>25</v>
      </c>
      <c r="C19" s="6">
        <v>12</v>
      </c>
      <c r="D19" s="6">
        <v>2</v>
      </c>
      <c r="E19" s="7">
        <v>957.8</v>
      </c>
      <c r="F19" s="7">
        <v>940.886885245901</v>
      </c>
      <c r="G19" s="7">
        <v>957.8</v>
      </c>
      <c r="H19" s="7">
        <v>21.172984599999999</v>
      </c>
      <c r="I19" s="7">
        <v>16.851974999999999</v>
      </c>
      <c r="J19" s="7">
        <v>21.180845300000001</v>
      </c>
      <c r="K19" s="7">
        <v>0</v>
      </c>
      <c r="L19" s="7">
        <f t="shared" si="0"/>
        <v>1.7658294794423632</v>
      </c>
      <c r="M19" s="6">
        <v>1</v>
      </c>
      <c r="N19" s="6">
        <v>1</v>
      </c>
      <c r="O19" s="6">
        <v>1</v>
      </c>
      <c r="P19" s="6">
        <v>19</v>
      </c>
      <c r="Q19" s="6">
        <v>19</v>
      </c>
    </row>
    <row r="20" spans="1:17" x14ac:dyDescent="0.25">
      <c r="A20" s="6" t="s">
        <v>32</v>
      </c>
      <c r="B20" s="6">
        <v>25</v>
      </c>
      <c r="C20" s="6">
        <v>12</v>
      </c>
      <c r="D20" s="6">
        <v>2</v>
      </c>
      <c r="E20" s="7">
        <v>930.66863270777401</v>
      </c>
      <c r="F20" s="7">
        <v>905.51607963246499</v>
      </c>
      <c r="G20" s="7">
        <v>934.9</v>
      </c>
      <c r="H20" s="7">
        <v>18.587558099999999</v>
      </c>
      <c r="I20" s="7">
        <v>12.0448202</v>
      </c>
      <c r="J20" s="7">
        <v>102.5731916</v>
      </c>
      <c r="K20" s="7">
        <v>0.45260105810517998</v>
      </c>
      <c r="L20" s="7">
        <f t="shared" si="0"/>
        <v>3.1430014298358095</v>
      </c>
      <c r="M20" s="6">
        <v>25</v>
      </c>
      <c r="N20" s="6">
        <v>1</v>
      </c>
      <c r="O20" s="6">
        <v>1</v>
      </c>
      <c r="P20" s="6">
        <v>19</v>
      </c>
      <c r="Q20" s="6">
        <v>47</v>
      </c>
    </row>
    <row r="21" spans="1:17" x14ac:dyDescent="0.25">
      <c r="A21" s="6" t="s">
        <v>33</v>
      </c>
      <c r="B21" s="6">
        <v>25</v>
      </c>
      <c r="C21" s="6">
        <v>12</v>
      </c>
      <c r="D21" s="6">
        <v>2</v>
      </c>
      <c r="E21" s="7">
        <v>1175.8</v>
      </c>
      <c r="F21" s="7">
        <v>1171.69999999999</v>
      </c>
      <c r="G21" s="7">
        <v>1175.8</v>
      </c>
      <c r="H21" s="7">
        <v>1.1684684000000001</v>
      </c>
      <c r="I21" s="7">
        <v>0.55392470000000005</v>
      </c>
      <c r="J21" s="7">
        <v>1.1758519999999999</v>
      </c>
      <c r="K21" s="7">
        <v>0</v>
      </c>
      <c r="L21" s="7">
        <f t="shared" si="0"/>
        <v>0.34869875829306973</v>
      </c>
      <c r="M21" s="6">
        <v>1</v>
      </c>
      <c r="N21" s="6">
        <v>1</v>
      </c>
      <c r="O21" s="6">
        <v>1</v>
      </c>
      <c r="P21" s="6">
        <v>19</v>
      </c>
      <c r="Q21" s="6">
        <v>19</v>
      </c>
    </row>
    <row r="22" spans="1:17" x14ac:dyDescent="0.25">
      <c r="A22" s="6" t="s">
        <v>34</v>
      </c>
      <c r="B22" s="6">
        <v>25</v>
      </c>
      <c r="C22" s="6">
        <v>12</v>
      </c>
      <c r="D22" s="6">
        <v>2</v>
      </c>
      <c r="E22" s="7">
        <v>1068.3</v>
      </c>
      <c r="F22" s="7">
        <v>1043.665</v>
      </c>
      <c r="G22" s="7">
        <v>1068.2</v>
      </c>
      <c r="H22" s="7">
        <v>29.1014217</v>
      </c>
      <c r="I22" s="7">
        <v>13.2495774</v>
      </c>
      <c r="J22" s="7">
        <v>85.084077899999997</v>
      </c>
      <c r="K22" s="7">
        <v>-9.3615427822505096E-3</v>
      </c>
      <c r="L22" s="7">
        <f t="shared" si="0"/>
        <v>2.2968545216251712</v>
      </c>
      <c r="M22" s="6">
        <v>3</v>
      </c>
      <c r="N22" s="6">
        <v>3</v>
      </c>
      <c r="O22" s="6">
        <v>3</v>
      </c>
      <c r="P22" s="6">
        <v>47</v>
      </c>
      <c r="Q22" s="6">
        <v>47</v>
      </c>
    </row>
    <row r="23" spans="1:17" x14ac:dyDescent="0.25">
      <c r="A23" s="6" t="s">
        <v>35</v>
      </c>
      <c r="B23" s="6">
        <v>25</v>
      </c>
      <c r="C23" s="6">
        <v>12</v>
      </c>
      <c r="D23" s="6">
        <v>2</v>
      </c>
      <c r="E23" s="7">
        <v>945.61666666666599</v>
      </c>
      <c r="F23" s="7">
        <v>917.944444444444</v>
      </c>
      <c r="G23" s="4">
        <v>954.2</v>
      </c>
      <c r="H23" s="7">
        <v>20.791620900000002</v>
      </c>
      <c r="I23" s="7">
        <v>4.5010038000000003</v>
      </c>
      <c r="J23" s="7">
        <v>61.084090600000003</v>
      </c>
      <c r="K23" s="7">
        <v>0.90991651821578201</v>
      </c>
      <c r="L23" s="7">
        <f t="shared" si="0"/>
        <v>3.7995761429004444</v>
      </c>
      <c r="M23" s="6">
        <v>11</v>
      </c>
      <c r="N23" s="6">
        <v>3</v>
      </c>
      <c r="O23" s="6">
        <v>5</v>
      </c>
      <c r="P23" s="6">
        <v>26</v>
      </c>
      <c r="Q23" s="6">
        <v>64</v>
      </c>
    </row>
    <row r="24" spans="1:17" x14ac:dyDescent="0.25">
      <c r="A24" s="6" t="s">
        <v>36</v>
      </c>
      <c r="B24" s="6">
        <v>25</v>
      </c>
      <c r="C24" s="6">
        <v>12</v>
      </c>
      <c r="D24" s="6">
        <v>2</v>
      </c>
      <c r="E24" s="7">
        <v>936.2</v>
      </c>
      <c r="F24" s="7">
        <v>910.55</v>
      </c>
      <c r="G24" s="7">
        <v>947.8</v>
      </c>
      <c r="H24" s="7">
        <v>50.033610400000001</v>
      </c>
      <c r="I24" s="7">
        <v>6.9422832999999997</v>
      </c>
      <c r="J24" s="7">
        <v>2123.5759284999999</v>
      </c>
      <c r="K24" s="7">
        <v>1.2238868959696101</v>
      </c>
      <c r="L24" s="7">
        <f t="shared" si="0"/>
        <v>3.9301540409369071</v>
      </c>
      <c r="M24" s="6">
        <v>1877</v>
      </c>
      <c r="N24" s="6">
        <v>7</v>
      </c>
      <c r="O24" s="6">
        <v>9</v>
      </c>
      <c r="P24" s="6">
        <v>54</v>
      </c>
      <c r="Q24" s="6">
        <v>82</v>
      </c>
    </row>
    <row r="25" spans="1:17" x14ac:dyDescent="0.25">
      <c r="A25" s="6" t="s">
        <v>37</v>
      </c>
      <c r="B25" s="6">
        <v>25</v>
      </c>
      <c r="C25" s="6">
        <v>12</v>
      </c>
      <c r="D25" s="6">
        <v>2</v>
      </c>
      <c r="E25" s="7">
        <v>1122.4872549019599</v>
      </c>
      <c r="F25" s="7">
        <v>1102.5644444444399</v>
      </c>
      <c r="G25" s="7">
        <v>1136.4000000000001</v>
      </c>
      <c r="H25" s="7">
        <v>44.648636400000001</v>
      </c>
      <c r="I25" s="7">
        <v>8.7274442000000008</v>
      </c>
      <c r="J25" s="7">
        <v>1719.5196573999999</v>
      </c>
      <c r="K25" s="7">
        <v>1.22428239159089</v>
      </c>
      <c r="L25" s="7">
        <f t="shared" si="0"/>
        <v>2.9774336110137427</v>
      </c>
      <c r="M25" s="6">
        <v>213</v>
      </c>
      <c r="N25" s="6">
        <v>1</v>
      </c>
      <c r="O25" s="6">
        <v>13</v>
      </c>
      <c r="P25" s="6">
        <v>30</v>
      </c>
      <c r="Q25" s="6">
        <v>81</v>
      </c>
    </row>
    <row r="26" spans="1:17" x14ac:dyDescent="0.25">
      <c r="A26" s="6" t="s">
        <v>38</v>
      </c>
      <c r="B26" s="6">
        <v>25</v>
      </c>
      <c r="C26" s="6">
        <v>12</v>
      </c>
      <c r="D26" s="6">
        <v>2</v>
      </c>
      <c r="E26" s="7">
        <v>1110.5</v>
      </c>
      <c r="F26" s="7">
        <v>1096.2071428571401</v>
      </c>
      <c r="G26" s="7">
        <v>1110.5</v>
      </c>
      <c r="H26" s="7">
        <v>4.5263242000000004</v>
      </c>
      <c r="I26" s="7">
        <v>1.1375835999999999</v>
      </c>
      <c r="J26" s="7">
        <v>4.5398681999999999</v>
      </c>
      <c r="K26" s="7">
        <v>0</v>
      </c>
      <c r="L26" s="7">
        <f t="shared" si="0"/>
        <v>1.2870650286231364</v>
      </c>
      <c r="M26" s="6">
        <v>1</v>
      </c>
      <c r="N26" s="6">
        <v>4</v>
      </c>
      <c r="O26" s="6">
        <v>4</v>
      </c>
      <c r="P26" s="6">
        <v>25</v>
      </c>
      <c r="Q26" s="6">
        <v>25</v>
      </c>
    </row>
    <row r="27" spans="1:17" x14ac:dyDescent="0.25">
      <c r="A27" s="6" t="s">
        <v>39</v>
      </c>
      <c r="B27" s="6">
        <v>25</v>
      </c>
      <c r="C27" s="6">
        <v>12</v>
      </c>
      <c r="D27" s="6">
        <v>2</v>
      </c>
      <c r="E27" s="7">
        <v>829.4</v>
      </c>
      <c r="F27" s="7">
        <v>810.239024390243</v>
      </c>
      <c r="G27" s="7">
        <v>829.4</v>
      </c>
      <c r="H27" s="7">
        <v>14.2112854</v>
      </c>
      <c r="I27" s="7">
        <v>8.4570468999999999</v>
      </c>
      <c r="J27" s="7">
        <v>14.2643147</v>
      </c>
      <c r="K27" s="7">
        <v>0</v>
      </c>
      <c r="L27" s="7">
        <f t="shared" si="0"/>
        <v>2.3102213177908095</v>
      </c>
      <c r="M27" s="6">
        <v>1</v>
      </c>
      <c r="N27" s="6">
        <v>1</v>
      </c>
      <c r="O27" s="6">
        <v>1</v>
      </c>
      <c r="P27" s="6">
        <v>5</v>
      </c>
      <c r="Q27" s="6">
        <v>5</v>
      </c>
    </row>
    <row r="28" spans="1:17" x14ac:dyDescent="0.25">
      <c r="A28" s="6" t="s">
        <v>40</v>
      </c>
      <c r="B28" s="6">
        <v>25</v>
      </c>
      <c r="C28" s="6">
        <v>12</v>
      </c>
      <c r="D28">
        <v>2</v>
      </c>
      <c r="E28" s="7">
        <v>871.66923076923001</v>
      </c>
      <c r="F28" s="7">
        <v>824.43483146067399</v>
      </c>
      <c r="G28" s="7">
        <v>872.9</v>
      </c>
      <c r="H28" s="7">
        <v>158.58676689999999</v>
      </c>
      <c r="I28" s="7">
        <v>36.102021999999998</v>
      </c>
      <c r="J28" s="7">
        <v>562.40460829999995</v>
      </c>
      <c r="K28" s="7">
        <v>0.14099773522386799</v>
      </c>
      <c r="L28" s="7">
        <f t="shared" si="0"/>
        <v>5.5522016885469112</v>
      </c>
      <c r="M28" s="6">
        <v>15</v>
      </c>
      <c r="N28" s="6">
        <v>5</v>
      </c>
      <c r="O28" s="6">
        <v>9</v>
      </c>
      <c r="P28" s="6">
        <v>73</v>
      </c>
      <c r="Q28" s="6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2F04-D32E-44F9-B77D-CEA773FA3FF1}">
  <dimension ref="A1:Q28"/>
  <sheetViews>
    <sheetView workbookViewId="0">
      <selection activeCell="P1" sqref="P1:Q1048576"/>
    </sheetView>
  </sheetViews>
  <sheetFormatPr defaultRowHeight="13.8" x14ac:dyDescent="0.25"/>
  <cols>
    <col min="5" max="12" width="8.88671875" style="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t="s">
        <v>12</v>
      </c>
      <c r="N1" t="s">
        <v>44</v>
      </c>
      <c r="O1" t="s">
        <v>45</v>
      </c>
      <c r="P1" t="s">
        <v>13</v>
      </c>
      <c r="Q1" t="s">
        <v>46</v>
      </c>
    </row>
    <row r="2" spans="1:17" x14ac:dyDescent="0.25">
      <c r="A2" s="6" t="s">
        <v>14</v>
      </c>
      <c r="B2" s="6">
        <v>25</v>
      </c>
      <c r="C2" s="6">
        <v>12</v>
      </c>
      <c r="D2" s="6">
        <v>2</v>
      </c>
      <c r="E2" s="7">
        <v>923.90708333333305</v>
      </c>
      <c r="F2" s="7">
        <v>876.86632653061201</v>
      </c>
      <c r="G2" s="7">
        <v>942.7</v>
      </c>
      <c r="H2" s="7">
        <v>1.3172093</v>
      </c>
      <c r="I2" s="7">
        <v>0.34117570000000003</v>
      </c>
      <c r="J2" s="7">
        <v>9.8050326000000005</v>
      </c>
      <c r="K2" s="7">
        <v>1.99352038471056</v>
      </c>
      <c r="L2" s="7">
        <f t="shared" ref="L2:L28" si="0">(G2-F2)/G2*100</f>
        <v>6.9835232278973187</v>
      </c>
      <c r="M2" s="6">
        <v>39</v>
      </c>
      <c r="N2" s="6">
        <v>4</v>
      </c>
      <c r="O2" s="6">
        <v>5</v>
      </c>
      <c r="P2" s="6">
        <v>53</v>
      </c>
      <c r="Q2" s="6">
        <v>158</v>
      </c>
    </row>
    <row r="3" spans="1:17" x14ac:dyDescent="0.25">
      <c r="A3" s="6" t="s">
        <v>15</v>
      </c>
      <c r="B3" s="6">
        <v>25</v>
      </c>
      <c r="C3" s="6">
        <v>12</v>
      </c>
      <c r="D3" s="6">
        <v>2</v>
      </c>
      <c r="E3" s="7">
        <v>876.29999999999905</v>
      </c>
      <c r="F3" s="7">
        <v>856.693749999999</v>
      </c>
      <c r="G3" s="7">
        <v>876.29999999999905</v>
      </c>
      <c r="H3" s="7">
        <v>2.8491518999999998</v>
      </c>
      <c r="I3" s="7">
        <v>0.89303750000000004</v>
      </c>
      <c r="J3" s="7">
        <v>2.8617455999999999</v>
      </c>
      <c r="K3" s="7">
        <v>0</v>
      </c>
      <c r="L3" s="7">
        <f t="shared" si="0"/>
        <v>2.2373901631861313</v>
      </c>
      <c r="M3" s="6">
        <v>1</v>
      </c>
      <c r="N3" s="6">
        <v>1</v>
      </c>
      <c r="O3" s="6">
        <v>1</v>
      </c>
      <c r="P3" s="6">
        <v>23</v>
      </c>
      <c r="Q3" s="6">
        <v>23</v>
      </c>
    </row>
    <row r="4" spans="1:17" x14ac:dyDescent="0.25">
      <c r="A4" s="6" t="s">
        <v>16</v>
      </c>
      <c r="B4" s="6">
        <v>25</v>
      </c>
      <c r="C4" s="6">
        <v>12</v>
      </c>
      <c r="D4" s="6">
        <v>2</v>
      </c>
      <c r="E4" s="7">
        <v>853.50521739130397</v>
      </c>
      <c r="F4" s="7">
        <v>845.027536231883</v>
      </c>
      <c r="G4" s="7">
        <v>858</v>
      </c>
      <c r="H4" s="7">
        <v>10.0906188</v>
      </c>
      <c r="I4" s="7">
        <v>1.0229013</v>
      </c>
      <c r="J4" s="7">
        <v>44.570109199999997</v>
      </c>
      <c r="K4" s="7">
        <v>0.52386743691093496</v>
      </c>
      <c r="L4" s="7">
        <f t="shared" si="0"/>
        <v>1.5119421641161999</v>
      </c>
      <c r="M4" s="6">
        <v>11</v>
      </c>
      <c r="N4" s="6">
        <v>3</v>
      </c>
      <c r="O4" s="6">
        <v>5</v>
      </c>
      <c r="P4" s="6">
        <v>26</v>
      </c>
      <c r="Q4" s="6">
        <v>55</v>
      </c>
    </row>
    <row r="5" spans="1:17" x14ac:dyDescent="0.25">
      <c r="A5" s="6" t="s">
        <v>17</v>
      </c>
      <c r="B5" s="6">
        <v>25</v>
      </c>
      <c r="C5" s="6">
        <v>12</v>
      </c>
      <c r="D5" s="6">
        <v>2</v>
      </c>
      <c r="E5" s="7">
        <v>768.99999999999898</v>
      </c>
      <c r="F5" s="7">
        <v>740.70999999999901</v>
      </c>
      <c r="G5" s="7">
        <v>768.99999999999898</v>
      </c>
      <c r="H5" s="7">
        <v>40.196124500000003</v>
      </c>
      <c r="I5" s="7">
        <v>4.7823061999999998</v>
      </c>
      <c r="J5" s="7">
        <v>40.249272400000002</v>
      </c>
      <c r="K5" s="7">
        <v>0</v>
      </c>
      <c r="L5" s="7">
        <f t="shared" si="0"/>
        <v>3.6788036410923279</v>
      </c>
      <c r="M5" s="6">
        <v>1</v>
      </c>
      <c r="N5" s="6">
        <v>4</v>
      </c>
      <c r="O5" s="6">
        <v>4</v>
      </c>
      <c r="P5" s="6">
        <v>74</v>
      </c>
      <c r="Q5" s="6">
        <v>74</v>
      </c>
    </row>
    <row r="6" spans="1:17" x14ac:dyDescent="0.25">
      <c r="A6" s="6" t="s">
        <v>18</v>
      </c>
      <c r="B6" s="6">
        <v>25</v>
      </c>
      <c r="C6" s="6">
        <v>12</v>
      </c>
      <c r="D6" s="6">
        <v>2</v>
      </c>
      <c r="E6" s="7">
        <v>980.539224137931</v>
      </c>
      <c r="F6" s="7">
        <v>966.94242424242395</v>
      </c>
      <c r="G6" s="7">
        <v>1003.1</v>
      </c>
      <c r="H6" s="7">
        <v>0.83536060000000001</v>
      </c>
      <c r="I6" s="7">
        <v>0.189808</v>
      </c>
      <c r="J6" s="7">
        <v>25.367091299999998</v>
      </c>
      <c r="K6" s="7">
        <v>2.2491053595921602</v>
      </c>
      <c r="L6" s="7">
        <f t="shared" si="0"/>
        <v>3.6045833673189183</v>
      </c>
      <c r="M6" s="6">
        <v>135</v>
      </c>
      <c r="N6" s="6">
        <v>3</v>
      </c>
      <c r="O6" s="6">
        <v>22</v>
      </c>
      <c r="P6" s="6">
        <v>32</v>
      </c>
      <c r="Q6" s="6">
        <v>130</v>
      </c>
    </row>
    <row r="7" spans="1:17" x14ac:dyDescent="0.25">
      <c r="A7" s="6" t="s">
        <v>19</v>
      </c>
      <c r="B7" s="6">
        <v>25</v>
      </c>
      <c r="C7" s="6">
        <v>12</v>
      </c>
      <c r="D7" s="6">
        <v>2</v>
      </c>
      <c r="E7" s="7">
        <v>797.9</v>
      </c>
      <c r="F7" s="7">
        <v>785.99</v>
      </c>
      <c r="G7" s="7">
        <v>797.9</v>
      </c>
      <c r="H7" s="7">
        <v>2.3455412</v>
      </c>
      <c r="I7" s="7">
        <v>0.3521938</v>
      </c>
      <c r="J7" s="7">
        <v>2.3556029000000001</v>
      </c>
      <c r="K7" s="7">
        <v>0</v>
      </c>
      <c r="L7" s="7">
        <f t="shared" si="0"/>
        <v>1.492668254167185</v>
      </c>
      <c r="M7" s="6">
        <v>1</v>
      </c>
      <c r="N7" s="6">
        <v>2</v>
      </c>
      <c r="O7" s="6">
        <v>2</v>
      </c>
      <c r="P7" s="6">
        <v>71</v>
      </c>
      <c r="Q7" s="6">
        <v>71</v>
      </c>
    </row>
    <row r="8" spans="1:17" x14ac:dyDescent="0.25">
      <c r="A8" s="6" t="s">
        <v>20</v>
      </c>
      <c r="B8" s="6">
        <v>25</v>
      </c>
      <c r="C8" s="6">
        <v>12</v>
      </c>
      <c r="D8" s="6">
        <v>2</v>
      </c>
      <c r="E8" s="7">
        <v>786.60491803278705</v>
      </c>
      <c r="F8" s="7">
        <v>767.73749999999995</v>
      </c>
      <c r="G8" s="7">
        <v>787.2</v>
      </c>
      <c r="H8" s="7">
        <v>24.888105800000002</v>
      </c>
      <c r="I8" s="7">
        <v>2.6605051999999998</v>
      </c>
      <c r="J8" s="7">
        <v>30.8766964</v>
      </c>
      <c r="K8" s="7">
        <v>7.5594762095134604E-2</v>
      </c>
      <c r="L8" s="7">
        <f t="shared" si="0"/>
        <v>2.4723704268292797</v>
      </c>
      <c r="M8" s="6">
        <v>3</v>
      </c>
      <c r="N8" s="6">
        <v>5</v>
      </c>
      <c r="O8" s="6">
        <v>5</v>
      </c>
      <c r="P8" s="6">
        <v>22</v>
      </c>
      <c r="Q8" s="6">
        <v>22</v>
      </c>
    </row>
    <row r="9" spans="1:17" x14ac:dyDescent="0.25">
      <c r="A9" s="6" t="s">
        <v>21</v>
      </c>
      <c r="B9" s="6">
        <v>25</v>
      </c>
      <c r="C9" s="6">
        <v>12</v>
      </c>
      <c r="D9" s="6">
        <v>2</v>
      </c>
      <c r="E9" s="7">
        <v>797.40800000000002</v>
      </c>
      <c r="F9" s="7">
        <v>779.62352941176403</v>
      </c>
      <c r="G9" s="7">
        <v>797.7</v>
      </c>
      <c r="H9" s="7">
        <v>9.2035178000000002</v>
      </c>
      <c r="I9" s="7">
        <v>0.38039479999999998</v>
      </c>
      <c r="J9" s="7">
        <v>11.983703</v>
      </c>
      <c r="K9" s="7">
        <v>3.6605240065176903E-2</v>
      </c>
      <c r="L9" s="7">
        <f t="shared" si="0"/>
        <v>2.2660737856632847</v>
      </c>
      <c r="M9" s="6">
        <v>3</v>
      </c>
      <c r="N9" s="6">
        <v>4</v>
      </c>
      <c r="O9" s="6">
        <v>4</v>
      </c>
      <c r="P9" s="6">
        <v>48</v>
      </c>
      <c r="Q9" s="6">
        <v>48</v>
      </c>
    </row>
    <row r="10" spans="1:17" ht="13.5" customHeight="1" x14ac:dyDescent="0.25">
      <c r="A10" s="6" t="s">
        <v>22</v>
      </c>
      <c r="B10" s="6">
        <v>25</v>
      </c>
      <c r="C10" s="6">
        <v>12</v>
      </c>
      <c r="D10" s="6">
        <v>2</v>
      </c>
      <c r="E10" s="7">
        <v>1115.49999999999</v>
      </c>
      <c r="F10" s="7">
        <v>1085.4222222222199</v>
      </c>
      <c r="G10" s="7">
        <v>1138.2</v>
      </c>
      <c r="H10" s="7">
        <v>1.2268547999999999</v>
      </c>
      <c r="I10" s="7">
        <v>0.31837100000000002</v>
      </c>
      <c r="J10" s="7">
        <v>27.066171499999999</v>
      </c>
      <c r="K10" s="7">
        <v>1.9943770866280199</v>
      </c>
      <c r="L10" s="7">
        <f t="shared" si="0"/>
        <v>4.6369511314162803</v>
      </c>
      <c r="M10" s="6">
        <v>53</v>
      </c>
      <c r="N10" s="6">
        <v>1</v>
      </c>
      <c r="O10" s="6">
        <v>2</v>
      </c>
      <c r="P10" s="6">
        <v>41</v>
      </c>
      <c r="Q10" s="6">
        <v>97</v>
      </c>
    </row>
    <row r="11" spans="1:17" x14ac:dyDescent="0.25">
      <c r="A11" s="6" t="s">
        <v>23</v>
      </c>
      <c r="B11" s="6">
        <v>25</v>
      </c>
      <c r="C11" s="6">
        <v>12</v>
      </c>
      <c r="D11" s="6">
        <v>2</v>
      </c>
      <c r="E11" s="7">
        <v>1017.65</v>
      </c>
      <c r="F11" s="7">
        <v>1003.72222222222</v>
      </c>
      <c r="G11" s="7">
        <v>1024.0999999999999</v>
      </c>
      <c r="H11" s="7">
        <v>5.3261399000000003</v>
      </c>
      <c r="I11" s="7">
        <v>3.2906051999999999</v>
      </c>
      <c r="J11" s="7">
        <v>21.9364867</v>
      </c>
      <c r="K11" s="7">
        <v>0.62982130651301804</v>
      </c>
      <c r="L11" s="6">
        <v>13</v>
      </c>
      <c r="M11" s="6">
        <v>1</v>
      </c>
      <c r="N11" s="6">
        <v>1</v>
      </c>
      <c r="P11" s="6">
        <v>37</v>
      </c>
      <c r="Q11" s="6">
        <v>43</v>
      </c>
    </row>
    <row r="12" spans="1:17" x14ac:dyDescent="0.25">
      <c r="A12" s="6" t="s">
        <v>24</v>
      </c>
      <c r="B12" s="6">
        <v>25</v>
      </c>
      <c r="C12" s="6">
        <v>12</v>
      </c>
      <c r="D12" s="6">
        <v>2</v>
      </c>
      <c r="E12" s="7">
        <v>958.4</v>
      </c>
      <c r="F12" s="7">
        <v>943.06818181818096</v>
      </c>
      <c r="G12" s="7">
        <v>962.6</v>
      </c>
      <c r="H12" s="7">
        <v>11.383365400000001</v>
      </c>
      <c r="I12" s="7">
        <v>5.9818598999999999</v>
      </c>
      <c r="J12" s="7">
        <v>28.802249700000001</v>
      </c>
      <c r="K12" s="7">
        <v>0.43631830459172999</v>
      </c>
      <c r="L12" s="7">
        <f t="shared" si="0"/>
        <v>2.0290689987345796</v>
      </c>
      <c r="M12" s="6">
        <v>7</v>
      </c>
      <c r="N12" s="6">
        <v>2</v>
      </c>
      <c r="O12" s="6">
        <v>2</v>
      </c>
      <c r="P12" s="6">
        <v>17</v>
      </c>
      <c r="Q12" s="6">
        <v>26</v>
      </c>
    </row>
    <row r="13" spans="1:17" x14ac:dyDescent="0.25">
      <c r="A13" s="6" t="s">
        <v>25</v>
      </c>
      <c r="B13" s="6">
        <v>25</v>
      </c>
      <c r="C13" s="6">
        <v>12</v>
      </c>
      <c r="D13" s="6">
        <v>2</v>
      </c>
      <c r="E13" s="7">
        <v>953.1</v>
      </c>
      <c r="F13" s="7">
        <v>953.1</v>
      </c>
      <c r="G13" s="7">
        <v>953.1</v>
      </c>
      <c r="H13" s="7">
        <v>1.6601638999999999</v>
      </c>
      <c r="I13" s="7">
        <v>0.42450379999999999</v>
      </c>
      <c r="J13" s="7">
        <v>1.6650239</v>
      </c>
      <c r="K13" s="7">
        <v>0</v>
      </c>
      <c r="L13" s="7">
        <f t="shared" si="0"/>
        <v>0</v>
      </c>
      <c r="M13" s="6">
        <v>1</v>
      </c>
      <c r="N13" s="6">
        <v>1</v>
      </c>
      <c r="O13" s="6">
        <v>1</v>
      </c>
      <c r="P13" s="6">
        <v>21</v>
      </c>
      <c r="Q13" s="6">
        <v>21</v>
      </c>
    </row>
    <row r="14" spans="1:17" x14ac:dyDescent="0.25">
      <c r="A14" s="6" t="s">
        <v>26</v>
      </c>
      <c r="B14" s="6">
        <v>25</v>
      </c>
      <c r="C14" s="6">
        <v>12</v>
      </c>
      <c r="D14" s="6">
        <v>2</v>
      </c>
      <c r="E14" s="7">
        <v>987.1</v>
      </c>
      <c r="F14" s="7">
        <v>981.343055555555</v>
      </c>
      <c r="G14" s="7">
        <v>987.1</v>
      </c>
      <c r="H14" s="7">
        <v>1.9292194</v>
      </c>
      <c r="I14" s="7">
        <v>0.98801740000000005</v>
      </c>
      <c r="J14" s="7">
        <v>1.9343988999999999</v>
      </c>
      <c r="K14" s="7">
        <v>0</v>
      </c>
      <c r="L14" s="7">
        <f t="shared" si="0"/>
        <v>0.58321795607790761</v>
      </c>
      <c r="M14" s="6">
        <v>1</v>
      </c>
      <c r="N14" s="6">
        <v>1</v>
      </c>
      <c r="O14" s="6">
        <v>1</v>
      </c>
      <c r="P14" s="6">
        <v>20</v>
      </c>
      <c r="Q14" s="6">
        <v>20</v>
      </c>
    </row>
    <row r="15" spans="1:17" x14ac:dyDescent="0.25">
      <c r="A15" s="6" t="s">
        <v>27</v>
      </c>
      <c r="B15" s="6">
        <v>25</v>
      </c>
      <c r="C15" s="6">
        <v>12</v>
      </c>
      <c r="D15" s="6">
        <v>2</v>
      </c>
      <c r="E15" s="7">
        <v>960.46875</v>
      </c>
      <c r="F15" s="7">
        <v>950.04615384615295</v>
      </c>
      <c r="G15" s="7">
        <v>972.2</v>
      </c>
      <c r="H15" s="7">
        <v>14.6135573</v>
      </c>
      <c r="I15" s="7">
        <v>3.8397621000000002</v>
      </c>
      <c r="J15" s="7">
        <v>362.88363939999999</v>
      </c>
      <c r="K15" s="7">
        <v>1.2066704381814399</v>
      </c>
      <c r="L15" s="7">
        <f t="shared" si="0"/>
        <v>2.2787334040163647</v>
      </c>
      <c r="M15" s="6">
        <v>51</v>
      </c>
      <c r="N15" s="6">
        <v>1</v>
      </c>
      <c r="O15" s="6">
        <v>3</v>
      </c>
      <c r="P15" s="6">
        <v>17</v>
      </c>
      <c r="Q15" s="6">
        <v>100</v>
      </c>
    </row>
    <row r="16" spans="1:17" x14ac:dyDescent="0.25">
      <c r="A16" s="6" t="s">
        <v>28</v>
      </c>
      <c r="B16" s="6">
        <v>25</v>
      </c>
      <c r="C16" s="6">
        <v>12</v>
      </c>
      <c r="D16" s="6">
        <v>2</v>
      </c>
      <c r="E16" s="7">
        <v>931.71369863013695</v>
      </c>
      <c r="F16" s="7">
        <v>907.78495934959301</v>
      </c>
      <c r="G16" s="7">
        <v>938.29999999999802</v>
      </c>
      <c r="H16" s="7">
        <v>6.1406665</v>
      </c>
      <c r="I16" s="7">
        <v>1.9372223</v>
      </c>
      <c r="J16" s="7">
        <v>172.58582709999999</v>
      </c>
      <c r="K16" s="7">
        <v>0.70193982413532596</v>
      </c>
      <c r="L16" s="7">
        <f t="shared" si="0"/>
        <v>3.2521624907177955</v>
      </c>
      <c r="M16" s="6">
        <v>61</v>
      </c>
      <c r="N16" s="6">
        <v>1</v>
      </c>
      <c r="O16" s="6">
        <v>5</v>
      </c>
      <c r="P16" s="6">
        <v>18</v>
      </c>
      <c r="Q16" s="6">
        <v>138</v>
      </c>
    </row>
    <row r="17" spans="1:17" x14ac:dyDescent="0.25">
      <c r="A17" s="6" t="s">
        <v>29</v>
      </c>
      <c r="B17" s="6">
        <v>25</v>
      </c>
      <c r="C17" s="6">
        <v>12</v>
      </c>
      <c r="D17" s="6">
        <v>2</v>
      </c>
      <c r="E17" s="7">
        <v>925.1</v>
      </c>
      <c r="F17" s="7">
        <v>901.55</v>
      </c>
      <c r="G17" s="7">
        <v>925.1</v>
      </c>
      <c r="H17" s="7">
        <v>2.1621747999999998</v>
      </c>
      <c r="I17" s="7">
        <v>0.94311</v>
      </c>
      <c r="J17" s="7">
        <v>2.1674809000000002</v>
      </c>
      <c r="K17" s="7">
        <v>0</v>
      </c>
      <c r="L17" s="7">
        <f t="shared" si="0"/>
        <v>2.5456707382985697</v>
      </c>
      <c r="M17" s="6">
        <v>1</v>
      </c>
      <c r="N17" s="6">
        <v>2</v>
      </c>
      <c r="O17" s="6">
        <v>2</v>
      </c>
      <c r="P17" s="6">
        <v>24</v>
      </c>
      <c r="Q17" s="6">
        <v>24</v>
      </c>
    </row>
    <row r="18" spans="1:17" x14ac:dyDescent="0.25">
      <c r="A18" s="6" t="s">
        <v>30</v>
      </c>
      <c r="B18" s="6">
        <v>25</v>
      </c>
      <c r="C18" s="6">
        <v>12</v>
      </c>
      <c r="D18" s="6">
        <v>2</v>
      </c>
      <c r="E18" s="7">
        <v>992.18536585365803</v>
      </c>
      <c r="F18" s="7">
        <v>975.86400000000003</v>
      </c>
      <c r="G18" s="7">
        <v>994.69999999999902</v>
      </c>
      <c r="H18" s="7">
        <v>22.728750000000002</v>
      </c>
      <c r="I18" s="7">
        <v>2.0657207999999998</v>
      </c>
      <c r="J18" s="7">
        <v>71.476474699999997</v>
      </c>
      <c r="K18" s="7">
        <v>0.252803271975579</v>
      </c>
      <c r="L18" s="7">
        <f t="shared" si="0"/>
        <v>1.8936362722427875</v>
      </c>
      <c r="M18" s="6">
        <v>7</v>
      </c>
      <c r="N18" s="6">
        <v>2</v>
      </c>
      <c r="O18" s="6">
        <v>3</v>
      </c>
      <c r="P18" s="6">
        <v>42</v>
      </c>
      <c r="Q18" s="6">
        <v>60</v>
      </c>
    </row>
    <row r="19" spans="1:17" x14ac:dyDescent="0.25">
      <c r="A19" s="6" t="s">
        <v>31</v>
      </c>
      <c r="B19" s="6">
        <v>25</v>
      </c>
      <c r="C19" s="6">
        <v>12</v>
      </c>
      <c r="D19" s="6">
        <v>2</v>
      </c>
      <c r="E19" s="7">
        <v>957.8</v>
      </c>
      <c r="F19" s="7">
        <v>940.886885245901</v>
      </c>
      <c r="G19" s="7">
        <v>957.8</v>
      </c>
      <c r="H19" s="7">
        <v>18.990746000000001</v>
      </c>
      <c r="I19" s="7">
        <v>16.2904047</v>
      </c>
      <c r="J19" s="7">
        <v>18.997462599999999</v>
      </c>
      <c r="K19" s="7">
        <v>0</v>
      </c>
      <c r="L19" s="7">
        <f t="shared" si="0"/>
        <v>1.7658294794423632</v>
      </c>
      <c r="M19" s="6">
        <v>1</v>
      </c>
      <c r="N19" s="6">
        <v>1</v>
      </c>
      <c r="O19" s="6">
        <v>1</v>
      </c>
      <c r="P19" s="6">
        <v>19</v>
      </c>
      <c r="Q19" s="6">
        <v>19</v>
      </c>
    </row>
    <row r="20" spans="1:17" x14ac:dyDescent="0.25">
      <c r="A20" s="6" t="s">
        <v>32</v>
      </c>
      <c r="B20" s="6">
        <v>25</v>
      </c>
      <c r="C20" s="6">
        <v>12</v>
      </c>
      <c r="D20" s="6">
        <v>2</v>
      </c>
      <c r="E20" s="7">
        <v>930.67142857142801</v>
      </c>
      <c r="F20" s="7">
        <v>905.51607963246499</v>
      </c>
      <c r="G20" s="7">
        <v>934.9</v>
      </c>
      <c r="H20" s="7">
        <v>18.301253599999999</v>
      </c>
      <c r="I20" s="7">
        <v>13.1931125</v>
      </c>
      <c r="J20" s="7">
        <v>111.29023100000001</v>
      </c>
      <c r="K20" s="7">
        <v>0.45230200327005399</v>
      </c>
      <c r="L20" s="7">
        <f t="shared" si="0"/>
        <v>3.1430014298358095</v>
      </c>
      <c r="M20" s="6">
        <v>37</v>
      </c>
      <c r="N20" s="6">
        <v>1</v>
      </c>
      <c r="O20" s="6">
        <v>3</v>
      </c>
      <c r="P20" s="6">
        <v>13</v>
      </c>
      <c r="Q20" s="6">
        <v>86</v>
      </c>
    </row>
    <row r="21" spans="1:17" x14ac:dyDescent="0.25">
      <c r="A21" s="6" t="s">
        <v>33</v>
      </c>
      <c r="B21" s="6">
        <v>25</v>
      </c>
      <c r="C21" s="6">
        <v>12</v>
      </c>
      <c r="D21" s="6">
        <v>2</v>
      </c>
      <c r="E21" s="7">
        <v>1175.8</v>
      </c>
      <c r="F21" s="7">
        <v>1170.46</v>
      </c>
      <c r="G21" s="7">
        <v>1175.8</v>
      </c>
      <c r="H21" s="7">
        <v>0.82645970000000002</v>
      </c>
      <c r="I21" s="7">
        <v>0.36626639999999999</v>
      </c>
      <c r="J21" s="7">
        <v>0.83332220000000001</v>
      </c>
      <c r="K21" s="7">
        <v>0</v>
      </c>
      <c r="L21" s="7">
        <f t="shared" si="0"/>
        <v>0.45415887055621007</v>
      </c>
      <c r="M21" s="6">
        <v>1</v>
      </c>
      <c r="N21" s="6">
        <v>2</v>
      </c>
      <c r="O21" s="6">
        <v>2</v>
      </c>
      <c r="P21" s="6">
        <v>24</v>
      </c>
      <c r="Q21" s="6">
        <v>24</v>
      </c>
    </row>
    <row r="22" spans="1:17" x14ac:dyDescent="0.25">
      <c r="A22" s="6" t="s">
        <v>34</v>
      </c>
      <c r="B22" s="6">
        <v>25</v>
      </c>
      <c r="C22" s="6">
        <v>12</v>
      </c>
      <c r="D22" s="6">
        <v>2</v>
      </c>
      <c r="E22" s="7">
        <v>1064.0420634920599</v>
      </c>
      <c r="F22" s="7">
        <v>1043.67333333333</v>
      </c>
      <c r="G22" s="7">
        <v>1068.2</v>
      </c>
      <c r="H22" s="7">
        <v>38.944597000000002</v>
      </c>
      <c r="I22" s="7">
        <v>11.5879592</v>
      </c>
      <c r="J22" s="7">
        <v>227.14321169999999</v>
      </c>
      <c r="K22" s="7">
        <v>0.38924700504927801</v>
      </c>
      <c r="L22" s="7">
        <f t="shared" si="0"/>
        <v>2.2960743930602936</v>
      </c>
      <c r="M22" s="6">
        <v>9</v>
      </c>
      <c r="N22" s="6">
        <v>3</v>
      </c>
      <c r="O22" s="6">
        <v>3</v>
      </c>
      <c r="P22" s="6">
        <v>28</v>
      </c>
      <c r="Q22" s="6">
        <v>39</v>
      </c>
    </row>
    <row r="23" spans="1:17" x14ac:dyDescent="0.25">
      <c r="A23" s="6" t="s">
        <v>35</v>
      </c>
      <c r="B23" s="6">
        <v>25</v>
      </c>
      <c r="C23" s="6">
        <v>12</v>
      </c>
      <c r="D23" s="6">
        <v>2</v>
      </c>
      <c r="E23" s="7">
        <v>945.61666666666599</v>
      </c>
      <c r="F23" s="7">
        <v>917.944444444444</v>
      </c>
      <c r="G23" s="4">
        <v>954.2</v>
      </c>
      <c r="H23" s="7">
        <v>17.7279126</v>
      </c>
      <c r="I23" s="7">
        <v>3.9418867999999998</v>
      </c>
      <c r="J23" s="7">
        <v>49.699294700000003</v>
      </c>
      <c r="K23" s="7">
        <v>0.90991651821578201</v>
      </c>
      <c r="L23" s="7">
        <f t="shared" si="0"/>
        <v>3.7995761429004444</v>
      </c>
      <c r="M23" s="6">
        <v>11</v>
      </c>
      <c r="N23" s="6">
        <v>3</v>
      </c>
      <c r="O23" s="6">
        <v>5</v>
      </c>
      <c r="P23" s="6">
        <v>26</v>
      </c>
      <c r="Q23" s="6">
        <v>64</v>
      </c>
    </row>
    <row r="24" spans="1:17" x14ac:dyDescent="0.25">
      <c r="A24" s="6" t="s">
        <v>36</v>
      </c>
      <c r="B24" s="6">
        <v>25</v>
      </c>
      <c r="C24" s="6">
        <v>12</v>
      </c>
      <c r="D24" s="6">
        <v>2</v>
      </c>
      <c r="E24" s="7">
        <v>936.2</v>
      </c>
      <c r="F24" s="7">
        <v>910.55</v>
      </c>
      <c r="G24" s="7">
        <v>947.8</v>
      </c>
      <c r="H24" s="7">
        <v>71.912949800000007</v>
      </c>
      <c r="I24" s="7">
        <v>6.7730009999999998</v>
      </c>
      <c r="J24" s="7">
        <v>1794.6161050999999</v>
      </c>
      <c r="K24" s="7">
        <v>1.2238868959696101</v>
      </c>
      <c r="L24" s="7">
        <f t="shared" si="0"/>
        <v>3.9301540409369071</v>
      </c>
      <c r="M24" s="6">
        <v>1405</v>
      </c>
      <c r="N24" s="6">
        <v>6</v>
      </c>
      <c r="O24" s="6">
        <v>10</v>
      </c>
      <c r="P24" s="6">
        <v>69</v>
      </c>
      <c r="Q24" s="6">
        <v>90</v>
      </c>
    </row>
    <row r="25" spans="1:17" x14ac:dyDescent="0.25">
      <c r="A25" s="6" t="s">
        <v>37</v>
      </c>
      <c r="B25" s="6">
        <v>25</v>
      </c>
      <c r="C25" s="6">
        <v>12</v>
      </c>
      <c r="D25" s="6">
        <v>2</v>
      </c>
      <c r="E25" s="7">
        <v>1116.9122699386501</v>
      </c>
      <c r="F25" s="7">
        <v>1101.3454545454499</v>
      </c>
      <c r="G25" s="7">
        <v>1136.4000000111</v>
      </c>
      <c r="H25" s="7">
        <v>52.025504400000003</v>
      </c>
      <c r="I25" s="7">
        <v>9.9924584999999997</v>
      </c>
      <c r="J25" s="7">
        <v>1022.5715826000001</v>
      </c>
      <c r="K25" s="7">
        <v>1.71486537066711</v>
      </c>
      <c r="L25" s="7">
        <f t="shared" si="0"/>
        <v>3.084701290505782</v>
      </c>
      <c r="M25" s="6">
        <v>213</v>
      </c>
      <c r="N25" s="6">
        <v>2</v>
      </c>
      <c r="O25" s="6">
        <v>15</v>
      </c>
      <c r="P25" s="6">
        <v>24</v>
      </c>
      <c r="Q25" s="6">
        <v>98</v>
      </c>
    </row>
    <row r="26" spans="1:17" x14ac:dyDescent="0.25">
      <c r="A26" s="6" t="s">
        <v>38</v>
      </c>
      <c r="B26" s="6">
        <v>25</v>
      </c>
      <c r="C26" s="6">
        <v>12</v>
      </c>
      <c r="D26" s="6">
        <v>2</v>
      </c>
      <c r="E26" s="7">
        <v>1110.5</v>
      </c>
      <c r="F26" s="7">
        <v>1095.7357142857099</v>
      </c>
      <c r="G26" s="7">
        <v>1110.5</v>
      </c>
      <c r="H26" s="7">
        <v>4.3212713999999997</v>
      </c>
      <c r="I26" s="7">
        <v>1.0370588999999999</v>
      </c>
      <c r="J26" s="7">
        <v>4.3319074999999998</v>
      </c>
      <c r="K26" s="7">
        <v>0</v>
      </c>
      <c r="L26" s="7">
        <f t="shared" si="0"/>
        <v>1.3295169486078391</v>
      </c>
      <c r="M26" s="6">
        <v>1</v>
      </c>
      <c r="N26" s="6">
        <v>4</v>
      </c>
      <c r="O26" s="6">
        <v>4</v>
      </c>
      <c r="P26" s="6">
        <v>25</v>
      </c>
      <c r="Q26" s="6">
        <v>25</v>
      </c>
    </row>
    <row r="27" spans="1:17" x14ac:dyDescent="0.25">
      <c r="A27" s="6" t="s">
        <v>39</v>
      </c>
      <c r="B27" s="6">
        <v>25</v>
      </c>
      <c r="C27" s="6">
        <v>12</v>
      </c>
      <c r="D27" s="6">
        <v>2</v>
      </c>
      <c r="E27" s="7">
        <v>829.4</v>
      </c>
      <c r="F27" s="7">
        <v>810.29529411764702</v>
      </c>
      <c r="G27" s="7">
        <v>829.4</v>
      </c>
      <c r="H27" s="7">
        <v>11.9451038</v>
      </c>
      <c r="I27" s="7">
        <v>8.0155767999999998</v>
      </c>
      <c r="J27" s="7">
        <v>11.998734000000001</v>
      </c>
      <c r="K27" s="7">
        <v>0</v>
      </c>
      <c r="L27" s="7">
        <f t="shared" si="0"/>
        <v>2.3034369281833809</v>
      </c>
      <c r="M27" s="6">
        <v>1</v>
      </c>
      <c r="N27" s="6">
        <v>1</v>
      </c>
      <c r="O27" s="6">
        <v>1</v>
      </c>
      <c r="P27" s="6">
        <v>5</v>
      </c>
      <c r="Q27" s="6">
        <v>5</v>
      </c>
    </row>
    <row r="28" spans="1:17" x14ac:dyDescent="0.25">
      <c r="A28" s="6" t="s">
        <v>40</v>
      </c>
      <c r="B28" s="6">
        <v>25</v>
      </c>
      <c r="C28" s="6">
        <v>12</v>
      </c>
      <c r="D28">
        <v>2</v>
      </c>
      <c r="E28" s="7">
        <v>871.66923076923001</v>
      </c>
      <c r="F28" s="7">
        <v>824.43483146067399</v>
      </c>
      <c r="G28" s="7">
        <v>872.9</v>
      </c>
      <c r="H28" s="7">
        <v>149.86729790000001</v>
      </c>
      <c r="I28" s="7">
        <v>34.013502600000002</v>
      </c>
      <c r="J28" s="7">
        <v>414.47823840000001</v>
      </c>
      <c r="K28" s="7">
        <v>0.14099773522386799</v>
      </c>
      <c r="L28" s="7">
        <f t="shared" si="0"/>
        <v>5.5522016885469112</v>
      </c>
      <c r="M28" s="6">
        <v>9</v>
      </c>
      <c r="N28" s="6">
        <v>5</v>
      </c>
      <c r="O28" s="6">
        <v>7</v>
      </c>
      <c r="P28" s="6">
        <v>73</v>
      </c>
      <c r="Q28" s="6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25-1-2</vt:lpstr>
      <vt:lpstr>25-1-3</vt:lpstr>
      <vt:lpstr>25-1-4</vt:lpstr>
      <vt:lpstr>25-2-2</vt:lpstr>
      <vt:lpstr>25-2-3</vt:lpstr>
      <vt:lpstr>25-2-4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2023-03-28T05:20:03Z</dcterms:modified>
</cp:coreProperties>
</file>