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tudy\working\MTVRPTW-UQD\"/>
    </mc:Choice>
  </mc:AlternateContent>
  <xr:revisionPtr revIDLastSave="0" documentId="13_ncr:1_{84083E3C-6842-454F-8442-9047B55657A0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L23" i="1"/>
  <c r="K23" i="1"/>
  <c r="J23" i="1"/>
  <c r="I23" i="1"/>
  <c r="H23" i="1"/>
  <c r="F23" i="1"/>
  <c r="E23" i="1"/>
  <c r="D23" i="1"/>
  <c r="C23" i="1"/>
  <c r="B23" i="1"/>
  <c r="G22" i="1"/>
  <c r="G21" i="1"/>
  <c r="G20" i="1"/>
  <c r="G19" i="1"/>
  <c r="G18" i="1"/>
  <c r="G17" i="1"/>
  <c r="G23" i="1" s="1"/>
  <c r="G16" i="1"/>
  <c r="G15" i="1"/>
  <c r="G14" i="1"/>
  <c r="G13" i="1"/>
  <c r="M12" i="1"/>
  <c r="L12" i="1"/>
  <c r="K12" i="1"/>
  <c r="J12" i="1"/>
  <c r="I12" i="1"/>
  <c r="H12" i="1"/>
  <c r="G12" i="1"/>
  <c r="F12" i="1"/>
  <c r="E12" i="1"/>
  <c r="D12" i="1"/>
  <c r="C12" i="1"/>
  <c r="B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<sst xmlns="http://schemas.openxmlformats.org/spreadsheetml/2006/main" count="35" uniqueCount="34">
  <si>
    <t>Type</t>
    <phoneticPr fontId="2" type="noConversion"/>
  </si>
  <si>
    <t>Veh</t>
    <phoneticPr fontId="2" type="noConversion"/>
  </si>
  <si>
    <t>queue</t>
    <phoneticPr fontId="2" type="noConversion"/>
  </si>
  <si>
    <t>RLB</t>
  </si>
  <si>
    <t>RLB-C</t>
    <phoneticPr fontId="2" type="noConversion"/>
  </si>
  <si>
    <t>UB</t>
    <phoneticPr fontId="2" type="noConversion"/>
  </si>
  <si>
    <t>gap1</t>
    <phoneticPr fontId="1" type="noConversion"/>
  </si>
  <si>
    <t>gap</t>
    <phoneticPr fontId="2" type="noConversion"/>
  </si>
  <si>
    <t>Time</t>
    <phoneticPr fontId="2" type="noConversion"/>
  </si>
  <si>
    <t>node</t>
    <phoneticPr fontId="2" type="noConversion"/>
  </si>
  <si>
    <t>k-path-t</t>
    <phoneticPr fontId="2" type="noConversion"/>
  </si>
  <si>
    <t>sr3-t</t>
    <phoneticPr fontId="2" type="noConversion"/>
  </si>
  <si>
    <t>sr4-t</t>
    <phoneticPr fontId="2" type="noConversion"/>
  </si>
  <si>
    <t>50_1</t>
    <phoneticPr fontId="1" type="noConversion"/>
  </si>
  <si>
    <t>50_2</t>
  </si>
  <si>
    <t>50_3</t>
  </si>
  <si>
    <t>50_4</t>
  </si>
  <si>
    <t>50_5</t>
  </si>
  <si>
    <t>50_6</t>
  </si>
  <si>
    <t>50_7</t>
  </si>
  <si>
    <t>50_8</t>
  </si>
  <si>
    <t>50_9</t>
  </si>
  <si>
    <t>50_10</t>
  </si>
  <si>
    <t>All</t>
    <phoneticPr fontId="1" type="noConversion"/>
  </si>
  <si>
    <t>70_1</t>
    <phoneticPr fontId="1" type="noConversion"/>
  </si>
  <si>
    <t>70_2</t>
  </si>
  <si>
    <t>70_3</t>
  </si>
  <si>
    <t>70_4</t>
  </si>
  <si>
    <t>70_5</t>
  </si>
  <si>
    <t>70_6</t>
  </si>
  <si>
    <t>70_7</t>
  </si>
  <si>
    <t>70_8</t>
  </si>
  <si>
    <t>70_9</t>
  </si>
  <si>
    <t>70_10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</si>
</sst>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sqref="A1:M23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1">
        <v>7</v>
      </c>
      <c r="C2" s="1">
        <v>2</v>
      </c>
      <c r="D2" s="2">
        <v>567.28876582278394</v>
      </c>
      <c r="E2" s="2">
        <v>571.56358024691303</v>
      </c>
      <c r="F2" s="2">
        <v>573.1</v>
      </c>
      <c r="G2" s="2">
        <f>(F2-D2)/F2*100</f>
        <v>1.0140000309223658</v>
      </c>
      <c r="H2" s="2">
        <v>0.26808929560049999</v>
      </c>
      <c r="I2" s="2">
        <v>36.193464800000001</v>
      </c>
      <c r="J2" s="1">
        <v>7</v>
      </c>
      <c r="K2" s="1">
        <v>178</v>
      </c>
      <c r="L2" s="1">
        <v>141</v>
      </c>
      <c r="M2" s="1">
        <v>366</v>
      </c>
    </row>
    <row r="3" spans="1:13" x14ac:dyDescent="0.2">
      <c r="A3" s="1" t="s">
        <v>14</v>
      </c>
      <c r="B3" s="1">
        <v>7</v>
      </c>
      <c r="C3" s="1">
        <v>2</v>
      </c>
      <c r="D3" s="2">
        <v>565.531456790123</v>
      </c>
      <c r="E3" s="2">
        <v>570.95490827164394</v>
      </c>
      <c r="F3" s="2">
        <v>573.6</v>
      </c>
      <c r="G3" s="2">
        <f>(F3-D3)/F3*100</f>
        <v>1.4066497925169144</v>
      </c>
      <c r="H3" s="2">
        <v>0.461138725306035</v>
      </c>
      <c r="I3" s="2">
        <v>73.308486000000002</v>
      </c>
      <c r="J3" s="1">
        <v>37</v>
      </c>
      <c r="K3" s="1">
        <v>134</v>
      </c>
      <c r="L3" s="1">
        <v>385</v>
      </c>
      <c r="M3" s="1">
        <v>1098</v>
      </c>
    </row>
    <row r="4" spans="1:13" x14ac:dyDescent="0.2">
      <c r="A4" s="1" t="s">
        <v>15</v>
      </c>
      <c r="B4" s="1">
        <v>7</v>
      </c>
      <c r="C4" s="1">
        <v>2</v>
      </c>
      <c r="D4" s="2">
        <v>570.43904761904696</v>
      </c>
      <c r="E4" s="2">
        <v>575.56966183574798</v>
      </c>
      <c r="F4" s="2">
        <v>576.20000000000005</v>
      </c>
      <c r="G4" s="2">
        <f>(F4-D4)/F4*100</f>
        <v>0.99981818482351348</v>
      </c>
      <c r="H4" s="2">
        <v>0.10939572444489699</v>
      </c>
      <c r="I4" s="2">
        <v>13.5001564</v>
      </c>
      <c r="J4" s="1">
        <v>3</v>
      </c>
      <c r="K4" s="1">
        <v>79</v>
      </c>
      <c r="L4" s="1">
        <v>99</v>
      </c>
      <c r="M4" s="1">
        <v>195</v>
      </c>
    </row>
    <row r="5" spans="1:13" x14ac:dyDescent="0.2">
      <c r="A5" s="1" t="s">
        <v>16</v>
      </c>
      <c r="B5" s="1">
        <v>7</v>
      </c>
      <c r="C5" s="1">
        <v>2</v>
      </c>
      <c r="D5" s="2">
        <v>571.37314814814795</v>
      </c>
      <c r="E5" s="2">
        <v>575.80446397187995</v>
      </c>
      <c r="F5" s="2">
        <v>579.5</v>
      </c>
      <c r="G5" s="2">
        <f>(F5-D5)/F5*100</f>
        <v>1.4023903109321918</v>
      </c>
      <c r="H5" s="2">
        <v>0.63771113513711197</v>
      </c>
      <c r="I5" s="2">
        <v>96.841830900000005</v>
      </c>
      <c r="J5" s="1">
        <v>89</v>
      </c>
      <c r="K5" s="1">
        <v>150</v>
      </c>
      <c r="L5" s="1">
        <v>496</v>
      </c>
      <c r="M5" s="1">
        <v>1327</v>
      </c>
    </row>
    <row r="6" spans="1:13" x14ac:dyDescent="0.2">
      <c r="A6" s="1" t="s">
        <v>17</v>
      </c>
      <c r="B6" s="1">
        <v>7</v>
      </c>
      <c r="C6" s="1">
        <v>2</v>
      </c>
      <c r="D6" s="2">
        <v>569.81666666666604</v>
      </c>
      <c r="E6" s="2">
        <v>572.64818300798595</v>
      </c>
      <c r="F6" s="2">
        <v>574</v>
      </c>
      <c r="G6" s="2">
        <f>(F6-D6)/F6*100</f>
        <v>0.72880371660870424</v>
      </c>
      <c r="H6" s="2">
        <v>0.235508186761899</v>
      </c>
      <c r="I6" s="2">
        <v>35.519886300000003</v>
      </c>
      <c r="J6" s="1">
        <v>19</v>
      </c>
      <c r="K6" s="1">
        <v>44</v>
      </c>
      <c r="L6" s="1">
        <v>155</v>
      </c>
      <c r="M6" s="1">
        <v>378</v>
      </c>
    </row>
    <row r="7" spans="1:13" x14ac:dyDescent="0.2">
      <c r="A7" s="1" t="s">
        <v>18</v>
      </c>
      <c r="B7" s="1">
        <v>7</v>
      </c>
      <c r="C7" s="1">
        <v>2</v>
      </c>
      <c r="D7" s="2">
        <v>588.05767543859599</v>
      </c>
      <c r="E7" s="2">
        <v>598.29999999999995</v>
      </c>
      <c r="F7" s="2">
        <v>599.6</v>
      </c>
      <c r="G7" s="2">
        <f>(F7-D7)/F7*100</f>
        <v>1.9250040962982038</v>
      </c>
      <c r="H7" s="2">
        <v>0.21681120747163199</v>
      </c>
      <c r="I7" s="2">
        <v>22.3423716</v>
      </c>
      <c r="J7" s="1">
        <v>21</v>
      </c>
      <c r="K7" s="1">
        <v>69</v>
      </c>
      <c r="L7" s="1">
        <v>116</v>
      </c>
      <c r="M7" s="1">
        <v>284</v>
      </c>
    </row>
    <row r="8" spans="1:13" x14ac:dyDescent="0.2">
      <c r="A8" s="1" t="s">
        <v>19</v>
      </c>
      <c r="B8" s="1">
        <v>7</v>
      </c>
      <c r="C8" s="1">
        <v>2</v>
      </c>
      <c r="D8" s="2">
        <v>566.363846153846</v>
      </c>
      <c r="E8" s="2">
        <v>574.29552447552396</v>
      </c>
      <c r="F8" s="2">
        <v>576.69999999999902</v>
      </c>
      <c r="G8" s="2">
        <f>(F8-D8)/F8*100</f>
        <v>1.7922930199675815</v>
      </c>
      <c r="H8" s="2">
        <v>0.41693697320540701</v>
      </c>
      <c r="I8" s="2">
        <v>160.27227550000001</v>
      </c>
      <c r="J8" s="1">
        <v>223</v>
      </c>
      <c r="K8" s="1">
        <v>172</v>
      </c>
      <c r="L8" s="1">
        <v>511</v>
      </c>
      <c r="M8" s="1">
        <v>1390</v>
      </c>
    </row>
    <row r="9" spans="1:13" x14ac:dyDescent="0.2">
      <c r="A9" s="1" t="s">
        <v>20</v>
      </c>
      <c r="B9" s="1">
        <v>7</v>
      </c>
      <c r="C9" s="1">
        <v>2</v>
      </c>
      <c r="D9" s="2">
        <v>576.19646464646405</v>
      </c>
      <c r="E9" s="2">
        <v>581.07242105263094</v>
      </c>
      <c r="F9" s="2">
        <v>583</v>
      </c>
      <c r="G9" s="2">
        <f>(F9-D9)/F9*100</f>
        <v>1.1669871961468179</v>
      </c>
      <c r="H9" s="2">
        <v>0.33063103728447801</v>
      </c>
      <c r="I9" s="2">
        <v>16.2314854</v>
      </c>
      <c r="J9" s="1">
        <v>5</v>
      </c>
      <c r="K9" s="1">
        <v>98</v>
      </c>
      <c r="L9" s="1">
        <v>131</v>
      </c>
      <c r="M9" s="1">
        <v>311</v>
      </c>
    </row>
    <row r="10" spans="1:13" x14ac:dyDescent="0.2">
      <c r="A10" s="1" t="s">
        <v>21</v>
      </c>
      <c r="B10" s="1">
        <v>7</v>
      </c>
      <c r="C10" s="1">
        <v>2</v>
      </c>
      <c r="D10" s="2">
        <v>562.24107142857099</v>
      </c>
      <c r="E10" s="2">
        <v>567.15888888888901</v>
      </c>
      <c r="F10" s="2">
        <v>570.79999999999905</v>
      </c>
      <c r="G10" s="2">
        <f>(F10-D10)/F10*100</f>
        <v>1.4994619080988207</v>
      </c>
      <c r="H10" s="2">
        <v>0.63789613018757796</v>
      </c>
      <c r="I10" s="2">
        <v>52.286410400000001</v>
      </c>
      <c r="J10" s="1">
        <v>35</v>
      </c>
      <c r="K10" s="1">
        <v>116</v>
      </c>
      <c r="L10" s="1">
        <v>169</v>
      </c>
      <c r="M10" s="1">
        <v>504</v>
      </c>
    </row>
    <row r="11" spans="1:13" x14ac:dyDescent="0.2">
      <c r="A11" s="1" t="s">
        <v>22</v>
      </c>
      <c r="B11" s="1">
        <v>7</v>
      </c>
      <c r="C11" s="1">
        <v>2</v>
      </c>
      <c r="D11" s="2">
        <v>588.36079900124798</v>
      </c>
      <c r="E11" s="2">
        <v>593.00243731085095</v>
      </c>
      <c r="F11" s="2">
        <v>594.9</v>
      </c>
      <c r="G11" s="2">
        <f>(F11-D11)/F11*100</f>
        <v>1.0992101191380055</v>
      </c>
      <c r="H11" s="2">
        <v>0.31897170770688399</v>
      </c>
      <c r="I11" s="2">
        <v>13.0826233</v>
      </c>
      <c r="J11" s="1">
        <v>3</v>
      </c>
      <c r="K11" s="1">
        <v>84</v>
      </c>
      <c r="L11" s="1">
        <v>100</v>
      </c>
      <c r="M11" s="1">
        <v>269</v>
      </c>
    </row>
    <row r="12" spans="1:13" x14ac:dyDescent="0.2">
      <c r="A12" s="1" t="s">
        <v>23</v>
      </c>
      <c r="B12" s="1">
        <f>AVERAGE(B2:B11)</f>
        <v>7</v>
      </c>
      <c r="C12" s="1">
        <f t="shared" ref="C12:M12" si="0">AVERAGE(C2:C11)</f>
        <v>2</v>
      </c>
      <c r="D12" s="2">
        <f t="shared" si="0"/>
        <v>572.56689417154917</v>
      </c>
      <c r="E12" s="2">
        <f t="shared" si="0"/>
        <v>578.03700690620656</v>
      </c>
      <c r="F12" s="2">
        <f t="shared" si="0"/>
        <v>580.13999999999976</v>
      </c>
      <c r="G12" s="2">
        <f t="shared" si="0"/>
        <v>1.303461837545312</v>
      </c>
      <c r="H12" s="2">
        <f t="shared" si="0"/>
        <v>0.36330901231064222</v>
      </c>
      <c r="I12" s="2">
        <f t="shared" si="0"/>
        <v>51.957899060000003</v>
      </c>
      <c r="J12" s="2">
        <f t="shared" si="0"/>
        <v>44.2</v>
      </c>
      <c r="K12" s="2">
        <f t="shared" si="0"/>
        <v>112.4</v>
      </c>
      <c r="L12" s="2">
        <f t="shared" si="0"/>
        <v>230.3</v>
      </c>
      <c r="M12" s="2">
        <f t="shared" si="0"/>
        <v>612.20000000000005</v>
      </c>
    </row>
    <row r="13" spans="1:13" x14ac:dyDescent="0.2">
      <c r="A13" s="1" t="s">
        <v>24</v>
      </c>
      <c r="B13" s="1">
        <v>10</v>
      </c>
      <c r="C13" s="1">
        <v>3</v>
      </c>
      <c r="D13" s="3">
        <v>766.20227446483102</v>
      </c>
      <c r="E13" s="3">
        <v>772.56888888888795</v>
      </c>
      <c r="F13" s="3">
        <v>775.99999999999795</v>
      </c>
      <c r="G13" s="2">
        <f>(F13-D13)/F13*100</f>
        <v>1.262593496799866</v>
      </c>
      <c r="H13" s="3">
        <v>0.44215349369967499</v>
      </c>
      <c r="I13" s="3">
        <v>1487.0364795999999</v>
      </c>
      <c r="J13" s="1">
        <v>355</v>
      </c>
      <c r="K13" s="1">
        <v>321</v>
      </c>
      <c r="L13" s="1">
        <v>1033</v>
      </c>
      <c r="M13" s="1">
        <v>2887</v>
      </c>
    </row>
    <row r="14" spans="1:13" x14ac:dyDescent="0.2">
      <c r="A14" s="1" t="s">
        <v>25</v>
      </c>
      <c r="B14" s="1">
        <v>10</v>
      </c>
      <c r="C14" s="1">
        <v>3</v>
      </c>
      <c r="D14" s="3">
        <v>763.00186781609102</v>
      </c>
      <c r="E14" s="3">
        <v>769.4</v>
      </c>
      <c r="F14" s="3">
        <v>769.4</v>
      </c>
      <c r="G14" s="2">
        <f>(F14-D14)/F14*100</f>
        <v>0.83157423757589755</v>
      </c>
      <c r="H14" s="3">
        <v>0</v>
      </c>
      <c r="I14" s="3">
        <v>24.499652399999999</v>
      </c>
      <c r="J14" s="1">
        <v>1</v>
      </c>
      <c r="K14" s="1">
        <v>57</v>
      </c>
      <c r="L14" s="1">
        <v>85</v>
      </c>
      <c r="M14" s="1">
        <v>103</v>
      </c>
    </row>
    <row r="15" spans="1:13" x14ac:dyDescent="0.2">
      <c r="A15" s="1" t="s">
        <v>26</v>
      </c>
      <c r="B15" s="1">
        <v>10</v>
      </c>
      <c r="C15" s="1">
        <v>3</v>
      </c>
      <c r="D15" s="3">
        <v>786.09645833333298</v>
      </c>
      <c r="E15" s="3">
        <v>792.03698928996403</v>
      </c>
      <c r="F15" s="3">
        <v>796.7</v>
      </c>
      <c r="G15" s="2">
        <f>(F15-D15)/F15*100</f>
        <v>1.3309328061587886</v>
      </c>
      <c r="H15" s="3">
        <v>0.585290662738295</v>
      </c>
      <c r="I15" s="3">
        <v>687.10887879999996</v>
      </c>
      <c r="J15" s="1">
        <v>215</v>
      </c>
      <c r="K15" s="1">
        <v>243</v>
      </c>
      <c r="L15" s="1">
        <v>1059</v>
      </c>
      <c r="M15" s="1">
        <v>3341</v>
      </c>
    </row>
    <row r="16" spans="1:13" x14ac:dyDescent="0.2">
      <c r="A16" s="1" t="s">
        <v>27</v>
      </c>
      <c r="B16" s="1">
        <v>10</v>
      </c>
      <c r="C16" s="1">
        <v>3</v>
      </c>
      <c r="D16" s="3">
        <v>767.86726560764203</v>
      </c>
      <c r="E16" s="3">
        <v>772.83328503523296</v>
      </c>
      <c r="F16" s="3">
        <v>779</v>
      </c>
      <c r="G16" s="2">
        <f>(F16-D16)/F16*100</f>
        <v>1.429105827003591</v>
      </c>
      <c r="H16" s="3">
        <v>0.79161937930252202</v>
      </c>
      <c r="I16" s="3">
        <v>1548.7064158000001</v>
      </c>
      <c r="J16" s="1">
        <v>395</v>
      </c>
      <c r="K16" s="1">
        <v>198</v>
      </c>
      <c r="L16" s="1">
        <v>1080</v>
      </c>
      <c r="M16" s="1">
        <v>3114</v>
      </c>
    </row>
    <row r="17" spans="1:13" x14ac:dyDescent="0.2">
      <c r="A17" s="1" t="s">
        <v>28</v>
      </c>
      <c r="B17" s="1">
        <v>10</v>
      </c>
      <c r="C17" s="1">
        <v>3</v>
      </c>
      <c r="D17" s="3">
        <v>818.95277777777699</v>
      </c>
      <c r="E17" s="3">
        <v>824.94565079652398</v>
      </c>
      <c r="F17" s="3">
        <v>827.29999999999905</v>
      </c>
      <c r="G17" s="2">
        <f>(F17-D17)/F17*100</f>
        <v>1.0089716212041662</v>
      </c>
      <c r="H17" s="3">
        <v>0.28458228012515702</v>
      </c>
      <c r="I17" s="3">
        <v>92.813170200000002</v>
      </c>
      <c r="J17" s="1">
        <v>9</v>
      </c>
      <c r="K17" s="1">
        <v>263</v>
      </c>
      <c r="L17" s="1">
        <v>173</v>
      </c>
      <c r="M17" s="1">
        <v>375</v>
      </c>
    </row>
    <row r="18" spans="1:13" x14ac:dyDescent="0.2">
      <c r="A18" s="1" t="s">
        <v>29</v>
      </c>
      <c r="B18" s="1">
        <v>10</v>
      </c>
      <c r="C18" s="1">
        <v>3</v>
      </c>
      <c r="D18" s="3">
        <v>777.52263888888797</v>
      </c>
      <c r="E18" s="3">
        <v>783.71340704578995</v>
      </c>
      <c r="F18" s="3">
        <v>787.7</v>
      </c>
      <c r="G18" s="2">
        <f>(F18-D18)/F18*100</f>
        <v>1.2920351797780978</v>
      </c>
      <c r="H18" s="3">
        <v>0.50610549120342596</v>
      </c>
      <c r="I18" s="3">
        <v>1402.9761960999999</v>
      </c>
      <c r="J18" s="1">
        <v>267</v>
      </c>
      <c r="K18" s="1">
        <v>425</v>
      </c>
      <c r="L18" s="1">
        <v>1380</v>
      </c>
      <c r="M18" s="1">
        <v>4383</v>
      </c>
    </row>
    <row r="19" spans="1:13" x14ac:dyDescent="0.2">
      <c r="A19" s="1" t="s">
        <v>30</v>
      </c>
      <c r="B19" s="1">
        <v>10</v>
      </c>
      <c r="C19" s="1">
        <v>3</v>
      </c>
      <c r="D19" s="3">
        <v>748.54279979609998</v>
      </c>
      <c r="E19" s="3">
        <v>753.59819793685995</v>
      </c>
      <c r="F19" s="3">
        <v>757.49999999999898</v>
      </c>
      <c r="G19" s="2">
        <f>(F19-D19)/F19*100</f>
        <v>1.1824686737820467</v>
      </c>
      <c r="H19" s="3">
        <v>0.51508938127255699</v>
      </c>
      <c r="I19" s="3">
        <v>1225.4426940000001</v>
      </c>
      <c r="J19" s="1">
        <v>295</v>
      </c>
      <c r="K19" s="1">
        <v>174</v>
      </c>
      <c r="L19" s="1">
        <v>722</v>
      </c>
      <c r="M19" s="1">
        <v>2207</v>
      </c>
    </row>
    <row r="20" spans="1:13" x14ac:dyDescent="0.2">
      <c r="A20" s="1" t="s">
        <v>31</v>
      </c>
      <c r="B20" s="1">
        <v>10</v>
      </c>
      <c r="C20" s="1">
        <v>3</v>
      </c>
      <c r="D20" s="3">
        <v>759.22634533753205</v>
      </c>
      <c r="E20" s="3">
        <v>766.21136693782603</v>
      </c>
      <c r="F20" s="3">
        <v>769</v>
      </c>
      <c r="G20" s="2">
        <f>(F20-D20)/F20*100</f>
        <v>1.2709563930387449</v>
      </c>
      <c r="H20" s="3">
        <v>0.36263108740875899</v>
      </c>
      <c r="I20" s="3">
        <v>98.183216000000002</v>
      </c>
      <c r="J20" s="1">
        <v>7</v>
      </c>
      <c r="K20" s="1">
        <v>131</v>
      </c>
      <c r="L20" s="1">
        <v>196</v>
      </c>
      <c r="M20" s="1">
        <v>423</v>
      </c>
    </row>
    <row r="21" spans="1:13" x14ac:dyDescent="0.2">
      <c r="A21" s="1" t="s">
        <v>32</v>
      </c>
      <c r="B21" s="1">
        <v>10</v>
      </c>
      <c r="C21" s="1">
        <v>3</v>
      </c>
      <c r="D21" s="3">
        <v>812.415990730011</v>
      </c>
      <c r="E21" s="3">
        <v>817.697576234336</v>
      </c>
      <c r="F21" s="3">
        <v>821</v>
      </c>
      <c r="G21" s="2">
        <f>(F21-D21)/F21*100</f>
        <v>1.0455553313019486</v>
      </c>
      <c r="H21" s="3">
        <v>0.402244064027242</v>
      </c>
      <c r="I21" s="3">
        <v>1270.5968797</v>
      </c>
      <c r="J21" s="1">
        <v>223</v>
      </c>
      <c r="K21" s="1">
        <v>234</v>
      </c>
      <c r="L21" s="1">
        <v>1158</v>
      </c>
      <c r="M21" s="1">
        <v>3131</v>
      </c>
    </row>
    <row r="22" spans="1:13" x14ac:dyDescent="0.2">
      <c r="A22" s="1" t="s">
        <v>33</v>
      </c>
      <c r="B22" s="1">
        <v>10</v>
      </c>
      <c r="C22" s="1">
        <v>3</v>
      </c>
      <c r="D22" s="3">
        <v>767.50121082621001</v>
      </c>
      <c r="E22" s="3">
        <v>778.82545566364695</v>
      </c>
      <c r="F22" s="3">
        <v>784.8</v>
      </c>
      <c r="G22" s="2">
        <f>(F22-D22)/F22*100</f>
        <v>2.2042289976796563</v>
      </c>
      <c r="H22" s="3">
        <v>0.76128240779209799</v>
      </c>
      <c r="I22" s="3">
        <v>1394.5292559</v>
      </c>
      <c r="J22" s="1">
        <v>429</v>
      </c>
      <c r="K22" s="1">
        <v>427</v>
      </c>
      <c r="L22" s="1">
        <v>960</v>
      </c>
      <c r="M22" s="1">
        <v>2991</v>
      </c>
    </row>
    <row r="23" spans="1:13" x14ac:dyDescent="0.2">
      <c r="A23" s="1" t="s">
        <v>23</v>
      </c>
      <c r="B23" s="4">
        <f>AVERAGE(B13:B22)</f>
        <v>10</v>
      </c>
      <c r="C23" s="4">
        <f t="shared" ref="C23:M23" si="1">AVERAGE(C13:C22)</f>
        <v>3</v>
      </c>
      <c r="D23" s="2">
        <f t="shared" si="1"/>
        <v>776.73296295784144</v>
      </c>
      <c r="E23" s="2">
        <f t="shared" si="1"/>
        <v>783.1830817829067</v>
      </c>
      <c r="F23" s="2">
        <f t="shared" si="1"/>
        <v>786.83999999999958</v>
      </c>
      <c r="G23" s="2">
        <f t="shared" si="1"/>
        <v>1.2858422564322802</v>
      </c>
      <c r="H23" s="2">
        <f t="shared" si="1"/>
        <v>0.46509982475697315</v>
      </c>
      <c r="I23" s="2">
        <f t="shared" si="1"/>
        <v>923.18928385000004</v>
      </c>
      <c r="J23" s="2">
        <f t="shared" si="1"/>
        <v>219.6</v>
      </c>
      <c r="K23" s="2">
        <f t="shared" si="1"/>
        <v>247.3</v>
      </c>
      <c r="L23" s="2">
        <f t="shared" si="1"/>
        <v>784.6</v>
      </c>
      <c r="M23" s="2">
        <f t="shared" si="1"/>
        <v>2295.5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HUANG, Huang Nan [ISE]</cp:lastModifiedBy>
  <dcterms:created xsi:type="dcterms:W3CDTF">2015-06-05T18:19:34Z</dcterms:created>
  <dcterms:modified xsi:type="dcterms:W3CDTF">2024-03-10T02:10:08Z</dcterms:modified>
</cp:coreProperties>
</file>