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Kevin\workspace\AUVUA\2014\robosub-2014\eagle\powermgr\"/>
    </mc:Choice>
  </mc:AlternateContent>
  <bookViews>
    <workbookView xWindow="0" yWindow="0" windowWidth="24000" windowHeight="98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G25" i="1"/>
  <c r="G18" i="1"/>
  <c r="G19" i="1"/>
  <c r="G20" i="1"/>
  <c r="G21" i="1"/>
  <c r="G22" i="1"/>
  <c r="G23" i="1"/>
  <c r="G24" i="1"/>
  <c r="G17" i="1"/>
  <c r="G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  <c r="G28" i="1" l="1"/>
</calcChain>
</file>

<file path=xl/sharedStrings.xml><?xml version="1.0" encoding="utf-8"?>
<sst xmlns="http://schemas.openxmlformats.org/spreadsheetml/2006/main" count="106" uniqueCount="83">
  <si>
    <t>Part</t>
  </si>
  <si>
    <t>Description</t>
  </si>
  <si>
    <t>Vendor</t>
  </si>
  <si>
    <t>Vendor PN</t>
  </si>
  <si>
    <t>Price</t>
  </si>
  <si>
    <t>Quantity</t>
  </si>
  <si>
    <t>Ext. Price</t>
  </si>
  <si>
    <t>Notes</t>
  </si>
  <si>
    <t>Digikey</t>
  </si>
  <si>
    <t>C1, C2</t>
  </si>
  <si>
    <t>SMD 0805 cap, 10uF</t>
  </si>
  <si>
    <t>SMD 0603 cap, 0.1uF</t>
  </si>
  <si>
    <t>SMD 0805 cap, 0.1uF</t>
  </si>
  <si>
    <t>C4, C5</t>
  </si>
  <si>
    <t>C6</t>
  </si>
  <si>
    <t>SMD 0805 cap, 1.0uF</t>
  </si>
  <si>
    <t>C3</t>
  </si>
  <si>
    <t>E2.5-6 polarized cap, 47uF</t>
  </si>
  <si>
    <t>C9, C10</t>
  </si>
  <si>
    <t>SMD 0603 cap, 10nF</t>
  </si>
  <si>
    <t>C7</t>
  </si>
  <si>
    <t>SMD 1206 cap, 0.1uF</t>
  </si>
  <si>
    <t>R1, R2</t>
  </si>
  <si>
    <t>SMD 0805 res, 100k</t>
  </si>
  <si>
    <t>R8, R9</t>
  </si>
  <si>
    <t>SMD 0805 res, 2.1k</t>
  </si>
  <si>
    <t>SMD 0603 res, 10k</t>
  </si>
  <si>
    <t>R7</t>
  </si>
  <si>
    <t>R3</t>
  </si>
  <si>
    <t>SMD 0603 res, 1k</t>
  </si>
  <si>
    <t>SMD 0603 res, 50k</t>
  </si>
  <si>
    <t>R4</t>
  </si>
  <si>
    <t>C8, C11</t>
  </si>
  <si>
    <t>D1, D2</t>
  </si>
  <si>
    <t>SMD 0805 green LED</t>
  </si>
  <si>
    <t>Q1, Q2</t>
  </si>
  <si>
    <t>SOT-23 N-MOSFET</t>
  </si>
  <si>
    <t>JP1, JP2, JP3, JP4, JP5</t>
  </si>
  <si>
    <t>2-pin 0.1" lock header</t>
  </si>
  <si>
    <t>A1921-ND</t>
  </si>
  <si>
    <t>BSS123NCT-ND</t>
  </si>
  <si>
    <t>JP6</t>
  </si>
  <si>
    <t>6-pin 0.1" header</t>
  </si>
  <si>
    <t>X1</t>
  </si>
  <si>
    <t>X2</t>
  </si>
  <si>
    <t>Micro-USB A/B</t>
  </si>
  <si>
    <t>4-pin 5mm screw terminal</t>
  </si>
  <si>
    <t>IC1</t>
  </si>
  <si>
    <t>IC2</t>
  </si>
  <si>
    <t>IC3</t>
  </si>
  <si>
    <t>PIC16F micro controller</t>
  </si>
  <si>
    <t xml:space="preserve">4027D dual JK flip-flop </t>
  </si>
  <si>
    <t>5v LDO regulator</t>
  </si>
  <si>
    <t>IC4</t>
  </si>
  <si>
    <t>100A current transducer</t>
  </si>
  <si>
    <t>620-1238-ND</t>
  </si>
  <si>
    <t>Total:</t>
  </si>
  <si>
    <t>MCP1804T-5002I/DBCT-ND</t>
  </si>
  <si>
    <t>PIC16F1455-I/ST-ND</t>
  </si>
  <si>
    <t>A98357-ND</t>
  </si>
  <si>
    <t>609-4053-1-ND</t>
  </si>
  <si>
    <t>609-3263-ND</t>
  </si>
  <si>
    <t>IC5</t>
  </si>
  <si>
    <t>Dual Schmitt Trigger</t>
  </si>
  <si>
    <t>568-7739-1-ND</t>
  </si>
  <si>
    <t>MC14027BDGOS-ND</t>
  </si>
  <si>
    <t>1276-2890-1-ND</t>
  </si>
  <si>
    <t>1276-1029-1-ND</t>
  </si>
  <si>
    <t>1276-1003-1-ND</t>
  </si>
  <si>
    <t>1276-1921-1-ND</t>
  </si>
  <si>
    <t>1276-1857-1-ND</t>
  </si>
  <si>
    <t>1276-1017-1-ND</t>
  </si>
  <si>
    <t>493-1106-ND</t>
  </si>
  <si>
    <t>RMCF0805FT100KCT-ND</t>
  </si>
  <si>
    <t>RMCF0805FT2K10CT-ND</t>
  </si>
  <si>
    <t>RMCF0603JT1K00CT-ND</t>
  </si>
  <si>
    <t>RMCF0603JT51K0CT-ND</t>
  </si>
  <si>
    <t>51k available for $0.02, 50k is &gt;$3</t>
  </si>
  <si>
    <t>R5, R6</t>
  </si>
  <si>
    <t>RMCF0603JT10K0CT-ND</t>
  </si>
  <si>
    <t>SMD 0603 res, 220</t>
  </si>
  <si>
    <t>RMCF0603JT220RCT-ND</t>
  </si>
  <si>
    <t>732-4983-1-ND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</si>
</sst>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"/>
  <sheetViews>
    <sheetView tabSelected="1" workbookViewId="0">
      <selection activeCell="B27" sqref="B27"/>
    </sheetView>
  </sheetViews>
  <sheetFormatPr defaultRowHeight="15" x14ac:dyDescent="0.25"/>
  <cols>
    <col min="1" max="1" width="19.5703125" bestFit="1" customWidth="1"/>
    <col min="2" max="2" width="26.140625" customWidth="1"/>
    <col min="3" max="3" width="9.85546875" customWidth="1"/>
    <col min="4" max="4" width="24.5703125" bestFit="1" customWidth="1"/>
    <col min="6" max="6" width="10.28515625" customWidth="1"/>
    <col min="7" max="7" width="10.140625" customWidth="1"/>
    <col min="8" max="8" width="40" customWidth="1"/>
  </cols>
  <sheetData>
    <row r="1" spans="1:8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t="s">
        <v>9</v>
      </c>
      <c r="B2" t="s">
        <v>10</v>
      </c>
      <c r="C2" t="s">
        <v>8</v>
      </c>
      <c r="D2" t="s">
        <v>66</v>
      </c>
      <c r="E2">
        <v>0.22</v>
      </c>
      <c r="F2">
        <v>2</v>
      </c>
      <c r="G2">
        <f>IF(F2="","",E2*F2)</f>
        <v>0.44</v>
      </c>
    </row>
    <row r="3" spans="1:8" x14ac:dyDescent="0.25">
      <c r="A3" t="s">
        <v>16</v>
      </c>
      <c r="B3" t="s">
        <v>17</v>
      </c>
      <c r="C3" t="s">
        <v>8</v>
      </c>
      <c r="D3" t="s">
        <v>72</v>
      </c>
      <c r="E3">
        <v>0.28000000000000003</v>
      </c>
      <c r="F3">
        <v>1</v>
      </c>
      <c r="G3">
        <f t="shared" ref="G3:G25" si="0">IF(F3="","",E3*F3)</f>
        <v>0.28000000000000003</v>
      </c>
    </row>
    <row r="4" spans="1:8" x14ac:dyDescent="0.25">
      <c r="A4" t="s">
        <v>13</v>
      </c>
      <c r="B4" t="s">
        <v>12</v>
      </c>
      <c r="C4" t="s">
        <v>8</v>
      </c>
      <c r="D4" t="s">
        <v>68</v>
      </c>
      <c r="E4">
        <v>0.1</v>
      </c>
      <c r="F4">
        <v>2</v>
      </c>
      <c r="G4">
        <f t="shared" si="0"/>
        <v>0.2</v>
      </c>
    </row>
    <row r="5" spans="1:8" x14ac:dyDescent="0.25">
      <c r="A5" t="s">
        <v>14</v>
      </c>
      <c r="B5" t="s">
        <v>15</v>
      </c>
      <c r="C5" t="s">
        <v>8</v>
      </c>
      <c r="D5" t="s">
        <v>67</v>
      </c>
      <c r="E5">
        <v>0.1</v>
      </c>
      <c r="F5">
        <v>1</v>
      </c>
      <c r="G5">
        <f t="shared" si="0"/>
        <v>0.1</v>
      </c>
    </row>
    <row r="6" spans="1:8" x14ac:dyDescent="0.25">
      <c r="A6" t="s">
        <v>20</v>
      </c>
      <c r="B6" t="s">
        <v>21</v>
      </c>
      <c r="C6" t="s">
        <v>8</v>
      </c>
      <c r="D6" t="s">
        <v>71</v>
      </c>
      <c r="E6">
        <v>0.1</v>
      </c>
      <c r="F6">
        <v>1</v>
      </c>
      <c r="G6">
        <f t="shared" si="0"/>
        <v>0.1</v>
      </c>
    </row>
    <row r="7" spans="1:8" x14ac:dyDescent="0.25">
      <c r="A7" t="s">
        <v>32</v>
      </c>
      <c r="B7" t="s">
        <v>19</v>
      </c>
      <c r="C7" t="s">
        <v>8</v>
      </c>
      <c r="D7" t="s">
        <v>69</v>
      </c>
      <c r="E7">
        <v>0.1</v>
      </c>
      <c r="F7">
        <v>2</v>
      </c>
      <c r="G7">
        <f t="shared" si="0"/>
        <v>0.2</v>
      </c>
    </row>
    <row r="8" spans="1:8" x14ac:dyDescent="0.25">
      <c r="A8" t="s">
        <v>18</v>
      </c>
      <c r="B8" t="s">
        <v>11</v>
      </c>
      <c r="C8" t="s">
        <v>8</v>
      </c>
      <c r="D8" t="s">
        <v>70</v>
      </c>
      <c r="E8">
        <v>0.1</v>
      </c>
      <c r="F8">
        <v>1</v>
      </c>
      <c r="G8">
        <f t="shared" si="0"/>
        <v>0.1</v>
      </c>
    </row>
    <row r="9" spans="1:8" x14ac:dyDescent="0.25">
      <c r="A9" t="s">
        <v>22</v>
      </c>
      <c r="B9" t="s">
        <v>23</v>
      </c>
      <c r="C9" t="s">
        <v>8</v>
      </c>
      <c r="D9" t="s">
        <v>73</v>
      </c>
      <c r="E9">
        <v>0.04</v>
      </c>
      <c r="F9">
        <v>2</v>
      </c>
      <c r="G9">
        <f t="shared" si="0"/>
        <v>0.08</v>
      </c>
    </row>
    <row r="10" spans="1:8" x14ac:dyDescent="0.25">
      <c r="A10" t="s">
        <v>28</v>
      </c>
      <c r="B10" t="s">
        <v>29</v>
      </c>
      <c r="C10" t="s">
        <v>8</v>
      </c>
      <c r="D10" t="s">
        <v>75</v>
      </c>
      <c r="E10">
        <v>0.02</v>
      </c>
      <c r="F10">
        <v>1</v>
      </c>
      <c r="G10">
        <f t="shared" si="0"/>
        <v>0.02</v>
      </c>
    </row>
    <row r="11" spans="1:8" x14ac:dyDescent="0.25">
      <c r="A11" t="s">
        <v>31</v>
      </c>
      <c r="B11" t="s">
        <v>30</v>
      </c>
      <c r="C11" t="s">
        <v>8</v>
      </c>
      <c r="D11" t="s">
        <v>76</v>
      </c>
      <c r="E11">
        <v>0.02</v>
      </c>
      <c r="F11">
        <v>1</v>
      </c>
      <c r="G11">
        <f t="shared" si="0"/>
        <v>0.02</v>
      </c>
      <c r="H11" t="s">
        <v>77</v>
      </c>
    </row>
    <row r="12" spans="1:8" x14ac:dyDescent="0.25">
      <c r="A12" t="s">
        <v>78</v>
      </c>
      <c r="B12" t="s">
        <v>26</v>
      </c>
      <c r="C12" t="s">
        <v>8</v>
      </c>
      <c r="D12" t="s">
        <v>79</v>
      </c>
      <c r="E12">
        <v>0.02</v>
      </c>
      <c r="F12">
        <v>2</v>
      </c>
      <c r="G12">
        <f t="shared" si="0"/>
        <v>0.04</v>
      </c>
    </row>
    <row r="13" spans="1:8" x14ac:dyDescent="0.25">
      <c r="A13" t="s">
        <v>27</v>
      </c>
      <c r="B13" t="s">
        <v>80</v>
      </c>
      <c r="C13" t="s">
        <v>8</v>
      </c>
      <c r="D13" t="s">
        <v>81</v>
      </c>
      <c r="E13">
        <v>0.02</v>
      </c>
      <c r="F13">
        <v>1</v>
      </c>
      <c r="G13">
        <f t="shared" si="0"/>
        <v>0.02</v>
      </c>
    </row>
    <row r="14" spans="1:8" x14ac:dyDescent="0.25">
      <c r="A14" t="s">
        <v>24</v>
      </c>
      <c r="B14" t="s">
        <v>25</v>
      </c>
      <c r="C14" t="s">
        <v>8</v>
      </c>
      <c r="D14" t="s">
        <v>74</v>
      </c>
      <c r="E14">
        <v>0.04</v>
      </c>
      <c r="F14">
        <v>2</v>
      </c>
      <c r="G14">
        <f t="shared" si="0"/>
        <v>0.08</v>
      </c>
    </row>
    <row r="15" spans="1:8" x14ac:dyDescent="0.25">
      <c r="A15" t="s">
        <v>33</v>
      </c>
      <c r="B15" t="s">
        <v>34</v>
      </c>
      <c r="C15" t="s">
        <v>8</v>
      </c>
      <c r="D15" t="s">
        <v>82</v>
      </c>
      <c r="E15">
        <v>0.28999999999999998</v>
      </c>
      <c r="F15">
        <v>2</v>
      </c>
      <c r="G15">
        <f t="shared" si="0"/>
        <v>0.57999999999999996</v>
      </c>
    </row>
    <row r="16" spans="1:8" x14ac:dyDescent="0.25">
      <c r="A16" t="s">
        <v>35</v>
      </c>
      <c r="B16" t="s">
        <v>36</v>
      </c>
      <c r="C16" t="s">
        <v>8</v>
      </c>
      <c r="D16" t="s">
        <v>40</v>
      </c>
      <c r="E16">
        <v>0.24</v>
      </c>
      <c r="F16">
        <v>2</v>
      </c>
      <c r="G16">
        <f t="shared" si="0"/>
        <v>0.48</v>
      </c>
    </row>
    <row r="17" spans="1:7" x14ac:dyDescent="0.25">
      <c r="A17" t="s">
        <v>37</v>
      </c>
      <c r="B17" t="s">
        <v>38</v>
      </c>
      <c r="C17" t="s">
        <v>8</v>
      </c>
      <c r="D17" t="s">
        <v>39</v>
      </c>
      <c r="E17">
        <v>0.14000000000000001</v>
      </c>
      <c r="F17">
        <v>5</v>
      </c>
      <c r="G17">
        <f t="shared" si="0"/>
        <v>0.70000000000000007</v>
      </c>
    </row>
    <row r="18" spans="1:7" x14ac:dyDescent="0.25">
      <c r="A18" t="s">
        <v>41</v>
      </c>
      <c r="B18" t="s">
        <v>42</v>
      </c>
      <c r="C18" t="s">
        <v>8</v>
      </c>
      <c r="D18" t="s">
        <v>61</v>
      </c>
      <c r="E18">
        <v>0.24</v>
      </c>
      <c r="F18">
        <v>1</v>
      </c>
      <c r="G18">
        <f t="shared" si="0"/>
        <v>0.24</v>
      </c>
    </row>
    <row r="19" spans="1:7" x14ac:dyDescent="0.25">
      <c r="A19" t="s">
        <v>43</v>
      </c>
      <c r="B19" t="s">
        <v>45</v>
      </c>
      <c r="C19" t="s">
        <v>8</v>
      </c>
      <c r="D19" t="s">
        <v>60</v>
      </c>
      <c r="E19">
        <v>0.79</v>
      </c>
      <c r="F19">
        <v>1</v>
      </c>
      <c r="G19">
        <f t="shared" si="0"/>
        <v>0.79</v>
      </c>
    </row>
    <row r="20" spans="1:7" x14ac:dyDescent="0.25">
      <c r="A20" t="s">
        <v>44</v>
      </c>
      <c r="B20" t="s">
        <v>46</v>
      </c>
      <c r="C20" t="s">
        <v>8</v>
      </c>
      <c r="D20" t="s">
        <v>59</v>
      </c>
      <c r="E20">
        <v>2.71</v>
      </c>
      <c r="F20">
        <v>1</v>
      </c>
      <c r="G20">
        <f t="shared" si="0"/>
        <v>2.71</v>
      </c>
    </row>
    <row r="21" spans="1:7" x14ac:dyDescent="0.25">
      <c r="A21" t="s">
        <v>47</v>
      </c>
      <c r="B21" t="s">
        <v>50</v>
      </c>
      <c r="C21" t="s">
        <v>8</v>
      </c>
      <c r="D21" t="s">
        <v>58</v>
      </c>
      <c r="E21">
        <v>1.78</v>
      </c>
      <c r="F21">
        <v>1</v>
      </c>
      <c r="G21">
        <f t="shared" si="0"/>
        <v>1.78</v>
      </c>
    </row>
    <row r="22" spans="1:7" x14ac:dyDescent="0.25">
      <c r="A22" t="s">
        <v>48</v>
      </c>
      <c r="B22" t="s">
        <v>51</v>
      </c>
      <c r="C22" t="s">
        <v>8</v>
      </c>
      <c r="D22" t="s">
        <v>65</v>
      </c>
      <c r="E22">
        <v>0.44</v>
      </c>
      <c r="F22">
        <v>1</v>
      </c>
      <c r="G22">
        <f t="shared" si="0"/>
        <v>0.44</v>
      </c>
    </row>
    <row r="23" spans="1:7" x14ac:dyDescent="0.25">
      <c r="A23" t="s">
        <v>49</v>
      </c>
      <c r="B23" t="s">
        <v>52</v>
      </c>
      <c r="C23" t="s">
        <v>8</v>
      </c>
      <c r="D23" t="s">
        <v>57</v>
      </c>
      <c r="E23">
        <v>0.84</v>
      </c>
      <c r="F23">
        <v>1</v>
      </c>
      <c r="G23">
        <f t="shared" si="0"/>
        <v>0.84</v>
      </c>
    </row>
    <row r="24" spans="1:7" x14ac:dyDescent="0.25">
      <c r="A24" t="s">
        <v>53</v>
      </c>
      <c r="B24" t="s">
        <v>54</v>
      </c>
      <c r="C24" t="s">
        <v>8</v>
      </c>
      <c r="D24" t="s">
        <v>55</v>
      </c>
      <c r="E24">
        <v>7.98</v>
      </c>
      <c r="F24">
        <v>1</v>
      </c>
      <c r="G24">
        <f t="shared" si="0"/>
        <v>7.98</v>
      </c>
    </row>
    <row r="25" spans="1:7" x14ac:dyDescent="0.25">
      <c r="A25" t="s">
        <v>62</v>
      </c>
      <c r="B25" t="s">
        <v>63</v>
      </c>
      <c r="C25" t="s">
        <v>8</v>
      </c>
      <c r="D25" t="s">
        <v>64</v>
      </c>
      <c r="E25">
        <v>0.52</v>
      </c>
      <c r="F25">
        <v>1</v>
      </c>
      <c r="G25">
        <f t="shared" si="0"/>
        <v>0.52</v>
      </c>
    </row>
    <row r="28" spans="1:7" x14ac:dyDescent="0.25">
      <c r="E28" t="s">
        <v>56</v>
      </c>
      <c r="F28">
        <f>SUM(F2:F25)</f>
        <v>36</v>
      </c>
      <c r="G28">
        <f>SUM(G2:G25)</f>
        <v>18.739999999999998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Forbes</dc:creator>
  <cp:lastModifiedBy>Kevin Forbes</cp:lastModifiedBy>
  <dcterms:created xsi:type="dcterms:W3CDTF">2014-06-17T04:12:30Z</dcterms:created>
  <dcterms:modified xsi:type="dcterms:W3CDTF">2014-06-19T05:34:58Z</dcterms:modified>
</cp:coreProperties>
</file>