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ordfishman/Documents/MarchMadness/"/>
    </mc:Choice>
  </mc:AlternateContent>
  <bookViews>
    <workbookView xWindow="680" yWindow="460" windowWidth="24960" windowHeight="1474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3" l="1"/>
  <c r="G12" i="3"/>
  <c r="H12" i="3"/>
  <c r="I12" i="3"/>
  <c r="J3" i="3"/>
  <c r="J12" i="3"/>
  <c r="G3" i="1"/>
  <c r="G4" i="1"/>
  <c r="G5" i="1"/>
  <c r="G6" i="1"/>
  <c r="G7" i="1"/>
  <c r="G8" i="1"/>
  <c r="G9" i="1"/>
  <c r="G10" i="1"/>
  <c r="G11" i="1"/>
  <c r="G2" i="1"/>
  <c r="F12" i="1"/>
  <c r="G12" i="1"/>
  <c r="H12" i="1"/>
  <c r="I12" i="1"/>
  <c r="J2" i="1"/>
  <c r="J12" i="1"/>
  <c r="J4" i="3"/>
  <c r="J5" i="3"/>
  <c r="J6" i="3"/>
  <c r="J7" i="3"/>
  <c r="J8" i="3"/>
  <c r="J9" i="3"/>
  <c r="J10" i="3"/>
  <c r="J11" i="3"/>
  <c r="G3" i="3"/>
  <c r="G4" i="3"/>
  <c r="G5" i="3"/>
  <c r="G6" i="3"/>
  <c r="G7" i="3"/>
  <c r="G8" i="3"/>
  <c r="G9" i="3"/>
  <c r="G10" i="3"/>
  <c r="G11" i="3"/>
  <c r="J2" i="3"/>
  <c r="G2" i="3"/>
  <c r="J3" i="1"/>
  <c r="J4" i="1"/>
  <c r="J5" i="1"/>
  <c r="J6" i="1"/>
  <c r="J7" i="1"/>
  <c r="J8" i="1"/>
  <c r="J9" i="1"/>
  <c r="J10" i="1"/>
  <c r="J11" i="1"/>
  <c r="E11" i="3"/>
  <c r="E2" i="3"/>
  <c r="E3" i="3"/>
  <c r="E4" i="3"/>
  <c r="E5" i="3"/>
  <c r="E6" i="3"/>
  <c r="E7" i="3"/>
  <c r="E8" i="3"/>
  <c r="E9" i="3"/>
  <c r="E10" i="3"/>
  <c r="E12" i="3"/>
  <c r="D12" i="3"/>
  <c r="C12" i="3"/>
  <c r="E2" i="1"/>
  <c r="E3" i="1"/>
  <c r="E4" i="1"/>
  <c r="E5" i="1"/>
  <c r="E6" i="1"/>
  <c r="E7" i="1"/>
  <c r="E8" i="1"/>
  <c r="E9" i="1"/>
  <c r="E10" i="1"/>
  <c r="E11" i="1"/>
  <c r="E12" i="1"/>
  <c r="D12" i="1"/>
  <c r="C12" i="1"/>
</calcChain>
</file>

<file path=xl/sharedStrings.xml><?xml version="1.0" encoding="utf-8"?>
<sst xmlns="http://schemas.openxmlformats.org/spreadsheetml/2006/main" count="129" uniqueCount="46">
  <si>
    <t>Mod</t>
  </si>
  <si>
    <t>yes</t>
  </si>
  <si>
    <t>no</t>
  </si>
  <si>
    <t>Percentile</t>
  </si>
  <si>
    <t>espn_proportion</t>
  </si>
  <si>
    <t>games_right</t>
  </si>
  <si>
    <t>matchups_games_rights</t>
  </si>
  <si>
    <t>espn_num</t>
  </si>
  <si>
    <t>CHAMP</t>
  </si>
  <si>
    <t>BRACKET NAME</t>
  </si>
  <si>
    <t>STATUS</t>
  </si>
  <si>
    <t>GROUPS</t>
  </si>
  <si>
    <t>PTS</t>
  </si>
  <si>
    <t>PCT</t>
  </si>
  <si>
    <t>PPR</t>
  </si>
  <si>
    <t>Game Over</t>
  </si>
  <si>
    <t>Nostalgia</t>
  </si>
  <si>
    <t>Python no mod 1</t>
  </si>
  <si>
    <t>Create or Join a Group</t>
  </si>
  <si>
    <t>Python mod 2</t>
  </si>
  <si>
    <t>Python mod 3</t>
  </si>
  <si>
    <t>Python mod 4</t>
  </si>
  <si>
    <t>Python mod 5</t>
  </si>
  <si>
    <t>Python mod 6</t>
  </si>
  <si>
    <t>Python mod 7</t>
  </si>
  <si>
    <t>Python mod 8</t>
  </si>
  <si>
    <t>Python mod 9</t>
  </si>
  <si>
    <t>python mod 10</t>
  </si>
  <si>
    <t>Python no mod 2</t>
  </si>
  <si>
    <t>Python no mod 3</t>
  </si>
  <si>
    <t>Python no mod 4</t>
  </si>
  <si>
    <t>Python no mod 5</t>
  </si>
  <si>
    <t>Python no mod 6</t>
  </si>
  <si>
    <t>Python no mod 7</t>
  </si>
  <si>
    <t>Python no mod 8</t>
  </si>
  <si>
    <t>Python no mod 9</t>
  </si>
  <si>
    <t>Python no mod 10</t>
  </si>
  <si>
    <t>Python modifier1</t>
  </si>
  <si>
    <t>average</t>
  </si>
  <si>
    <t>Name</t>
  </si>
  <si>
    <t>espn_point_proportion</t>
  </si>
  <si>
    <t>games_right_pct</t>
  </si>
  <si>
    <t>right _matchups</t>
  </si>
  <si>
    <t>matchup_pct</t>
  </si>
  <si>
    <t>matchups_right</t>
  </si>
  <si>
    <t>matchups_pct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</si>
</sst>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18" sqref="H18"/>
    </sheetView>
  </sheetViews>
  <sheetFormatPr baseColWidth="10" defaultRowHeight="16" x14ac:dyDescent="0.2"/>
  <cols>
    <col min="1" max="1" width="15.5" customWidth="1"/>
    <col min="5" max="5" width="17.1640625" customWidth="1"/>
    <col min="7" max="8" width="14.6640625" customWidth="1"/>
  </cols>
  <sheetData>
    <row r="1" spans="1:11" x14ac:dyDescent="0.2">
      <c r="A1" t="s">
        <v>9</v>
      </c>
      <c r="B1" t="s">
        <v>0</v>
      </c>
      <c r="C1" t="s">
        <v>3</v>
      </c>
      <c r="D1" t="s">
        <v>7</v>
      </c>
      <c r="E1" t="s">
        <v>40</v>
      </c>
      <c r="F1" t="s">
        <v>5</v>
      </c>
      <c r="G1" t="s">
        <v>41</v>
      </c>
      <c r="H1" t="s">
        <v>6</v>
      </c>
      <c r="I1" t="s">
        <v>42</v>
      </c>
      <c r="J1" t="s">
        <v>43</v>
      </c>
    </row>
    <row r="2" spans="1:11" x14ac:dyDescent="0.2">
      <c r="A2" t="s">
        <v>27</v>
      </c>
      <c r="B2" t="s">
        <v>1</v>
      </c>
      <c r="C2">
        <v>47</v>
      </c>
      <c r="D2">
        <v>580</v>
      </c>
      <c r="E2">
        <f>D2/1920</f>
        <v>0.30208333333333331</v>
      </c>
      <c r="F2">
        <v>40</v>
      </c>
      <c r="G2">
        <f>F2/63</f>
        <v>0.63492063492063489</v>
      </c>
      <c r="H2">
        <v>36</v>
      </c>
      <c r="I2">
        <v>47</v>
      </c>
      <c r="J2">
        <f>H2/I2</f>
        <v>0.76595744680851063</v>
      </c>
    </row>
    <row r="3" spans="1:11" x14ac:dyDescent="0.2">
      <c r="A3" t="s">
        <v>19</v>
      </c>
      <c r="B3" t="s">
        <v>1</v>
      </c>
      <c r="C3">
        <v>22</v>
      </c>
      <c r="D3">
        <v>460</v>
      </c>
      <c r="E3">
        <f t="shared" ref="E3:E11" si="0">D3/1920</f>
        <v>0.23958333333333334</v>
      </c>
      <c r="F3">
        <v>30</v>
      </c>
      <c r="G3">
        <f t="shared" ref="G3:G11" si="1">F3/63</f>
        <v>0.47619047619047616</v>
      </c>
      <c r="H3">
        <v>24</v>
      </c>
      <c r="I3">
        <v>41</v>
      </c>
      <c r="J3">
        <f t="shared" ref="J3:J11" si="2">H3/I3</f>
        <v>0.58536585365853655</v>
      </c>
    </row>
    <row r="4" spans="1:11" x14ac:dyDescent="0.2">
      <c r="A4" t="s">
        <v>20</v>
      </c>
      <c r="B4" t="s">
        <v>1</v>
      </c>
      <c r="C4">
        <v>40</v>
      </c>
      <c r="D4">
        <v>550</v>
      </c>
      <c r="E4">
        <f t="shared" si="0"/>
        <v>0.28645833333333331</v>
      </c>
      <c r="F4">
        <v>34</v>
      </c>
      <c r="G4">
        <f t="shared" si="1"/>
        <v>0.53968253968253965</v>
      </c>
      <c r="H4">
        <v>30</v>
      </c>
      <c r="I4">
        <v>43</v>
      </c>
      <c r="J4">
        <f t="shared" si="2"/>
        <v>0.69767441860465118</v>
      </c>
    </row>
    <row r="5" spans="1:11" x14ac:dyDescent="0.2">
      <c r="A5" t="s">
        <v>21</v>
      </c>
      <c r="B5" t="s">
        <v>1</v>
      </c>
      <c r="C5">
        <v>52</v>
      </c>
      <c r="D5">
        <v>610</v>
      </c>
      <c r="E5">
        <f t="shared" si="0"/>
        <v>0.31770833333333331</v>
      </c>
      <c r="F5">
        <v>35</v>
      </c>
      <c r="G5">
        <f t="shared" si="1"/>
        <v>0.55555555555555558</v>
      </c>
      <c r="H5">
        <v>30</v>
      </c>
      <c r="I5">
        <v>44</v>
      </c>
      <c r="J5">
        <f t="shared" si="2"/>
        <v>0.68181818181818177</v>
      </c>
    </row>
    <row r="6" spans="1:11" x14ac:dyDescent="0.2">
      <c r="A6" t="s">
        <v>22</v>
      </c>
      <c r="B6" t="s">
        <v>1</v>
      </c>
      <c r="C6">
        <v>49</v>
      </c>
      <c r="D6">
        <v>590</v>
      </c>
      <c r="E6">
        <f t="shared" si="0"/>
        <v>0.30729166666666669</v>
      </c>
      <c r="F6">
        <v>33</v>
      </c>
      <c r="G6">
        <f t="shared" si="1"/>
        <v>0.52380952380952384</v>
      </c>
      <c r="H6">
        <v>27</v>
      </c>
      <c r="I6">
        <v>41</v>
      </c>
      <c r="J6">
        <f t="shared" si="2"/>
        <v>0.65853658536585369</v>
      </c>
    </row>
    <row r="7" spans="1:11" x14ac:dyDescent="0.2">
      <c r="A7" t="s">
        <v>23</v>
      </c>
      <c r="B7" t="s">
        <v>1</v>
      </c>
      <c r="C7">
        <v>22</v>
      </c>
      <c r="D7">
        <v>460</v>
      </c>
      <c r="E7">
        <f t="shared" si="0"/>
        <v>0.23958333333333334</v>
      </c>
      <c r="F7">
        <v>30</v>
      </c>
      <c r="G7">
        <f t="shared" si="1"/>
        <v>0.47619047619047616</v>
      </c>
      <c r="H7">
        <v>27</v>
      </c>
      <c r="I7">
        <v>39</v>
      </c>
      <c r="J7">
        <f t="shared" si="2"/>
        <v>0.69230769230769229</v>
      </c>
    </row>
    <row r="8" spans="1:11" x14ac:dyDescent="0.2">
      <c r="A8" t="s">
        <v>24</v>
      </c>
      <c r="B8" t="s">
        <v>1</v>
      </c>
      <c r="C8">
        <v>73</v>
      </c>
      <c r="D8">
        <v>770</v>
      </c>
      <c r="E8">
        <f t="shared" si="0"/>
        <v>0.40104166666666669</v>
      </c>
      <c r="F8">
        <v>32</v>
      </c>
      <c r="G8">
        <f t="shared" si="1"/>
        <v>0.50793650793650791</v>
      </c>
      <c r="H8">
        <v>21</v>
      </c>
      <c r="I8">
        <v>37</v>
      </c>
      <c r="J8">
        <f t="shared" si="2"/>
        <v>0.56756756756756754</v>
      </c>
    </row>
    <row r="9" spans="1:11" x14ac:dyDescent="0.2">
      <c r="A9" t="s">
        <v>25</v>
      </c>
      <c r="B9" t="s">
        <v>1</v>
      </c>
      <c r="C9">
        <v>54</v>
      </c>
      <c r="D9">
        <v>620</v>
      </c>
      <c r="E9">
        <f t="shared" si="0"/>
        <v>0.32291666666666669</v>
      </c>
      <c r="F9">
        <v>38</v>
      </c>
      <c r="G9">
        <f t="shared" si="1"/>
        <v>0.60317460317460314</v>
      </c>
      <c r="H9">
        <v>32</v>
      </c>
      <c r="I9">
        <v>47</v>
      </c>
      <c r="J9">
        <f t="shared" si="2"/>
        <v>0.68085106382978722</v>
      </c>
    </row>
    <row r="10" spans="1:11" x14ac:dyDescent="0.2">
      <c r="A10" t="s">
        <v>26</v>
      </c>
      <c r="B10" t="s">
        <v>1</v>
      </c>
      <c r="C10">
        <v>10</v>
      </c>
      <c r="D10">
        <v>380</v>
      </c>
      <c r="E10">
        <f t="shared" si="0"/>
        <v>0.19791666666666666</v>
      </c>
      <c r="F10">
        <v>29</v>
      </c>
      <c r="G10">
        <f t="shared" si="1"/>
        <v>0.46031746031746029</v>
      </c>
      <c r="H10">
        <v>25</v>
      </c>
      <c r="I10">
        <v>41</v>
      </c>
      <c r="J10">
        <f t="shared" si="2"/>
        <v>0.6097560975609756</v>
      </c>
    </row>
    <row r="11" spans="1:11" x14ac:dyDescent="0.2">
      <c r="A11" t="s">
        <v>37</v>
      </c>
      <c r="B11" t="s">
        <v>1</v>
      </c>
      <c r="C11">
        <v>63</v>
      </c>
      <c r="D11">
        <v>680</v>
      </c>
      <c r="E11">
        <f t="shared" si="0"/>
        <v>0.35416666666666669</v>
      </c>
      <c r="F11">
        <v>36</v>
      </c>
      <c r="G11">
        <f t="shared" si="1"/>
        <v>0.5714285714285714</v>
      </c>
      <c r="H11">
        <v>28</v>
      </c>
      <c r="I11">
        <v>42</v>
      </c>
      <c r="J11">
        <f t="shared" si="2"/>
        <v>0.66666666666666663</v>
      </c>
    </row>
    <row r="12" spans="1:11" x14ac:dyDescent="0.2">
      <c r="C12">
        <f>AVERAGE(C2:C11)</f>
        <v>43.2</v>
      </c>
      <c r="D12">
        <f>AVERAGE(D2:D11)</f>
        <v>570</v>
      </c>
      <c r="E12">
        <f>AVERAGE(E2:E11)</f>
        <v>0.29687499999999994</v>
      </c>
      <c r="F12">
        <f t="shared" ref="F12:J12" si="3">AVERAGE(F2:F11)</f>
        <v>33.700000000000003</v>
      </c>
      <c r="G12">
        <f t="shared" si="3"/>
        <v>0.53492063492063491</v>
      </c>
      <c r="H12">
        <f t="shared" si="3"/>
        <v>28</v>
      </c>
      <c r="I12">
        <f t="shared" si="3"/>
        <v>42.2</v>
      </c>
      <c r="J12">
        <f t="shared" si="3"/>
        <v>0.66065015741884225</v>
      </c>
      <c r="K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4" sqref="H4"/>
    </sheetView>
  </sheetViews>
  <sheetFormatPr baseColWidth="10" defaultRowHeight="16" x14ac:dyDescent="0.2"/>
  <cols>
    <col min="1" max="1" width="18" customWidth="1"/>
    <col min="8" max="8" width="20.6640625" customWidth="1"/>
  </cols>
  <sheetData>
    <row r="1" spans="1:11" x14ac:dyDescent="0.2">
      <c r="A1" t="s">
        <v>39</v>
      </c>
      <c r="B1" t="s">
        <v>0</v>
      </c>
      <c r="C1" t="s">
        <v>3</v>
      </c>
      <c r="D1" t="s">
        <v>7</v>
      </c>
      <c r="E1" t="s">
        <v>4</v>
      </c>
      <c r="F1" t="s">
        <v>5</v>
      </c>
      <c r="G1" t="s">
        <v>41</v>
      </c>
      <c r="H1" t="s">
        <v>6</v>
      </c>
      <c r="I1" t="s">
        <v>44</v>
      </c>
      <c r="J1" t="s">
        <v>45</v>
      </c>
    </row>
    <row r="2" spans="1:11" x14ac:dyDescent="0.2">
      <c r="A2" s="1" t="s">
        <v>17</v>
      </c>
      <c r="B2" t="s">
        <v>2</v>
      </c>
      <c r="C2">
        <v>83</v>
      </c>
      <c r="D2">
        <v>920</v>
      </c>
      <c r="E2">
        <f>D2/1920</f>
        <v>0.47916666666666669</v>
      </c>
      <c r="F2">
        <v>30</v>
      </c>
      <c r="G2">
        <f>F2/63</f>
        <v>0.47619047619047616</v>
      </c>
      <c r="H2">
        <v>25</v>
      </c>
      <c r="I2">
        <v>38</v>
      </c>
      <c r="J2">
        <f>H2/I2</f>
        <v>0.65789473684210531</v>
      </c>
    </row>
    <row r="3" spans="1:11" x14ac:dyDescent="0.2">
      <c r="A3" s="1" t="s">
        <v>36</v>
      </c>
      <c r="B3" t="s">
        <v>2</v>
      </c>
      <c r="C3">
        <v>57</v>
      </c>
      <c r="D3">
        <v>640</v>
      </c>
      <c r="E3">
        <f t="shared" ref="E3:E11" si="0">D3/1920</f>
        <v>0.33333333333333331</v>
      </c>
      <c r="F3">
        <v>37</v>
      </c>
      <c r="G3">
        <f t="shared" ref="G3:G12" si="1">F3/63</f>
        <v>0.58730158730158732</v>
      </c>
      <c r="H3">
        <v>32</v>
      </c>
      <c r="I3">
        <v>44</v>
      </c>
      <c r="J3">
        <f t="shared" ref="J3:J11" si="2">H3/I3</f>
        <v>0.72727272727272729</v>
      </c>
    </row>
    <row r="4" spans="1:11" x14ac:dyDescent="0.2">
      <c r="A4" s="1" t="s">
        <v>28</v>
      </c>
      <c r="B4" t="s">
        <v>2</v>
      </c>
      <c r="C4">
        <v>67</v>
      </c>
      <c r="D4">
        <v>710</v>
      </c>
      <c r="E4">
        <f t="shared" si="0"/>
        <v>0.36979166666666669</v>
      </c>
      <c r="F4">
        <v>36</v>
      </c>
      <c r="G4">
        <f t="shared" si="1"/>
        <v>0.5714285714285714</v>
      </c>
      <c r="H4">
        <v>28</v>
      </c>
      <c r="I4">
        <v>41</v>
      </c>
      <c r="J4">
        <f t="shared" si="2"/>
        <v>0.68292682926829273</v>
      </c>
    </row>
    <row r="5" spans="1:11" x14ac:dyDescent="0.2">
      <c r="A5" s="1" t="s">
        <v>29</v>
      </c>
      <c r="B5" t="s">
        <v>2</v>
      </c>
      <c r="C5">
        <v>83</v>
      </c>
      <c r="D5">
        <v>920</v>
      </c>
      <c r="E5">
        <f t="shared" si="0"/>
        <v>0.47916666666666669</v>
      </c>
      <c r="F5">
        <v>28</v>
      </c>
      <c r="G5">
        <f t="shared" si="1"/>
        <v>0.44444444444444442</v>
      </c>
      <c r="H5">
        <v>22</v>
      </c>
      <c r="I5">
        <v>37</v>
      </c>
      <c r="J5">
        <f t="shared" si="2"/>
        <v>0.59459459459459463</v>
      </c>
    </row>
    <row r="6" spans="1:11" x14ac:dyDescent="0.2">
      <c r="A6" s="1" t="s">
        <v>30</v>
      </c>
      <c r="B6" t="s">
        <v>2</v>
      </c>
      <c r="C6">
        <v>66</v>
      </c>
      <c r="D6">
        <v>700</v>
      </c>
      <c r="E6">
        <f t="shared" si="0"/>
        <v>0.36458333333333331</v>
      </c>
      <c r="F6">
        <v>33</v>
      </c>
      <c r="G6">
        <f t="shared" si="1"/>
        <v>0.52380952380952384</v>
      </c>
      <c r="H6">
        <v>25</v>
      </c>
      <c r="I6">
        <v>38</v>
      </c>
      <c r="J6">
        <f t="shared" si="2"/>
        <v>0.65789473684210531</v>
      </c>
    </row>
    <row r="7" spans="1:11" x14ac:dyDescent="0.2">
      <c r="A7" s="1" t="s">
        <v>31</v>
      </c>
      <c r="B7" t="s">
        <v>2</v>
      </c>
      <c r="C7">
        <v>98</v>
      </c>
      <c r="D7">
        <v>1210</v>
      </c>
      <c r="E7">
        <f t="shared" si="0"/>
        <v>0.63020833333333337</v>
      </c>
      <c r="F7">
        <v>41</v>
      </c>
      <c r="G7">
        <f t="shared" si="1"/>
        <v>0.65079365079365081</v>
      </c>
      <c r="H7">
        <v>35</v>
      </c>
      <c r="I7">
        <v>47</v>
      </c>
      <c r="J7">
        <f t="shared" si="2"/>
        <v>0.74468085106382975</v>
      </c>
    </row>
    <row r="8" spans="1:11" x14ac:dyDescent="0.2">
      <c r="A8" s="1" t="s">
        <v>32</v>
      </c>
      <c r="B8" t="s">
        <v>2</v>
      </c>
      <c r="C8">
        <v>56</v>
      </c>
      <c r="D8">
        <v>630</v>
      </c>
      <c r="E8">
        <f t="shared" si="0"/>
        <v>0.328125</v>
      </c>
      <c r="F8">
        <v>39</v>
      </c>
      <c r="G8">
        <f t="shared" si="1"/>
        <v>0.61904761904761907</v>
      </c>
      <c r="H8">
        <v>34</v>
      </c>
      <c r="I8">
        <v>44</v>
      </c>
      <c r="J8">
        <f t="shared" si="2"/>
        <v>0.77272727272727271</v>
      </c>
    </row>
    <row r="9" spans="1:11" x14ac:dyDescent="0.2">
      <c r="A9" s="1" t="s">
        <v>33</v>
      </c>
      <c r="B9" t="s">
        <v>2</v>
      </c>
      <c r="C9">
        <v>100</v>
      </c>
      <c r="D9">
        <v>1370</v>
      </c>
      <c r="E9">
        <f t="shared" si="0"/>
        <v>0.71354166666666663</v>
      </c>
      <c r="F9">
        <v>38</v>
      </c>
      <c r="G9">
        <f t="shared" si="1"/>
        <v>0.60317460317460314</v>
      </c>
      <c r="H9">
        <v>30</v>
      </c>
      <c r="I9">
        <v>44</v>
      </c>
      <c r="J9">
        <f t="shared" si="2"/>
        <v>0.68181818181818177</v>
      </c>
    </row>
    <row r="10" spans="1:11" x14ac:dyDescent="0.2">
      <c r="A10" s="1" t="s">
        <v>34</v>
      </c>
      <c r="B10" t="s">
        <v>2</v>
      </c>
      <c r="C10">
        <v>70</v>
      </c>
      <c r="D10">
        <v>740</v>
      </c>
      <c r="E10">
        <f t="shared" si="0"/>
        <v>0.38541666666666669</v>
      </c>
      <c r="F10">
        <v>37</v>
      </c>
      <c r="G10">
        <f t="shared" si="1"/>
        <v>0.58730158730158732</v>
      </c>
      <c r="H10">
        <v>32</v>
      </c>
      <c r="I10">
        <v>44</v>
      </c>
      <c r="J10">
        <f t="shared" si="2"/>
        <v>0.72727272727272729</v>
      </c>
    </row>
    <row r="11" spans="1:11" x14ac:dyDescent="0.2">
      <c r="A11" s="1" t="s">
        <v>35</v>
      </c>
      <c r="B11" t="s">
        <v>2</v>
      </c>
      <c r="C11">
        <v>62</v>
      </c>
      <c r="D11">
        <v>670</v>
      </c>
      <c r="E11">
        <f t="shared" si="0"/>
        <v>0.34895833333333331</v>
      </c>
      <c r="F11">
        <v>37</v>
      </c>
      <c r="G11">
        <f t="shared" si="1"/>
        <v>0.58730158730158732</v>
      </c>
      <c r="H11">
        <v>29</v>
      </c>
      <c r="I11">
        <v>43</v>
      </c>
      <c r="J11">
        <f t="shared" si="2"/>
        <v>0.67441860465116277</v>
      </c>
    </row>
    <row r="12" spans="1:11" x14ac:dyDescent="0.2">
      <c r="C12">
        <f>AVERAGE(C2:C11)</f>
        <v>74.2</v>
      </c>
      <c r="D12">
        <f>AVERAGE(D2:D11)</f>
        <v>851</v>
      </c>
      <c r="E12">
        <f>AVERAGE(E2:E11)</f>
        <v>0.44322916666666667</v>
      </c>
      <c r="F12">
        <f t="shared" ref="F12:J12" si="3">AVERAGE(F2:F11)</f>
        <v>35.6</v>
      </c>
      <c r="G12">
        <f t="shared" si="3"/>
        <v>0.56507936507936496</v>
      </c>
      <c r="H12">
        <f t="shared" si="3"/>
        <v>29.2</v>
      </c>
      <c r="I12">
        <f t="shared" si="3"/>
        <v>42</v>
      </c>
      <c r="J12">
        <f t="shared" si="3"/>
        <v>0.69215012623530003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2" sqref="B12:B21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B2" t="s">
        <v>27</v>
      </c>
      <c r="C2" t="s">
        <v>15</v>
      </c>
      <c r="D2" t="s">
        <v>18</v>
      </c>
      <c r="E2">
        <v>580</v>
      </c>
      <c r="F2">
        <v>47</v>
      </c>
      <c r="G2">
        <v>0</v>
      </c>
    </row>
    <row r="3" spans="1:7" x14ac:dyDescent="0.2">
      <c r="B3" t="s">
        <v>19</v>
      </c>
      <c r="C3" t="s">
        <v>15</v>
      </c>
      <c r="D3" t="s">
        <v>18</v>
      </c>
      <c r="E3">
        <v>460</v>
      </c>
      <c r="F3">
        <v>22</v>
      </c>
      <c r="G3">
        <v>0</v>
      </c>
    </row>
    <row r="4" spans="1:7" x14ac:dyDescent="0.2">
      <c r="B4" t="s">
        <v>20</v>
      </c>
      <c r="C4" t="s">
        <v>15</v>
      </c>
      <c r="D4" t="s">
        <v>18</v>
      </c>
      <c r="E4">
        <v>550</v>
      </c>
      <c r="F4">
        <v>40</v>
      </c>
      <c r="G4">
        <v>0</v>
      </c>
    </row>
    <row r="5" spans="1:7" x14ac:dyDescent="0.2">
      <c r="B5" t="s">
        <v>21</v>
      </c>
      <c r="C5" t="s">
        <v>15</v>
      </c>
      <c r="D5" t="s">
        <v>18</v>
      </c>
      <c r="E5">
        <v>610</v>
      </c>
      <c r="F5">
        <v>52</v>
      </c>
      <c r="G5">
        <v>0</v>
      </c>
    </row>
    <row r="6" spans="1:7" x14ac:dyDescent="0.2">
      <c r="B6" t="s">
        <v>22</v>
      </c>
      <c r="C6" t="s">
        <v>15</v>
      </c>
      <c r="D6" t="s">
        <v>18</v>
      </c>
      <c r="E6">
        <v>590</v>
      </c>
      <c r="F6">
        <v>49</v>
      </c>
      <c r="G6">
        <v>0</v>
      </c>
    </row>
    <row r="7" spans="1:7" x14ac:dyDescent="0.2">
      <c r="B7" t="s">
        <v>23</v>
      </c>
      <c r="C7" t="s">
        <v>15</v>
      </c>
      <c r="D7" t="s">
        <v>18</v>
      </c>
      <c r="E7">
        <v>460</v>
      </c>
      <c r="F7">
        <v>22</v>
      </c>
      <c r="G7">
        <v>0</v>
      </c>
    </row>
    <row r="8" spans="1:7" x14ac:dyDescent="0.2">
      <c r="B8" t="s">
        <v>24</v>
      </c>
      <c r="C8" t="s">
        <v>15</v>
      </c>
      <c r="D8" t="s">
        <v>18</v>
      </c>
      <c r="E8">
        <v>770</v>
      </c>
      <c r="F8">
        <v>73</v>
      </c>
      <c r="G8">
        <v>0</v>
      </c>
    </row>
    <row r="9" spans="1:7" x14ac:dyDescent="0.2">
      <c r="B9" t="s">
        <v>25</v>
      </c>
      <c r="C9" t="s">
        <v>15</v>
      </c>
      <c r="D9" t="s">
        <v>18</v>
      </c>
      <c r="E9">
        <v>620</v>
      </c>
      <c r="F9">
        <v>54</v>
      </c>
      <c r="G9">
        <v>0</v>
      </c>
    </row>
    <row r="10" spans="1:7" x14ac:dyDescent="0.2">
      <c r="B10" t="s">
        <v>26</v>
      </c>
      <c r="C10" t="s">
        <v>15</v>
      </c>
      <c r="D10" t="s">
        <v>18</v>
      </c>
      <c r="E10">
        <v>380</v>
      </c>
      <c r="F10">
        <v>10</v>
      </c>
      <c r="G10">
        <v>0</v>
      </c>
    </row>
    <row r="11" spans="1:7" x14ac:dyDescent="0.2">
      <c r="B11" t="s">
        <v>37</v>
      </c>
      <c r="C11" t="s">
        <v>15</v>
      </c>
      <c r="D11" t="s">
        <v>16</v>
      </c>
      <c r="E11">
        <v>680</v>
      </c>
      <c r="F11">
        <v>63</v>
      </c>
      <c r="G11">
        <v>0</v>
      </c>
    </row>
    <row r="12" spans="1:7" x14ac:dyDescent="0.2">
      <c r="B12" t="s">
        <v>17</v>
      </c>
      <c r="C12" t="s">
        <v>15</v>
      </c>
      <c r="D12" t="s">
        <v>18</v>
      </c>
      <c r="E12">
        <v>920</v>
      </c>
      <c r="F12">
        <v>83</v>
      </c>
      <c r="G12">
        <v>0</v>
      </c>
    </row>
    <row r="13" spans="1:7" x14ac:dyDescent="0.2">
      <c r="B13" t="s">
        <v>36</v>
      </c>
      <c r="C13" t="s">
        <v>15</v>
      </c>
      <c r="D13" t="s">
        <v>18</v>
      </c>
      <c r="E13">
        <v>640</v>
      </c>
      <c r="F13">
        <v>57</v>
      </c>
      <c r="G13">
        <v>0</v>
      </c>
    </row>
    <row r="14" spans="1:7" x14ac:dyDescent="0.2">
      <c r="B14" t="s">
        <v>28</v>
      </c>
      <c r="C14" t="s">
        <v>15</v>
      </c>
      <c r="D14" t="s">
        <v>18</v>
      </c>
      <c r="E14">
        <v>710</v>
      </c>
      <c r="F14">
        <v>67</v>
      </c>
      <c r="G14">
        <v>0</v>
      </c>
    </row>
    <row r="15" spans="1:7" x14ac:dyDescent="0.2">
      <c r="B15" t="s">
        <v>29</v>
      </c>
      <c r="C15" t="s">
        <v>15</v>
      </c>
      <c r="D15" t="s">
        <v>18</v>
      </c>
      <c r="E15">
        <v>920</v>
      </c>
      <c r="F15">
        <v>83</v>
      </c>
      <c r="G15">
        <v>0</v>
      </c>
    </row>
    <row r="16" spans="1:7" x14ac:dyDescent="0.2">
      <c r="B16" t="s">
        <v>30</v>
      </c>
      <c r="C16" t="s">
        <v>15</v>
      </c>
      <c r="D16" t="s">
        <v>18</v>
      </c>
      <c r="E16">
        <v>700</v>
      </c>
      <c r="F16">
        <v>66</v>
      </c>
      <c r="G16">
        <v>0</v>
      </c>
    </row>
    <row r="17" spans="2:7" x14ac:dyDescent="0.2">
      <c r="B17" t="s">
        <v>31</v>
      </c>
      <c r="C17" t="s">
        <v>15</v>
      </c>
      <c r="D17" t="s">
        <v>18</v>
      </c>
      <c r="E17">
        <v>1210</v>
      </c>
      <c r="F17">
        <v>98</v>
      </c>
      <c r="G17">
        <v>0</v>
      </c>
    </row>
    <row r="18" spans="2:7" x14ac:dyDescent="0.2">
      <c r="B18" t="s">
        <v>32</v>
      </c>
      <c r="C18" t="s">
        <v>15</v>
      </c>
      <c r="D18" t="s">
        <v>18</v>
      </c>
      <c r="E18">
        <v>630</v>
      </c>
      <c r="F18">
        <v>56</v>
      </c>
      <c r="G18">
        <v>0</v>
      </c>
    </row>
    <row r="19" spans="2:7" x14ac:dyDescent="0.2">
      <c r="B19" t="s">
        <v>33</v>
      </c>
      <c r="C19" t="s">
        <v>15</v>
      </c>
      <c r="D19" t="s">
        <v>18</v>
      </c>
      <c r="E19">
        <v>1370</v>
      </c>
      <c r="F19">
        <v>100</v>
      </c>
      <c r="G19">
        <v>0</v>
      </c>
    </row>
    <row r="20" spans="2:7" x14ac:dyDescent="0.2">
      <c r="B20" t="s">
        <v>34</v>
      </c>
      <c r="C20" t="s">
        <v>15</v>
      </c>
      <c r="D20" t="s">
        <v>18</v>
      </c>
      <c r="E20">
        <v>740</v>
      </c>
      <c r="F20">
        <v>70</v>
      </c>
      <c r="G20">
        <v>0</v>
      </c>
    </row>
    <row r="21" spans="2:7" x14ac:dyDescent="0.2">
      <c r="B21" t="s">
        <v>35</v>
      </c>
      <c r="C21" t="s">
        <v>15</v>
      </c>
      <c r="D21" t="s">
        <v>18</v>
      </c>
      <c r="E21">
        <v>670</v>
      </c>
      <c r="F21">
        <v>62</v>
      </c>
      <c r="G21">
        <v>0</v>
      </c>
    </row>
  </sheetData>
  <sortState ref="A2:G21">
    <sortCondition ref="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2018-04-03T05:49:26Z</dcterms:created>
  <dcterms:modified xsi:type="dcterms:W3CDTF">2018-04-03T11:43:46Z</dcterms:modified>
</cp:coreProperties>
</file>