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orkspace\RT-Data\binance\__dev_log__\"/>
    </mc:Choice>
  </mc:AlternateContent>
  <xr:revisionPtr revIDLastSave="0" documentId="13_ncr:1_{F9240344-5797-490E-A0A8-24C4B349B3C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F4" i="1"/>
</calcChain>
</file>

<file path=xl/sharedStrings.xml><?xml version="1.0" encoding="utf-8"?>
<sst xmlns="http://schemas.openxmlformats.org/spreadsheetml/2006/main" count="78" uniqueCount="68">
  <si>
    <t>CPU</t>
  </si>
  <si>
    <t>RAM</t>
  </si>
  <si>
    <t>Price (CHF)</t>
  </si>
  <si>
    <t>Model</t>
  </si>
  <si>
    <t>2.5 Gbit/s Ethernet</t>
  </si>
  <si>
    <t>×1 PCIe 4.0 x16</t>
  </si>
  <si>
    <t>PCIe</t>
  </si>
  <si>
    <t>Storage</t>
  </si>
  <si>
    <t>LAN</t>
  </si>
  <si>
    <t>B650M AORUS ELITE AX ICE</t>
  </si>
  <si>
    <t>×1 M.2 (PCIe 5.0 x4)
×1 M.2 (PCIe 4.0 x4)
×4 SATA III 6Gb/s</t>
  </si>
  <si>
    <t>×4 DDR5 @256 GB Max</t>
  </si>
  <si>
    <r>
      <t>Ryzen 9K/8K/</t>
    </r>
    <r>
      <rPr>
        <b/>
        <sz val="11"/>
        <color theme="1"/>
        <rFont val="Calibri"/>
        <family val="2"/>
        <scheme val="minor"/>
      </rPr>
      <t>7K</t>
    </r>
    <r>
      <rPr>
        <sz val="11"/>
        <color theme="1"/>
        <rFont val="Calibri"/>
        <family val="2"/>
        <scheme val="minor"/>
      </rPr>
      <t xml:space="preserve"> AM5</t>
    </r>
  </si>
  <si>
    <t>AMD Ryzen 5 7600X</t>
  </si>
  <si>
    <t>6 Core @4.7 GHz</t>
  </si>
  <si>
    <t>PCIe 5.0</t>
  </si>
  <si>
    <t>Remarks</t>
  </si>
  <si>
    <t>DDR5 @128 GB Max</t>
  </si>
  <si>
    <t>CV7000-P 4TB</t>
  </si>
  <si>
    <t>PCIe 4.0 x4</t>
  </si>
  <si>
    <t>Heatsink Included</t>
  </si>
  <si>
    <t>Avanshare DDR5-5600</t>
  </si>
  <si>
    <t>NVMe M.2 2280 @4TB,
7300 MB/s Seq. Read,
6200 MB/s Write @Max.</t>
  </si>
  <si>
    <t>×1 32GB, CL22, 1.35V</t>
  </si>
  <si>
    <t>Heatsink &amp; Cooling Pin,
UDIMM 288pin</t>
  </si>
  <si>
    <t>Motherboard</t>
  </si>
  <si>
    <t>NIC</t>
  </si>
  <si>
    <t>SSD</t>
  </si>
  <si>
    <t>Category</t>
  </si>
  <si>
    <t>Source</t>
  </si>
  <si>
    <t>galaxus.ch</t>
  </si>
  <si>
    <t>aliexpress.com</t>
  </si>
  <si>
    <t>PSU</t>
  </si>
  <si>
    <t>Mars MPII 850W</t>
  </si>
  <si>
    <t>12V Single Rail</t>
  </si>
  <si>
    <t>in-house</t>
  </si>
  <si>
    <t>CPU Cooler</t>
  </si>
  <si>
    <t>Xilence A402</t>
  </si>
  <si>
    <t>AM4, AM5</t>
  </si>
  <si>
    <t>Max. TDP 130 W,
Height 130 mm,
14/23.8 dB,
4-pin power.</t>
  </si>
  <si>
    <r>
      <t xml:space="preserve">105 W Max. TDP,
Onboard Graphics,
</t>
    </r>
    <r>
      <rPr>
        <b/>
        <sz val="11"/>
        <color theme="1"/>
        <rFont val="Calibri"/>
        <family val="2"/>
        <scheme val="minor"/>
      </rPr>
      <t>Need Ryzen 7K to support PCIe 4.0 x16.</t>
    </r>
  </si>
  <si>
    <t>ATX Case</t>
  </si>
  <si>
    <t>Darkflash DK100</t>
  </si>
  <si>
    <t>×2 120mm Top Fan
×1 120mm Rear Fan</t>
  </si>
  <si>
    <t>ARGUS L-12025</t>
  </si>
  <si>
    <t>×3 120mm Fan</t>
  </si>
  <si>
    <t>AMD B650,
Micro ATX.</t>
  </si>
  <si>
    <r>
      <t>Asus Ascent GX10</t>
    </r>
    <r>
      <rPr>
        <sz val="11"/>
        <rFont val="Calibri"/>
        <family val="2"/>
        <scheme val="minor"/>
      </rPr>
      <t xml:space="preserve"> will poll data from the NAS above through ConnectX technology later.</t>
    </r>
  </si>
  <si>
    <t>CHF (Total)</t>
  </si>
  <si>
    <t>ETA</t>
  </si>
  <si>
    <t>2025-08-05
~ 2025-08-07</t>
  </si>
  <si>
    <t>2025-08-06
~ 2025-08-12</t>
  </si>
  <si>
    <t>2025-08-05
~ 2025-08-08</t>
  </si>
  <si>
    <t>-</t>
  </si>
  <si>
    <t>Spec PDF (link)</t>
  </si>
  <si>
    <t>MCX416A-CCAT</t>
  </si>
  <si>
    <t>PCIe 3.0 ×16</t>
  </si>
  <si>
    <t>100Gb/s Dual-Port</t>
  </si>
  <si>
    <r>
      <t>×1 ConnectX®7 @200Gbps (×</t>
    </r>
    <r>
      <rPr>
        <b/>
        <sz val="11"/>
        <color theme="1"/>
        <rFont val="Calibri"/>
        <family val="2"/>
        <scheme val="minor"/>
      </rPr>
      <t>2 QSFP56</t>
    </r>
    <r>
      <rPr>
        <sz val="11"/>
        <color theme="1"/>
        <rFont val="Calibri"/>
        <family val="2"/>
        <scheme val="minor"/>
      </rPr>
      <t>)</t>
    </r>
  </si>
  <si>
    <t>ConnectX® Technology will be configured when Ascent GX10 becomes finally available in the market.</t>
  </si>
  <si>
    <r>
      <t xml:space="preserve">ConnectX-4 EN,
</t>
    </r>
    <r>
      <rPr>
        <b/>
        <sz val="11"/>
        <color theme="1"/>
        <rFont val="Calibri"/>
        <family val="2"/>
        <scheme val="minor"/>
      </rPr>
      <t>×2 QSFP28,</t>
    </r>
    <r>
      <rPr>
        <sz val="11"/>
        <color theme="1"/>
        <rFont val="Calibri"/>
        <family val="2"/>
        <scheme val="minor"/>
      </rPr>
      <t xml:space="preserve"> Mellanox®.</t>
    </r>
  </si>
  <si>
    <t>QSFP28 Passive DAC Cable,
25Gbps, 40Gbps, 100Gbps</t>
  </si>
  <si>
    <t>[1] NVMe SSD (PCIe 4.0 x4)</t>
  </si>
  <si>
    <t>→ [2] ZFS Filesystem (zfsutils-linux)</t>
  </si>
  <si>
    <t>→ [3] iSER Target (iSCSI over RDMA)</t>
  </si>
  <si>
    <t>→ [4] ConnectX-4 NIC (QSFP28 DAC)</t>
  </si>
  <si>
    <t>→ [5] Ascent GX10 (ConnectX-7, 200Gbps)</t>
  </si>
  <si>
    <t>ZFS &amp; iSER @7GB/s Target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</si>
</sst>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NumberFormat="1" applyFill="1" applyBorder="1" applyAlignment="1">
      <alignment vertical="top"/>
    </xf>
    <xf numFmtId="0" fontId="2" fillId="0" borderId="0" xfId="2" applyBorder="1" applyAlignment="1">
      <alignment vertical="top"/>
    </xf>
    <xf numFmtId="0" fontId="3" fillId="0" borderId="3" xfId="0" applyFont="1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3" xfId="1" applyNumberFormat="1" applyFont="1" applyBorder="1" applyAlignment="1">
      <alignment vertical="top"/>
    </xf>
    <xf numFmtId="0" fontId="0" fillId="0" borderId="0" xfId="1" applyNumberFormat="1" applyFon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0" xfId="0" applyNumberFormat="1" applyBorder="1" applyAlignment="1">
      <alignment vertical="top"/>
    </xf>
    <xf numFmtId="0" fontId="0" fillId="0" borderId="3" xfId="0" applyNumberFormat="1" applyFill="1" applyBorder="1" applyAlignment="1">
      <alignment vertical="top"/>
    </xf>
    <xf numFmtId="0" fontId="0" fillId="0" borderId="3" xfId="0" applyNumberForma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0" fillId="0" borderId="7" xfId="0" applyBorder="1" applyAlignment="1">
      <alignment vertical="top"/>
    </xf>
    <xf numFmtId="0" fontId="2" fillId="0" borderId="8" xfId="2" applyBorder="1" applyAlignment="1">
      <alignment vertical="top"/>
    </xf>
    <xf numFmtId="0" fontId="0" fillId="0" borderId="8" xfId="1" applyNumberFormat="1" applyFont="1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8" xfId="0" applyNumberFormat="1" applyFill="1" applyBorder="1" applyAlignment="1">
      <alignment vertical="top"/>
    </xf>
    <xf numFmtId="0" fontId="0" fillId="0" borderId="8" xfId="0" applyNumberFormat="1" applyFill="1" applyBorder="1" applyAlignment="1">
      <alignment horizontal="left" vertical="top"/>
    </xf>
    <xf numFmtId="0" fontId="3" fillId="0" borderId="10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2" xfId="0" applyFont="1" applyFill="1" applyBorder="1" applyAlignment="1">
      <alignment vertical="top"/>
    </xf>
    <xf numFmtId="14" fontId="0" fillId="0" borderId="0" xfId="0" applyNumberFormat="1" applyBorder="1" applyAlignment="1">
      <alignment horizontal="right" vertical="top" wrapText="1"/>
    </xf>
    <xf numFmtId="1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3" fillId="0" borderId="16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3" fillId="0" borderId="28" xfId="0" applyFont="1" applyBorder="1" applyAlignment="1">
      <alignment horizontal="left" vertical="top"/>
    </xf>
    <xf numFmtId="0" fontId="0" fillId="0" borderId="29" xfId="0" applyNumberFormat="1" applyBorder="1" applyAlignment="1">
      <alignment vertical="top"/>
    </xf>
    <xf numFmtId="0" fontId="0" fillId="0" borderId="9" xfId="0" applyBorder="1" applyAlignment="1">
      <alignment horizontal="right" vertical="top"/>
    </xf>
    <xf numFmtId="0" fontId="2" fillId="0" borderId="0" xfId="2" applyAlignment="1">
      <alignment vertical="top"/>
    </xf>
    <xf numFmtId="0" fontId="3" fillId="0" borderId="0" xfId="0" applyFont="1" applyBorder="1" applyAlignment="1">
      <alignment vertical="top"/>
    </xf>
    <xf numFmtId="14" fontId="0" fillId="0" borderId="0" xfId="0" applyNumberFormat="1" applyBorder="1" applyAlignment="1">
      <alignment horizontal="left" vertical="top"/>
    </xf>
    <xf numFmtId="14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2" fillId="2" borderId="13" xfId="2" applyNumberFormat="1" applyFill="1" applyBorder="1" applyAlignment="1">
      <alignment vertical="top"/>
    </xf>
    <xf numFmtId="0" fontId="0" fillId="2" borderId="13" xfId="0" applyNumberFormat="1" applyFill="1" applyBorder="1" applyAlignment="1">
      <alignment vertical="top"/>
    </xf>
    <xf numFmtId="0" fontId="0" fillId="2" borderId="13" xfId="0" applyNumberFormat="1" applyFont="1" applyFill="1" applyBorder="1" applyAlignment="1">
      <alignment vertical="top"/>
    </xf>
    <xf numFmtId="0" fontId="0" fillId="2" borderId="13" xfId="0" applyNumberFormat="1" applyFill="1" applyBorder="1" applyAlignment="1">
      <alignment horizontal="left" vertical="top"/>
    </xf>
    <xf numFmtId="0" fontId="0" fillId="2" borderId="17" xfId="0" applyNumberFormat="1" applyFill="1" applyBorder="1" applyAlignment="1">
      <alignment vertical="top" wrapText="1"/>
    </xf>
    <xf numFmtId="0" fontId="0" fillId="2" borderId="15" xfId="0" applyFill="1" applyBorder="1" applyAlignment="1">
      <alignment horizontal="right" vertical="top" wrapText="1"/>
    </xf>
    <xf numFmtId="0" fontId="0" fillId="2" borderId="13" xfId="0" applyNumberFormat="1" applyFill="1" applyBorder="1" applyAlignment="1">
      <alignment horizontal="left" vertical="top" wrapText="1"/>
    </xf>
    <xf numFmtId="0" fontId="0" fillId="2" borderId="17" xfId="0" applyNumberFormat="1" applyFont="1" applyFill="1" applyBorder="1" applyAlignment="1">
      <alignment vertical="top"/>
    </xf>
    <xf numFmtId="14" fontId="0" fillId="2" borderId="15" xfId="0" applyNumberFormat="1" applyFill="1" applyBorder="1" applyAlignment="1">
      <alignment horizontal="right" vertical="top" wrapText="1"/>
    </xf>
    <xf numFmtId="0" fontId="0" fillId="2" borderId="4" xfId="0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/>
    <xf numFmtId="0" fontId="2" fillId="2" borderId="5" xfId="2" applyFill="1" applyBorder="1" applyAlignment="1">
      <alignment horizontal="right" vertical="top"/>
    </xf>
    <xf numFmtId="0" fontId="0" fillId="2" borderId="5" xfId="0" applyNumberFormat="1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horizontal="right" vertical="top" wrapText="1"/>
    </xf>
    <xf numFmtId="0" fontId="3" fillId="2" borderId="18" xfId="0" applyFont="1" applyFill="1" applyBorder="1" applyAlignment="1">
      <alignment vertical="top"/>
    </xf>
    <xf numFmtId="0" fontId="3" fillId="2" borderId="19" xfId="0" applyFont="1" applyFill="1" applyBorder="1" applyAlignment="1">
      <alignment vertical="top"/>
    </xf>
    <xf numFmtId="0" fontId="0" fillId="2" borderId="20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2" fillId="2" borderId="22" xfId="2" applyFill="1" applyBorder="1" applyAlignment="1">
      <alignment horizontal="left" vertical="top"/>
    </xf>
    <xf numFmtId="0" fontId="2" fillId="2" borderId="13" xfId="2" applyFill="1" applyBorder="1" applyAlignment="1">
      <alignment vertical="top"/>
    </xf>
    <xf numFmtId="0" fontId="4" fillId="2" borderId="23" xfId="2" applyFont="1" applyFill="1" applyBorder="1" applyAlignment="1">
      <alignment vertical="top"/>
    </xf>
    <xf numFmtId="0" fontId="2" fillId="2" borderId="22" xfId="2" applyNumberFormat="1" applyFill="1" applyBorder="1" applyAlignment="1">
      <alignment vertical="top"/>
    </xf>
    <xf numFmtId="0" fontId="2" fillId="2" borderId="23" xfId="2" applyNumberFormat="1" applyFill="1" applyBorder="1" applyAlignment="1">
      <alignment vertical="top"/>
    </xf>
    <xf numFmtId="0" fontId="0" fillId="2" borderId="22" xfId="0" applyNumberFormat="1" applyFill="1" applyBorder="1" applyAlignment="1">
      <alignment horizontal="left" vertical="top" wrapText="1"/>
    </xf>
    <xf numFmtId="0" fontId="0" fillId="2" borderId="23" xfId="0" applyNumberFormat="1" applyFill="1" applyBorder="1" applyAlignment="1">
      <alignment vertical="top"/>
    </xf>
    <xf numFmtId="0" fontId="0" fillId="2" borderId="23" xfId="0" applyNumberFormat="1" applyFont="1" applyFill="1" applyBorder="1" applyAlignment="1">
      <alignment vertical="top"/>
    </xf>
    <xf numFmtId="0" fontId="0" fillId="2" borderId="23" xfId="0" applyNumberFormat="1" applyFill="1" applyBorder="1" applyAlignment="1">
      <alignment horizontal="left" vertical="top"/>
    </xf>
    <xf numFmtId="0" fontId="0" fillId="2" borderId="22" xfId="0" applyNumberFormat="1" applyFill="1" applyBorder="1" applyAlignment="1">
      <alignment horizontal="left" vertical="top"/>
    </xf>
    <xf numFmtId="0" fontId="0" fillId="2" borderId="24" xfId="1" applyNumberFormat="1" applyFont="1" applyFill="1" applyBorder="1" applyAlignment="1">
      <alignment horizontal="left" vertical="top" wrapText="1"/>
    </xf>
    <xf numFmtId="0" fontId="0" fillId="2" borderId="25" xfId="0" applyNumberFormat="1" applyFill="1" applyBorder="1" applyAlignment="1">
      <alignment vertical="top" wrapText="1"/>
    </xf>
    <xf numFmtId="14" fontId="0" fillId="2" borderId="26" xfId="0" applyNumberFormat="1" applyFill="1" applyBorder="1" applyAlignment="1">
      <alignment horizontal="right" vertical="top"/>
    </xf>
    <xf numFmtId="14" fontId="0" fillId="2" borderId="15" xfId="0" applyNumberFormat="1" applyFill="1" applyBorder="1" applyAlignment="1">
      <alignment horizontal="right" vertical="top"/>
    </xf>
    <xf numFmtId="14" fontId="0" fillId="2" borderId="27" xfId="0" applyNumberFormat="1" applyFill="1" applyBorder="1" applyAlignment="1">
      <alignment horizontal="right" vertical="top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rkflash.com/product/dk100matx" TargetMode="External"/><Relationship Id="rId13" Type="http://schemas.openxmlformats.org/officeDocument/2006/relationships/hyperlink" Target="https://www.aliexpress.com/item/1005005703170601.html" TargetMode="External"/><Relationship Id="rId3" Type="http://schemas.openxmlformats.org/officeDocument/2006/relationships/hyperlink" Target="https://www.galaxus.ch/en/s1/product/amd-ryzen-5-7600x-am5-470-ghz-6-core-processors-21895649" TargetMode="External"/><Relationship Id="rId7" Type="http://schemas.openxmlformats.org/officeDocument/2006/relationships/hyperlink" Target="https://www.galaxus.ch/en/s1/product/xilence-6002200-rpm-654-cfm-14238-db-130-mm-cpu-coolers-14113936" TargetMode="External"/><Relationship Id="rId12" Type="http://schemas.openxmlformats.org/officeDocument/2006/relationships/hyperlink" Target="https://dlcdnwebimgs.asus.com/files/media/202506/5c0fb57c-4e48-4e96-8c97-04bf8df2677c/asus-ascent-gx10-datasheet.pdf" TargetMode="External"/><Relationship Id="rId2" Type="http://schemas.openxmlformats.org/officeDocument/2006/relationships/hyperlink" Target="https://www.gigabyte.com/Motherboard/B650M-AORUS-ELITE-AX-ICE/sp" TargetMode="External"/><Relationship Id="rId1" Type="http://schemas.openxmlformats.org/officeDocument/2006/relationships/hyperlink" Target="https://www.galaxus.ch/en/s1/product/gigabyte-b650m-aorus-elite-ax-ice-am5-amd-b650-matx-motherboards-39794058" TargetMode="External"/><Relationship Id="rId6" Type="http://schemas.openxmlformats.org/officeDocument/2006/relationships/hyperlink" Target="https://www.aliexpress.com/item/1005008986235990.html?spm=a2g0o.productlist.main.4.507be70bWs7lXI&amp;algo_pvid=5b39f064-99b3-434e-9586-41b0afd79508&amp;algo_exp_id=5b39f064-99b3-434e-9586-41b0afd79508-8&amp;pdp_ext_f=%7B%22order%22%3A%2228%22%2C%22eval%22%3A%221%22%7D&amp;pdp_npi=4%40dis%21CHF%2122.14%219.26%21%21%2127.27%2111.41%21%402103891017534494036871107e9c76%2112000047469750603%21sea%21CH%212625612099%21ABX&amp;curPageLogUid=6oG9JoE9g0JS&amp;utparam-url=scene%3Asearch%7Cquery_from%3A" TargetMode="External"/><Relationship Id="rId11" Type="http://schemas.openxmlformats.org/officeDocument/2006/relationships/hyperlink" Target="https://www.galaxus.ch/en/s1/product/intertech-inter-tech-inter-tech-fan-12012025-argus-l-12025-120-mm-1-x-pc-fans-17696956" TargetMode="External"/><Relationship Id="rId5" Type="http://schemas.openxmlformats.org/officeDocument/2006/relationships/hyperlink" Target="https://www.aliexpress.com/item/1005006912643481.html?spm=a2g0o.productlist.main.10.596bYdV9YdV9Wo&amp;algo_pvid=1d2a4e12-c491-4e32-9a64-ceb8274246b8&amp;algo_exp_id=1d2a4e12-c491-4e32-9a64-ceb8274246b8-7&amp;pdp_ext_f=%7B%22order%22%3A%22881%22%2C%22eval%22%3A%221%22%7D&amp;pdp_npi=4%40dis%21CHF%21109.70%2142.45%21%21%21966.54%21374.02%21%40211b629217534480842151669e48b8%2112000045697467610%21sea%21CH%212625612099%21ABX&amp;curPageLogUid=TTE4B9t1CRNp&amp;utparam-url=scene%3Asearch%7Cquery_from%3A" TargetMode="External"/><Relationship Id="rId10" Type="http://schemas.openxmlformats.org/officeDocument/2006/relationships/hyperlink" Target="https://www.galaxus.ch/en/s1/product/darkflash-tech-dk100-matx-itx-atx-pc-case-22099763" TargetMode="External"/><Relationship Id="rId4" Type="http://schemas.openxmlformats.org/officeDocument/2006/relationships/hyperlink" Target="https://www.asus.com/networking-iot-servers/desktop-ai-supercomputer/ultra-small-ai-supercomputers/asus-ascent-gx10/" TargetMode="External"/><Relationship Id="rId9" Type="http://schemas.openxmlformats.org/officeDocument/2006/relationships/hyperlink" Target="https://www.marsgaming.eu/en/power-supplies/mpiii850-power-supply_mpiii85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showGridLines="0" tabSelected="1" zoomScaleNormal="100" workbookViewId="0">
      <selection activeCell="I19" sqref="I19"/>
    </sheetView>
  </sheetViews>
  <sheetFormatPr defaultRowHeight="14.5" x14ac:dyDescent="0.35"/>
  <cols>
    <col min="1" max="1" width="15.54296875" style="1" bestFit="1" customWidth="1"/>
    <col min="2" max="9" width="23.90625" style="2" customWidth="1"/>
    <col min="10" max="10" width="6.81640625" style="2" bestFit="1" customWidth="1"/>
    <col min="11" max="16384" width="8.7265625" style="2"/>
  </cols>
  <sheetData>
    <row r="1" spans="1:11" x14ac:dyDescent="0.35">
      <c r="A1" s="14" t="s">
        <v>29</v>
      </c>
      <c r="B1" s="56" t="s">
        <v>30</v>
      </c>
      <c r="C1" s="37" t="s">
        <v>30</v>
      </c>
      <c r="D1" s="37" t="s">
        <v>30</v>
      </c>
      <c r="E1" s="37" t="s">
        <v>30</v>
      </c>
      <c r="F1" s="57" t="s">
        <v>30</v>
      </c>
      <c r="G1" s="37" t="s">
        <v>31</v>
      </c>
      <c r="H1" s="37" t="s">
        <v>31</v>
      </c>
      <c r="I1" s="29" t="s">
        <v>35</v>
      </c>
      <c r="J1" s="5"/>
    </row>
    <row r="2" spans="1:11" x14ac:dyDescent="0.35">
      <c r="A2" s="21" t="s">
        <v>28</v>
      </c>
      <c r="B2" s="58" t="s">
        <v>25</v>
      </c>
      <c r="C2" s="38" t="s">
        <v>0</v>
      </c>
      <c r="D2" s="38" t="s">
        <v>36</v>
      </c>
      <c r="E2" s="38" t="s">
        <v>41</v>
      </c>
      <c r="F2" s="59" t="s">
        <v>45</v>
      </c>
      <c r="G2" s="38" t="s">
        <v>27</v>
      </c>
      <c r="H2" s="38" t="s">
        <v>1</v>
      </c>
      <c r="I2" s="15" t="s">
        <v>32</v>
      </c>
      <c r="J2" s="6"/>
    </row>
    <row r="3" spans="1:11" x14ac:dyDescent="0.35">
      <c r="A3" s="22" t="s">
        <v>3</v>
      </c>
      <c r="B3" s="60" t="s">
        <v>9</v>
      </c>
      <c r="C3" s="39" t="s">
        <v>13</v>
      </c>
      <c r="D3" s="39" t="s">
        <v>37</v>
      </c>
      <c r="E3" s="61" t="s">
        <v>42</v>
      </c>
      <c r="F3" s="62" t="s">
        <v>44</v>
      </c>
      <c r="G3" s="39" t="s">
        <v>18</v>
      </c>
      <c r="H3" s="39" t="s">
        <v>21</v>
      </c>
      <c r="I3" s="16" t="s">
        <v>33</v>
      </c>
      <c r="J3" s="6"/>
    </row>
    <row r="4" spans="1:11" s="8" customFormat="1" x14ac:dyDescent="0.35">
      <c r="A4" s="22" t="s">
        <v>2</v>
      </c>
      <c r="B4" s="63">
        <v>145</v>
      </c>
      <c r="C4" s="40">
        <v>155</v>
      </c>
      <c r="D4" s="40">
        <v>12.7</v>
      </c>
      <c r="E4" s="40">
        <v>30.9</v>
      </c>
      <c r="F4" s="64">
        <f>3.9*3</f>
        <v>11.7</v>
      </c>
      <c r="G4" s="40">
        <v>169.56</v>
      </c>
      <c r="H4" s="40">
        <v>60.59</v>
      </c>
      <c r="I4" s="17">
        <v>0</v>
      </c>
      <c r="J4" s="7">
        <f>SUM(B4:I4)</f>
        <v>585.44999999999993</v>
      </c>
      <c r="K4" s="8" t="s">
        <v>48</v>
      </c>
    </row>
    <row r="5" spans="1:11" s="10" customFormat="1" x14ac:dyDescent="0.35">
      <c r="A5" s="22" t="s">
        <v>0</v>
      </c>
      <c r="B5" s="65" t="s">
        <v>12</v>
      </c>
      <c r="C5" s="41" t="s">
        <v>14</v>
      </c>
      <c r="D5" s="41" t="s">
        <v>38</v>
      </c>
      <c r="E5" s="41"/>
      <c r="F5" s="66"/>
      <c r="G5" s="41"/>
      <c r="H5" s="41"/>
      <c r="I5" s="18"/>
      <c r="J5" s="9"/>
    </row>
    <row r="6" spans="1:11" s="3" customFormat="1" x14ac:dyDescent="0.35">
      <c r="A6" s="23" t="s">
        <v>1</v>
      </c>
      <c r="B6" s="65" t="s">
        <v>11</v>
      </c>
      <c r="C6" s="41" t="s">
        <v>17</v>
      </c>
      <c r="D6" s="41"/>
      <c r="E6" s="41"/>
      <c r="F6" s="66"/>
      <c r="G6" s="41"/>
      <c r="H6" s="41"/>
      <c r="I6" s="19"/>
      <c r="J6" s="11"/>
    </row>
    <row r="7" spans="1:11" s="3" customFormat="1" x14ac:dyDescent="0.35">
      <c r="A7" s="23" t="s">
        <v>6</v>
      </c>
      <c r="B7" s="65" t="s">
        <v>5</v>
      </c>
      <c r="C7" s="42" t="s">
        <v>15</v>
      </c>
      <c r="D7" s="42"/>
      <c r="E7" s="42"/>
      <c r="F7" s="67"/>
      <c r="G7" s="42" t="s">
        <v>19</v>
      </c>
      <c r="H7" s="42" t="s">
        <v>23</v>
      </c>
      <c r="I7" s="19"/>
      <c r="J7" s="11"/>
    </row>
    <row r="8" spans="1:11" s="13" customFormat="1" ht="43.5" x14ac:dyDescent="0.35">
      <c r="A8" s="23" t="s">
        <v>7</v>
      </c>
      <c r="B8" s="65" t="s">
        <v>10</v>
      </c>
      <c r="C8" s="43"/>
      <c r="D8" s="43"/>
      <c r="E8" s="43"/>
      <c r="F8" s="68"/>
      <c r="G8" s="46" t="s">
        <v>22</v>
      </c>
      <c r="H8" s="43"/>
      <c r="I8" s="20"/>
      <c r="J8" s="12"/>
    </row>
    <row r="9" spans="1:11" s="10" customFormat="1" x14ac:dyDescent="0.35">
      <c r="A9" s="22" t="s">
        <v>8</v>
      </c>
      <c r="B9" s="69" t="s">
        <v>4</v>
      </c>
      <c r="C9" s="41"/>
      <c r="D9" s="41"/>
      <c r="E9" s="41"/>
      <c r="F9" s="66"/>
      <c r="G9" s="41"/>
      <c r="H9" s="41"/>
      <c r="I9" s="18"/>
      <c r="J9" s="9"/>
    </row>
    <row r="10" spans="1:11" s="10" customFormat="1" ht="58" x14ac:dyDescent="0.35">
      <c r="A10" s="27" t="s">
        <v>16</v>
      </c>
      <c r="B10" s="70" t="s">
        <v>46</v>
      </c>
      <c r="C10" s="44" t="s">
        <v>40</v>
      </c>
      <c r="D10" s="44" t="s">
        <v>39</v>
      </c>
      <c r="E10" s="44" t="s">
        <v>43</v>
      </c>
      <c r="F10" s="71"/>
      <c r="G10" s="47" t="s">
        <v>20</v>
      </c>
      <c r="H10" s="44" t="s">
        <v>24</v>
      </c>
      <c r="I10" s="30" t="s">
        <v>34</v>
      </c>
      <c r="J10" s="9"/>
    </row>
    <row r="11" spans="1:11" ht="29" x14ac:dyDescent="0.35">
      <c r="A11" s="28" t="s">
        <v>49</v>
      </c>
      <c r="B11" s="72">
        <v>45866</v>
      </c>
      <c r="C11" s="73">
        <v>45866</v>
      </c>
      <c r="D11" s="48" t="s">
        <v>50</v>
      </c>
      <c r="E11" s="48" t="s">
        <v>51</v>
      </c>
      <c r="F11" s="74">
        <v>45866</v>
      </c>
      <c r="G11" s="48" t="s">
        <v>52</v>
      </c>
      <c r="H11" s="45" t="s">
        <v>51</v>
      </c>
      <c r="I11" s="31" t="s">
        <v>53</v>
      </c>
    </row>
    <row r="12" spans="1:11" x14ac:dyDescent="0.35">
      <c r="B12" s="25"/>
      <c r="C12" s="25"/>
      <c r="D12" s="24"/>
      <c r="E12" s="24"/>
      <c r="F12" s="25"/>
      <c r="G12" s="26"/>
      <c r="H12" s="26"/>
      <c r="I12" s="26"/>
    </row>
    <row r="13" spans="1:11" x14ac:dyDescent="0.35">
      <c r="B13" s="25"/>
      <c r="C13" s="25"/>
      <c r="D13" s="24"/>
      <c r="E13" s="24"/>
      <c r="F13" s="25"/>
      <c r="G13" s="26"/>
      <c r="H13" s="26"/>
      <c r="I13" s="26"/>
    </row>
    <row r="14" spans="1:11" x14ac:dyDescent="0.35">
      <c r="B14" s="35" t="s">
        <v>59</v>
      </c>
      <c r="C14" s="25"/>
      <c r="D14" s="24"/>
      <c r="E14" s="24"/>
      <c r="F14" s="34" t="s">
        <v>62</v>
      </c>
      <c r="G14" s="26"/>
      <c r="H14" s="26"/>
      <c r="I14" s="26"/>
    </row>
    <row r="15" spans="1:11" x14ac:dyDescent="0.35">
      <c r="B15" s="4" t="s">
        <v>47</v>
      </c>
      <c r="F15" s="2" t="s">
        <v>63</v>
      </c>
    </row>
    <row r="16" spans="1:11" x14ac:dyDescent="0.35">
      <c r="B16" s="32" t="s">
        <v>54</v>
      </c>
      <c r="C16" s="2" t="s">
        <v>58</v>
      </c>
      <c r="F16" s="2" t="s">
        <v>64</v>
      </c>
    </row>
    <row r="17" spans="2:6" x14ac:dyDescent="0.35">
      <c r="B17" s="49" t="s">
        <v>31</v>
      </c>
      <c r="F17" s="2" t="s">
        <v>65</v>
      </c>
    </row>
    <row r="18" spans="2:6" x14ac:dyDescent="0.35">
      <c r="B18" s="50" t="s">
        <v>26</v>
      </c>
      <c r="F18" s="2" t="s">
        <v>66</v>
      </c>
    </row>
    <row r="19" spans="2:6" x14ac:dyDescent="0.35">
      <c r="B19" s="51" t="s">
        <v>55</v>
      </c>
      <c r="F19" s="33" t="s">
        <v>67</v>
      </c>
    </row>
    <row r="20" spans="2:6" x14ac:dyDescent="0.35">
      <c r="B20" s="52">
        <v>153.5</v>
      </c>
    </row>
    <row r="21" spans="2:6" x14ac:dyDescent="0.35">
      <c r="B21" s="50" t="s">
        <v>56</v>
      </c>
    </row>
    <row r="22" spans="2:6" x14ac:dyDescent="0.35">
      <c r="B22" s="53" t="s">
        <v>57</v>
      </c>
    </row>
    <row r="23" spans="2:6" ht="29" x14ac:dyDescent="0.35">
      <c r="B23" s="54" t="s">
        <v>60</v>
      </c>
      <c r="C23" s="36" t="s">
        <v>61</v>
      </c>
    </row>
    <row r="24" spans="2:6" ht="29" x14ac:dyDescent="0.35">
      <c r="B24" s="55" t="s">
        <v>51</v>
      </c>
    </row>
  </sheetData>
  <hyperlinks>
    <hyperlink ref="B4" r:id="rId1" display="https://www.galaxus.ch/en/s1/product/gigabyte-b650m-aorus-elite-ax-ice-am5-amd-b650-matx-motherboards-39794058" xr:uid="{0D00CFCC-46BB-4B83-9AD3-BB531F56AED5}"/>
    <hyperlink ref="B3" r:id="rId2" location="sp" xr:uid="{2E3AC935-E85B-4EE6-8E8F-813A945FE00D}"/>
    <hyperlink ref="C4" r:id="rId3" display="https://www.galaxus.ch/en/s1/product/amd-ryzen-5-7600x-am5-470-ghz-6-core-processors-21895649" xr:uid="{57380389-B090-44A6-9CA8-311E84763C33}"/>
    <hyperlink ref="B15" r:id="rId4" display="Asus Ascent GX10" xr:uid="{1711EFD2-5125-4419-B24D-8B64936E3A00}"/>
    <hyperlink ref="G4" r:id="rId5" location="nav-specification" display="https://www.aliexpress.com/item/1005006912643481.html?spm=a2g0o.productlist.main.10.596bYdV9YdV9Wo&amp;algo_pvid=1d2a4e12-c491-4e32-9a64-ceb8274246b8&amp;algo_exp_id=1d2a4e12-c491-4e32-9a64-ceb8274246b8-7&amp;pdp_ext_f=%7B%22order%22%3A%22881%22%2C%22eval%22%3A%221%22%7D&amp;pdp_npi=4%40dis%21CHF%21109.70%2142.45%21%21%21966.54%21374.02%21%40211b629217534480842151669e48b8%2112000045697467610%21sea%21CH%212625612099%21ABX&amp;curPageLogUid=TTE4B9t1CRNp&amp;utparam-url=scene%3Asearch%7Cquery_from%3A - nav-specification" xr:uid="{F160EDAD-E5E8-45F9-92EF-41C5BCA7A75D}"/>
    <hyperlink ref="H4" r:id="rId6" location="nav-description" display="https://www.aliexpress.com/item/1005008986235990.html?spm=a2g0o.productlist.main.4.507be70bWs7lXI&amp;algo_pvid=5b39f064-99b3-434e-9586-41b0afd79508&amp;algo_exp_id=5b39f064-99b3-434e-9586-41b0afd79508-8&amp;pdp_ext_f=%7B%22order%22%3A%2228%22%2C%22eval%22%3A%221%22%7D&amp;pdp_npi=4%40dis%21CHF%2122.14%219.26%21%21%2127.27%2111.41%21%402103891017534494036871107e9c76%2112000047469750603%21sea%21CH%212625612099%21ABX&amp;curPageLogUid=6oG9JoE9g0JS&amp;utparam-url=scene%3Asearch%7Cquery_from%3A - nav-description" xr:uid="{D70C45B7-9FF2-4C7B-A2A1-3745AF074FA8}"/>
    <hyperlink ref="D4" r:id="rId7" display="https://www.galaxus.ch/en/s1/product/xilence-6002200-rpm-654-cfm-14238-db-130-mm-cpu-coolers-14113936" xr:uid="{AF16C637-F8F9-4C6D-B9C6-C1DF69B65528}"/>
    <hyperlink ref="E3" r:id="rId8" xr:uid="{43C36C5E-D85A-4181-A4D5-E5C579B29D42}"/>
    <hyperlink ref="I3" r:id="rId9" xr:uid="{6F262624-FB36-4CB7-A5D1-3333A429F134}"/>
    <hyperlink ref="E4" r:id="rId10" display="https://www.galaxus.ch/en/s1/product/darkflash-tech-dk100-matx-itx-atx-pc-case-22099763" xr:uid="{C6BCD640-A878-4C2A-9FEF-00C221AD8147}"/>
    <hyperlink ref="F4" r:id="rId11" display="https://www.galaxus.ch/en/s1/product/intertech-inter-tech-inter-tech-fan-12012025-argus-l-12025-120-mm-1-x-pc-fans-17696956" xr:uid="{5E15E7D9-065A-4621-BED2-EBD327223662}"/>
    <hyperlink ref="B16" r:id="rId12" xr:uid="{B2005EA9-269F-43A7-B8AB-95889672A964}"/>
    <hyperlink ref="B20" r:id="rId13" location="nav-specification" display="153.5" xr:uid="{B93ECF7D-2A1B-4451-9B3F-8043DA705139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Hyoseung</dc:creator>
  <cp:lastModifiedBy>Kang Hyoseung</cp:lastModifiedBy>
  <dcterms:created xsi:type="dcterms:W3CDTF">2015-06-05T18:19:34Z</dcterms:created>
  <dcterms:modified xsi:type="dcterms:W3CDTF">2025-07-25T18:07:25Z</dcterms:modified>
</cp:coreProperties>
</file>