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5" windowWidth="19035" windowHeight="1201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H27" i="1"/>
  <c r="E31"/>
  <c r="G31" s="1"/>
  <c r="G33" s="1"/>
  <c r="G44"/>
  <c r="G45" s="1"/>
  <c r="G46" s="1"/>
  <c r="H47" l="1"/>
  <c r="H49" s="1"/>
</calcChain>
</file>

<file path=xl/sharedStrings.xml><?xml version="1.0" encoding="utf-8"?>
<sst xmlns="http://schemas.openxmlformats.org/spreadsheetml/2006/main" count="44" uniqueCount="41">
  <si>
    <t>Realtor:</t>
  </si>
  <si>
    <t>Address:</t>
  </si>
  <si>
    <t>Possession Date:</t>
  </si>
  <si>
    <t>PURCHASE QUOTE SHEET - January 2010</t>
  </si>
  <si>
    <t>Mortgage Company:</t>
  </si>
  <si>
    <t>Client Name</t>
  </si>
  <si>
    <t>Under $200,000.00</t>
  </si>
  <si>
    <t>$200,001 to $300,000</t>
  </si>
  <si>
    <t>$400,001 and over</t>
  </si>
  <si>
    <t>$300,001 to $400,000</t>
  </si>
  <si>
    <t>CASH DEAL</t>
  </si>
  <si>
    <t>Under $100,000</t>
  </si>
  <si>
    <t>$100,001 to $200,000</t>
  </si>
  <si>
    <t xml:space="preserve">ISC Transfer (Purchase Price)    </t>
  </si>
  <si>
    <t>ISC Mortgage - Up to 4 titles</t>
  </si>
  <si>
    <t>Search</t>
  </si>
  <si>
    <t>Updated Searches</t>
  </si>
  <si>
    <t>Tax Certificate</t>
  </si>
  <si>
    <t>Fax</t>
  </si>
  <si>
    <t>Long Distance</t>
  </si>
  <si>
    <t>Photocopying</t>
  </si>
  <si>
    <t>Courier/Postage</t>
  </si>
  <si>
    <t>File Admin. Fee</t>
  </si>
  <si>
    <t>Subtotal</t>
  </si>
  <si>
    <t>GST (5%)</t>
  </si>
  <si>
    <t>Total Non Tax Disbursements</t>
  </si>
  <si>
    <t>Total Taxable Disbursements</t>
  </si>
  <si>
    <t>TOTAL NON TAXABLE AND TAXABLE DISBURSEMENTS</t>
  </si>
  <si>
    <t>TOTAL LEGAL FEES</t>
  </si>
  <si>
    <t>Legal Fees</t>
  </si>
  <si>
    <t>Disbursements</t>
  </si>
  <si>
    <t>TOTAL FEES AND DISBURSEMENTS</t>
  </si>
  <si>
    <t>Miscellaneous</t>
  </si>
  <si>
    <t xml:space="preserve">PURCHASE PRICE - </t>
  </si>
  <si>
    <t>PRIVATE DEAL</t>
  </si>
  <si>
    <t>Fee</t>
  </si>
  <si>
    <t>GST</t>
  </si>
  <si>
    <t>PST</t>
  </si>
  <si>
    <t>TOTAL</t>
  </si>
  <si>
    <t>EXCEED MORTGAGE</t>
  </si>
  <si>
    <t>PRIVATE DEAL - add $100.00/EXCEED MORTGAGE - add $100.00</t>
  </si>
</sst>
</file>

<file path=xl/styles.xml><?xml version="1.0" encoding="utf-8"?>
<styleSheet xmlns="http://schemas.openxmlformats.org/spreadsheetml/2006/main">
  <numFmts count="3">
    <numFmt numFmtId="6" formatCode="&quot;$&quot;#,##0_);[Red]\(&quot;$&quot;#,##0\)"/>
    <numFmt numFmtId="44" formatCode="_(&quot;$&quot;* #,##0.00_);_(&quot;$&quot;* \(#,##0.00\);_(&quot;$&quot;* &quot;-&quot;??_);_(@_)"/>
    <numFmt numFmtId="164" formatCode="&quot;$&quot;#,##0.00"/>
  </numFmts>
  <fonts count="4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u/>
      <sz val="11"/>
      <color theme="1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auto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auto="1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Border="1"/>
    <xf numFmtId="0" fontId="3" fillId="0" borderId="0" xfId="0" applyFont="1"/>
    <xf numFmtId="44" fontId="3" fillId="0" borderId="1" xfId="0" applyNumberFormat="1" applyFont="1" applyBorder="1"/>
    <xf numFmtId="0" fontId="3" fillId="0" borderId="4" xfId="0" applyFont="1" applyBorder="1"/>
    <xf numFmtId="0" fontId="3" fillId="0" borderId="1" xfId="0" applyFont="1" applyBorder="1"/>
    <xf numFmtId="0" fontId="3" fillId="0" borderId="0" xfId="0" applyFont="1" applyAlignment="1">
      <alignment horizontal="center"/>
    </xf>
    <xf numFmtId="0" fontId="2" fillId="0" borderId="0" xfId="0" applyFont="1" applyAlignment="1"/>
    <xf numFmtId="44" fontId="3" fillId="0" borderId="7" xfId="0" applyNumberFormat="1" applyFont="1" applyBorder="1"/>
    <xf numFmtId="0" fontId="3" fillId="0" borderId="9" xfId="0" applyFont="1" applyBorder="1" applyAlignment="1">
      <alignment horizontal="center"/>
    </xf>
    <xf numFmtId="44" fontId="3" fillId="0" borderId="8" xfId="0" applyNumberFormat="1" applyFont="1" applyBorder="1"/>
    <xf numFmtId="44" fontId="3" fillId="0" borderId="3" xfId="0" applyNumberFormat="1" applyFont="1" applyBorder="1"/>
    <xf numFmtId="44" fontId="3" fillId="0" borderId="0" xfId="0" applyNumberFormat="1" applyFont="1"/>
    <xf numFmtId="44" fontId="0" fillId="0" borderId="0" xfId="0" applyNumberFormat="1"/>
    <xf numFmtId="44" fontId="3" fillId="0" borderId="2" xfId="0" applyNumberFormat="1" applyFont="1" applyBorder="1"/>
    <xf numFmtId="0" fontId="3" fillId="0" borderId="0" xfId="0" applyFont="1" applyBorder="1"/>
    <xf numFmtId="44" fontId="1" fillId="0" borderId="1" xfId="0" applyNumberFormat="1" applyFont="1" applyBorder="1"/>
    <xf numFmtId="44" fontId="3" fillId="0" borderId="11" xfId="0" applyNumberFormat="1" applyFont="1" applyBorder="1"/>
    <xf numFmtId="44" fontId="1" fillId="0" borderId="11" xfId="0" applyNumberFormat="1" applyFont="1" applyBorder="1"/>
    <xf numFmtId="44" fontId="1" fillId="0" borderId="8" xfId="0" applyNumberFormat="1" applyFont="1" applyBorder="1"/>
    <xf numFmtId="0" fontId="3" fillId="0" borderId="0" xfId="0" applyFont="1" applyAlignment="1"/>
    <xf numFmtId="44" fontId="0" fillId="0" borderId="8" xfId="0" applyNumberFormat="1" applyBorder="1" applyAlignment="1"/>
    <xf numFmtId="0" fontId="3" fillId="0" borderId="5" xfId="0" applyFont="1" applyBorder="1" applyAlignment="1"/>
    <xf numFmtId="0" fontId="3" fillId="0" borderId="6" xfId="0" applyFont="1" applyBorder="1" applyAlignment="1"/>
    <xf numFmtId="0" fontId="1" fillId="0" borderId="1" xfId="0" applyFont="1" applyBorder="1"/>
    <xf numFmtId="0" fontId="3" fillId="0" borderId="1" xfId="0" applyFont="1" applyBorder="1"/>
    <xf numFmtId="0" fontId="3" fillId="0" borderId="5" xfId="0" applyFont="1" applyBorder="1" applyAlignment="1">
      <alignment horizontal="left"/>
    </xf>
    <xf numFmtId="0" fontId="3" fillId="0" borderId="8" xfId="0" applyFont="1" applyBorder="1" applyAlignment="1">
      <alignment horizontal="left"/>
    </xf>
    <xf numFmtId="0" fontId="3" fillId="0" borderId="9" xfId="0" applyFont="1" applyBorder="1" applyAlignment="1">
      <alignment horizontal="left"/>
    </xf>
    <xf numFmtId="0" fontId="3" fillId="0" borderId="10" xfId="0" applyFont="1" applyBorder="1"/>
    <xf numFmtId="0" fontId="3" fillId="0" borderId="5" xfId="0" applyFont="1" applyBorder="1"/>
    <xf numFmtId="0" fontId="3" fillId="0" borderId="8" xfId="0" applyFont="1" applyBorder="1"/>
    <xf numFmtId="0" fontId="3" fillId="0" borderId="9" xfId="0" applyFont="1" applyBorder="1"/>
    <xf numFmtId="0" fontId="2" fillId="0" borderId="0" xfId="0" applyFont="1"/>
    <xf numFmtId="0" fontId="3" fillId="0" borderId="8" xfId="0" applyFont="1" applyBorder="1" applyAlignment="1"/>
    <xf numFmtId="0" fontId="3" fillId="0" borderId="9" xfId="0" applyFont="1" applyBorder="1" applyAlignment="1"/>
    <xf numFmtId="0" fontId="1" fillId="0" borderId="5" xfId="0" applyFont="1" applyBorder="1" applyAlignment="1">
      <alignment horizontal="left"/>
    </xf>
    <xf numFmtId="0" fontId="3" fillId="0" borderId="2" xfId="0" applyFont="1" applyBorder="1"/>
    <xf numFmtId="0" fontId="1" fillId="0" borderId="5" xfId="0" applyFont="1" applyBorder="1"/>
    <xf numFmtId="0" fontId="1" fillId="0" borderId="8" xfId="0" applyFont="1" applyBorder="1"/>
    <xf numFmtId="0" fontId="1" fillId="0" borderId="9" xfId="0" applyFont="1" applyBorder="1"/>
    <xf numFmtId="0" fontId="3" fillId="0" borderId="6" xfId="0" applyFont="1" applyBorder="1"/>
    <xf numFmtId="0" fontId="0" fillId="0" borderId="8" xfId="0" applyBorder="1" applyAlignment="1"/>
    <xf numFmtId="0" fontId="0" fillId="0" borderId="9" xfId="0" applyBorder="1" applyAlignment="1"/>
    <xf numFmtId="0" fontId="3" fillId="0" borderId="1" xfId="0" applyFont="1" applyBorder="1" applyAlignment="1"/>
    <xf numFmtId="0" fontId="3" fillId="0" borderId="4" xfId="0" applyFont="1" applyBorder="1" applyAlignment="1"/>
    <xf numFmtId="0" fontId="2" fillId="0" borderId="0" xfId="0" applyFont="1" applyAlignment="1"/>
    <xf numFmtId="0" fontId="3" fillId="0" borderId="0" xfId="0" applyFont="1" applyAlignment="1"/>
    <xf numFmtId="6" fontId="3" fillId="0" borderId="1" xfId="0" applyNumberFormat="1" applyFont="1" applyBorder="1" applyAlignment="1"/>
    <xf numFmtId="164" fontId="3" fillId="0" borderId="0" xfId="0" applyNumberFormat="1" applyFont="1"/>
    <xf numFmtId="44" fontId="3" fillId="0" borderId="0" xfId="0" applyNumberFormat="1" applyFont="1" applyBorder="1"/>
    <xf numFmtId="44" fontId="3" fillId="0" borderId="0" xfId="0" applyNumberFormat="1" applyFont="1" applyBorder="1" applyAlignment="1">
      <alignment horizontal="justify"/>
    </xf>
    <xf numFmtId="44" fontId="3" fillId="0" borderId="1" xfId="0" applyNumberFormat="1" applyFont="1" applyBorder="1" applyAlignment="1">
      <alignment horizontal="center"/>
    </xf>
    <xf numFmtId="164" fontId="3" fillId="0" borderId="1" xfId="0" applyNumberFormat="1" applyFont="1" applyBorder="1"/>
    <xf numFmtId="0" fontId="3" fillId="0" borderId="0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1" fillId="0" borderId="0" xfId="0" applyFont="1" applyAlignment="1"/>
    <xf numFmtId="44" fontId="3" fillId="0" borderId="1" xfId="0" applyNumberFormat="1" applyFont="1" applyBorder="1" applyAlignment="1">
      <alignment horizontal="right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64"/>
  <sheetViews>
    <sheetView tabSelected="1" workbookViewId="0">
      <selection activeCell="F8" sqref="F8"/>
    </sheetView>
  </sheetViews>
  <sheetFormatPr defaultRowHeight="15"/>
  <cols>
    <col min="1" max="1" width="3.42578125" customWidth="1"/>
    <col min="2" max="2" width="14.140625" customWidth="1"/>
    <col min="3" max="3" width="12.140625" customWidth="1"/>
    <col min="4" max="4" width="12.7109375" customWidth="1"/>
    <col min="5" max="5" width="12.42578125" customWidth="1"/>
    <col min="6" max="7" width="11.7109375" customWidth="1"/>
    <col min="8" max="8" width="13" customWidth="1"/>
  </cols>
  <sheetData>
    <row r="1" spans="2:9">
      <c r="B1" s="47" t="s">
        <v>0</v>
      </c>
      <c r="C1" s="47"/>
      <c r="D1" s="2"/>
      <c r="E1" s="2"/>
      <c r="F1" s="47" t="s">
        <v>5</v>
      </c>
      <c r="G1" s="47"/>
      <c r="H1" s="47"/>
      <c r="I1" s="2"/>
    </row>
    <row r="2" spans="2:9">
      <c r="B2" s="47" t="s">
        <v>1</v>
      </c>
      <c r="C2" s="47"/>
      <c r="D2" s="2"/>
      <c r="E2" s="2"/>
      <c r="F2" s="47" t="s">
        <v>4</v>
      </c>
      <c r="G2" s="47"/>
      <c r="H2" s="47"/>
      <c r="I2" s="2"/>
    </row>
    <row r="3" spans="2:9">
      <c r="B3" s="47" t="s">
        <v>2</v>
      </c>
      <c r="C3" s="47"/>
      <c r="D3" s="2"/>
      <c r="E3" s="2"/>
      <c r="F3" s="2"/>
      <c r="G3" s="2"/>
      <c r="H3" s="2"/>
      <c r="I3" s="2"/>
    </row>
    <row r="4" spans="2:9">
      <c r="B4" s="2"/>
      <c r="C4" s="2"/>
      <c r="D4" s="2"/>
      <c r="E4" s="2"/>
      <c r="F4" s="2"/>
      <c r="G4" s="2"/>
      <c r="H4" s="2"/>
      <c r="I4" s="2"/>
    </row>
    <row r="5" spans="2:9">
      <c r="B5" s="59" t="s">
        <v>3</v>
      </c>
      <c r="C5" s="59"/>
      <c r="D5" s="59"/>
      <c r="E5" s="59"/>
      <c r="F5" s="59"/>
      <c r="G5" s="59"/>
      <c r="H5" s="59"/>
      <c r="I5" s="6"/>
    </row>
    <row r="6" spans="2:9">
      <c r="B6" s="2"/>
      <c r="C6" s="2"/>
      <c r="D6" s="2"/>
      <c r="E6" s="2"/>
      <c r="F6" s="2"/>
      <c r="G6" s="2"/>
      <c r="H6" s="2"/>
      <c r="I6" s="2"/>
    </row>
    <row r="7" spans="2:9">
      <c r="B7" s="58" t="s">
        <v>40</v>
      </c>
      <c r="C7" s="58"/>
      <c r="D7" s="58"/>
      <c r="E7" s="58"/>
      <c r="F7" s="58"/>
      <c r="G7" s="58"/>
      <c r="H7" s="58"/>
      <c r="I7" s="2"/>
    </row>
    <row r="8" spans="2:9">
      <c r="B8" s="2"/>
      <c r="C8" s="2"/>
      <c r="D8" s="2"/>
      <c r="E8" s="2"/>
      <c r="F8" s="2"/>
      <c r="G8" s="2"/>
      <c r="H8" s="2"/>
      <c r="I8" s="2"/>
    </row>
    <row r="9" spans="2:9">
      <c r="B9" s="46" t="s">
        <v>29</v>
      </c>
      <c r="C9" s="46"/>
      <c r="D9" s="2"/>
      <c r="E9" s="2"/>
      <c r="F9" s="2"/>
      <c r="G9" s="2"/>
      <c r="H9" s="2"/>
      <c r="I9" s="2"/>
    </row>
    <row r="10" spans="2:9" ht="6.75" customHeight="1">
      <c r="B10" s="7"/>
      <c r="C10" s="7"/>
      <c r="D10" s="12"/>
      <c r="E10" s="2"/>
      <c r="F10" s="2"/>
      <c r="G10" s="2"/>
      <c r="H10" s="2"/>
      <c r="I10" s="2"/>
    </row>
    <row r="11" spans="2:9">
      <c r="B11" s="56" t="s">
        <v>33</v>
      </c>
      <c r="C11" s="56"/>
      <c r="D11" s="57">
        <v>100000</v>
      </c>
      <c r="E11" s="51"/>
      <c r="F11" s="2"/>
      <c r="G11" s="2"/>
      <c r="H11" s="2"/>
      <c r="I11" s="2"/>
    </row>
    <row r="12" spans="2:9">
      <c r="B12" s="20"/>
      <c r="C12" s="20"/>
      <c r="D12" s="52" t="s">
        <v>35</v>
      </c>
      <c r="E12" s="52" t="s">
        <v>36</v>
      </c>
      <c r="F12" s="52" t="s">
        <v>37</v>
      </c>
      <c r="G12" s="52" t="s">
        <v>38</v>
      </c>
      <c r="H12" s="3"/>
      <c r="I12" s="2"/>
    </row>
    <row r="13" spans="2:9">
      <c r="B13" s="44" t="s">
        <v>6</v>
      </c>
      <c r="C13" s="44"/>
      <c r="D13" s="3">
        <v>720</v>
      </c>
      <c r="E13" s="3">
        <v>36</v>
      </c>
      <c r="F13" s="3">
        <v>36</v>
      </c>
      <c r="G13" s="3">
        <v>792</v>
      </c>
      <c r="H13" s="3"/>
      <c r="I13" s="2"/>
    </row>
    <row r="14" spans="2:9">
      <c r="B14" s="44" t="s">
        <v>7</v>
      </c>
      <c r="C14" s="44"/>
      <c r="D14" s="3">
        <v>820</v>
      </c>
      <c r="E14" s="3">
        <v>41</v>
      </c>
      <c r="F14" s="3">
        <v>41</v>
      </c>
      <c r="G14" s="3">
        <v>902</v>
      </c>
      <c r="H14" s="3"/>
      <c r="I14" s="2"/>
    </row>
    <row r="15" spans="2:9">
      <c r="B15" s="48" t="s">
        <v>9</v>
      </c>
      <c r="C15" s="44"/>
      <c r="D15" s="3">
        <v>920</v>
      </c>
      <c r="E15" s="3">
        <v>46</v>
      </c>
      <c r="F15" s="3">
        <v>46</v>
      </c>
      <c r="G15" s="3">
        <v>1012</v>
      </c>
      <c r="H15" s="3"/>
      <c r="I15" s="2"/>
    </row>
    <row r="16" spans="2:9">
      <c r="B16" s="44" t="s">
        <v>8</v>
      </c>
      <c r="C16" s="44"/>
      <c r="D16" s="3">
        <v>1020</v>
      </c>
      <c r="E16" s="3">
        <v>51</v>
      </c>
      <c r="F16" s="3">
        <v>51</v>
      </c>
      <c r="G16" s="3">
        <v>1122</v>
      </c>
      <c r="H16" s="3"/>
      <c r="I16" s="2"/>
    </row>
    <row r="17" spans="2:9">
      <c r="B17" s="36" t="s">
        <v>34</v>
      </c>
      <c r="C17" s="55"/>
      <c r="D17" s="3">
        <v>100</v>
      </c>
      <c r="E17" s="3">
        <v>10</v>
      </c>
      <c r="F17" s="3"/>
      <c r="G17" s="3">
        <v>110</v>
      </c>
      <c r="H17" s="3"/>
      <c r="I17" s="2"/>
    </row>
    <row r="18" spans="2:9">
      <c r="B18" s="36" t="s">
        <v>39</v>
      </c>
      <c r="C18" s="55"/>
      <c r="D18" s="3">
        <v>100</v>
      </c>
      <c r="E18" s="3">
        <v>10</v>
      </c>
      <c r="F18" s="3"/>
      <c r="G18" s="3">
        <v>110</v>
      </c>
      <c r="H18" s="3"/>
      <c r="I18" s="2"/>
    </row>
    <row r="19" spans="2:9">
      <c r="B19" s="54"/>
      <c r="C19" s="54"/>
      <c r="D19" s="50"/>
      <c r="E19" s="50"/>
      <c r="F19" s="50"/>
      <c r="G19" s="50"/>
      <c r="H19" s="50"/>
      <c r="I19" s="2"/>
    </row>
    <row r="20" spans="2:9">
      <c r="B20" s="45" t="s">
        <v>10</v>
      </c>
      <c r="C20" s="45"/>
      <c r="D20" s="4"/>
      <c r="E20" s="4"/>
      <c r="F20" s="4"/>
      <c r="G20" s="4"/>
      <c r="H20" s="49"/>
      <c r="I20" s="2"/>
    </row>
    <row r="21" spans="2:9">
      <c r="B21" s="22" t="s">
        <v>11</v>
      </c>
      <c r="C21" s="23"/>
      <c r="D21" s="3">
        <v>460</v>
      </c>
      <c r="E21" s="3">
        <v>23</v>
      </c>
      <c r="F21" s="3">
        <v>23</v>
      </c>
      <c r="G21" s="3">
        <v>506</v>
      </c>
      <c r="H21" s="53"/>
      <c r="I21" s="2"/>
    </row>
    <row r="22" spans="2:9">
      <c r="B22" s="5" t="s">
        <v>12</v>
      </c>
      <c r="C22" s="5"/>
      <c r="D22" s="3">
        <v>501</v>
      </c>
      <c r="E22" s="3">
        <v>25.5</v>
      </c>
      <c r="F22" s="3">
        <v>25.5</v>
      </c>
      <c r="G22" s="3">
        <v>561</v>
      </c>
      <c r="H22" s="53"/>
      <c r="I22" s="2"/>
    </row>
    <row r="23" spans="2:9">
      <c r="B23" s="5" t="s">
        <v>7</v>
      </c>
      <c r="C23" s="5"/>
      <c r="D23" s="3">
        <v>560</v>
      </c>
      <c r="E23" s="3">
        <v>28</v>
      </c>
      <c r="F23" s="3">
        <v>28</v>
      </c>
      <c r="G23" s="3">
        <v>616</v>
      </c>
      <c r="H23" s="53"/>
      <c r="I23" s="2"/>
    </row>
    <row r="24" spans="2:9">
      <c r="B24" s="5" t="s">
        <v>9</v>
      </c>
      <c r="C24" s="5"/>
      <c r="D24" s="3">
        <v>610</v>
      </c>
      <c r="E24" s="3">
        <v>30.5</v>
      </c>
      <c r="F24" s="3">
        <v>30.5</v>
      </c>
      <c r="G24" s="3">
        <v>671</v>
      </c>
      <c r="H24" s="53"/>
      <c r="I24" s="2"/>
    </row>
    <row r="25" spans="2:9">
      <c r="B25" s="5" t="s">
        <v>8</v>
      </c>
      <c r="C25" s="5"/>
      <c r="D25" s="3">
        <v>660</v>
      </c>
      <c r="E25" s="3">
        <v>33</v>
      </c>
      <c r="F25" s="3">
        <v>33</v>
      </c>
      <c r="G25" s="3">
        <v>726</v>
      </c>
      <c r="H25" s="53"/>
      <c r="I25" s="2"/>
    </row>
    <row r="26" spans="2:9">
      <c r="B26" s="2"/>
      <c r="C26" s="2"/>
      <c r="D26" s="2"/>
      <c r="E26" s="2"/>
      <c r="F26" s="2"/>
      <c r="G26" s="2"/>
      <c r="H26" s="49"/>
      <c r="I26" s="2"/>
    </row>
    <row r="27" spans="2:9">
      <c r="B27" s="24" t="s">
        <v>28</v>
      </c>
      <c r="C27" s="25"/>
      <c r="D27" s="25"/>
      <c r="E27" s="25"/>
      <c r="F27" s="25"/>
      <c r="G27" s="25"/>
      <c r="H27" s="16">
        <f>SUM(H13:H25)</f>
        <v>0</v>
      </c>
      <c r="I27" s="12"/>
    </row>
    <row r="28" spans="2:9">
      <c r="B28" s="2"/>
      <c r="C28" s="2"/>
      <c r="D28" s="2"/>
      <c r="E28" s="2"/>
      <c r="F28" s="2"/>
      <c r="G28" s="2"/>
      <c r="H28" s="12"/>
      <c r="I28" s="12"/>
    </row>
    <row r="29" spans="2:9">
      <c r="B29" s="33" t="s">
        <v>30</v>
      </c>
      <c r="C29" s="33"/>
      <c r="D29" s="2"/>
      <c r="E29" s="2"/>
      <c r="F29" s="2"/>
      <c r="G29" s="2"/>
      <c r="H29" s="12"/>
      <c r="I29" s="12"/>
    </row>
    <row r="30" spans="2:9" ht="8.25" customHeight="1">
      <c r="B30" s="2"/>
      <c r="C30" s="2"/>
      <c r="D30" s="2"/>
      <c r="E30" s="2"/>
      <c r="F30" s="2"/>
      <c r="G30" s="2"/>
      <c r="H30" s="12"/>
      <c r="I30" s="12"/>
    </row>
    <row r="31" spans="2:9">
      <c r="B31" s="22" t="s">
        <v>13</v>
      </c>
      <c r="C31" s="34"/>
      <c r="D31" s="42"/>
      <c r="E31" s="21">
        <f>SUM(D11)</f>
        <v>100000</v>
      </c>
      <c r="F31" s="9">
        <v>3.0000000000000001E-3</v>
      </c>
      <c r="G31" s="8">
        <f>SUM(E31*F31)</f>
        <v>300</v>
      </c>
      <c r="H31" s="11"/>
      <c r="I31" s="12"/>
    </row>
    <row r="32" spans="2:9">
      <c r="B32" s="22" t="s">
        <v>14</v>
      </c>
      <c r="C32" s="34"/>
      <c r="D32" s="34"/>
      <c r="E32" s="34"/>
      <c r="F32" s="35"/>
      <c r="G32" s="17">
        <v>150</v>
      </c>
      <c r="H32" s="11"/>
      <c r="I32" s="12"/>
    </row>
    <row r="33" spans="2:9">
      <c r="B33" s="36" t="s">
        <v>25</v>
      </c>
      <c r="C33" s="27"/>
      <c r="D33" s="27"/>
      <c r="E33" s="27"/>
      <c r="F33" s="28"/>
      <c r="G33" s="18">
        <f>SUM(G31:G32)</f>
        <v>450</v>
      </c>
      <c r="H33" s="11"/>
      <c r="I33" s="12"/>
    </row>
    <row r="34" spans="2:9">
      <c r="B34" s="31"/>
      <c r="C34" s="31"/>
      <c r="D34" s="31"/>
      <c r="E34" s="31"/>
      <c r="F34" s="31"/>
      <c r="G34" s="10"/>
      <c r="H34" s="11"/>
      <c r="I34" s="12"/>
    </row>
    <row r="35" spans="2:9">
      <c r="B35" s="30" t="s">
        <v>15</v>
      </c>
      <c r="C35" s="31"/>
      <c r="D35" s="31"/>
      <c r="E35" s="31"/>
      <c r="F35" s="32"/>
      <c r="G35" s="17">
        <v>10</v>
      </c>
      <c r="H35" s="11"/>
      <c r="I35" s="12"/>
    </row>
    <row r="36" spans="2:9">
      <c r="B36" s="30" t="s">
        <v>16</v>
      </c>
      <c r="C36" s="31"/>
      <c r="D36" s="31"/>
      <c r="E36" s="31"/>
      <c r="F36" s="32"/>
      <c r="G36" s="17">
        <v>20</v>
      </c>
      <c r="H36" s="11"/>
      <c r="I36" s="12"/>
    </row>
    <row r="37" spans="2:9">
      <c r="B37" s="30" t="s">
        <v>17</v>
      </c>
      <c r="C37" s="31"/>
      <c r="D37" s="31"/>
      <c r="E37" s="31"/>
      <c r="F37" s="32"/>
      <c r="G37" s="17">
        <v>25</v>
      </c>
      <c r="H37" s="11"/>
      <c r="I37" s="12"/>
    </row>
    <row r="38" spans="2:9">
      <c r="B38" s="30" t="s">
        <v>18</v>
      </c>
      <c r="C38" s="31"/>
      <c r="D38" s="31"/>
      <c r="E38" s="31"/>
      <c r="F38" s="32"/>
      <c r="G38" s="17">
        <v>15</v>
      </c>
      <c r="H38" s="11"/>
      <c r="I38" s="12"/>
    </row>
    <row r="39" spans="2:9">
      <c r="B39" s="30" t="s">
        <v>19</v>
      </c>
      <c r="C39" s="31"/>
      <c r="D39" s="31"/>
      <c r="E39" s="31"/>
      <c r="F39" s="32"/>
      <c r="G39" s="17"/>
      <c r="H39" s="11"/>
      <c r="I39" s="12"/>
    </row>
    <row r="40" spans="2:9">
      <c r="B40" s="30" t="s">
        <v>20</v>
      </c>
      <c r="C40" s="31"/>
      <c r="D40" s="31"/>
      <c r="E40" s="31"/>
      <c r="F40" s="32"/>
      <c r="G40" s="17">
        <v>25</v>
      </c>
      <c r="H40" s="11"/>
      <c r="I40" s="12"/>
    </row>
    <row r="41" spans="2:9">
      <c r="B41" s="30" t="s">
        <v>21</v>
      </c>
      <c r="C41" s="31"/>
      <c r="D41" s="31"/>
      <c r="E41" s="31"/>
      <c r="F41" s="32"/>
      <c r="G41" s="17">
        <v>24</v>
      </c>
      <c r="H41" s="11"/>
      <c r="I41" s="12"/>
    </row>
    <row r="42" spans="2:9">
      <c r="B42" s="30" t="s">
        <v>22</v>
      </c>
      <c r="C42" s="31"/>
      <c r="D42" s="31"/>
      <c r="E42" s="31"/>
      <c r="F42" s="32"/>
      <c r="G42" s="17">
        <v>5</v>
      </c>
      <c r="H42" s="11"/>
      <c r="I42" s="12"/>
    </row>
    <row r="43" spans="2:9">
      <c r="B43" s="22" t="s">
        <v>32</v>
      </c>
      <c r="C43" s="42"/>
      <c r="D43" s="42"/>
      <c r="E43" s="42"/>
      <c r="F43" s="43"/>
      <c r="G43" s="17"/>
      <c r="H43" s="11"/>
      <c r="I43" s="12"/>
    </row>
    <row r="44" spans="2:9">
      <c r="B44" s="26" t="s">
        <v>23</v>
      </c>
      <c r="C44" s="27"/>
      <c r="D44" s="27"/>
      <c r="E44" s="27"/>
      <c r="F44" s="28"/>
      <c r="G44" s="17">
        <f>SUM(G35:G42)</f>
        <v>124</v>
      </c>
      <c r="H44" s="11"/>
      <c r="I44" s="12"/>
    </row>
    <row r="45" spans="2:9">
      <c r="B45" s="25" t="s">
        <v>24</v>
      </c>
      <c r="C45" s="25"/>
      <c r="D45" s="25"/>
      <c r="E45" s="25"/>
      <c r="F45" s="29"/>
      <c r="G45" s="10">
        <f>SUM(G44*0.05)</f>
        <v>6.2</v>
      </c>
      <c r="H45" s="11"/>
      <c r="I45" s="13"/>
    </row>
    <row r="46" spans="2:9">
      <c r="B46" s="24" t="s">
        <v>26</v>
      </c>
      <c r="C46" s="25"/>
      <c r="D46" s="25"/>
      <c r="E46" s="25"/>
      <c r="F46" s="29"/>
      <c r="G46" s="19">
        <f>SUM(G44:G45)</f>
        <v>130.19999999999999</v>
      </c>
      <c r="H46" s="11"/>
      <c r="I46" s="13"/>
    </row>
    <row r="47" spans="2:9">
      <c r="B47" s="38" t="s">
        <v>27</v>
      </c>
      <c r="C47" s="39"/>
      <c r="D47" s="39"/>
      <c r="E47" s="39"/>
      <c r="F47" s="40"/>
      <c r="G47" s="8"/>
      <c r="H47" s="3">
        <f>SUM(G33+G46)</f>
        <v>580.20000000000005</v>
      </c>
      <c r="I47" s="13"/>
    </row>
    <row r="48" spans="2:9">
      <c r="B48" s="31"/>
      <c r="C48" s="31"/>
      <c r="D48" s="31"/>
      <c r="E48" s="31"/>
      <c r="F48" s="31"/>
      <c r="G48" s="31"/>
      <c r="H48" s="31"/>
    </row>
    <row r="49" spans="1:8">
      <c r="B49" s="38" t="s">
        <v>31</v>
      </c>
      <c r="C49" s="31"/>
      <c r="D49" s="31"/>
      <c r="E49" s="31"/>
      <c r="F49" s="31"/>
      <c r="G49" s="41"/>
      <c r="H49" s="16">
        <f>SUM(H27+H33+H47)</f>
        <v>580.20000000000005</v>
      </c>
    </row>
    <row r="50" spans="1:8">
      <c r="A50" s="1"/>
      <c r="B50" s="37"/>
      <c r="C50" s="37"/>
      <c r="D50" s="37"/>
      <c r="E50" s="37"/>
      <c r="F50" s="37"/>
      <c r="G50" s="37"/>
      <c r="H50" s="14"/>
    </row>
    <row r="51" spans="1:8">
      <c r="A51" s="1"/>
      <c r="B51" s="15"/>
      <c r="C51" s="15"/>
      <c r="D51" s="15"/>
      <c r="E51" s="15"/>
      <c r="F51" s="15"/>
      <c r="G51" s="15"/>
      <c r="H51" s="15"/>
    </row>
    <row r="52" spans="1:8">
      <c r="B52" s="2"/>
      <c r="C52" s="2"/>
      <c r="D52" s="2"/>
      <c r="E52" s="2"/>
      <c r="F52" s="2"/>
      <c r="G52" s="2"/>
      <c r="H52" s="2"/>
    </row>
    <row r="53" spans="1:8">
      <c r="B53" s="2"/>
      <c r="C53" s="2"/>
      <c r="D53" s="2"/>
      <c r="E53" s="2"/>
      <c r="F53" s="2"/>
      <c r="G53" s="2"/>
      <c r="H53" s="2"/>
    </row>
    <row r="54" spans="1:8">
      <c r="B54" s="2"/>
      <c r="C54" s="2"/>
      <c r="D54" s="2"/>
      <c r="E54" s="2"/>
      <c r="F54" s="2"/>
      <c r="G54" s="2"/>
      <c r="H54" s="2"/>
    </row>
    <row r="55" spans="1:8">
      <c r="B55" s="2"/>
      <c r="C55" s="2"/>
      <c r="D55" s="2"/>
      <c r="E55" s="2"/>
      <c r="F55" s="2"/>
      <c r="G55" s="2"/>
      <c r="H55" s="2"/>
    </row>
    <row r="56" spans="1:8">
      <c r="B56" s="2"/>
      <c r="C56" s="2"/>
      <c r="D56" s="2"/>
      <c r="E56" s="2"/>
      <c r="F56" s="2"/>
      <c r="G56" s="2"/>
      <c r="H56" s="2"/>
    </row>
    <row r="57" spans="1:8">
      <c r="B57" s="2"/>
      <c r="C57" s="2"/>
      <c r="D57" s="2"/>
      <c r="E57" s="2"/>
      <c r="F57" s="2"/>
      <c r="G57" s="2"/>
      <c r="H57" s="2"/>
    </row>
    <row r="58" spans="1:8">
      <c r="B58" s="2"/>
      <c r="C58" s="2"/>
      <c r="D58" s="2"/>
      <c r="E58" s="2"/>
      <c r="F58" s="2"/>
      <c r="G58" s="2"/>
      <c r="H58" s="2"/>
    </row>
    <row r="59" spans="1:8">
      <c r="B59" s="2"/>
      <c r="C59" s="2"/>
      <c r="D59" s="2"/>
      <c r="E59" s="2"/>
      <c r="F59" s="2"/>
      <c r="G59" s="2"/>
      <c r="H59" s="2"/>
    </row>
    <row r="60" spans="1:8">
      <c r="B60" s="2"/>
      <c r="C60" s="2"/>
      <c r="D60" s="2"/>
      <c r="E60" s="2"/>
      <c r="F60" s="2"/>
      <c r="G60" s="2"/>
      <c r="H60" s="2"/>
    </row>
    <row r="61" spans="1:8">
      <c r="B61" s="2"/>
      <c r="C61" s="2"/>
      <c r="D61" s="2"/>
      <c r="E61" s="2"/>
      <c r="F61" s="2"/>
      <c r="G61" s="2"/>
      <c r="H61" s="2"/>
    </row>
    <row r="62" spans="1:8">
      <c r="B62" s="2"/>
      <c r="C62" s="2"/>
      <c r="D62" s="2"/>
      <c r="E62" s="2"/>
      <c r="F62" s="2"/>
      <c r="G62" s="2"/>
      <c r="H62" s="2"/>
    </row>
    <row r="63" spans="1:8">
      <c r="B63" s="2"/>
      <c r="C63" s="2"/>
      <c r="D63" s="2"/>
      <c r="E63" s="2"/>
      <c r="F63" s="2"/>
      <c r="G63" s="2"/>
      <c r="H63" s="2"/>
    </row>
    <row r="64" spans="1:8">
      <c r="B64" s="2"/>
      <c r="C64" s="2"/>
      <c r="D64" s="2"/>
      <c r="E64" s="2"/>
      <c r="F64" s="2"/>
      <c r="G64" s="2"/>
      <c r="H64" s="2"/>
    </row>
  </sheetData>
  <mergeCells count="39">
    <mergeCell ref="B31:D31"/>
    <mergeCell ref="B17:C17"/>
    <mergeCell ref="B18:C18"/>
    <mergeCell ref="B7:H7"/>
    <mergeCell ref="B5:H5"/>
    <mergeCell ref="B16:C16"/>
    <mergeCell ref="B20:C20"/>
    <mergeCell ref="B9:C9"/>
    <mergeCell ref="F1:H1"/>
    <mergeCell ref="F2:H2"/>
    <mergeCell ref="B11:C11"/>
    <mergeCell ref="B13:C13"/>
    <mergeCell ref="B14:C14"/>
    <mergeCell ref="B15:C15"/>
    <mergeCell ref="B1:C1"/>
    <mergeCell ref="B3:C3"/>
    <mergeCell ref="B2:C2"/>
    <mergeCell ref="B35:F35"/>
    <mergeCell ref="B50:G50"/>
    <mergeCell ref="B48:H48"/>
    <mergeCell ref="B47:F47"/>
    <mergeCell ref="B49:G49"/>
    <mergeCell ref="B43:F43"/>
    <mergeCell ref="B21:C21"/>
    <mergeCell ref="B27:G27"/>
    <mergeCell ref="B44:F44"/>
    <mergeCell ref="B45:F45"/>
    <mergeCell ref="B46:F46"/>
    <mergeCell ref="B42:F42"/>
    <mergeCell ref="B36:F36"/>
    <mergeCell ref="B37:F37"/>
    <mergeCell ref="B38:F38"/>
    <mergeCell ref="B39:F39"/>
    <mergeCell ref="B40:F40"/>
    <mergeCell ref="B41:F41"/>
    <mergeCell ref="B29:C29"/>
    <mergeCell ref="B32:F32"/>
    <mergeCell ref="B33:F33"/>
    <mergeCell ref="B34:F34"/>
  </mergeCells>
  <pageMargins left="0.5" right="0.45" top="0.5" bottom="0.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User</dc:creator>
  <cp:lastModifiedBy>Lenovo User</cp:lastModifiedBy>
  <cp:lastPrinted>2011-02-15T22:01:34Z</cp:lastPrinted>
  <dcterms:created xsi:type="dcterms:W3CDTF">2010-02-05T21:32:11Z</dcterms:created>
  <dcterms:modified xsi:type="dcterms:W3CDTF">2011-02-15T22:03:52Z</dcterms:modified>
</cp:coreProperties>
</file>