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JUPYTER notebook\TESIS_PYTHON\"/>
    </mc:Choice>
  </mc:AlternateContent>
  <xr:revisionPtr revIDLastSave="0" documentId="13_ncr:1_{01C08C0F-1475-4811-8E08-14AE4993C3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D" sheetId="9" r:id="rId1"/>
    <sheet name="Costos_HRPL" sheetId="11" r:id="rId2"/>
    <sheet name="CT Full Faena" sheetId="10" r:id="rId3"/>
  </sheets>
  <definedNames>
    <definedName name="_xlnm._FilterDatabase" localSheetId="0" hidden="1">BD!$A$1:$R$302</definedName>
    <definedName name="_xlnm._FilterDatabase" localSheetId="1" hidden="1">Costos_HRPL!$A$1:$Q$292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021  Page 6_c917bc96-bbeb-409b-94d8-958d7f6f3a79" name="Table021  Page 6" connection="Consulta - Table021 (Page 6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2" i="11" l="1"/>
  <c r="F25" i="11"/>
  <c r="F26" i="11" s="1"/>
  <c r="J17" i="11"/>
  <c r="H17" i="11"/>
  <c r="G17" i="11"/>
  <c r="J192" i="9"/>
  <c r="M25" i="9"/>
  <c r="M26" i="9" s="1"/>
  <c r="I17" i="9"/>
  <c r="G17" i="9"/>
  <c r="F1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54BB9-B79D-4548-ACAA-4E9A1A205AAA}" name="Consulta - Table021 (Page 6)" description="Conexión a la consulta 'Table021 (Page 6)' en el libro." type="100" refreshedVersion="7" minRefreshableVersion="5">
    <extLst>
      <ext xmlns:x15="http://schemas.microsoft.com/office/spreadsheetml/2010/11/main" uri="{DE250136-89BD-433C-8126-D09CA5730AF9}">
        <x15:connection id="d0bbe42c-32b1-4a94-b327-8b9bbe6b49da"/>
      </ext>
    </extLst>
  </connection>
  <connection id="2" xr16:uid="{EFD9B624-4C47-4565-B793-0665DEC2238E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<sst xmlns="http://schemas.openxmlformats.org/spreadsheetml/2006/main" count="2643" uniqueCount="108">
  <si>
    <t>Rxv, m3/hrpr</t>
  </si>
  <si>
    <t>Prod, %</t>
  </si>
  <si>
    <t>Sistema</t>
  </si>
  <si>
    <t>Autor</t>
  </si>
  <si>
    <t>Año</t>
  </si>
  <si>
    <t>Máquina</t>
  </si>
  <si>
    <t>Forwarder</t>
  </si>
  <si>
    <t>Skidder-Cable</t>
  </si>
  <si>
    <t>Skidder-Garra</t>
  </si>
  <si>
    <t>Skidder</t>
  </si>
  <si>
    <t>TC</t>
  </si>
  <si>
    <t>Strandgard et al</t>
  </si>
  <si>
    <t>Ghaffariyan et al</t>
  </si>
  <si>
    <t xml:space="preserve">Boe </t>
  </si>
  <si>
    <t>Lanford, Stokes</t>
  </si>
  <si>
    <t>Visser, Stampfer</t>
  </si>
  <si>
    <t>Kluender et al</t>
  </si>
  <si>
    <t>Kellog, Davis</t>
  </si>
  <si>
    <t>Andersson,Dyson</t>
  </si>
  <si>
    <t xml:space="preserve">Adebayo et al </t>
  </si>
  <si>
    <t>Townsend et al</t>
  </si>
  <si>
    <t>Gluschkov, Markoff</t>
  </si>
  <si>
    <t>Sabo, Porsinsky</t>
  </si>
  <si>
    <t>Lopez et al</t>
  </si>
  <si>
    <t>Nglube</t>
  </si>
  <si>
    <t>Olsen, Gibson</t>
  </si>
  <si>
    <t>AC</t>
  </si>
  <si>
    <t>Hartsough et al</t>
  </si>
  <si>
    <t>Dodson et al</t>
  </si>
  <si>
    <t>Pan et al</t>
  </si>
  <si>
    <t>Jirousek et al</t>
  </si>
  <si>
    <t>Li et al</t>
  </si>
  <si>
    <t>D.m</t>
  </si>
  <si>
    <t>V.m</t>
  </si>
  <si>
    <t>Harvester</t>
  </si>
  <si>
    <t>Fellerbuncher</t>
  </si>
  <si>
    <t>TL</t>
  </si>
  <si>
    <t>Wang et al</t>
  </si>
  <si>
    <t>Motosierra</t>
  </si>
  <si>
    <t xml:space="preserve">Evanson </t>
  </si>
  <si>
    <t>Arroyo</t>
  </si>
  <si>
    <t xml:space="preserve">Puttock et al </t>
  </si>
  <si>
    <t>Dinitz et al</t>
  </si>
  <si>
    <t>autopropulsada</t>
  </si>
  <si>
    <t>montada a camión</t>
  </si>
  <si>
    <t>Vaccaro 2003</t>
  </si>
  <si>
    <t>autocargable</t>
  </si>
  <si>
    <t>Vacaro 2003, Loren</t>
  </si>
  <si>
    <t>Vaccaro 2003, SERCOFOL</t>
  </si>
  <si>
    <t xml:space="preserve">Vaccaro </t>
  </si>
  <si>
    <t>m, %</t>
  </si>
  <si>
    <t>Tractor</t>
  </si>
  <si>
    <t>Akay et al</t>
  </si>
  <si>
    <t>Cargador</t>
  </si>
  <si>
    <t>Akay simulac</t>
  </si>
  <si>
    <t>Seixas y Ferreira</t>
  </si>
  <si>
    <t>Brinker et al</t>
  </si>
  <si>
    <t>Clambunk</t>
  </si>
  <si>
    <t>Lopes et al</t>
  </si>
  <si>
    <t>Acuña et al</t>
  </si>
  <si>
    <t>Cardemil</t>
  </si>
  <si>
    <t>Subsistema</t>
  </si>
  <si>
    <t>CT, $/hrpr</t>
  </si>
  <si>
    <t>CT, $/m3</t>
  </si>
  <si>
    <t>CF, $/hrpl</t>
  </si>
  <si>
    <t>CV, $/hrpr</t>
  </si>
  <si>
    <t>Volteo</t>
  </si>
  <si>
    <t>Madereo</t>
  </si>
  <si>
    <t>Carguío</t>
  </si>
  <si>
    <t>Procesasdo</t>
  </si>
  <si>
    <t>Procesado</t>
  </si>
  <si>
    <t>BD</t>
  </si>
  <si>
    <t>Fuente</t>
  </si>
  <si>
    <t>WCM_B</t>
  </si>
  <si>
    <t>Observación</t>
  </si>
  <si>
    <t>usd</t>
  </si>
  <si>
    <t>SOLO HARVESTER TC. modelo: 140Kw A;  Rxv :16.32 (copiado de akay): CF revisar si está en hrpr o hrpl</t>
  </si>
  <si>
    <t>euro</t>
  </si>
  <si>
    <t>HARV(140KW_A)+FORW(140Kw). Rxv (copiados de akay)</t>
  </si>
  <si>
    <t>WCM_B2</t>
  </si>
  <si>
    <t>Riquelme</t>
  </si>
  <si>
    <t>Rendimientos copiados</t>
  </si>
  <si>
    <t>Funciones internas (Norihiro et al 2018)</t>
  </si>
  <si>
    <t>Funciones internas   (Strandgard et al 2017)</t>
  </si>
  <si>
    <t>Simulac_B1_Rxv_copiado</t>
  </si>
  <si>
    <t>Simulac_B2_Rxv_BD</t>
  </si>
  <si>
    <t>Aracena et al</t>
  </si>
  <si>
    <t>Fellerbucnher</t>
  </si>
  <si>
    <t>Procesador</t>
  </si>
  <si>
    <t>Transporte</t>
  </si>
  <si>
    <t>Camión</t>
  </si>
  <si>
    <t>Berguer</t>
  </si>
  <si>
    <t>Berguer 2009</t>
  </si>
  <si>
    <t>Grúa</t>
  </si>
  <si>
    <t>CV, $/hrpl</t>
  </si>
  <si>
    <t>CT, $/hrpl</t>
  </si>
  <si>
    <t>Montana MR</t>
  </si>
  <si>
    <t>Nakagawa et al</t>
  </si>
  <si>
    <t xml:space="preserve">Hiesl et al </t>
  </si>
  <si>
    <t>Ghaff</t>
  </si>
  <si>
    <t>Ghaf</t>
  </si>
  <si>
    <t>Tipo costo, $/hrpl</t>
  </si>
  <si>
    <t>Cadei et al</t>
  </si>
  <si>
    <t xml:space="preserve">Proto et al </t>
  </si>
  <si>
    <t>Proto et al @</t>
  </si>
  <si>
    <t>Proto et al 2018</t>
  </si>
  <si>
    <t xml:space="preserve">Mousavi et al </t>
  </si>
  <si>
    <t>Mousavi et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</si>
</sst>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1" xfId="0" applyBorder="1"/>
    <xf numFmtId="0" fontId="1" fillId="0" borderId="0" xfId="0" applyFont="1" applyFill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5672-C05C-4A27-AD18-84D0F7CF1E2D}">
  <dimension ref="A1:AG325"/>
  <sheetViews>
    <sheetView tabSelected="1" zoomScale="55" zoomScaleNormal="55" workbookViewId="0">
      <pane xSplit="16" ySplit="1" topLeftCell="Q287" activePane="bottomRight" state="frozen"/>
      <selection pane="topRight" activeCell="O1" sqref="O1"/>
      <selection pane="bottomLeft" activeCell="A2" sqref="A2"/>
      <selection pane="bottomRight" activeCell="Q326" sqref="Q326"/>
    </sheetView>
  </sheetViews>
  <sheetFormatPr baseColWidth="10" defaultRowHeight="14.4" x14ac:dyDescent="0.3"/>
  <cols>
    <col min="1" max="1" width="22.33203125" bestFit="1" customWidth="1"/>
    <col min="2" max="2" width="8.77734375" bestFit="1" customWidth="1"/>
    <col min="3" max="3" width="12.44140625" customWidth="1"/>
    <col min="4" max="4" width="15.77734375" customWidth="1"/>
    <col min="5" max="5" width="18.109375" bestFit="1" customWidth="1"/>
    <col min="6" max="6" width="16.109375" bestFit="1" customWidth="1"/>
    <col min="7" max="8" width="13.6640625" customWidth="1"/>
    <col min="9" max="9" width="12.6640625" customWidth="1"/>
    <col min="10" max="10" width="13.6640625" bestFit="1" customWidth="1"/>
    <col min="11" max="11" width="13.6640625" customWidth="1"/>
    <col min="12" max="12" width="13.77734375" customWidth="1"/>
    <col min="13" max="13" width="11.6640625" bestFit="1" customWidth="1"/>
    <col min="14" max="14" width="9.33203125" bestFit="1" customWidth="1"/>
    <col min="15" max="15" width="8.77734375" bestFit="1" customWidth="1"/>
    <col min="16" max="16" width="8.5546875" bestFit="1" customWidth="1"/>
    <col min="17" max="17" width="15.21875" bestFit="1" customWidth="1"/>
    <col min="18" max="18" width="47.5546875" bestFit="1" customWidth="1"/>
    <col min="19" max="20" width="21.88671875" bestFit="1" customWidth="1"/>
    <col min="21" max="21" width="16.6640625" bestFit="1" customWidth="1"/>
    <col min="22" max="22" width="16.109375" bestFit="1" customWidth="1"/>
  </cols>
  <sheetData>
    <row r="1" spans="1:22" x14ac:dyDescent="0.3">
      <c r="A1" t="s">
        <v>3</v>
      </c>
      <c r="B1" t="s">
        <v>4</v>
      </c>
      <c r="C1" t="s">
        <v>2</v>
      </c>
      <c r="D1" t="s">
        <v>61</v>
      </c>
      <c r="E1" t="s">
        <v>5</v>
      </c>
      <c r="F1" t="s">
        <v>0</v>
      </c>
      <c r="G1" t="s">
        <v>62</v>
      </c>
      <c r="H1" t="s">
        <v>95</v>
      </c>
      <c r="I1" t="s">
        <v>63</v>
      </c>
      <c r="J1" t="s">
        <v>64</v>
      </c>
      <c r="K1" t="s">
        <v>65</v>
      </c>
      <c r="L1" t="s">
        <v>94</v>
      </c>
      <c r="M1" t="s">
        <v>1</v>
      </c>
      <c r="N1" t="s">
        <v>50</v>
      </c>
      <c r="O1" t="s">
        <v>32</v>
      </c>
      <c r="P1" t="s">
        <v>33</v>
      </c>
      <c r="Q1" t="s">
        <v>72</v>
      </c>
      <c r="R1" t="s">
        <v>74</v>
      </c>
    </row>
    <row r="2" spans="1:22" x14ac:dyDescent="0.3">
      <c r="A2" t="s">
        <v>59</v>
      </c>
      <c r="B2">
        <v>2011</v>
      </c>
      <c r="C2" t="s">
        <v>26</v>
      </c>
      <c r="D2" t="s">
        <v>70</v>
      </c>
      <c r="E2" t="s">
        <v>34</v>
      </c>
      <c r="Q2" t="s">
        <v>71</v>
      </c>
    </row>
    <row r="3" spans="1:22" x14ac:dyDescent="0.3">
      <c r="A3" t="s">
        <v>59</v>
      </c>
      <c r="B3">
        <v>2010</v>
      </c>
      <c r="C3" t="s">
        <v>26</v>
      </c>
      <c r="D3" t="s">
        <v>70</v>
      </c>
      <c r="E3" t="s">
        <v>34</v>
      </c>
      <c r="Q3" t="s">
        <v>71</v>
      </c>
    </row>
    <row r="4" spans="1:22" x14ac:dyDescent="0.3">
      <c r="A4" t="s">
        <v>59</v>
      </c>
      <c r="B4">
        <v>2010</v>
      </c>
      <c r="C4" t="s">
        <v>26</v>
      </c>
      <c r="D4" t="s">
        <v>70</v>
      </c>
      <c r="E4" t="s">
        <v>34</v>
      </c>
      <c r="Q4" t="s">
        <v>71</v>
      </c>
    </row>
    <row r="5" spans="1:22" x14ac:dyDescent="0.3">
      <c r="A5" t="s">
        <v>59</v>
      </c>
      <c r="B5">
        <v>2010</v>
      </c>
      <c r="C5" t="s">
        <v>26</v>
      </c>
      <c r="D5" t="s">
        <v>69</v>
      </c>
      <c r="E5" t="s">
        <v>34</v>
      </c>
      <c r="F5">
        <v>35</v>
      </c>
      <c r="Q5" t="s">
        <v>71</v>
      </c>
      <c r="S5" t="s">
        <v>75</v>
      </c>
    </row>
    <row r="6" spans="1:22" x14ac:dyDescent="0.3">
      <c r="A6" t="s">
        <v>59</v>
      </c>
      <c r="B6">
        <v>2010</v>
      </c>
      <c r="C6" t="s">
        <v>26</v>
      </c>
      <c r="D6" t="s">
        <v>67</v>
      </c>
      <c r="E6" t="s">
        <v>8</v>
      </c>
      <c r="F6">
        <v>37</v>
      </c>
      <c r="Q6" t="s">
        <v>71</v>
      </c>
      <c r="S6" t="s">
        <v>75</v>
      </c>
    </row>
    <row r="7" spans="1:22" x14ac:dyDescent="0.3">
      <c r="A7" t="s">
        <v>59</v>
      </c>
      <c r="B7">
        <v>2010</v>
      </c>
      <c r="C7" t="s">
        <v>26</v>
      </c>
      <c r="D7" t="s">
        <v>67</v>
      </c>
      <c r="E7" t="s">
        <v>7</v>
      </c>
      <c r="F7">
        <v>10</v>
      </c>
      <c r="Q7" t="s">
        <v>71</v>
      </c>
      <c r="S7" t="s">
        <v>75</v>
      </c>
    </row>
    <row r="8" spans="1:22" x14ac:dyDescent="0.3">
      <c r="A8" t="s">
        <v>19</v>
      </c>
      <c r="B8">
        <v>2007</v>
      </c>
      <c r="C8" t="s">
        <v>26</v>
      </c>
      <c r="D8" t="s">
        <v>67</v>
      </c>
      <c r="E8" s="17" t="s">
        <v>8</v>
      </c>
      <c r="F8">
        <v>58.3</v>
      </c>
      <c r="O8">
        <v>27.9</v>
      </c>
      <c r="Q8" t="s">
        <v>71</v>
      </c>
      <c r="S8" t="s">
        <v>75</v>
      </c>
    </row>
    <row r="9" spans="1:22" x14ac:dyDescent="0.3">
      <c r="A9" t="s">
        <v>19</v>
      </c>
      <c r="B9">
        <v>2007</v>
      </c>
      <c r="C9" t="s">
        <v>26</v>
      </c>
      <c r="D9" t="s">
        <v>67</v>
      </c>
      <c r="E9" s="17" t="s">
        <v>8</v>
      </c>
      <c r="F9">
        <v>38.200000000000003</v>
      </c>
      <c r="O9">
        <v>27.9</v>
      </c>
      <c r="Q9" t="s">
        <v>71</v>
      </c>
      <c r="S9" t="s">
        <v>75</v>
      </c>
    </row>
    <row r="10" spans="1:22" x14ac:dyDescent="0.3">
      <c r="A10" t="s">
        <v>52</v>
      </c>
      <c r="B10">
        <v>2004</v>
      </c>
      <c r="C10" t="s">
        <v>26</v>
      </c>
      <c r="D10" t="s">
        <v>67</v>
      </c>
      <c r="E10" t="s">
        <v>9</v>
      </c>
      <c r="F10">
        <v>19.2</v>
      </c>
      <c r="G10">
        <v>171927</v>
      </c>
      <c r="I10">
        <v>16092</v>
      </c>
      <c r="Q10" t="s">
        <v>71</v>
      </c>
      <c r="S10" t="s">
        <v>75</v>
      </c>
    </row>
    <row r="11" spans="1:22" x14ac:dyDescent="0.3">
      <c r="A11" t="s">
        <v>52</v>
      </c>
      <c r="B11">
        <v>2004</v>
      </c>
      <c r="C11" t="s">
        <v>10</v>
      </c>
      <c r="D11" t="s">
        <v>67</v>
      </c>
      <c r="E11" t="s">
        <v>51</v>
      </c>
      <c r="F11">
        <v>9.3000000000000007</v>
      </c>
      <c r="G11">
        <v>178217</v>
      </c>
      <c r="I11">
        <v>19163</v>
      </c>
      <c r="Q11" t="s">
        <v>71</v>
      </c>
      <c r="S11" t="s">
        <v>75</v>
      </c>
    </row>
    <row r="12" spans="1:22" x14ac:dyDescent="0.3">
      <c r="A12" t="s">
        <v>52</v>
      </c>
      <c r="B12">
        <v>2004</v>
      </c>
      <c r="C12" t="s">
        <v>10</v>
      </c>
      <c r="D12" t="s">
        <v>68</v>
      </c>
      <c r="E12" t="s">
        <v>53</v>
      </c>
      <c r="F12">
        <v>45.33</v>
      </c>
      <c r="G12">
        <v>245311</v>
      </c>
      <c r="I12">
        <v>5409</v>
      </c>
      <c r="Q12" t="s">
        <v>71</v>
      </c>
    </row>
    <row r="13" spans="1:22" x14ac:dyDescent="0.3">
      <c r="A13" t="s">
        <v>52</v>
      </c>
      <c r="B13">
        <v>2004</v>
      </c>
      <c r="C13" t="s">
        <v>10</v>
      </c>
      <c r="D13" t="s">
        <v>66</v>
      </c>
      <c r="E13" t="s">
        <v>34</v>
      </c>
      <c r="F13">
        <v>16.32</v>
      </c>
      <c r="G13">
        <v>339662</v>
      </c>
      <c r="I13">
        <v>20809</v>
      </c>
      <c r="M13" s="7"/>
      <c r="N13" s="7">
        <v>31</v>
      </c>
      <c r="O13" s="7">
        <v>4</v>
      </c>
      <c r="P13" s="7">
        <v>0.68</v>
      </c>
      <c r="Q13" t="s">
        <v>71</v>
      </c>
      <c r="R13" s="10"/>
      <c r="S13" s="10"/>
      <c r="U13" s="10"/>
      <c r="V13" s="10"/>
    </row>
    <row r="14" spans="1:22" x14ac:dyDescent="0.3">
      <c r="A14" t="s">
        <v>52</v>
      </c>
      <c r="B14">
        <v>2004</v>
      </c>
      <c r="C14" t="s">
        <v>26</v>
      </c>
      <c r="D14" t="s">
        <v>67</v>
      </c>
      <c r="E14" t="s">
        <v>35</v>
      </c>
      <c r="F14">
        <v>37.090000000000003</v>
      </c>
      <c r="G14">
        <v>314502</v>
      </c>
      <c r="I14">
        <v>8481</v>
      </c>
      <c r="Q14" t="s">
        <v>71</v>
      </c>
      <c r="R14" s="10"/>
      <c r="S14" s="10"/>
      <c r="U14" s="10"/>
      <c r="V14" s="10"/>
    </row>
    <row r="15" spans="1:22" x14ac:dyDescent="0.3">
      <c r="A15" t="s">
        <v>52</v>
      </c>
      <c r="B15">
        <v>2004</v>
      </c>
      <c r="C15" t="s">
        <v>26</v>
      </c>
      <c r="D15" t="s">
        <v>66</v>
      </c>
      <c r="E15" t="s">
        <v>38</v>
      </c>
      <c r="F15">
        <v>2.63</v>
      </c>
      <c r="G15">
        <v>3145</v>
      </c>
      <c r="I15">
        <v>1195</v>
      </c>
      <c r="Q15" t="s">
        <v>71</v>
      </c>
      <c r="R15" s="10"/>
      <c r="S15" s="10"/>
      <c r="U15" s="10"/>
      <c r="V15" s="10"/>
    </row>
    <row r="16" spans="1:22" x14ac:dyDescent="0.3">
      <c r="A16" t="s">
        <v>52</v>
      </c>
      <c r="B16">
        <v>2004</v>
      </c>
      <c r="C16" t="s">
        <v>10</v>
      </c>
      <c r="D16" t="s">
        <v>67</v>
      </c>
      <c r="E16" t="s">
        <v>6</v>
      </c>
      <c r="F16">
        <v>22.98</v>
      </c>
      <c r="G16">
        <v>257891</v>
      </c>
      <c r="I16">
        <v>11227</v>
      </c>
      <c r="M16" s="7"/>
      <c r="N16" s="7">
        <v>31</v>
      </c>
      <c r="O16" s="7">
        <v>4</v>
      </c>
      <c r="P16" s="7">
        <v>0.68</v>
      </c>
      <c r="Q16" t="s">
        <v>71</v>
      </c>
      <c r="R16" s="10"/>
      <c r="S16" s="10"/>
      <c r="U16" s="10"/>
      <c r="V16" s="10"/>
    </row>
    <row r="17" spans="1:22" x14ac:dyDescent="0.3">
      <c r="A17" t="s">
        <v>54</v>
      </c>
      <c r="B17">
        <v>2004</v>
      </c>
      <c r="C17" t="s">
        <v>26</v>
      </c>
      <c r="D17" t="s">
        <v>69</v>
      </c>
      <c r="E17" t="s">
        <v>38</v>
      </c>
      <c r="F17">
        <f>AVERAGE(F15:F16)</f>
        <v>12.805</v>
      </c>
      <c r="G17">
        <f>AVERAGE(G15:G16)</f>
        <v>130518</v>
      </c>
      <c r="I17">
        <f>AVERAGE(I15:I16)</f>
        <v>6211</v>
      </c>
      <c r="O17">
        <v>4</v>
      </c>
      <c r="P17">
        <v>0.68</v>
      </c>
      <c r="Q17" t="s">
        <v>71</v>
      </c>
      <c r="R17" s="10"/>
      <c r="S17" s="10"/>
      <c r="U17" s="10"/>
      <c r="V17" s="10"/>
    </row>
    <row r="18" spans="1:22" x14ac:dyDescent="0.3">
      <c r="A18" t="s">
        <v>18</v>
      </c>
      <c r="B18">
        <v>2012</v>
      </c>
      <c r="D18" t="s">
        <v>67</v>
      </c>
      <c r="E18" s="17" t="s">
        <v>8</v>
      </c>
      <c r="F18">
        <v>72</v>
      </c>
      <c r="Q18" t="s">
        <v>71</v>
      </c>
      <c r="R18" s="10"/>
      <c r="S18" s="10"/>
      <c r="U18" s="10"/>
      <c r="V18" s="10"/>
    </row>
    <row r="19" spans="1:22" x14ac:dyDescent="0.3">
      <c r="A19" t="s">
        <v>18</v>
      </c>
      <c r="B19">
        <v>2012</v>
      </c>
      <c r="D19" t="s">
        <v>67</v>
      </c>
      <c r="E19" s="17" t="s">
        <v>8</v>
      </c>
      <c r="F19">
        <v>28</v>
      </c>
      <c r="Q19" t="s">
        <v>71</v>
      </c>
      <c r="R19" s="10"/>
      <c r="S19" s="10"/>
      <c r="U19" s="10"/>
      <c r="V19" s="10"/>
    </row>
    <row r="20" spans="1:22" x14ac:dyDescent="0.3">
      <c r="A20" t="s">
        <v>18</v>
      </c>
      <c r="B20">
        <v>2012</v>
      </c>
      <c r="D20" t="s">
        <v>67</v>
      </c>
      <c r="E20" s="17" t="s">
        <v>8</v>
      </c>
      <c r="F20">
        <v>48</v>
      </c>
      <c r="Q20" t="s">
        <v>71</v>
      </c>
      <c r="R20" s="10"/>
      <c r="S20" s="10"/>
      <c r="U20" s="10"/>
      <c r="V20" s="10"/>
    </row>
    <row r="21" spans="1:22" x14ac:dyDescent="0.3">
      <c r="A21" t="s">
        <v>18</v>
      </c>
      <c r="B21">
        <v>2012</v>
      </c>
      <c r="D21" t="s">
        <v>67</v>
      </c>
      <c r="E21" s="17" t="s">
        <v>8</v>
      </c>
      <c r="F21">
        <v>20</v>
      </c>
      <c r="Q21" t="s">
        <v>71</v>
      </c>
      <c r="R21" s="10"/>
      <c r="S21" s="10"/>
      <c r="U21" s="10"/>
      <c r="V21" s="10"/>
    </row>
    <row r="22" spans="1:22" x14ac:dyDescent="0.3">
      <c r="A22" t="s">
        <v>86</v>
      </c>
      <c r="B22">
        <v>2007</v>
      </c>
      <c r="C22" t="s">
        <v>26</v>
      </c>
      <c r="D22" t="s">
        <v>66</v>
      </c>
      <c r="E22" t="s">
        <v>87</v>
      </c>
      <c r="F22">
        <v>140.69999999999999</v>
      </c>
      <c r="P22">
        <v>0.94</v>
      </c>
      <c r="Q22" t="s">
        <v>71</v>
      </c>
    </row>
    <row r="23" spans="1:22" x14ac:dyDescent="0.3">
      <c r="A23" t="s">
        <v>86</v>
      </c>
      <c r="B23">
        <v>2007</v>
      </c>
      <c r="C23" t="s">
        <v>26</v>
      </c>
      <c r="D23" t="s">
        <v>67</v>
      </c>
      <c r="E23" t="s">
        <v>8</v>
      </c>
      <c r="F23">
        <v>51.58</v>
      </c>
      <c r="P23">
        <v>0.94</v>
      </c>
      <c r="Q23" t="s">
        <v>71</v>
      </c>
    </row>
    <row r="24" spans="1:22" x14ac:dyDescent="0.3">
      <c r="A24" t="s">
        <v>86</v>
      </c>
      <c r="B24">
        <v>2007</v>
      </c>
      <c r="C24" t="s">
        <v>26</v>
      </c>
      <c r="D24" t="s">
        <v>70</v>
      </c>
      <c r="E24" t="s">
        <v>88</v>
      </c>
      <c r="F24">
        <v>41.23</v>
      </c>
      <c r="P24">
        <v>0.94</v>
      </c>
      <c r="Q24" t="s">
        <v>71</v>
      </c>
    </row>
    <row r="25" spans="1:22" x14ac:dyDescent="0.3">
      <c r="A25" t="s">
        <v>40</v>
      </c>
      <c r="B25">
        <v>2005</v>
      </c>
      <c r="C25" t="s">
        <v>26</v>
      </c>
      <c r="D25" t="s">
        <v>69</v>
      </c>
      <c r="E25" t="s">
        <v>34</v>
      </c>
      <c r="F25">
        <v>25.7</v>
      </c>
      <c r="M25">
        <f>5.4+7.8</f>
        <v>13.2</v>
      </c>
      <c r="P25">
        <v>0.2</v>
      </c>
      <c r="Q25" t="s">
        <v>71</v>
      </c>
    </row>
    <row r="26" spans="1:22" x14ac:dyDescent="0.3">
      <c r="A26" t="s">
        <v>40</v>
      </c>
      <c r="B26">
        <v>2005</v>
      </c>
      <c r="C26" t="s">
        <v>26</v>
      </c>
      <c r="D26" t="s">
        <v>69</v>
      </c>
      <c r="E26" t="s">
        <v>34</v>
      </c>
      <c r="F26">
        <v>49.5</v>
      </c>
      <c r="M26">
        <f>17.5-M25</f>
        <v>4.3000000000000007</v>
      </c>
      <c r="P26">
        <v>0.5</v>
      </c>
      <c r="Q26" t="s">
        <v>71</v>
      </c>
    </row>
    <row r="27" spans="1:22" x14ac:dyDescent="0.3">
      <c r="A27" t="s">
        <v>40</v>
      </c>
      <c r="B27">
        <v>2005</v>
      </c>
      <c r="C27" t="s">
        <v>26</v>
      </c>
      <c r="D27" t="s">
        <v>69</v>
      </c>
      <c r="E27" t="s">
        <v>34</v>
      </c>
      <c r="F27">
        <v>36.5</v>
      </c>
      <c r="P27">
        <v>0.7</v>
      </c>
      <c r="Q27" t="s">
        <v>71</v>
      </c>
    </row>
    <row r="28" spans="1:22" x14ac:dyDescent="0.3">
      <c r="A28" t="s">
        <v>91</v>
      </c>
      <c r="B28">
        <v>2009</v>
      </c>
      <c r="C28" t="s">
        <v>26</v>
      </c>
      <c r="D28" t="s">
        <v>66</v>
      </c>
      <c r="E28" t="s">
        <v>35</v>
      </c>
      <c r="G28">
        <v>92554</v>
      </c>
      <c r="H28">
        <v>65713</v>
      </c>
      <c r="I28">
        <v>996</v>
      </c>
      <c r="J28">
        <v>26837</v>
      </c>
      <c r="K28">
        <v>36395</v>
      </c>
      <c r="L28">
        <v>25840</v>
      </c>
      <c r="M28">
        <v>0.71</v>
      </c>
      <c r="Q28" t="s">
        <v>92</v>
      </c>
    </row>
    <row r="29" spans="1:22" x14ac:dyDescent="0.3">
      <c r="A29" t="s">
        <v>91</v>
      </c>
      <c r="B29">
        <v>2009</v>
      </c>
      <c r="C29" t="s">
        <v>26</v>
      </c>
      <c r="D29" t="s">
        <v>67</v>
      </c>
      <c r="E29" t="s">
        <v>8</v>
      </c>
      <c r="G29">
        <v>95544</v>
      </c>
      <c r="H29">
        <v>60192</v>
      </c>
      <c r="I29">
        <v>1150</v>
      </c>
      <c r="J29">
        <v>22313</v>
      </c>
      <c r="K29">
        <v>25924</v>
      </c>
      <c r="L29">
        <v>16332</v>
      </c>
      <c r="M29">
        <v>0.63</v>
      </c>
      <c r="Q29" t="s">
        <v>92</v>
      </c>
    </row>
    <row r="30" spans="1:22" x14ac:dyDescent="0.3">
      <c r="A30" t="s">
        <v>91</v>
      </c>
      <c r="B30">
        <v>2009</v>
      </c>
      <c r="C30" t="s">
        <v>26</v>
      </c>
      <c r="D30" t="s">
        <v>70</v>
      </c>
      <c r="E30" t="s">
        <v>34</v>
      </c>
      <c r="G30">
        <v>33634</v>
      </c>
      <c r="H30">
        <v>51796</v>
      </c>
      <c r="I30">
        <v>958</v>
      </c>
      <c r="J30">
        <v>21508</v>
      </c>
      <c r="K30">
        <v>27385</v>
      </c>
      <c r="L30">
        <v>21086</v>
      </c>
      <c r="M30">
        <v>0.77</v>
      </c>
      <c r="Q30" t="s">
        <v>92</v>
      </c>
    </row>
    <row r="31" spans="1:22" x14ac:dyDescent="0.3">
      <c r="A31" t="s">
        <v>91</v>
      </c>
      <c r="B31">
        <v>2009</v>
      </c>
      <c r="C31" t="s">
        <v>26</v>
      </c>
      <c r="D31" t="s">
        <v>68</v>
      </c>
      <c r="E31" t="s">
        <v>93</v>
      </c>
      <c r="G31">
        <v>24764</v>
      </c>
      <c r="H31">
        <v>42595</v>
      </c>
      <c r="I31">
        <v>805</v>
      </c>
      <c r="J31">
        <v>16102</v>
      </c>
      <c r="K31">
        <v>19169</v>
      </c>
      <c r="L31">
        <v>16485</v>
      </c>
      <c r="M31">
        <v>0.86</v>
      </c>
      <c r="Q31" t="s">
        <v>92</v>
      </c>
    </row>
    <row r="32" spans="1:22" x14ac:dyDescent="0.3">
      <c r="A32" t="s">
        <v>13</v>
      </c>
      <c r="B32">
        <v>1963</v>
      </c>
      <c r="C32" t="s">
        <v>10</v>
      </c>
      <c r="D32" t="s">
        <v>67</v>
      </c>
      <c r="E32" s="17" t="s">
        <v>9</v>
      </c>
      <c r="F32">
        <v>15.8</v>
      </c>
      <c r="Q32" t="s">
        <v>71</v>
      </c>
    </row>
    <row r="33" spans="1:17" x14ac:dyDescent="0.3">
      <c r="A33" t="s">
        <v>56</v>
      </c>
      <c r="B33">
        <v>2002</v>
      </c>
      <c r="D33" t="s">
        <v>66</v>
      </c>
      <c r="E33" t="s">
        <v>35</v>
      </c>
      <c r="G33" s="12">
        <v>82174.625480000002</v>
      </c>
      <c r="H33" s="12">
        <v>53405.487719999997</v>
      </c>
      <c r="J33" s="12">
        <v>29373.63508</v>
      </c>
      <c r="K33" s="12"/>
      <c r="L33" s="12">
        <v>36973.02996</v>
      </c>
      <c r="M33">
        <v>0.65</v>
      </c>
      <c r="Q33" t="s">
        <v>71</v>
      </c>
    </row>
    <row r="34" spans="1:17" x14ac:dyDescent="0.3">
      <c r="A34" t="s">
        <v>56</v>
      </c>
      <c r="B34">
        <v>2002</v>
      </c>
      <c r="D34" t="s">
        <v>66</v>
      </c>
      <c r="E34" t="s">
        <v>35</v>
      </c>
      <c r="G34" s="12">
        <v>90230.477520000015</v>
      </c>
      <c r="H34" s="12">
        <v>58648.576719999997</v>
      </c>
      <c r="J34" s="12">
        <v>31729.94096</v>
      </c>
      <c r="K34" s="12"/>
      <c r="L34" s="12">
        <v>41414.234760000007</v>
      </c>
      <c r="M34">
        <v>0.65</v>
      </c>
      <c r="Q34" t="s">
        <v>71</v>
      </c>
    </row>
    <row r="35" spans="1:17" x14ac:dyDescent="0.3">
      <c r="A35" t="s">
        <v>56</v>
      </c>
      <c r="B35">
        <v>2002</v>
      </c>
      <c r="D35" t="s">
        <v>66</v>
      </c>
      <c r="E35" t="s">
        <v>35</v>
      </c>
      <c r="G35" s="12">
        <v>95399.546440000006</v>
      </c>
      <c r="H35" s="12">
        <v>62004.153680000003</v>
      </c>
      <c r="J35" s="12">
        <v>32741.54872000001</v>
      </c>
      <c r="K35" s="12"/>
      <c r="L35" s="12">
        <v>45016.545319999997</v>
      </c>
      <c r="M35">
        <v>0.65</v>
      </c>
      <c r="Q35" t="s">
        <v>71</v>
      </c>
    </row>
    <row r="36" spans="1:17" x14ac:dyDescent="0.3">
      <c r="A36" t="s">
        <v>56</v>
      </c>
      <c r="B36">
        <v>2002</v>
      </c>
      <c r="D36" t="s">
        <v>66</v>
      </c>
      <c r="E36" t="s">
        <v>35</v>
      </c>
      <c r="G36" s="12">
        <v>70010.659000000014</v>
      </c>
      <c r="H36" s="12">
        <v>45510.012519999997</v>
      </c>
      <c r="J36" s="12">
        <v>24179.892800000001</v>
      </c>
      <c r="K36" s="12"/>
      <c r="L36" s="12">
        <v>32815.568800000001</v>
      </c>
      <c r="M36">
        <v>0.65</v>
      </c>
      <c r="Q36" t="s">
        <v>71</v>
      </c>
    </row>
    <row r="37" spans="1:17" x14ac:dyDescent="0.3">
      <c r="A37" t="s">
        <v>56</v>
      </c>
      <c r="B37">
        <v>2002</v>
      </c>
      <c r="D37" t="s">
        <v>66</v>
      </c>
      <c r="E37" t="s">
        <v>35</v>
      </c>
      <c r="G37" s="12">
        <v>78954.752000000008</v>
      </c>
      <c r="H37" s="12">
        <v>51320.588799999998</v>
      </c>
      <c r="J37" s="12">
        <v>27769.866679999999</v>
      </c>
      <c r="K37" s="12"/>
      <c r="L37" s="12">
        <v>36220.492480000001</v>
      </c>
      <c r="M37">
        <v>0.65</v>
      </c>
      <c r="Q37" t="s">
        <v>71</v>
      </c>
    </row>
    <row r="38" spans="1:17" x14ac:dyDescent="0.3">
      <c r="A38" t="s">
        <v>56</v>
      </c>
      <c r="B38">
        <v>2002</v>
      </c>
      <c r="D38" t="s">
        <v>66</v>
      </c>
      <c r="E38" t="s">
        <v>35</v>
      </c>
      <c r="G38" s="12">
        <v>87837.161600000021</v>
      </c>
      <c r="H38" s="12">
        <v>57094.155040000012</v>
      </c>
      <c r="J38" s="12">
        <v>30767.679919999999</v>
      </c>
      <c r="K38" s="12"/>
      <c r="L38" s="12">
        <v>40501.320440000003</v>
      </c>
      <c r="M38">
        <v>0.65</v>
      </c>
      <c r="Q38" t="s">
        <v>71</v>
      </c>
    </row>
    <row r="39" spans="1:17" x14ac:dyDescent="0.3">
      <c r="A39" t="s">
        <v>56</v>
      </c>
      <c r="B39">
        <v>2002</v>
      </c>
      <c r="D39" t="s">
        <v>66</v>
      </c>
      <c r="E39" t="s">
        <v>35</v>
      </c>
      <c r="G39" s="12">
        <v>92130.326240000009</v>
      </c>
      <c r="H39" s="12">
        <v>59882.24472000001</v>
      </c>
      <c r="J39" s="12">
        <v>32494.815119999999</v>
      </c>
      <c r="K39" s="12"/>
      <c r="L39" s="12">
        <v>42142.098879999998</v>
      </c>
      <c r="M39">
        <v>0.65</v>
      </c>
      <c r="Q39" t="s">
        <v>71</v>
      </c>
    </row>
    <row r="40" spans="1:17" x14ac:dyDescent="0.3">
      <c r="A40" t="s">
        <v>56</v>
      </c>
      <c r="B40">
        <v>2002</v>
      </c>
      <c r="D40" t="s">
        <v>66</v>
      </c>
      <c r="E40" t="s">
        <v>35</v>
      </c>
      <c r="G40" s="12">
        <v>101641.90652</v>
      </c>
      <c r="H40" s="12">
        <v>66062.921400000007</v>
      </c>
      <c r="J40" s="12">
        <v>35381.598239999999</v>
      </c>
      <c r="K40" s="12"/>
      <c r="L40" s="12">
        <v>47200.13768</v>
      </c>
      <c r="M40">
        <v>0.65</v>
      </c>
      <c r="Q40" t="s">
        <v>71</v>
      </c>
    </row>
    <row r="41" spans="1:17" x14ac:dyDescent="0.3">
      <c r="A41" t="s">
        <v>56</v>
      </c>
      <c r="B41">
        <v>2002</v>
      </c>
      <c r="D41" t="s">
        <v>66</v>
      </c>
      <c r="E41" t="s">
        <v>35</v>
      </c>
      <c r="G41" s="12">
        <v>96361.807480000003</v>
      </c>
      <c r="H41" s="12">
        <v>62633.324360000013</v>
      </c>
      <c r="J41" s="12">
        <v>34295.970400000013</v>
      </c>
      <c r="K41" s="12"/>
      <c r="L41" s="12">
        <v>43597.827120000009</v>
      </c>
      <c r="M41">
        <v>0.65</v>
      </c>
      <c r="Q41" t="s">
        <v>71</v>
      </c>
    </row>
    <row r="42" spans="1:17" x14ac:dyDescent="0.3">
      <c r="A42" t="s">
        <v>56</v>
      </c>
      <c r="B42">
        <v>2002</v>
      </c>
      <c r="D42" t="s">
        <v>66</v>
      </c>
      <c r="E42" t="s">
        <v>35</v>
      </c>
      <c r="G42" s="12">
        <v>99088.213759999999</v>
      </c>
      <c r="H42" s="12">
        <v>64409.806280000012</v>
      </c>
      <c r="J42" s="12">
        <v>34616.72408</v>
      </c>
      <c r="K42" s="12"/>
      <c r="L42" s="12">
        <v>45830.766200000013</v>
      </c>
      <c r="M42">
        <v>0.65</v>
      </c>
      <c r="Q42" t="s">
        <v>71</v>
      </c>
    </row>
    <row r="43" spans="1:17" x14ac:dyDescent="0.3">
      <c r="A43" t="s">
        <v>56</v>
      </c>
      <c r="B43">
        <v>2002</v>
      </c>
      <c r="D43" t="s">
        <v>66</v>
      </c>
      <c r="E43" t="s">
        <v>35</v>
      </c>
      <c r="G43" s="12">
        <v>82803.796160000013</v>
      </c>
      <c r="H43" s="12">
        <v>53824.934840000002</v>
      </c>
      <c r="J43" s="12">
        <v>28978.86132</v>
      </c>
      <c r="K43" s="12"/>
      <c r="L43" s="12">
        <v>38219.034640000013</v>
      </c>
      <c r="M43">
        <v>0.65</v>
      </c>
      <c r="Q43" t="s">
        <v>71</v>
      </c>
    </row>
    <row r="44" spans="1:17" x14ac:dyDescent="0.3">
      <c r="A44" t="s">
        <v>56</v>
      </c>
      <c r="B44">
        <v>2002</v>
      </c>
      <c r="D44" t="s">
        <v>66</v>
      </c>
      <c r="E44" t="s">
        <v>35</v>
      </c>
      <c r="G44" s="12">
        <v>84345.881160000019</v>
      </c>
      <c r="H44" s="12">
        <v>54824.20592</v>
      </c>
      <c r="J44" s="12">
        <v>29361.298400000011</v>
      </c>
      <c r="K44" s="12"/>
      <c r="L44" s="12">
        <v>39156.622319999988</v>
      </c>
      <c r="M44">
        <v>0.65</v>
      </c>
      <c r="Q44" t="s">
        <v>71</v>
      </c>
    </row>
    <row r="45" spans="1:17" x14ac:dyDescent="0.3">
      <c r="A45" t="s">
        <v>56</v>
      </c>
      <c r="B45">
        <v>2002</v>
      </c>
      <c r="D45" t="s">
        <v>66</v>
      </c>
      <c r="E45" t="s">
        <v>35</v>
      </c>
      <c r="G45" s="12">
        <v>94498.968800000002</v>
      </c>
      <c r="H45" s="12">
        <v>61424.329720000009</v>
      </c>
      <c r="J45" s="12">
        <v>32383.785</v>
      </c>
      <c r="K45" s="12"/>
      <c r="L45" s="12">
        <v>44671.118280000002</v>
      </c>
      <c r="M45">
        <v>0.65</v>
      </c>
      <c r="Q45" t="s">
        <v>71</v>
      </c>
    </row>
    <row r="46" spans="1:17" x14ac:dyDescent="0.3">
      <c r="A46" t="s">
        <v>56</v>
      </c>
      <c r="B46">
        <v>2002</v>
      </c>
      <c r="D46" t="s">
        <v>66</v>
      </c>
      <c r="E46" t="s">
        <v>35</v>
      </c>
      <c r="G46" s="12">
        <v>135086.64600000001</v>
      </c>
      <c r="H46" s="12">
        <v>81051.987600000008</v>
      </c>
      <c r="J46" s="12">
        <v>43869.234080000009</v>
      </c>
      <c r="K46" s="12"/>
      <c r="L46" s="12">
        <v>61979.48032000001</v>
      </c>
      <c r="M46">
        <v>0.6</v>
      </c>
      <c r="Q46" t="s">
        <v>71</v>
      </c>
    </row>
    <row r="47" spans="1:17" x14ac:dyDescent="0.3">
      <c r="A47" t="s">
        <v>56</v>
      </c>
      <c r="B47">
        <v>2002</v>
      </c>
      <c r="D47" t="s">
        <v>66</v>
      </c>
      <c r="E47" t="s">
        <v>35</v>
      </c>
      <c r="G47" s="12">
        <v>140317.39832000001</v>
      </c>
      <c r="H47" s="12">
        <v>84185.504320000007</v>
      </c>
      <c r="J47" s="12">
        <v>45806.092839999998</v>
      </c>
      <c r="K47" s="12"/>
      <c r="L47" s="12">
        <v>63978.022480000007</v>
      </c>
      <c r="M47">
        <v>0.6</v>
      </c>
      <c r="Q47" t="s">
        <v>71</v>
      </c>
    </row>
    <row r="48" spans="1:17" x14ac:dyDescent="0.3">
      <c r="A48" t="s">
        <v>56</v>
      </c>
      <c r="B48">
        <v>2002</v>
      </c>
      <c r="D48" t="s">
        <v>66</v>
      </c>
      <c r="E48" t="s">
        <v>35</v>
      </c>
      <c r="G48" s="12">
        <v>127943.70828000001</v>
      </c>
      <c r="H48" s="12">
        <v>76771.159639999998</v>
      </c>
      <c r="J48" s="12">
        <v>46620.313720000013</v>
      </c>
      <c r="K48" s="12"/>
      <c r="L48" s="12">
        <v>50234.960959999997</v>
      </c>
      <c r="M48">
        <v>0.6</v>
      </c>
      <c r="Q48" t="s">
        <v>71</v>
      </c>
    </row>
    <row r="49" spans="1:17" x14ac:dyDescent="0.3">
      <c r="A49" t="s">
        <v>56</v>
      </c>
      <c r="B49">
        <v>2002</v>
      </c>
      <c r="D49" t="s">
        <v>66</v>
      </c>
      <c r="E49" t="s">
        <v>35</v>
      </c>
      <c r="G49" s="12">
        <v>141711.44316</v>
      </c>
      <c r="H49" s="12">
        <v>85024.398560000016</v>
      </c>
      <c r="J49" s="12">
        <v>52221.166440000001</v>
      </c>
      <c r="K49" s="12"/>
      <c r="L49" s="12">
        <v>54676.165760000004</v>
      </c>
      <c r="M49">
        <v>0.6</v>
      </c>
      <c r="Q49" t="s">
        <v>71</v>
      </c>
    </row>
    <row r="50" spans="1:17" x14ac:dyDescent="0.3">
      <c r="A50" t="s">
        <v>56</v>
      </c>
      <c r="B50">
        <v>2002</v>
      </c>
      <c r="D50" t="s">
        <v>66</v>
      </c>
      <c r="E50" t="s">
        <v>35</v>
      </c>
      <c r="G50" s="12">
        <v>150199.079</v>
      </c>
      <c r="H50" s="12">
        <v>90119.447400000005</v>
      </c>
      <c r="J50" s="12">
        <v>55009.256120000013</v>
      </c>
      <c r="K50" s="12"/>
      <c r="L50" s="12">
        <v>58512.873240000001</v>
      </c>
      <c r="M50">
        <v>0.6</v>
      </c>
      <c r="Q50" t="s">
        <v>71</v>
      </c>
    </row>
    <row r="51" spans="1:17" x14ac:dyDescent="0.3">
      <c r="A51" t="s">
        <v>56</v>
      </c>
      <c r="B51">
        <v>2002</v>
      </c>
      <c r="D51" t="s">
        <v>66</v>
      </c>
      <c r="E51" t="s">
        <v>35</v>
      </c>
      <c r="G51" s="12">
        <v>150359.45584000001</v>
      </c>
      <c r="H51" s="12">
        <v>90218.140840000007</v>
      </c>
      <c r="J51" s="12">
        <v>54552.798960000007</v>
      </c>
      <c r="K51" s="12"/>
      <c r="L51" s="12">
        <v>59438.124239999997</v>
      </c>
      <c r="M51">
        <v>0.6</v>
      </c>
      <c r="Q51" t="s">
        <v>71</v>
      </c>
    </row>
    <row r="52" spans="1:17" x14ac:dyDescent="0.3">
      <c r="A52" t="s">
        <v>56</v>
      </c>
      <c r="B52">
        <v>2002</v>
      </c>
      <c r="D52" t="s">
        <v>66</v>
      </c>
      <c r="E52" t="s">
        <v>35</v>
      </c>
      <c r="G52" s="12">
        <v>86665.177000000011</v>
      </c>
      <c r="H52" s="12">
        <v>51999.106200000002</v>
      </c>
      <c r="J52" s="12">
        <v>29978.132399999999</v>
      </c>
      <c r="K52" s="12"/>
      <c r="L52" s="12">
        <v>36689.286319999999</v>
      </c>
      <c r="M52">
        <v>0.6</v>
      </c>
      <c r="Q52" t="s">
        <v>71</v>
      </c>
    </row>
    <row r="53" spans="1:17" x14ac:dyDescent="0.3">
      <c r="A53" t="s">
        <v>56</v>
      </c>
      <c r="B53">
        <v>2002</v>
      </c>
      <c r="D53" t="s">
        <v>66</v>
      </c>
      <c r="E53" t="s">
        <v>35</v>
      </c>
      <c r="G53" s="12">
        <v>99088.213759999999</v>
      </c>
      <c r="H53" s="12">
        <v>59450.460919999998</v>
      </c>
      <c r="J53" s="12">
        <v>34641.397440000001</v>
      </c>
      <c r="K53" s="12"/>
      <c r="L53" s="12">
        <v>41364.888040000013</v>
      </c>
      <c r="M53">
        <v>0.6</v>
      </c>
      <c r="Q53" t="s">
        <v>71</v>
      </c>
    </row>
    <row r="54" spans="1:17" x14ac:dyDescent="0.3">
      <c r="A54" t="s">
        <v>56</v>
      </c>
      <c r="B54">
        <v>2002</v>
      </c>
      <c r="D54" t="s">
        <v>66</v>
      </c>
      <c r="E54" t="s">
        <v>35</v>
      </c>
      <c r="G54" s="12">
        <v>111856.67756</v>
      </c>
      <c r="H54" s="12">
        <v>67111.539200000014</v>
      </c>
      <c r="J54" s="12">
        <v>38650.818440000003</v>
      </c>
      <c r="K54" s="12"/>
      <c r="L54" s="12">
        <v>47446.871280000007</v>
      </c>
      <c r="M54">
        <v>0.6</v>
      </c>
      <c r="Q54" t="s">
        <v>71</v>
      </c>
    </row>
    <row r="55" spans="1:17" x14ac:dyDescent="0.3">
      <c r="A55" t="s">
        <v>56</v>
      </c>
      <c r="B55">
        <v>2002</v>
      </c>
      <c r="D55" t="s">
        <v>66</v>
      </c>
      <c r="E55" t="s">
        <v>35</v>
      </c>
      <c r="G55" s="12">
        <v>115483.66148</v>
      </c>
      <c r="H55" s="12">
        <v>69295.131560000009</v>
      </c>
      <c r="J55" s="12">
        <v>40118.883360000007</v>
      </c>
      <c r="K55" s="12"/>
      <c r="L55" s="12">
        <v>48618.855880000003</v>
      </c>
      <c r="M55">
        <v>0.6</v>
      </c>
      <c r="Q55" t="s">
        <v>71</v>
      </c>
    </row>
    <row r="56" spans="1:17" x14ac:dyDescent="0.3">
      <c r="A56" t="s">
        <v>56</v>
      </c>
      <c r="B56">
        <v>2002</v>
      </c>
      <c r="D56" t="s">
        <v>66</v>
      </c>
      <c r="E56" t="s">
        <v>35</v>
      </c>
      <c r="G56" s="12">
        <v>122712.95596000001</v>
      </c>
      <c r="H56" s="12">
        <v>73625.306240000005</v>
      </c>
      <c r="J56" s="12">
        <v>43055.013200000001</v>
      </c>
      <c r="K56" s="12"/>
      <c r="L56" s="12">
        <v>50950.488400000002</v>
      </c>
      <c r="M56">
        <v>0.6</v>
      </c>
      <c r="Q56" t="s">
        <v>71</v>
      </c>
    </row>
    <row r="57" spans="1:17" x14ac:dyDescent="0.3">
      <c r="A57" t="s">
        <v>56</v>
      </c>
      <c r="B57">
        <v>2002</v>
      </c>
      <c r="D57" t="s">
        <v>66</v>
      </c>
      <c r="E57" t="s">
        <v>35</v>
      </c>
      <c r="G57" s="12">
        <v>146127.97459999999</v>
      </c>
      <c r="H57" s="12">
        <v>87676.784759999995</v>
      </c>
      <c r="J57" s="12">
        <v>53356.141000000003</v>
      </c>
      <c r="K57" s="12"/>
      <c r="L57" s="12">
        <v>57205.185160000001</v>
      </c>
      <c r="M57">
        <v>0.6</v>
      </c>
      <c r="Q57" t="s">
        <v>71</v>
      </c>
    </row>
    <row r="58" spans="1:17" x14ac:dyDescent="0.3">
      <c r="A58" t="s">
        <v>56</v>
      </c>
      <c r="B58">
        <v>2002</v>
      </c>
      <c r="D58" t="s">
        <v>66</v>
      </c>
      <c r="E58" t="s">
        <v>35</v>
      </c>
      <c r="G58" s="12">
        <v>180300.57819999999</v>
      </c>
      <c r="H58" s="12">
        <v>108180.34692</v>
      </c>
      <c r="J58" s="12">
        <v>67247.24268000001</v>
      </c>
      <c r="K58" s="12"/>
      <c r="L58" s="12">
        <v>68221.840400000001</v>
      </c>
      <c r="M58">
        <v>0.6</v>
      </c>
      <c r="Q58" t="s">
        <v>71</v>
      </c>
    </row>
    <row r="59" spans="1:17" x14ac:dyDescent="0.3">
      <c r="A59" t="s">
        <v>56</v>
      </c>
      <c r="B59">
        <v>2002</v>
      </c>
      <c r="D59" t="s">
        <v>66</v>
      </c>
      <c r="E59" t="s">
        <v>34</v>
      </c>
      <c r="G59" s="12">
        <v>100001.12807999999</v>
      </c>
      <c r="H59" s="12">
        <v>80003.3698</v>
      </c>
      <c r="J59" s="12">
        <v>60856.842440000008</v>
      </c>
      <c r="K59" s="12"/>
      <c r="L59" s="12">
        <v>23920.822520000002</v>
      </c>
      <c r="M59">
        <v>0.8</v>
      </c>
      <c r="Q59" t="s">
        <v>71</v>
      </c>
    </row>
    <row r="60" spans="1:17" x14ac:dyDescent="0.3">
      <c r="A60" t="s">
        <v>56</v>
      </c>
      <c r="B60">
        <v>2002</v>
      </c>
      <c r="D60" t="s">
        <v>66</v>
      </c>
      <c r="E60" t="s">
        <v>34</v>
      </c>
      <c r="G60" s="12">
        <v>113287.73244000001</v>
      </c>
      <c r="H60" s="12">
        <v>90625.251279999997</v>
      </c>
      <c r="J60" s="12">
        <v>67358.272800000021</v>
      </c>
      <c r="K60" s="12"/>
      <c r="L60" s="12">
        <v>29089.891439999999</v>
      </c>
      <c r="M60">
        <v>0.8</v>
      </c>
      <c r="Q60" t="s">
        <v>71</v>
      </c>
    </row>
    <row r="61" spans="1:17" x14ac:dyDescent="0.3">
      <c r="A61" t="s">
        <v>56</v>
      </c>
      <c r="B61">
        <v>2002</v>
      </c>
      <c r="D61" t="s">
        <v>66</v>
      </c>
      <c r="E61" t="s">
        <v>34</v>
      </c>
      <c r="G61" s="12">
        <v>98236.982839999997</v>
      </c>
      <c r="H61" s="12">
        <v>78596.988280000005</v>
      </c>
      <c r="J61" s="12">
        <v>57599.958919999997</v>
      </c>
      <c r="K61" s="12"/>
      <c r="L61" s="12">
        <v>26240.11836</v>
      </c>
      <c r="M61">
        <v>0.8</v>
      </c>
      <c r="Q61" t="s">
        <v>71</v>
      </c>
    </row>
    <row r="62" spans="1:17" x14ac:dyDescent="0.3">
      <c r="A62" t="s">
        <v>56</v>
      </c>
      <c r="B62">
        <v>2002</v>
      </c>
      <c r="D62" t="s">
        <v>66</v>
      </c>
      <c r="E62" t="s">
        <v>34</v>
      </c>
      <c r="G62" s="12">
        <v>105022.15684</v>
      </c>
      <c r="H62" s="12">
        <v>84025.12748000001</v>
      </c>
      <c r="J62" s="12">
        <v>62213.877240000002</v>
      </c>
      <c r="K62" s="12"/>
      <c r="L62" s="12">
        <v>27251.726119999999</v>
      </c>
      <c r="M62">
        <v>0.8</v>
      </c>
      <c r="Q62" t="s">
        <v>71</v>
      </c>
    </row>
    <row r="63" spans="1:17" x14ac:dyDescent="0.3">
      <c r="A63" t="s">
        <v>56</v>
      </c>
      <c r="B63">
        <v>2002</v>
      </c>
      <c r="D63" t="s">
        <v>67</v>
      </c>
      <c r="E63" t="s">
        <v>9</v>
      </c>
      <c r="G63" s="12">
        <v>74920.657640000005</v>
      </c>
      <c r="H63" s="12">
        <v>44954.861920000003</v>
      </c>
      <c r="J63" s="12">
        <v>24944.766960000001</v>
      </c>
      <c r="K63" s="12"/>
      <c r="L63" s="12">
        <v>33333.709360000001</v>
      </c>
      <c r="M63">
        <v>0.6</v>
      </c>
      <c r="Q63" t="s">
        <v>71</v>
      </c>
    </row>
    <row r="64" spans="1:17" x14ac:dyDescent="0.3">
      <c r="A64" t="s">
        <v>56</v>
      </c>
      <c r="B64">
        <v>2002</v>
      </c>
      <c r="D64" t="s">
        <v>67</v>
      </c>
      <c r="E64" t="s">
        <v>9</v>
      </c>
      <c r="G64" s="12">
        <v>88120.905240000022</v>
      </c>
      <c r="H64" s="12">
        <v>52875.010479999997</v>
      </c>
      <c r="J64" s="12">
        <v>29484.665199999999</v>
      </c>
      <c r="K64" s="12"/>
      <c r="L64" s="12">
        <v>38996.245480000012</v>
      </c>
      <c r="M64">
        <v>0.6</v>
      </c>
      <c r="Q64" t="s">
        <v>71</v>
      </c>
    </row>
    <row r="65" spans="1:17" x14ac:dyDescent="0.3">
      <c r="A65" t="s">
        <v>56</v>
      </c>
      <c r="B65">
        <v>2002</v>
      </c>
      <c r="D65" t="s">
        <v>67</v>
      </c>
      <c r="E65" t="s">
        <v>9</v>
      </c>
      <c r="G65" s="12">
        <v>130361.69756</v>
      </c>
      <c r="H65" s="12">
        <v>78214.551200000002</v>
      </c>
      <c r="J65" s="12">
        <v>44510.741439999998</v>
      </c>
      <c r="K65" s="12"/>
      <c r="L65" s="12">
        <v>56181.240720000002</v>
      </c>
      <c r="M65">
        <v>0.6</v>
      </c>
      <c r="Q65" t="s">
        <v>71</v>
      </c>
    </row>
    <row r="66" spans="1:17" x14ac:dyDescent="0.3">
      <c r="A66" t="s">
        <v>56</v>
      </c>
      <c r="B66">
        <v>2002</v>
      </c>
      <c r="D66" t="s">
        <v>67</v>
      </c>
      <c r="E66" t="s">
        <v>9</v>
      </c>
      <c r="G66" s="12">
        <v>69517.191800000015</v>
      </c>
      <c r="H66" s="12">
        <v>41710.315080000008</v>
      </c>
      <c r="J66" s="12">
        <v>22304.71744</v>
      </c>
      <c r="K66" s="12"/>
      <c r="L66" s="12">
        <v>32346.774959999999</v>
      </c>
      <c r="M66">
        <v>0.6</v>
      </c>
      <c r="Q66" t="s">
        <v>71</v>
      </c>
    </row>
    <row r="67" spans="1:17" x14ac:dyDescent="0.3">
      <c r="A67" t="s">
        <v>56</v>
      </c>
      <c r="B67">
        <v>2002</v>
      </c>
      <c r="D67" t="s">
        <v>67</v>
      </c>
      <c r="E67" t="s">
        <v>9</v>
      </c>
      <c r="G67" s="12">
        <v>66556.388600000006</v>
      </c>
      <c r="H67" s="12">
        <v>39933.833160000002</v>
      </c>
      <c r="J67" s="12">
        <v>21737.230159999999</v>
      </c>
      <c r="K67" s="12"/>
      <c r="L67" s="12">
        <v>30323.559440000001</v>
      </c>
      <c r="M67">
        <v>0.6</v>
      </c>
      <c r="Q67" t="s">
        <v>71</v>
      </c>
    </row>
    <row r="68" spans="1:17" x14ac:dyDescent="0.3">
      <c r="A68" t="s">
        <v>56</v>
      </c>
      <c r="B68">
        <v>2002</v>
      </c>
      <c r="D68" t="s">
        <v>67</v>
      </c>
      <c r="E68" t="s">
        <v>9</v>
      </c>
      <c r="G68" s="12">
        <v>83247.91664000001</v>
      </c>
      <c r="H68" s="12">
        <v>49951.217320000003</v>
      </c>
      <c r="J68" s="12">
        <v>27325.746200000001</v>
      </c>
      <c r="K68" s="12"/>
      <c r="L68" s="12">
        <v>37700.894080000013</v>
      </c>
      <c r="M68">
        <v>0.6</v>
      </c>
      <c r="Q68" t="s">
        <v>71</v>
      </c>
    </row>
    <row r="69" spans="1:17" x14ac:dyDescent="0.3">
      <c r="A69" t="s">
        <v>56</v>
      </c>
      <c r="B69">
        <v>2002</v>
      </c>
      <c r="D69" t="s">
        <v>67</v>
      </c>
      <c r="E69" t="s">
        <v>9</v>
      </c>
      <c r="G69" s="12">
        <v>88639.045799999993</v>
      </c>
      <c r="H69" s="12">
        <v>53183.427479999998</v>
      </c>
      <c r="J69" s="12">
        <v>29410.645120000001</v>
      </c>
      <c r="K69" s="12"/>
      <c r="L69" s="12">
        <v>39613.07948</v>
      </c>
      <c r="M69">
        <v>0.6</v>
      </c>
      <c r="Q69" t="s">
        <v>71</v>
      </c>
    </row>
    <row r="70" spans="1:17" x14ac:dyDescent="0.3">
      <c r="A70" t="s">
        <v>56</v>
      </c>
      <c r="B70">
        <v>2002</v>
      </c>
      <c r="D70" t="s">
        <v>67</v>
      </c>
      <c r="E70" t="s">
        <v>9</v>
      </c>
      <c r="G70" s="12">
        <v>111005.44663999999</v>
      </c>
      <c r="H70" s="12">
        <v>66605.735320000007</v>
      </c>
      <c r="J70" s="12">
        <v>36874.336519999997</v>
      </c>
      <c r="K70" s="12"/>
      <c r="L70" s="12">
        <v>49544.106879999999</v>
      </c>
      <c r="M70">
        <v>0.6</v>
      </c>
      <c r="Q70" t="s">
        <v>71</v>
      </c>
    </row>
    <row r="71" spans="1:17" x14ac:dyDescent="0.3">
      <c r="A71" t="s">
        <v>56</v>
      </c>
      <c r="B71">
        <v>2002</v>
      </c>
      <c r="D71" t="s">
        <v>67</v>
      </c>
      <c r="E71" t="s">
        <v>9</v>
      </c>
      <c r="G71" s="12">
        <v>72848.095400000006</v>
      </c>
      <c r="H71" s="12">
        <v>43708.857239999998</v>
      </c>
      <c r="J71" s="12">
        <v>25055.79708</v>
      </c>
      <c r="K71" s="12"/>
      <c r="L71" s="12">
        <v>31100.770280000001</v>
      </c>
      <c r="M71">
        <v>0.6</v>
      </c>
      <c r="Q71" t="s">
        <v>71</v>
      </c>
    </row>
    <row r="72" spans="1:17" x14ac:dyDescent="0.3">
      <c r="A72" t="s">
        <v>56</v>
      </c>
      <c r="B72">
        <v>2002</v>
      </c>
      <c r="D72" t="s">
        <v>67</v>
      </c>
      <c r="E72" t="s">
        <v>9</v>
      </c>
      <c r="G72" s="12">
        <v>82890.152919999993</v>
      </c>
      <c r="H72" s="12">
        <v>49729.157079999997</v>
      </c>
      <c r="J72" s="12">
        <v>28041.273639999999</v>
      </c>
      <c r="K72" s="12"/>
      <c r="L72" s="12">
        <v>36158.809080000014</v>
      </c>
      <c r="M72">
        <v>0.6</v>
      </c>
      <c r="Q72" t="s">
        <v>71</v>
      </c>
    </row>
    <row r="73" spans="1:17" x14ac:dyDescent="0.3">
      <c r="A73" t="s">
        <v>56</v>
      </c>
      <c r="B73">
        <v>2002</v>
      </c>
      <c r="D73" t="s">
        <v>67</v>
      </c>
      <c r="E73" t="s">
        <v>9</v>
      </c>
      <c r="G73" s="12">
        <v>106329.84492</v>
      </c>
      <c r="H73" s="12">
        <v>63792.972280000024</v>
      </c>
      <c r="J73" s="12">
        <v>36689.286319999999</v>
      </c>
      <c r="K73" s="12"/>
      <c r="L73" s="12">
        <v>45176.922160000002</v>
      </c>
      <c r="M73">
        <v>0.6</v>
      </c>
      <c r="Q73" t="s">
        <v>71</v>
      </c>
    </row>
    <row r="74" spans="1:17" x14ac:dyDescent="0.3">
      <c r="A74" t="s">
        <v>56</v>
      </c>
      <c r="B74">
        <v>2002</v>
      </c>
      <c r="D74" t="s">
        <v>67</v>
      </c>
      <c r="E74" t="s">
        <v>9</v>
      </c>
      <c r="G74" s="12">
        <v>68702.970920000007</v>
      </c>
      <c r="H74" s="12">
        <v>41216.847880000001</v>
      </c>
      <c r="J74" s="12">
        <v>23526.048760000009</v>
      </c>
      <c r="K74" s="12"/>
      <c r="L74" s="12">
        <v>29497.00188</v>
      </c>
      <c r="M74">
        <v>0.6</v>
      </c>
      <c r="Q74" t="s">
        <v>71</v>
      </c>
    </row>
    <row r="75" spans="1:17" x14ac:dyDescent="0.3">
      <c r="A75" t="s">
        <v>56</v>
      </c>
      <c r="B75">
        <v>2002</v>
      </c>
      <c r="D75" t="s">
        <v>67</v>
      </c>
      <c r="E75" t="s">
        <v>9</v>
      </c>
      <c r="G75" s="12">
        <v>79867.666320000004</v>
      </c>
      <c r="H75" s="12">
        <v>47928.001800000013</v>
      </c>
      <c r="J75" s="12">
        <v>26314.138439999999</v>
      </c>
      <c r="K75" s="12"/>
      <c r="L75" s="12">
        <v>36023.105600000003</v>
      </c>
      <c r="M75">
        <v>0.6</v>
      </c>
      <c r="Q75" t="s">
        <v>71</v>
      </c>
    </row>
    <row r="76" spans="1:17" x14ac:dyDescent="0.3">
      <c r="A76" t="s">
        <v>56</v>
      </c>
      <c r="B76">
        <v>2002</v>
      </c>
      <c r="D76" t="s">
        <v>67</v>
      </c>
      <c r="E76" t="s">
        <v>9</v>
      </c>
      <c r="G76" s="12">
        <v>85591.885840000003</v>
      </c>
      <c r="H76" s="12">
        <v>51357.598840000013</v>
      </c>
      <c r="J76" s="12">
        <v>28238.660520000001</v>
      </c>
      <c r="K76" s="12"/>
      <c r="L76" s="12">
        <v>38539.78832</v>
      </c>
      <c r="M76">
        <v>0.6</v>
      </c>
      <c r="Q76" t="s">
        <v>71</v>
      </c>
    </row>
    <row r="77" spans="1:17" x14ac:dyDescent="0.3">
      <c r="A77" t="s">
        <v>56</v>
      </c>
      <c r="B77">
        <v>2002</v>
      </c>
      <c r="D77" t="s">
        <v>67</v>
      </c>
      <c r="E77" t="s">
        <v>9</v>
      </c>
      <c r="G77" s="12">
        <v>90255.150880000001</v>
      </c>
      <c r="H77" s="12">
        <v>54158.025199999996</v>
      </c>
      <c r="J77" s="12">
        <v>28843.15784</v>
      </c>
      <c r="K77" s="12"/>
      <c r="L77" s="12">
        <v>42179.108919999999</v>
      </c>
      <c r="M77">
        <v>0.6</v>
      </c>
      <c r="Q77" t="s">
        <v>71</v>
      </c>
    </row>
    <row r="78" spans="1:17" x14ac:dyDescent="0.3">
      <c r="A78" t="s">
        <v>56</v>
      </c>
      <c r="B78">
        <v>2002</v>
      </c>
      <c r="D78" t="s">
        <v>67</v>
      </c>
      <c r="E78" t="s">
        <v>9</v>
      </c>
      <c r="G78" s="12">
        <v>83926.434040000007</v>
      </c>
      <c r="H78" s="12">
        <v>50358.327760000007</v>
      </c>
      <c r="J78" s="12">
        <v>27880.896799999999</v>
      </c>
      <c r="K78" s="12"/>
      <c r="L78" s="12">
        <v>37466.497159999999</v>
      </c>
      <c r="M78">
        <v>0.6</v>
      </c>
      <c r="Q78" t="s">
        <v>71</v>
      </c>
    </row>
    <row r="79" spans="1:17" x14ac:dyDescent="0.3">
      <c r="A79" t="s">
        <v>56</v>
      </c>
      <c r="B79">
        <v>2002</v>
      </c>
      <c r="D79" t="s">
        <v>67</v>
      </c>
      <c r="E79" t="s">
        <v>9</v>
      </c>
      <c r="G79" s="12">
        <v>100432.91188</v>
      </c>
      <c r="H79" s="12">
        <v>60252.345120000013</v>
      </c>
      <c r="J79" s="12">
        <v>32519.48848</v>
      </c>
      <c r="K79" s="12"/>
      <c r="L79" s="12">
        <v>46225.539960000002</v>
      </c>
      <c r="M79">
        <v>0.6</v>
      </c>
      <c r="Q79" t="s">
        <v>71</v>
      </c>
    </row>
    <row r="80" spans="1:17" x14ac:dyDescent="0.3">
      <c r="A80" t="s">
        <v>56</v>
      </c>
      <c r="B80">
        <v>2002</v>
      </c>
      <c r="D80" t="s">
        <v>67</v>
      </c>
      <c r="E80" t="s">
        <v>9</v>
      </c>
      <c r="G80" s="12">
        <v>128831.94924</v>
      </c>
      <c r="H80" s="12">
        <v>77301.636879999991</v>
      </c>
      <c r="J80" s="12">
        <v>43523.807040000007</v>
      </c>
      <c r="K80" s="12"/>
      <c r="L80" s="12">
        <v>56304.607520000012</v>
      </c>
      <c r="M80">
        <v>0.6</v>
      </c>
      <c r="Q80" t="s">
        <v>71</v>
      </c>
    </row>
    <row r="81" spans="1:17" x14ac:dyDescent="0.3">
      <c r="A81" t="s">
        <v>56</v>
      </c>
      <c r="B81">
        <v>2002</v>
      </c>
      <c r="D81" t="s">
        <v>67</v>
      </c>
      <c r="E81" t="s">
        <v>9</v>
      </c>
      <c r="G81" s="12">
        <v>69998.322320000007</v>
      </c>
      <c r="H81" s="12">
        <v>42006.395400000001</v>
      </c>
      <c r="J81" s="12">
        <v>23180.621719999999</v>
      </c>
      <c r="K81" s="12"/>
      <c r="L81" s="12">
        <v>31372.177240000001</v>
      </c>
      <c r="M81">
        <v>0.6</v>
      </c>
      <c r="Q81" t="s">
        <v>71</v>
      </c>
    </row>
    <row r="82" spans="1:17" x14ac:dyDescent="0.3">
      <c r="A82" t="s">
        <v>56</v>
      </c>
      <c r="B82">
        <v>2002</v>
      </c>
      <c r="D82" t="s">
        <v>67</v>
      </c>
      <c r="E82" t="s">
        <v>9</v>
      </c>
      <c r="G82" s="12">
        <v>77313.973560000013</v>
      </c>
      <c r="H82" s="12">
        <v>46385.916800000014</v>
      </c>
      <c r="J82" s="12">
        <v>26005.721440000001</v>
      </c>
      <c r="K82" s="12"/>
      <c r="L82" s="12">
        <v>33962.880039999996</v>
      </c>
      <c r="M82">
        <v>0.6</v>
      </c>
      <c r="Q82" t="s">
        <v>71</v>
      </c>
    </row>
    <row r="83" spans="1:17" x14ac:dyDescent="0.3">
      <c r="A83" t="s">
        <v>56</v>
      </c>
      <c r="B83">
        <v>2002</v>
      </c>
      <c r="D83" t="s">
        <v>67</v>
      </c>
      <c r="E83" t="s">
        <v>9</v>
      </c>
      <c r="G83" s="12">
        <v>76438.069280000011</v>
      </c>
      <c r="H83" s="12">
        <v>45867.776240000007</v>
      </c>
      <c r="J83" s="12">
        <v>24981.776999999998</v>
      </c>
      <c r="K83" s="12"/>
      <c r="L83" s="12">
        <v>34801.774280000012</v>
      </c>
      <c r="M83">
        <v>0.6</v>
      </c>
      <c r="Q83" t="s">
        <v>71</v>
      </c>
    </row>
    <row r="84" spans="1:17" x14ac:dyDescent="0.3">
      <c r="A84" t="s">
        <v>56</v>
      </c>
      <c r="B84">
        <v>2002</v>
      </c>
      <c r="D84" t="s">
        <v>67</v>
      </c>
      <c r="E84" t="s">
        <v>9</v>
      </c>
      <c r="G84" s="12">
        <v>84062.137520000004</v>
      </c>
      <c r="H84" s="12">
        <v>50444.684520000003</v>
      </c>
      <c r="J84" s="12">
        <v>27930.24352</v>
      </c>
      <c r="K84" s="12"/>
      <c r="L84" s="12">
        <v>37503.5072</v>
      </c>
      <c r="M84">
        <v>0.6</v>
      </c>
      <c r="Q84" t="s">
        <v>71</v>
      </c>
    </row>
    <row r="85" spans="1:17" x14ac:dyDescent="0.3">
      <c r="A85" t="s">
        <v>56</v>
      </c>
      <c r="B85">
        <v>2002</v>
      </c>
      <c r="D85" t="s">
        <v>67</v>
      </c>
      <c r="E85" t="s">
        <v>9</v>
      </c>
      <c r="G85" s="12">
        <v>105725.34759999999</v>
      </c>
      <c r="H85" s="12">
        <v>63435.208560000006</v>
      </c>
      <c r="J85" s="12">
        <v>36023.105600000003</v>
      </c>
      <c r="K85" s="12"/>
      <c r="L85" s="12">
        <v>45670.389360000008</v>
      </c>
      <c r="M85">
        <v>0.6</v>
      </c>
      <c r="Q85" t="s">
        <v>71</v>
      </c>
    </row>
    <row r="86" spans="1:17" x14ac:dyDescent="0.3">
      <c r="A86" t="s">
        <v>56</v>
      </c>
      <c r="B86">
        <v>2002</v>
      </c>
      <c r="D86" t="s">
        <v>67</v>
      </c>
      <c r="E86" t="s">
        <v>9</v>
      </c>
      <c r="G86" s="12">
        <v>97792.862359999999</v>
      </c>
      <c r="H86" s="12">
        <v>58673.250080000013</v>
      </c>
      <c r="J86" s="12">
        <v>32161.724760000001</v>
      </c>
      <c r="K86" s="12"/>
      <c r="L86" s="12">
        <v>44189.987760000004</v>
      </c>
      <c r="M86">
        <v>0.6</v>
      </c>
      <c r="Q86" t="s">
        <v>71</v>
      </c>
    </row>
    <row r="87" spans="1:17" x14ac:dyDescent="0.3">
      <c r="A87" t="s">
        <v>56</v>
      </c>
      <c r="B87">
        <v>2002</v>
      </c>
      <c r="D87" t="s">
        <v>67</v>
      </c>
      <c r="E87" t="s">
        <v>9</v>
      </c>
      <c r="G87" s="12">
        <v>116223.86228</v>
      </c>
      <c r="H87" s="12">
        <v>69726.915359999999</v>
      </c>
      <c r="J87" s="12">
        <v>39292.325800000013</v>
      </c>
      <c r="K87" s="12"/>
      <c r="L87" s="12">
        <v>50728.428160000003</v>
      </c>
      <c r="M87">
        <v>0.6</v>
      </c>
      <c r="Q87" t="s">
        <v>71</v>
      </c>
    </row>
    <row r="88" spans="1:17" x14ac:dyDescent="0.3">
      <c r="A88" t="s">
        <v>56</v>
      </c>
      <c r="B88">
        <v>2002</v>
      </c>
      <c r="D88" t="s">
        <v>67</v>
      </c>
      <c r="E88" t="s">
        <v>9</v>
      </c>
      <c r="G88" s="12">
        <v>104010.54908</v>
      </c>
      <c r="H88" s="12">
        <v>62411.264120000007</v>
      </c>
      <c r="J88" s="12">
        <v>35603.658480000013</v>
      </c>
      <c r="K88" s="12"/>
      <c r="L88" s="12">
        <v>44683.454960000003</v>
      </c>
      <c r="M88">
        <v>0.6</v>
      </c>
      <c r="Q88" t="s">
        <v>71</v>
      </c>
    </row>
    <row r="89" spans="1:17" x14ac:dyDescent="0.3">
      <c r="A89" t="s">
        <v>56</v>
      </c>
      <c r="B89">
        <v>2002</v>
      </c>
      <c r="D89" t="s">
        <v>67</v>
      </c>
      <c r="E89" t="s">
        <v>9</v>
      </c>
      <c r="G89" s="12">
        <v>122700.61928</v>
      </c>
      <c r="H89" s="12">
        <v>73625.306240000005</v>
      </c>
      <c r="J89" s="12">
        <v>41858.355239999997</v>
      </c>
      <c r="K89" s="12"/>
      <c r="L89" s="12">
        <v>52949.030560000007</v>
      </c>
      <c r="M89">
        <v>0.6</v>
      </c>
      <c r="Q89" t="s">
        <v>71</v>
      </c>
    </row>
    <row r="90" spans="1:17" x14ac:dyDescent="0.3">
      <c r="A90" t="s">
        <v>56</v>
      </c>
      <c r="B90">
        <v>2002</v>
      </c>
      <c r="D90" t="s">
        <v>67</v>
      </c>
      <c r="E90" t="s">
        <v>57</v>
      </c>
      <c r="G90" s="12">
        <v>121047.50416</v>
      </c>
      <c r="H90" s="12">
        <v>78683.345040000015</v>
      </c>
      <c r="J90" s="12">
        <v>42216.11896</v>
      </c>
      <c r="K90" s="12"/>
      <c r="L90" s="12">
        <v>56094.883960000006</v>
      </c>
      <c r="M90">
        <v>0.65</v>
      </c>
      <c r="Q90" t="s">
        <v>71</v>
      </c>
    </row>
    <row r="91" spans="1:17" x14ac:dyDescent="0.3">
      <c r="A91" t="s">
        <v>56</v>
      </c>
      <c r="B91">
        <v>2002</v>
      </c>
      <c r="D91" t="s">
        <v>67</v>
      </c>
      <c r="E91" t="s">
        <v>57</v>
      </c>
      <c r="G91" s="12">
        <v>135691.14332</v>
      </c>
      <c r="H91" s="12">
        <v>88194.925320000009</v>
      </c>
      <c r="J91" s="12">
        <v>47570.23808000001</v>
      </c>
      <c r="K91" s="12"/>
      <c r="L91" s="12">
        <v>62509.95756000001</v>
      </c>
      <c r="M91">
        <v>0.65</v>
      </c>
      <c r="Q91" t="s">
        <v>71</v>
      </c>
    </row>
    <row r="92" spans="1:17" x14ac:dyDescent="0.3">
      <c r="A92" t="s">
        <v>56</v>
      </c>
      <c r="B92">
        <v>2002</v>
      </c>
      <c r="D92" t="s">
        <v>67</v>
      </c>
      <c r="E92" t="s">
        <v>57</v>
      </c>
      <c r="G92" s="12">
        <v>137640.33876000001</v>
      </c>
      <c r="H92" s="12">
        <v>89465.603360000008</v>
      </c>
      <c r="J92" s="12">
        <v>48359.785600000003</v>
      </c>
      <c r="K92" s="12"/>
      <c r="L92" s="12">
        <v>63250.158360000023</v>
      </c>
      <c r="M92">
        <v>0.65</v>
      </c>
      <c r="Q92" t="s">
        <v>71</v>
      </c>
    </row>
    <row r="93" spans="1:17" x14ac:dyDescent="0.3">
      <c r="A93" t="s">
        <v>56</v>
      </c>
      <c r="B93">
        <v>2002</v>
      </c>
      <c r="D93" t="s">
        <v>66</v>
      </c>
      <c r="E93" t="s">
        <v>34</v>
      </c>
      <c r="G93" s="12">
        <v>73526.612800000017</v>
      </c>
      <c r="H93" s="12">
        <v>58821.290240000009</v>
      </c>
      <c r="J93" s="12">
        <v>44745.138359999997</v>
      </c>
      <c r="K93" s="12"/>
      <c r="L93" s="12">
        <v>17604.442360000001</v>
      </c>
      <c r="M93">
        <v>0.8</v>
      </c>
      <c r="Q93" t="s">
        <v>71</v>
      </c>
    </row>
    <row r="94" spans="1:17" x14ac:dyDescent="0.3">
      <c r="A94" t="s">
        <v>56</v>
      </c>
      <c r="B94">
        <v>2002</v>
      </c>
      <c r="D94" t="s">
        <v>66</v>
      </c>
      <c r="E94" t="s">
        <v>34</v>
      </c>
      <c r="G94" s="12">
        <v>95251.506280000001</v>
      </c>
      <c r="H94" s="12">
        <v>76203.672360000011</v>
      </c>
      <c r="J94" s="12">
        <v>57328.551959999997</v>
      </c>
      <c r="K94" s="12"/>
      <c r="L94" s="12">
        <v>23600.06884</v>
      </c>
      <c r="M94">
        <v>0.8</v>
      </c>
      <c r="Q94" t="s">
        <v>71</v>
      </c>
    </row>
    <row r="95" spans="1:17" x14ac:dyDescent="0.3">
      <c r="A95" t="s">
        <v>56</v>
      </c>
      <c r="B95">
        <v>2002</v>
      </c>
      <c r="D95" t="s">
        <v>66</v>
      </c>
      <c r="E95" t="s">
        <v>34</v>
      </c>
      <c r="G95" s="12">
        <v>102382.10732</v>
      </c>
      <c r="H95" s="12">
        <v>81903.218520000009</v>
      </c>
      <c r="J95" s="12">
        <v>61523.023159999997</v>
      </c>
      <c r="K95" s="12"/>
      <c r="L95" s="12">
        <v>25487.580880000001</v>
      </c>
      <c r="M95">
        <v>0.8</v>
      </c>
      <c r="Q95" t="s">
        <v>71</v>
      </c>
    </row>
    <row r="96" spans="1:17" x14ac:dyDescent="0.3">
      <c r="A96" t="s">
        <v>56</v>
      </c>
      <c r="B96">
        <v>2002</v>
      </c>
      <c r="D96" t="s">
        <v>66</v>
      </c>
      <c r="E96" t="s">
        <v>34</v>
      </c>
      <c r="G96" s="12">
        <v>101419.84628</v>
      </c>
      <c r="H96" s="12">
        <v>81138.344360000003</v>
      </c>
      <c r="J96" s="12">
        <v>61523.023159999997</v>
      </c>
      <c r="K96" s="12"/>
      <c r="L96" s="12">
        <v>24525.31984</v>
      </c>
      <c r="M96">
        <v>0.8</v>
      </c>
      <c r="Q96" t="s">
        <v>71</v>
      </c>
    </row>
    <row r="97" spans="1:17" x14ac:dyDescent="0.3">
      <c r="A97" t="s">
        <v>56</v>
      </c>
      <c r="B97">
        <v>2002</v>
      </c>
      <c r="D97" t="s">
        <v>66</v>
      </c>
      <c r="E97" t="s">
        <v>34</v>
      </c>
      <c r="G97" s="12">
        <v>96583.867720000009</v>
      </c>
      <c r="H97" s="12">
        <v>77264.626840000012</v>
      </c>
      <c r="J97" s="12">
        <v>56736.39132000001</v>
      </c>
      <c r="K97" s="12"/>
      <c r="L97" s="12">
        <v>25660.294399999999</v>
      </c>
      <c r="M97">
        <v>0.8</v>
      </c>
      <c r="Q97" t="s">
        <v>71</v>
      </c>
    </row>
    <row r="98" spans="1:17" x14ac:dyDescent="0.3">
      <c r="A98" t="s">
        <v>56</v>
      </c>
      <c r="B98">
        <v>2002</v>
      </c>
      <c r="D98" t="s">
        <v>67</v>
      </c>
      <c r="E98" t="s">
        <v>6</v>
      </c>
      <c r="G98" s="12">
        <v>84185.504320000007</v>
      </c>
      <c r="H98" s="12">
        <v>67345.936120000013</v>
      </c>
      <c r="J98" s="12">
        <v>50494.031239999997</v>
      </c>
      <c r="K98" s="12"/>
      <c r="L98" s="12">
        <v>21058.712759999999</v>
      </c>
      <c r="M98">
        <v>0.8</v>
      </c>
      <c r="Q98" t="s">
        <v>71</v>
      </c>
    </row>
    <row r="99" spans="1:17" x14ac:dyDescent="0.3">
      <c r="A99" t="s">
        <v>56</v>
      </c>
      <c r="B99">
        <v>2002</v>
      </c>
      <c r="D99" t="s">
        <v>67</v>
      </c>
      <c r="E99" t="s">
        <v>6</v>
      </c>
      <c r="G99" s="12">
        <v>46040.489759999997</v>
      </c>
      <c r="H99" s="12">
        <v>36837.326480000003</v>
      </c>
      <c r="J99" s="12">
        <v>26511.525320000001</v>
      </c>
      <c r="K99" s="12"/>
      <c r="L99" s="12">
        <v>12904.16728</v>
      </c>
      <c r="M99">
        <v>0.8</v>
      </c>
      <c r="Q99" t="s">
        <v>71</v>
      </c>
    </row>
    <row r="100" spans="1:17" x14ac:dyDescent="0.3">
      <c r="A100" t="s">
        <v>56</v>
      </c>
      <c r="B100">
        <v>2002</v>
      </c>
      <c r="D100" t="s">
        <v>67</v>
      </c>
      <c r="E100" t="s">
        <v>6</v>
      </c>
      <c r="G100" s="12">
        <v>52652.950239999998</v>
      </c>
      <c r="H100" s="12">
        <v>42129.762199999997</v>
      </c>
      <c r="J100" s="12">
        <v>29509.33856</v>
      </c>
      <c r="K100" s="12"/>
      <c r="L100" s="12">
        <v>15766.277040000001</v>
      </c>
      <c r="M100">
        <v>0.8</v>
      </c>
      <c r="Q100" t="s">
        <v>71</v>
      </c>
    </row>
    <row r="101" spans="1:17" x14ac:dyDescent="0.3">
      <c r="A101" t="s">
        <v>56</v>
      </c>
      <c r="B101">
        <v>2002</v>
      </c>
      <c r="D101" t="s">
        <v>67</v>
      </c>
      <c r="E101" t="s">
        <v>6</v>
      </c>
      <c r="G101" s="12">
        <v>58105.762799999997</v>
      </c>
      <c r="H101" s="12">
        <v>46484.610240000002</v>
      </c>
      <c r="J101" s="12">
        <v>34468.683920000003</v>
      </c>
      <c r="K101" s="12"/>
      <c r="L101" s="12">
        <v>15026.07624</v>
      </c>
      <c r="M101">
        <v>0.8</v>
      </c>
      <c r="Q101" t="s">
        <v>71</v>
      </c>
    </row>
    <row r="102" spans="1:17" x14ac:dyDescent="0.3">
      <c r="A102" t="s">
        <v>56</v>
      </c>
      <c r="B102">
        <v>2002</v>
      </c>
      <c r="D102" t="s">
        <v>67</v>
      </c>
      <c r="E102" t="s">
        <v>6</v>
      </c>
      <c r="G102" s="12">
        <v>63546.238680000009</v>
      </c>
      <c r="H102" s="12">
        <v>50839.458279999999</v>
      </c>
      <c r="J102" s="12">
        <v>36627.602919999998</v>
      </c>
      <c r="K102" s="12"/>
      <c r="L102" s="12">
        <v>17764.819200000002</v>
      </c>
      <c r="M102">
        <v>0.8</v>
      </c>
      <c r="Q102" t="s">
        <v>71</v>
      </c>
    </row>
    <row r="103" spans="1:17" x14ac:dyDescent="0.3">
      <c r="A103" t="s">
        <v>56</v>
      </c>
      <c r="B103">
        <v>2002</v>
      </c>
      <c r="D103" t="s">
        <v>67</v>
      </c>
      <c r="E103" t="s">
        <v>6</v>
      </c>
      <c r="G103" s="12">
        <v>76524.426040000006</v>
      </c>
      <c r="H103" s="12">
        <v>61214.606160000003</v>
      </c>
      <c r="J103" s="12">
        <v>43338.756840000009</v>
      </c>
      <c r="K103" s="12"/>
      <c r="L103" s="12">
        <v>22341.727480000001</v>
      </c>
      <c r="M103">
        <v>0.8</v>
      </c>
      <c r="Q103" t="s">
        <v>71</v>
      </c>
    </row>
    <row r="104" spans="1:17" x14ac:dyDescent="0.3">
      <c r="A104" t="s">
        <v>56</v>
      </c>
      <c r="B104">
        <v>2002</v>
      </c>
      <c r="D104" t="s">
        <v>67</v>
      </c>
      <c r="E104" t="s">
        <v>6</v>
      </c>
      <c r="G104" s="12">
        <v>52838.000440000003</v>
      </c>
      <c r="H104" s="12">
        <v>42277.802360000009</v>
      </c>
      <c r="J104" s="12">
        <v>30755.343239999998</v>
      </c>
      <c r="K104" s="12"/>
      <c r="L104" s="12">
        <v>14396.905559999999</v>
      </c>
      <c r="M104">
        <v>0.8</v>
      </c>
      <c r="Q104" t="s">
        <v>71</v>
      </c>
    </row>
    <row r="105" spans="1:17" x14ac:dyDescent="0.3">
      <c r="A105" t="s">
        <v>56</v>
      </c>
      <c r="B105">
        <v>2002</v>
      </c>
      <c r="D105" t="s">
        <v>67</v>
      </c>
      <c r="E105" t="s">
        <v>6</v>
      </c>
      <c r="G105" s="12">
        <v>55922.170440000002</v>
      </c>
      <c r="H105" s="12">
        <v>44745.138359999997</v>
      </c>
      <c r="J105" s="12">
        <v>32852.578840000002</v>
      </c>
      <c r="K105" s="12"/>
      <c r="L105" s="12">
        <v>14853.362719999999</v>
      </c>
      <c r="M105">
        <v>0.8</v>
      </c>
      <c r="Q105" t="s">
        <v>71</v>
      </c>
    </row>
    <row r="106" spans="1:17" x14ac:dyDescent="0.3">
      <c r="A106" t="s">
        <v>56</v>
      </c>
      <c r="B106">
        <v>2002</v>
      </c>
      <c r="D106" t="s">
        <v>67</v>
      </c>
      <c r="E106" t="s">
        <v>6</v>
      </c>
      <c r="G106" s="12">
        <v>65742.167719999998</v>
      </c>
      <c r="H106" s="12">
        <v>52603.603519999997</v>
      </c>
      <c r="J106" s="12">
        <v>37047.050040000009</v>
      </c>
      <c r="K106" s="12"/>
      <c r="L106" s="12">
        <v>19430.271000000001</v>
      </c>
      <c r="M106">
        <v>0.8</v>
      </c>
      <c r="Q106" t="s">
        <v>71</v>
      </c>
    </row>
    <row r="107" spans="1:17" x14ac:dyDescent="0.3">
      <c r="A107" t="s">
        <v>56</v>
      </c>
      <c r="B107">
        <v>2002</v>
      </c>
      <c r="D107" t="s">
        <v>68</v>
      </c>
      <c r="E107" t="s">
        <v>53</v>
      </c>
      <c r="G107" s="9">
        <v>43869.234080000009</v>
      </c>
      <c r="H107" s="12">
        <v>55070.939520000007</v>
      </c>
      <c r="J107" s="12">
        <v>14767.00596</v>
      </c>
      <c r="K107" s="12"/>
      <c r="L107" s="12">
        <v>21157.406200000001</v>
      </c>
      <c r="M107">
        <v>0.65</v>
      </c>
      <c r="Q107" t="s">
        <v>71</v>
      </c>
    </row>
    <row r="108" spans="1:17" x14ac:dyDescent="0.3">
      <c r="A108" t="s">
        <v>56</v>
      </c>
      <c r="B108">
        <v>2002</v>
      </c>
      <c r="D108" t="s">
        <v>68</v>
      </c>
      <c r="E108" t="s">
        <v>53</v>
      </c>
      <c r="G108" s="9">
        <v>50555.714640000013</v>
      </c>
      <c r="H108" s="12">
        <v>58266.139640000001</v>
      </c>
      <c r="J108" s="12">
        <v>17481.075560000001</v>
      </c>
      <c r="K108" s="12"/>
      <c r="L108" s="12">
        <v>23674.088919999998</v>
      </c>
      <c r="M108">
        <v>0.65</v>
      </c>
      <c r="Q108" t="s">
        <v>71</v>
      </c>
    </row>
    <row r="109" spans="1:17" x14ac:dyDescent="0.3">
      <c r="A109" t="s">
        <v>56</v>
      </c>
      <c r="B109">
        <v>2002</v>
      </c>
      <c r="D109" t="s">
        <v>68</v>
      </c>
      <c r="E109" t="s">
        <v>53</v>
      </c>
      <c r="G109" s="9">
        <v>64397.469600000011</v>
      </c>
      <c r="H109" s="12">
        <v>49470.086799999997</v>
      </c>
      <c r="J109" s="12">
        <v>22526.777679999999</v>
      </c>
      <c r="K109" s="12"/>
      <c r="L109" s="12">
        <v>29743.735479999999</v>
      </c>
      <c r="M109">
        <v>0.65</v>
      </c>
      <c r="Q109" t="s">
        <v>71</v>
      </c>
    </row>
    <row r="110" spans="1:17" x14ac:dyDescent="0.3">
      <c r="A110" t="s">
        <v>56</v>
      </c>
      <c r="B110">
        <v>2002</v>
      </c>
      <c r="D110" t="s">
        <v>68</v>
      </c>
      <c r="E110" t="s">
        <v>53</v>
      </c>
      <c r="G110" s="9">
        <v>46398.253480000007</v>
      </c>
      <c r="H110" s="12">
        <v>65125.333720000002</v>
      </c>
      <c r="J110" s="12">
        <v>15063.08628</v>
      </c>
      <c r="K110" s="12"/>
      <c r="L110" s="12">
        <v>23229.968440000001</v>
      </c>
      <c r="M110">
        <v>0.65</v>
      </c>
      <c r="Q110" t="s">
        <v>71</v>
      </c>
    </row>
    <row r="111" spans="1:17" x14ac:dyDescent="0.3">
      <c r="A111" t="s">
        <v>56</v>
      </c>
      <c r="B111">
        <v>2002</v>
      </c>
      <c r="D111" t="s">
        <v>68</v>
      </c>
      <c r="E111" t="s">
        <v>53</v>
      </c>
      <c r="G111" s="9">
        <v>55539.733360000013</v>
      </c>
      <c r="H111" s="12">
        <v>79201.485600000015</v>
      </c>
      <c r="J111" s="12">
        <v>18764.09028</v>
      </c>
      <c r="K111" s="12"/>
      <c r="L111" s="12">
        <v>26671.902160000001</v>
      </c>
      <c r="M111">
        <v>0.65</v>
      </c>
      <c r="Q111" t="s">
        <v>71</v>
      </c>
    </row>
    <row r="112" spans="1:17" x14ac:dyDescent="0.3">
      <c r="A112" t="s">
        <v>56</v>
      </c>
      <c r="B112">
        <v>2002</v>
      </c>
      <c r="D112" t="s">
        <v>68</v>
      </c>
      <c r="E112" t="s">
        <v>53</v>
      </c>
      <c r="G112" s="9">
        <v>33037.629040000007</v>
      </c>
      <c r="H112" s="12">
        <v>21478.159879999999</v>
      </c>
      <c r="J112" s="12">
        <v>10917.961799999999</v>
      </c>
      <c r="K112" s="12"/>
      <c r="L112" s="12">
        <v>16247.40756</v>
      </c>
      <c r="M112">
        <v>0.65</v>
      </c>
      <c r="Q112" t="s">
        <v>71</v>
      </c>
    </row>
    <row r="113" spans="1:33" x14ac:dyDescent="0.3">
      <c r="A113" t="s">
        <v>56</v>
      </c>
      <c r="B113">
        <v>2002</v>
      </c>
      <c r="D113" t="s">
        <v>68</v>
      </c>
      <c r="E113" t="s">
        <v>53</v>
      </c>
      <c r="G113" s="9">
        <v>59635.511120000017</v>
      </c>
      <c r="H113" s="12">
        <v>38761.848560000013</v>
      </c>
      <c r="J113" s="12">
        <v>21687.883440000001</v>
      </c>
      <c r="K113" s="12"/>
      <c r="L113" s="12">
        <v>26264.791720000001</v>
      </c>
      <c r="M113">
        <v>0.65</v>
      </c>
      <c r="Q113" t="s">
        <v>71</v>
      </c>
    </row>
    <row r="114" spans="1:33" x14ac:dyDescent="0.3">
      <c r="A114" t="s">
        <v>56</v>
      </c>
      <c r="B114">
        <v>2002</v>
      </c>
      <c r="D114" t="s">
        <v>68</v>
      </c>
      <c r="E114" t="s">
        <v>53</v>
      </c>
      <c r="G114" s="9">
        <v>37207.426879999999</v>
      </c>
      <c r="H114" s="12">
        <v>24192.229480000002</v>
      </c>
      <c r="J114" s="12">
        <v>12608.086960000001</v>
      </c>
      <c r="K114" s="12"/>
      <c r="L114" s="12">
        <v>17814.165919999999</v>
      </c>
      <c r="M114">
        <v>0.65</v>
      </c>
      <c r="Q114" t="s">
        <v>71</v>
      </c>
    </row>
    <row r="115" spans="1:33" x14ac:dyDescent="0.3">
      <c r="A115" t="s">
        <v>56</v>
      </c>
      <c r="B115">
        <v>2002</v>
      </c>
      <c r="D115" t="s">
        <v>68</v>
      </c>
      <c r="E115" t="s">
        <v>53</v>
      </c>
      <c r="G115" s="9">
        <v>63644.932119999998</v>
      </c>
      <c r="H115" s="12">
        <v>41377.224719999998</v>
      </c>
      <c r="J115" s="12">
        <v>23316.325199999999</v>
      </c>
      <c r="K115" s="12"/>
      <c r="L115" s="12">
        <v>27782.20336</v>
      </c>
      <c r="M115">
        <v>0.65</v>
      </c>
      <c r="Q115" t="s">
        <v>71</v>
      </c>
    </row>
    <row r="116" spans="1:33" x14ac:dyDescent="0.3">
      <c r="A116" t="s">
        <v>56</v>
      </c>
      <c r="B116">
        <v>2002</v>
      </c>
      <c r="D116" t="s">
        <v>68</v>
      </c>
      <c r="E116" t="s">
        <v>53</v>
      </c>
      <c r="G116" s="9">
        <v>48248.75548</v>
      </c>
      <c r="H116" s="12">
        <v>31359.840560000011</v>
      </c>
      <c r="J116" s="12">
        <v>16284.417600000001</v>
      </c>
      <c r="K116" s="12"/>
      <c r="L116" s="12">
        <v>23192.9584</v>
      </c>
      <c r="M116">
        <v>0.65</v>
      </c>
      <c r="Q116" t="s">
        <v>71</v>
      </c>
    </row>
    <row r="117" spans="1:33" x14ac:dyDescent="0.3">
      <c r="A117" t="s">
        <v>56</v>
      </c>
      <c r="B117">
        <v>2002</v>
      </c>
      <c r="D117" t="s">
        <v>68</v>
      </c>
      <c r="E117" t="s">
        <v>53</v>
      </c>
      <c r="G117" s="9">
        <v>72823.422040000005</v>
      </c>
      <c r="H117" s="12">
        <v>47335.841160000004</v>
      </c>
      <c r="J117" s="12">
        <v>26240.11836</v>
      </c>
      <c r="K117" s="12"/>
      <c r="L117" s="12">
        <v>32457.805079999998</v>
      </c>
      <c r="M117">
        <v>0.65</v>
      </c>
      <c r="Q117" t="s">
        <v>71</v>
      </c>
    </row>
    <row r="118" spans="1:33" x14ac:dyDescent="0.3">
      <c r="A118" t="s">
        <v>56</v>
      </c>
      <c r="B118">
        <v>2002</v>
      </c>
      <c r="D118" t="s">
        <v>68</v>
      </c>
      <c r="E118" t="s">
        <v>53</v>
      </c>
      <c r="G118" s="9">
        <v>50086.920800000007</v>
      </c>
      <c r="H118" s="12">
        <v>32556.498520000001</v>
      </c>
      <c r="J118" s="12">
        <v>16555.824560000001</v>
      </c>
      <c r="K118" s="12"/>
      <c r="L118" s="12">
        <v>24624.013279999999</v>
      </c>
      <c r="M118">
        <v>0.65</v>
      </c>
      <c r="Q118" t="s">
        <v>71</v>
      </c>
    </row>
    <row r="119" spans="1:33" x14ac:dyDescent="0.3">
      <c r="A119" t="s">
        <v>56</v>
      </c>
      <c r="B119">
        <v>2002</v>
      </c>
      <c r="D119" t="s">
        <v>68</v>
      </c>
      <c r="E119" t="s">
        <v>53</v>
      </c>
      <c r="G119" s="9">
        <v>53134.080759999997</v>
      </c>
      <c r="H119" s="12">
        <v>34530.367319999998</v>
      </c>
      <c r="J119" s="12">
        <v>17789.492559999999</v>
      </c>
      <c r="K119" s="12"/>
      <c r="L119" s="12">
        <v>25771.324519999998</v>
      </c>
      <c r="M119">
        <v>0.65</v>
      </c>
      <c r="Q119" t="s">
        <v>71</v>
      </c>
    </row>
    <row r="120" spans="1:33" x14ac:dyDescent="0.3">
      <c r="A120" t="s">
        <v>56</v>
      </c>
      <c r="B120">
        <v>2002</v>
      </c>
      <c r="D120" t="s">
        <v>68</v>
      </c>
      <c r="E120" s="16" t="s">
        <v>53</v>
      </c>
      <c r="G120" s="9">
        <v>74883.647600000011</v>
      </c>
      <c r="H120" s="12">
        <v>48668.202599999997</v>
      </c>
      <c r="J120" s="12">
        <v>26597.882079999999</v>
      </c>
      <c r="K120" s="12"/>
      <c r="L120" s="12">
        <v>33962.880039999996</v>
      </c>
      <c r="M120">
        <v>0.65</v>
      </c>
      <c r="Q120" t="s">
        <v>71</v>
      </c>
    </row>
    <row r="121" spans="1:33" x14ac:dyDescent="0.3">
      <c r="A121" t="s">
        <v>56</v>
      </c>
      <c r="B121">
        <v>2002</v>
      </c>
      <c r="D121" t="s">
        <v>68</v>
      </c>
      <c r="E121" s="16" t="s">
        <v>53</v>
      </c>
      <c r="G121" s="9">
        <v>78745.028439999995</v>
      </c>
      <c r="H121" s="12">
        <v>51184.885320000009</v>
      </c>
      <c r="J121" s="12">
        <v>28164.640439999999</v>
      </c>
      <c r="K121" s="12"/>
      <c r="L121" s="12">
        <v>35418.60828</v>
      </c>
      <c r="M121">
        <v>0.65</v>
      </c>
      <c r="Q121" t="s">
        <v>71</v>
      </c>
    </row>
    <row r="122" spans="1:33" x14ac:dyDescent="0.3">
      <c r="A122" t="s">
        <v>56</v>
      </c>
      <c r="B122">
        <v>2002</v>
      </c>
      <c r="D122" t="s">
        <v>68</v>
      </c>
      <c r="E122" s="16" t="s">
        <v>53</v>
      </c>
      <c r="G122" s="9">
        <v>83655.02708</v>
      </c>
      <c r="H122" s="12">
        <v>54380.085440000003</v>
      </c>
      <c r="J122" s="12">
        <v>30150.84592</v>
      </c>
      <c r="K122" s="12"/>
      <c r="L122" s="12">
        <v>37269.110280000008</v>
      </c>
      <c r="M122">
        <v>0.65</v>
      </c>
      <c r="Q122" t="s">
        <v>71</v>
      </c>
    </row>
    <row r="123" spans="1:33" x14ac:dyDescent="0.3">
      <c r="A123" t="s">
        <v>56</v>
      </c>
      <c r="B123">
        <v>2002</v>
      </c>
      <c r="D123" t="s">
        <v>68</v>
      </c>
      <c r="E123" s="16" t="s">
        <v>53</v>
      </c>
      <c r="G123" s="9">
        <v>44905.515200000002</v>
      </c>
      <c r="H123" s="12">
        <v>29188.584879999999</v>
      </c>
      <c r="J123" s="12">
        <v>15013.73956</v>
      </c>
      <c r="K123" s="12"/>
      <c r="L123" s="12">
        <v>21811.250240000001</v>
      </c>
      <c r="M123">
        <v>0.65</v>
      </c>
      <c r="Q123" t="s">
        <v>71</v>
      </c>
    </row>
    <row r="124" spans="1:33" x14ac:dyDescent="0.3">
      <c r="A124" t="s">
        <v>56</v>
      </c>
      <c r="B124">
        <v>2002</v>
      </c>
      <c r="D124" t="s">
        <v>68</v>
      </c>
      <c r="E124" s="16" t="s">
        <v>53</v>
      </c>
      <c r="G124" s="9">
        <v>51579.659080000012</v>
      </c>
      <c r="H124" s="12">
        <v>33531.096240000013</v>
      </c>
      <c r="J124" s="12">
        <v>17715.47248</v>
      </c>
      <c r="K124" s="12"/>
      <c r="L124" s="12">
        <v>24327.932959999998</v>
      </c>
      <c r="M124">
        <v>0.65</v>
      </c>
      <c r="Q124" t="s">
        <v>71</v>
      </c>
    </row>
    <row r="125" spans="1:33" x14ac:dyDescent="0.3">
      <c r="A125" t="s">
        <v>56</v>
      </c>
      <c r="B125">
        <v>2002</v>
      </c>
      <c r="D125" t="s">
        <v>68</v>
      </c>
      <c r="E125" s="16" t="s">
        <v>53</v>
      </c>
      <c r="G125" s="9">
        <v>58130.436159999997</v>
      </c>
      <c r="H125" s="12">
        <v>37787.250840000001</v>
      </c>
      <c r="J125" s="12">
        <v>20367.858680000001</v>
      </c>
      <c r="K125" s="12"/>
      <c r="L125" s="12">
        <v>26782.932280000001</v>
      </c>
      <c r="M125">
        <v>0.65</v>
      </c>
      <c r="Q125" t="s">
        <v>71</v>
      </c>
    </row>
    <row r="126" spans="1:33" x14ac:dyDescent="0.3">
      <c r="A126" t="s">
        <v>56</v>
      </c>
      <c r="B126">
        <v>2002</v>
      </c>
      <c r="D126" t="s">
        <v>68</v>
      </c>
      <c r="E126" s="16" t="s">
        <v>53</v>
      </c>
      <c r="G126" s="9">
        <v>71145.633560000002</v>
      </c>
      <c r="H126" s="12">
        <v>46237.876640000002</v>
      </c>
      <c r="J126" s="12">
        <v>23661.752240000002</v>
      </c>
      <c r="K126" s="12"/>
      <c r="L126" s="12">
        <v>34727.754200000003</v>
      </c>
      <c r="M126">
        <v>0.65</v>
      </c>
      <c r="Q126" t="s">
        <v>71</v>
      </c>
    </row>
    <row r="127" spans="1:33" x14ac:dyDescent="0.3">
      <c r="A127" t="s">
        <v>56</v>
      </c>
      <c r="B127">
        <v>2002</v>
      </c>
      <c r="D127" t="s">
        <v>67</v>
      </c>
      <c r="E127" s="16" t="s">
        <v>6</v>
      </c>
      <c r="G127" s="12">
        <v>68826.337719999996</v>
      </c>
      <c r="H127" s="12">
        <v>55070.939520000007</v>
      </c>
      <c r="J127" s="12">
        <v>39144.285640000002</v>
      </c>
      <c r="K127" s="12"/>
      <c r="L127" s="12">
        <v>19899.064839999999</v>
      </c>
      <c r="M127">
        <v>0.8</v>
      </c>
      <c r="Q127" t="s">
        <v>71</v>
      </c>
    </row>
    <row r="128" spans="1:33" x14ac:dyDescent="0.3">
      <c r="A128" t="s">
        <v>56</v>
      </c>
      <c r="B128">
        <v>2002</v>
      </c>
      <c r="D128" t="s">
        <v>67</v>
      </c>
      <c r="E128" s="16" t="s">
        <v>6</v>
      </c>
      <c r="G128" s="12">
        <v>72835.758720000013</v>
      </c>
      <c r="H128" s="12">
        <v>58266.139640000001</v>
      </c>
      <c r="J128" s="12">
        <v>38774.185239999999</v>
      </c>
      <c r="K128" s="12"/>
      <c r="L128" s="12">
        <v>24377.27968</v>
      </c>
      <c r="M128">
        <v>0.8</v>
      </c>
      <c r="Q128" t="s">
        <v>71</v>
      </c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x14ac:dyDescent="0.3">
      <c r="A129" t="s">
        <v>56</v>
      </c>
      <c r="B129">
        <v>2002</v>
      </c>
      <c r="D129" t="s">
        <v>67</v>
      </c>
      <c r="E129" s="16" t="s">
        <v>6</v>
      </c>
      <c r="G129" s="12">
        <v>61831.440159999998</v>
      </c>
      <c r="H129" s="12">
        <v>49470.086799999997</v>
      </c>
      <c r="J129" s="12">
        <v>37491.17052</v>
      </c>
      <c r="K129" s="12"/>
      <c r="L129" s="12">
        <v>14964.39284</v>
      </c>
      <c r="M129">
        <v>0.8</v>
      </c>
      <c r="Q129" t="s">
        <v>71</v>
      </c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spans="1:33" x14ac:dyDescent="0.3">
      <c r="A130" t="s">
        <v>56</v>
      </c>
      <c r="B130">
        <v>2002</v>
      </c>
      <c r="D130" t="s">
        <v>67</v>
      </c>
      <c r="E130" s="16" t="s">
        <v>6</v>
      </c>
      <c r="G130" s="12">
        <v>81397.414640000017</v>
      </c>
      <c r="H130" s="12">
        <v>65125.333720000002</v>
      </c>
      <c r="J130" s="12">
        <v>48396.795639999997</v>
      </c>
      <c r="K130" s="12"/>
      <c r="L130" s="12">
        <v>20898.335920000001</v>
      </c>
      <c r="M130">
        <v>0.8</v>
      </c>
      <c r="Q130" t="s">
        <v>71</v>
      </c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spans="1:33" x14ac:dyDescent="0.3">
      <c r="A131" t="s">
        <v>56</v>
      </c>
      <c r="B131">
        <v>2002</v>
      </c>
      <c r="D131" t="s">
        <v>67</v>
      </c>
      <c r="E131" s="16" t="s">
        <v>6</v>
      </c>
      <c r="G131" s="12">
        <v>99001.857000000004</v>
      </c>
      <c r="H131" s="12">
        <v>79201.485600000015</v>
      </c>
      <c r="J131" s="12">
        <v>58636.240039999997</v>
      </c>
      <c r="K131" s="12"/>
      <c r="L131" s="12">
        <v>25721.977800000001</v>
      </c>
      <c r="M131">
        <v>0.8</v>
      </c>
      <c r="Q131" t="s">
        <v>71</v>
      </c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spans="1:33" x14ac:dyDescent="0.3">
      <c r="A132" t="s">
        <v>60</v>
      </c>
      <c r="B132">
        <v>2007</v>
      </c>
      <c r="E132" s="16" t="s">
        <v>34</v>
      </c>
      <c r="G132">
        <v>62531.57894736842</v>
      </c>
      <c r="I132">
        <v>76</v>
      </c>
      <c r="N132" t="s">
        <v>10</v>
      </c>
      <c r="Q132" t="s">
        <v>71</v>
      </c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1:33" x14ac:dyDescent="0.3">
      <c r="A133" t="s">
        <v>60</v>
      </c>
      <c r="B133">
        <v>2007</v>
      </c>
      <c r="C133" t="s">
        <v>10</v>
      </c>
      <c r="D133" t="s">
        <v>67</v>
      </c>
      <c r="E133" s="16" t="s">
        <v>6</v>
      </c>
      <c r="F133" s="11">
        <v>21.074000000000002</v>
      </c>
      <c r="G133">
        <v>59603</v>
      </c>
      <c r="I133">
        <v>2019</v>
      </c>
      <c r="M133">
        <v>87</v>
      </c>
      <c r="O133">
        <v>22.5</v>
      </c>
      <c r="P133">
        <v>0.35199999999999998</v>
      </c>
      <c r="Q133" t="s">
        <v>71</v>
      </c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1:33" x14ac:dyDescent="0.3">
      <c r="A134" t="s">
        <v>42</v>
      </c>
      <c r="B134">
        <v>2018</v>
      </c>
      <c r="C134" t="s">
        <v>26</v>
      </c>
      <c r="D134" t="s">
        <v>67</v>
      </c>
      <c r="E134" s="1" t="s">
        <v>8</v>
      </c>
      <c r="P134">
        <v>0.3</v>
      </c>
      <c r="Q134" t="s">
        <v>71</v>
      </c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1:33" x14ac:dyDescent="0.3">
      <c r="A135" t="s">
        <v>42</v>
      </c>
      <c r="B135">
        <v>2019</v>
      </c>
      <c r="C135" t="s">
        <v>26</v>
      </c>
      <c r="D135" t="s">
        <v>67</v>
      </c>
      <c r="E135" s="1" t="s">
        <v>8</v>
      </c>
      <c r="F135">
        <v>62.2</v>
      </c>
      <c r="P135">
        <v>0.3</v>
      </c>
      <c r="Q135" t="s">
        <v>71</v>
      </c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spans="1:33" x14ac:dyDescent="0.3">
      <c r="A136" t="s">
        <v>42</v>
      </c>
      <c r="B136">
        <v>2020</v>
      </c>
      <c r="C136" t="s">
        <v>26</v>
      </c>
      <c r="D136" t="s">
        <v>67</v>
      </c>
      <c r="E136" s="1" t="s">
        <v>8</v>
      </c>
      <c r="F136">
        <v>34.200000000000003</v>
      </c>
      <c r="P136">
        <v>0.3</v>
      </c>
      <c r="Q136" t="s">
        <v>71</v>
      </c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spans="1:33" x14ac:dyDescent="0.3">
      <c r="A137" t="s">
        <v>28</v>
      </c>
      <c r="B137">
        <v>2006</v>
      </c>
      <c r="C137" t="s">
        <v>10</v>
      </c>
      <c r="D137" t="s">
        <v>67</v>
      </c>
      <c r="E137" s="1" t="s">
        <v>8</v>
      </c>
      <c r="F137">
        <v>88.7</v>
      </c>
      <c r="O137">
        <v>30</v>
      </c>
      <c r="Q137" t="s">
        <v>71</v>
      </c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spans="1:33" x14ac:dyDescent="0.3">
      <c r="A138" t="s">
        <v>28</v>
      </c>
      <c r="B138">
        <v>2006</v>
      </c>
      <c r="C138" t="s">
        <v>26</v>
      </c>
      <c r="D138" t="s">
        <v>67</v>
      </c>
      <c r="E138" s="1" t="s">
        <v>8</v>
      </c>
      <c r="F138">
        <v>31.3</v>
      </c>
      <c r="O138">
        <v>30</v>
      </c>
      <c r="Q138" t="s">
        <v>71</v>
      </c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spans="1:33" x14ac:dyDescent="0.3">
      <c r="A139" t="s">
        <v>39</v>
      </c>
      <c r="B139">
        <v>1996</v>
      </c>
      <c r="C139" t="s">
        <v>10</v>
      </c>
      <c r="D139" t="s">
        <v>69</v>
      </c>
      <c r="E139" s="16" t="s">
        <v>34</v>
      </c>
      <c r="F139">
        <v>76.599999999999994</v>
      </c>
      <c r="O139">
        <v>49</v>
      </c>
      <c r="P139">
        <v>1.63</v>
      </c>
      <c r="Q139" t="s">
        <v>71</v>
      </c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4"/>
      <c r="AD139" s="13"/>
      <c r="AE139" s="13"/>
      <c r="AF139" s="13"/>
      <c r="AG139" s="13"/>
    </row>
    <row r="140" spans="1:33" x14ac:dyDescent="0.3">
      <c r="A140" t="s">
        <v>12</v>
      </c>
      <c r="B140">
        <v>2012</v>
      </c>
      <c r="C140" t="s">
        <v>36</v>
      </c>
      <c r="D140" t="s">
        <v>66</v>
      </c>
      <c r="E140" s="16" t="s">
        <v>34</v>
      </c>
      <c r="F140">
        <v>122.2</v>
      </c>
      <c r="O140">
        <v>56.3</v>
      </c>
      <c r="P140">
        <v>2.58</v>
      </c>
      <c r="Q140" t="s">
        <v>71</v>
      </c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spans="1:33" x14ac:dyDescent="0.3">
      <c r="A141" t="s">
        <v>12</v>
      </c>
      <c r="B141">
        <v>2012</v>
      </c>
      <c r="C141" t="s">
        <v>10</v>
      </c>
      <c r="D141" t="s">
        <v>67</v>
      </c>
      <c r="E141" s="4" t="s">
        <v>6</v>
      </c>
      <c r="F141">
        <v>80.900000000000006</v>
      </c>
      <c r="O141">
        <v>56.3</v>
      </c>
      <c r="P141">
        <v>2.58</v>
      </c>
      <c r="Q141" t="s">
        <v>71</v>
      </c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spans="1:33" x14ac:dyDescent="0.3">
      <c r="A142" t="s">
        <v>12</v>
      </c>
      <c r="B142">
        <v>2012</v>
      </c>
      <c r="C142" t="s">
        <v>36</v>
      </c>
      <c r="D142" t="s">
        <v>69</v>
      </c>
      <c r="E142" s="16" t="s">
        <v>34</v>
      </c>
      <c r="F142">
        <v>97</v>
      </c>
      <c r="G142" s="7"/>
      <c r="H142" s="7"/>
      <c r="I142" s="7"/>
      <c r="M142">
        <v>96</v>
      </c>
      <c r="O142">
        <v>56.3</v>
      </c>
      <c r="P142">
        <v>2.58</v>
      </c>
      <c r="Q142" t="s">
        <v>71</v>
      </c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spans="1:33" x14ac:dyDescent="0.3">
      <c r="A143" t="s">
        <v>12</v>
      </c>
      <c r="B143">
        <v>2012</v>
      </c>
      <c r="C143" t="s">
        <v>10</v>
      </c>
      <c r="D143" t="s">
        <v>67</v>
      </c>
      <c r="E143" s="16" t="s">
        <v>6</v>
      </c>
      <c r="F143">
        <v>80.900000000000006</v>
      </c>
      <c r="Q143" t="s">
        <v>71</v>
      </c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spans="1:33" x14ac:dyDescent="0.3">
      <c r="A144" t="s">
        <v>12</v>
      </c>
      <c r="B144">
        <v>2012</v>
      </c>
      <c r="C144" t="s">
        <v>26</v>
      </c>
      <c r="D144" t="s">
        <v>66</v>
      </c>
      <c r="E144" s="16" t="s">
        <v>35</v>
      </c>
      <c r="F144">
        <v>122.2</v>
      </c>
      <c r="Q144" t="s">
        <v>71</v>
      </c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spans="1:33" x14ac:dyDescent="0.3">
      <c r="A145" t="s">
        <v>12</v>
      </c>
      <c r="B145">
        <v>2012</v>
      </c>
      <c r="C145" t="s">
        <v>10</v>
      </c>
      <c r="D145" t="s">
        <v>70</v>
      </c>
      <c r="E145" s="16" t="s">
        <v>88</v>
      </c>
      <c r="F145">
        <v>122.2</v>
      </c>
      <c r="Q145" t="s">
        <v>71</v>
      </c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1:33" x14ac:dyDescent="0.3">
      <c r="A146" t="s">
        <v>12</v>
      </c>
      <c r="B146">
        <v>2012</v>
      </c>
      <c r="C146" t="s">
        <v>10</v>
      </c>
      <c r="D146" t="s">
        <v>68</v>
      </c>
      <c r="E146" s="16" t="s">
        <v>53</v>
      </c>
      <c r="F146">
        <v>100.8</v>
      </c>
      <c r="Q146" t="s">
        <v>71</v>
      </c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1:33" x14ac:dyDescent="0.3">
      <c r="A147" t="s">
        <v>12</v>
      </c>
      <c r="B147">
        <v>2012</v>
      </c>
      <c r="C147" t="s">
        <v>10</v>
      </c>
      <c r="D147" t="s">
        <v>89</v>
      </c>
      <c r="E147" s="16" t="s">
        <v>90</v>
      </c>
      <c r="F147">
        <v>27.4</v>
      </c>
      <c r="Q147" t="s">
        <v>71</v>
      </c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1:33" x14ac:dyDescent="0.3">
      <c r="A148" t="s">
        <v>21</v>
      </c>
      <c r="B148">
        <v>2007</v>
      </c>
      <c r="D148" t="s">
        <v>67</v>
      </c>
      <c r="E148" s="4" t="s">
        <v>9</v>
      </c>
      <c r="F148">
        <v>32.1</v>
      </c>
      <c r="Q148" t="s">
        <v>71</v>
      </c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1:33" x14ac:dyDescent="0.3">
      <c r="A149" t="s">
        <v>27</v>
      </c>
      <c r="B149">
        <v>1994</v>
      </c>
      <c r="C149" t="s">
        <v>26</v>
      </c>
      <c r="D149" t="s">
        <v>67</v>
      </c>
      <c r="E149" s="1" t="s">
        <v>8</v>
      </c>
      <c r="Q149" t="s">
        <v>71</v>
      </c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1:33" x14ac:dyDescent="0.3">
      <c r="A150" t="s">
        <v>30</v>
      </c>
      <c r="B150">
        <v>2007</v>
      </c>
      <c r="D150" t="s">
        <v>67</v>
      </c>
      <c r="E150" s="4" t="s">
        <v>6</v>
      </c>
      <c r="F150">
        <v>25</v>
      </c>
      <c r="Q150" t="s">
        <v>71</v>
      </c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spans="1:33" x14ac:dyDescent="0.3">
      <c r="A151" t="s">
        <v>17</v>
      </c>
      <c r="B151">
        <v>2004</v>
      </c>
      <c r="D151" t="s">
        <v>67</v>
      </c>
      <c r="E151" s="4" t="s">
        <v>9</v>
      </c>
      <c r="F151">
        <v>11.5</v>
      </c>
      <c r="Q151" t="s">
        <v>71</v>
      </c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spans="1:33" x14ac:dyDescent="0.3">
      <c r="A152" t="s">
        <v>16</v>
      </c>
      <c r="B152">
        <v>1997</v>
      </c>
      <c r="D152" t="s">
        <v>67</v>
      </c>
      <c r="E152" s="4" t="s">
        <v>9</v>
      </c>
      <c r="F152">
        <v>24.9</v>
      </c>
      <c r="Q152" t="s">
        <v>71</v>
      </c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spans="1:33" x14ac:dyDescent="0.3">
      <c r="A153" t="s">
        <v>14</v>
      </c>
      <c r="B153">
        <v>1996</v>
      </c>
      <c r="D153" t="s">
        <v>67</v>
      </c>
      <c r="E153" s="4" t="s">
        <v>8</v>
      </c>
      <c r="F153">
        <v>48.4</v>
      </c>
      <c r="Q153" t="s">
        <v>71</v>
      </c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spans="1:33" x14ac:dyDescent="0.3">
      <c r="A154" t="s">
        <v>31</v>
      </c>
      <c r="B154">
        <v>2006</v>
      </c>
      <c r="D154" t="s">
        <v>67</v>
      </c>
      <c r="E154" s="4" t="s">
        <v>6</v>
      </c>
      <c r="F154">
        <v>15</v>
      </c>
      <c r="Q154" t="s">
        <v>71</v>
      </c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spans="1:33" x14ac:dyDescent="0.3">
      <c r="A155" t="s">
        <v>31</v>
      </c>
      <c r="B155">
        <v>2006</v>
      </c>
      <c r="D155" t="s">
        <v>67</v>
      </c>
      <c r="E155" s="2" t="s">
        <v>8</v>
      </c>
      <c r="F155">
        <v>12</v>
      </c>
      <c r="Q155" t="s">
        <v>71</v>
      </c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spans="1:33" x14ac:dyDescent="0.3">
      <c r="A156" t="s">
        <v>58</v>
      </c>
      <c r="B156">
        <v>2017</v>
      </c>
      <c r="E156" s="18" t="s">
        <v>34</v>
      </c>
      <c r="Q156" t="s">
        <v>71</v>
      </c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spans="1:33" x14ac:dyDescent="0.3">
      <c r="A157" t="s">
        <v>23</v>
      </c>
      <c r="B157">
        <v>2014</v>
      </c>
      <c r="C157" t="s">
        <v>26</v>
      </c>
      <c r="D157" t="s">
        <v>67</v>
      </c>
      <c r="E157" s="2" t="s">
        <v>8</v>
      </c>
      <c r="F157">
        <v>59.4</v>
      </c>
      <c r="P157">
        <v>1.58</v>
      </c>
      <c r="Q157" t="s">
        <v>71</v>
      </c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spans="1:33" x14ac:dyDescent="0.3">
      <c r="A158" t="s">
        <v>23</v>
      </c>
      <c r="B158">
        <v>2014</v>
      </c>
      <c r="C158" t="s">
        <v>26</v>
      </c>
      <c r="D158" t="s">
        <v>67</v>
      </c>
      <c r="E158" s="2" t="s">
        <v>8</v>
      </c>
      <c r="F158">
        <v>59.1</v>
      </c>
      <c r="P158">
        <v>1.58</v>
      </c>
      <c r="Q158" t="s">
        <v>71</v>
      </c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spans="1:33" x14ac:dyDescent="0.3">
      <c r="A159" t="s">
        <v>23</v>
      </c>
      <c r="B159">
        <v>2014</v>
      </c>
      <c r="C159" t="s">
        <v>26</v>
      </c>
      <c r="D159" t="s">
        <v>67</v>
      </c>
      <c r="E159" s="2" t="s">
        <v>8</v>
      </c>
      <c r="F159">
        <v>62.8</v>
      </c>
      <c r="P159">
        <v>1.58</v>
      </c>
      <c r="Q159" t="s">
        <v>71</v>
      </c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spans="1:33" x14ac:dyDescent="0.3">
      <c r="A160" t="s">
        <v>23</v>
      </c>
      <c r="B160">
        <v>2014</v>
      </c>
      <c r="C160" t="s">
        <v>26</v>
      </c>
      <c r="D160" t="s">
        <v>67</v>
      </c>
      <c r="E160" s="2" t="s">
        <v>8</v>
      </c>
      <c r="F160">
        <v>52.8</v>
      </c>
      <c r="P160">
        <v>1.58</v>
      </c>
      <c r="Q160" t="s">
        <v>71</v>
      </c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1:33" x14ac:dyDescent="0.3">
      <c r="A161" t="s">
        <v>23</v>
      </c>
      <c r="B161">
        <v>2014</v>
      </c>
      <c r="C161" t="s">
        <v>26</v>
      </c>
      <c r="D161" t="s">
        <v>67</v>
      </c>
      <c r="E161" s="2" t="s">
        <v>8</v>
      </c>
      <c r="F161">
        <v>62.2</v>
      </c>
      <c r="P161">
        <v>1.58</v>
      </c>
      <c r="Q161" t="s">
        <v>71</v>
      </c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spans="1:33" x14ac:dyDescent="0.3">
      <c r="A162" t="s">
        <v>23</v>
      </c>
      <c r="B162">
        <v>2014</v>
      </c>
      <c r="C162" t="s">
        <v>26</v>
      </c>
      <c r="D162" t="s">
        <v>67</v>
      </c>
      <c r="E162" s="2" t="s">
        <v>8</v>
      </c>
      <c r="F162">
        <v>34.200000000000003</v>
      </c>
      <c r="P162">
        <v>1.58</v>
      </c>
      <c r="Q162" t="s">
        <v>71</v>
      </c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spans="1:33" x14ac:dyDescent="0.3">
      <c r="A163" t="s">
        <v>24</v>
      </c>
      <c r="B163">
        <v>2012</v>
      </c>
      <c r="D163" t="s">
        <v>67</v>
      </c>
      <c r="E163" s="2" t="s">
        <v>8</v>
      </c>
      <c r="F163">
        <v>21.5</v>
      </c>
      <c r="Q163" t="s">
        <v>71</v>
      </c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spans="1:33" x14ac:dyDescent="0.3">
      <c r="A164" t="s">
        <v>25</v>
      </c>
      <c r="B164">
        <v>1983</v>
      </c>
      <c r="C164" t="s">
        <v>26</v>
      </c>
      <c r="D164" t="s">
        <v>67</v>
      </c>
      <c r="E164" s="5" t="s">
        <v>8</v>
      </c>
      <c r="F164">
        <v>48.4</v>
      </c>
      <c r="P164">
        <v>0.6</v>
      </c>
      <c r="Q164" t="s">
        <v>71</v>
      </c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spans="1:33" x14ac:dyDescent="0.3">
      <c r="A165" t="s">
        <v>29</v>
      </c>
      <c r="B165">
        <v>2008</v>
      </c>
      <c r="C165" t="s">
        <v>26</v>
      </c>
      <c r="D165" t="s">
        <v>67</v>
      </c>
      <c r="E165" s="5" t="s">
        <v>8</v>
      </c>
      <c r="Q165" t="s">
        <v>71</v>
      </c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1:33" x14ac:dyDescent="0.3">
      <c r="A166" t="s">
        <v>41</v>
      </c>
      <c r="B166">
        <v>2005</v>
      </c>
      <c r="C166" t="s">
        <v>10</v>
      </c>
      <c r="D166" t="s">
        <v>66</v>
      </c>
      <c r="E166" s="18" t="s">
        <v>34</v>
      </c>
      <c r="F166">
        <v>23.1</v>
      </c>
      <c r="G166" s="8"/>
      <c r="H166" s="8"/>
      <c r="M166">
        <v>0.65</v>
      </c>
      <c r="P166">
        <v>0.46</v>
      </c>
      <c r="Q166" t="s">
        <v>71</v>
      </c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spans="1:33" x14ac:dyDescent="0.3">
      <c r="A167" t="s">
        <v>41</v>
      </c>
      <c r="B167">
        <v>2005</v>
      </c>
      <c r="C167" t="s">
        <v>10</v>
      </c>
      <c r="D167" t="s">
        <v>67</v>
      </c>
      <c r="E167" s="5" t="s">
        <v>6</v>
      </c>
      <c r="F167">
        <v>17.2</v>
      </c>
      <c r="G167" s="8"/>
      <c r="H167" s="8"/>
      <c r="I167" s="8"/>
      <c r="M167">
        <v>0.65</v>
      </c>
      <c r="P167">
        <v>0.46</v>
      </c>
      <c r="Q167" t="s">
        <v>71</v>
      </c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spans="1:33" x14ac:dyDescent="0.3">
      <c r="A168" t="s">
        <v>80</v>
      </c>
      <c r="B168">
        <v>2021</v>
      </c>
      <c r="C168" t="s">
        <v>10</v>
      </c>
      <c r="D168" t="s">
        <v>66</v>
      </c>
      <c r="E168" s="18" t="s">
        <v>34</v>
      </c>
      <c r="F168">
        <v>16.32</v>
      </c>
      <c r="G168">
        <v>142063</v>
      </c>
      <c r="I168">
        <v>8705</v>
      </c>
      <c r="J168">
        <v>54852</v>
      </c>
      <c r="L168" s="12">
        <v>30365</v>
      </c>
      <c r="M168" s="7">
        <v>80</v>
      </c>
      <c r="N168" s="7">
        <v>31</v>
      </c>
      <c r="O168" s="7">
        <v>4</v>
      </c>
      <c r="P168" s="7">
        <v>0.68</v>
      </c>
      <c r="Q168" t="s">
        <v>71</v>
      </c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spans="1:33" x14ac:dyDescent="0.3">
      <c r="A169" t="s">
        <v>80</v>
      </c>
      <c r="B169">
        <v>2021</v>
      </c>
      <c r="C169" t="s">
        <v>10</v>
      </c>
      <c r="D169" t="s">
        <v>67</v>
      </c>
      <c r="E169" s="18" t="s">
        <v>6</v>
      </c>
      <c r="F169">
        <v>22.98</v>
      </c>
      <c r="G169">
        <v>82869</v>
      </c>
      <c r="I169">
        <v>4443</v>
      </c>
      <c r="J169">
        <v>23582</v>
      </c>
      <c r="L169" s="12">
        <v>29551.428571428572</v>
      </c>
      <c r="M169" s="7">
        <v>70</v>
      </c>
      <c r="N169" s="7">
        <v>31</v>
      </c>
      <c r="O169" s="7">
        <v>4</v>
      </c>
      <c r="P169" s="7">
        <v>0.68</v>
      </c>
      <c r="Q169" t="s">
        <v>71</v>
      </c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spans="1:33" x14ac:dyDescent="0.3">
      <c r="A170" t="s">
        <v>80</v>
      </c>
      <c r="B170">
        <v>2021</v>
      </c>
      <c r="C170" t="s">
        <v>10</v>
      </c>
      <c r="D170" t="s">
        <v>66</v>
      </c>
      <c r="E170" s="18" t="s">
        <v>34</v>
      </c>
      <c r="F170">
        <v>47.92</v>
      </c>
      <c r="M170" s="7">
        <v>80</v>
      </c>
      <c r="N170" s="7">
        <v>31</v>
      </c>
      <c r="O170" s="7">
        <v>4</v>
      </c>
      <c r="P170" s="7">
        <v>0.68</v>
      </c>
      <c r="Q170" t="s">
        <v>71</v>
      </c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spans="1:33" x14ac:dyDescent="0.3">
      <c r="A171" t="s">
        <v>80</v>
      </c>
      <c r="B171">
        <v>2021</v>
      </c>
      <c r="C171" t="s">
        <v>10</v>
      </c>
      <c r="D171" t="s">
        <v>67</v>
      </c>
      <c r="E171" s="18" t="s">
        <v>6</v>
      </c>
      <c r="F171">
        <v>60.75</v>
      </c>
      <c r="L171" s="12"/>
      <c r="M171" s="7">
        <v>70</v>
      </c>
      <c r="N171" s="7">
        <v>31</v>
      </c>
      <c r="O171" s="7">
        <v>4</v>
      </c>
      <c r="P171" s="7">
        <v>0.68</v>
      </c>
      <c r="Q171" t="s">
        <v>71</v>
      </c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spans="1:33" x14ac:dyDescent="0.3">
      <c r="A172" t="s">
        <v>22</v>
      </c>
      <c r="B172">
        <v>2005</v>
      </c>
      <c r="D172" t="s">
        <v>67</v>
      </c>
      <c r="E172" s="2" t="s">
        <v>7</v>
      </c>
      <c r="F172">
        <v>16.899999999999999</v>
      </c>
      <c r="Q172" t="s">
        <v>71</v>
      </c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spans="1:33" x14ac:dyDescent="0.3">
      <c r="A173" t="s">
        <v>22</v>
      </c>
      <c r="B173">
        <v>2005</v>
      </c>
      <c r="D173" t="s">
        <v>67</v>
      </c>
      <c r="E173" s="2" t="s">
        <v>7</v>
      </c>
      <c r="F173">
        <v>9.9</v>
      </c>
      <c r="Q173" t="s">
        <v>71</v>
      </c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spans="1:33" x14ac:dyDescent="0.3">
      <c r="A174" t="s">
        <v>55</v>
      </c>
      <c r="B174">
        <v>2014</v>
      </c>
      <c r="D174" t="s">
        <v>66</v>
      </c>
      <c r="E174" t="s">
        <v>34</v>
      </c>
      <c r="F174">
        <v>36.5</v>
      </c>
      <c r="M174">
        <v>0.46</v>
      </c>
      <c r="N174">
        <v>10</v>
      </c>
      <c r="P174">
        <v>0.31</v>
      </c>
      <c r="Q174" t="s">
        <v>71</v>
      </c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spans="1:33" x14ac:dyDescent="0.3">
      <c r="A175" t="s">
        <v>55</v>
      </c>
      <c r="B175">
        <v>2014</v>
      </c>
      <c r="D175" t="s">
        <v>66</v>
      </c>
      <c r="E175" t="s">
        <v>34</v>
      </c>
      <c r="F175">
        <v>12.7</v>
      </c>
      <c r="M175">
        <v>0.22</v>
      </c>
      <c r="Q175" t="s">
        <v>71</v>
      </c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spans="1:33" x14ac:dyDescent="0.3">
      <c r="A176" t="s">
        <v>55</v>
      </c>
      <c r="B176">
        <v>2014</v>
      </c>
      <c r="D176" t="s">
        <v>66</v>
      </c>
      <c r="E176" t="s">
        <v>34</v>
      </c>
      <c r="F176">
        <v>28.76</v>
      </c>
      <c r="M176">
        <v>0.33</v>
      </c>
      <c r="Q176" t="s">
        <v>71</v>
      </c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spans="1:33" x14ac:dyDescent="0.3">
      <c r="A177" t="s">
        <v>55</v>
      </c>
      <c r="B177">
        <v>2014</v>
      </c>
      <c r="D177" t="s">
        <v>66</v>
      </c>
      <c r="E177" t="s">
        <v>34</v>
      </c>
      <c r="F177">
        <v>26.53</v>
      </c>
      <c r="M177">
        <v>0.35</v>
      </c>
      <c r="Q177" t="s">
        <v>71</v>
      </c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spans="1:33" x14ac:dyDescent="0.3">
      <c r="A178" t="s">
        <v>55</v>
      </c>
      <c r="B178">
        <v>2014</v>
      </c>
      <c r="D178" t="s">
        <v>66</v>
      </c>
      <c r="E178" t="s">
        <v>34</v>
      </c>
      <c r="F178">
        <v>19.07</v>
      </c>
      <c r="M178">
        <v>0.28999999999999998</v>
      </c>
      <c r="Q178" t="s">
        <v>71</v>
      </c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spans="1:33" x14ac:dyDescent="0.3">
      <c r="A179" t="s">
        <v>11</v>
      </c>
      <c r="B179">
        <v>2017</v>
      </c>
      <c r="C179" t="s">
        <v>10</v>
      </c>
      <c r="D179" t="s">
        <v>67</v>
      </c>
      <c r="E179" s="6" t="s">
        <v>6</v>
      </c>
      <c r="F179">
        <v>43.6</v>
      </c>
      <c r="O179">
        <v>35.299999999999997</v>
      </c>
      <c r="P179" s="3">
        <v>0.7944444444444444</v>
      </c>
      <c r="Q179" t="s">
        <v>71</v>
      </c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spans="1:33" x14ac:dyDescent="0.3">
      <c r="A180" t="s">
        <v>20</v>
      </c>
      <c r="B180">
        <v>2019</v>
      </c>
      <c r="D180" t="s">
        <v>67</v>
      </c>
      <c r="E180" s="17" t="s">
        <v>8</v>
      </c>
      <c r="F180">
        <v>16</v>
      </c>
      <c r="Q180" t="s">
        <v>71</v>
      </c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spans="1:33" x14ac:dyDescent="0.3">
      <c r="A181" s="7" t="s">
        <v>47</v>
      </c>
      <c r="B181" s="9">
        <v>1996</v>
      </c>
      <c r="D181" t="s">
        <v>68</v>
      </c>
      <c r="E181" s="7" t="s">
        <v>44</v>
      </c>
      <c r="F181" s="7">
        <v>31.52</v>
      </c>
      <c r="Q181" t="s">
        <v>71</v>
      </c>
      <c r="R181" s="13"/>
      <c r="S181" s="13"/>
      <c r="T181" s="15"/>
      <c r="U181" s="15"/>
      <c r="V181" s="15"/>
      <c r="W181" s="15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spans="1:33" x14ac:dyDescent="0.3">
      <c r="A182" s="7" t="s">
        <v>47</v>
      </c>
      <c r="B182" s="9">
        <v>1996</v>
      </c>
      <c r="D182" t="s">
        <v>68</v>
      </c>
      <c r="E182" s="7" t="s">
        <v>46</v>
      </c>
      <c r="F182" s="7">
        <v>57.92</v>
      </c>
      <c r="Q182" t="s">
        <v>71</v>
      </c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spans="1:33" x14ac:dyDescent="0.3">
      <c r="A183" s="7" t="s">
        <v>49</v>
      </c>
      <c r="B183" s="9">
        <v>2003</v>
      </c>
      <c r="D183" t="s">
        <v>68</v>
      </c>
      <c r="E183" s="7" t="s">
        <v>44</v>
      </c>
      <c r="F183" s="7">
        <v>79.349999999999994</v>
      </c>
      <c r="Q183" t="s">
        <v>71</v>
      </c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spans="1:33" x14ac:dyDescent="0.3">
      <c r="A184" s="7" t="s">
        <v>45</v>
      </c>
      <c r="B184" s="9">
        <v>1997</v>
      </c>
      <c r="D184" t="s">
        <v>68</v>
      </c>
      <c r="E184" s="7" t="s">
        <v>43</v>
      </c>
      <c r="F184" s="7">
        <v>115.56</v>
      </c>
      <c r="Q184" t="s">
        <v>71</v>
      </c>
      <c r="AD184" s="13"/>
      <c r="AE184" s="13"/>
      <c r="AF184" s="13"/>
      <c r="AG184" s="13"/>
    </row>
    <row r="185" spans="1:33" x14ac:dyDescent="0.3">
      <c r="A185" s="7" t="s">
        <v>45</v>
      </c>
      <c r="B185" s="9">
        <v>1997</v>
      </c>
      <c r="D185" t="s">
        <v>68</v>
      </c>
      <c r="E185" s="7" t="s">
        <v>44</v>
      </c>
      <c r="F185" s="7">
        <v>59.68</v>
      </c>
      <c r="Q185" t="s">
        <v>71</v>
      </c>
      <c r="W185" s="7"/>
      <c r="X185" s="7"/>
      <c r="AD185" s="13"/>
      <c r="AE185" s="13"/>
      <c r="AF185" s="13"/>
      <c r="AG185" s="13"/>
    </row>
    <row r="186" spans="1:33" x14ac:dyDescent="0.3">
      <c r="A186" s="7" t="s">
        <v>45</v>
      </c>
      <c r="B186" s="9">
        <v>1997</v>
      </c>
      <c r="D186" t="s">
        <v>68</v>
      </c>
      <c r="E186" s="7" t="s">
        <v>44</v>
      </c>
      <c r="F186" s="7">
        <v>86.03</v>
      </c>
      <c r="Q186" t="s">
        <v>71</v>
      </c>
      <c r="AD186" s="13"/>
      <c r="AE186" s="13"/>
      <c r="AF186" s="13"/>
      <c r="AG186" s="13"/>
    </row>
    <row r="187" spans="1:33" x14ac:dyDescent="0.3">
      <c r="A187" s="7" t="s">
        <v>45</v>
      </c>
      <c r="B187" s="9">
        <v>1997</v>
      </c>
      <c r="D187" t="s">
        <v>68</v>
      </c>
      <c r="E187" s="7" t="s">
        <v>43</v>
      </c>
      <c r="F187" s="7">
        <v>136.66</v>
      </c>
      <c r="AD187" s="13"/>
      <c r="AE187" s="13"/>
      <c r="AF187" s="13"/>
      <c r="AG187" s="13"/>
    </row>
    <row r="188" spans="1:33" x14ac:dyDescent="0.3">
      <c r="A188" s="7" t="s">
        <v>45</v>
      </c>
      <c r="B188" s="9">
        <v>1997</v>
      </c>
      <c r="D188" t="s">
        <v>68</v>
      </c>
      <c r="E188" s="7" t="s">
        <v>44</v>
      </c>
      <c r="F188" s="7">
        <v>70.53</v>
      </c>
      <c r="AD188" s="13"/>
      <c r="AE188" s="13"/>
      <c r="AF188" s="13"/>
      <c r="AG188" s="13"/>
    </row>
    <row r="189" spans="1:33" x14ac:dyDescent="0.3">
      <c r="A189" s="7" t="s">
        <v>48</v>
      </c>
      <c r="B189" s="9">
        <v>1997</v>
      </c>
      <c r="D189" t="s">
        <v>68</v>
      </c>
      <c r="E189" s="7" t="s">
        <v>44</v>
      </c>
      <c r="F189" s="7">
        <v>70.53</v>
      </c>
      <c r="Q189" t="s">
        <v>71</v>
      </c>
      <c r="AD189" s="13"/>
      <c r="AE189" s="13"/>
      <c r="AF189" s="13"/>
      <c r="AG189" s="13"/>
    </row>
    <row r="190" spans="1:33" x14ac:dyDescent="0.3">
      <c r="A190" t="s">
        <v>15</v>
      </c>
      <c r="B190">
        <v>2003</v>
      </c>
      <c r="D190" t="s">
        <v>67</v>
      </c>
      <c r="E190" s="17" t="s">
        <v>8</v>
      </c>
      <c r="F190">
        <v>42.9</v>
      </c>
      <c r="O190">
        <v>21</v>
      </c>
      <c r="Q190" t="s">
        <v>71</v>
      </c>
      <c r="AD190" s="13"/>
      <c r="AE190" s="13"/>
      <c r="AF190" s="13"/>
      <c r="AG190" s="13"/>
    </row>
    <row r="191" spans="1:33" x14ac:dyDescent="0.3">
      <c r="A191" t="s">
        <v>37</v>
      </c>
      <c r="B191">
        <v>2004</v>
      </c>
      <c r="C191" t="s">
        <v>36</v>
      </c>
      <c r="D191" t="s">
        <v>69</v>
      </c>
      <c r="E191" t="s">
        <v>38</v>
      </c>
      <c r="F191">
        <v>10.199999999999999</v>
      </c>
      <c r="M191">
        <v>91</v>
      </c>
      <c r="O191">
        <v>40.200000000000003</v>
      </c>
      <c r="P191">
        <v>0.7</v>
      </c>
      <c r="Q191" t="s">
        <v>71</v>
      </c>
      <c r="AD191" s="13"/>
      <c r="AE191" s="13"/>
      <c r="AF191" s="13"/>
      <c r="AG191" s="13"/>
    </row>
    <row r="192" spans="1:33" x14ac:dyDescent="0.3">
      <c r="A192" t="s">
        <v>73</v>
      </c>
      <c r="B192">
        <v>2021</v>
      </c>
      <c r="C192" t="s">
        <v>10</v>
      </c>
      <c r="D192" t="s">
        <v>66</v>
      </c>
      <c r="E192" t="s">
        <v>34</v>
      </c>
      <c r="F192">
        <v>16.32</v>
      </c>
      <c r="G192">
        <v>118416</v>
      </c>
      <c r="I192">
        <v>33830</v>
      </c>
      <c r="J192">
        <f>52594</f>
        <v>52594</v>
      </c>
      <c r="L192">
        <v>107648</v>
      </c>
      <c r="M192" s="7"/>
      <c r="N192" s="7"/>
      <c r="O192" s="7"/>
      <c r="P192" s="7"/>
      <c r="Q192" t="s">
        <v>71</v>
      </c>
      <c r="AD192" s="13"/>
      <c r="AE192" s="13"/>
      <c r="AF192" s="13"/>
      <c r="AG192" s="13"/>
    </row>
    <row r="193" spans="1:29" x14ac:dyDescent="0.3">
      <c r="A193" t="s">
        <v>73</v>
      </c>
      <c r="B193">
        <v>2021</v>
      </c>
      <c r="C193" t="s">
        <v>10</v>
      </c>
      <c r="D193" t="s">
        <v>66</v>
      </c>
      <c r="E193" t="s">
        <v>34</v>
      </c>
      <c r="F193">
        <v>16.32</v>
      </c>
      <c r="G193">
        <v>118416</v>
      </c>
      <c r="I193">
        <v>7259</v>
      </c>
      <c r="J193">
        <v>52594</v>
      </c>
      <c r="L193">
        <v>55062</v>
      </c>
      <c r="M193" s="7"/>
      <c r="N193" s="7"/>
      <c r="O193" s="7"/>
      <c r="P193" s="7"/>
      <c r="Q193" t="s">
        <v>71</v>
      </c>
    </row>
    <row r="194" spans="1:29" x14ac:dyDescent="0.3">
      <c r="D194" t="s">
        <v>67</v>
      </c>
      <c r="E194" s="6" t="s">
        <v>9</v>
      </c>
      <c r="F194">
        <v>176.4</v>
      </c>
      <c r="P194">
        <v>1.1000000000000001</v>
      </c>
      <c r="Q194" t="s">
        <v>71</v>
      </c>
    </row>
    <row r="195" spans="1:29" x14ac:dyDescent="0.3">
      <c r="D195" t="s">
        <v>67</v>
      </c>
      <c r="E195" s="6" t="s">
        <v>9</v>
      </c>
      <c r="F195">
        <v>188.2</v>
      </c>
      <c r="P195">
        <v>0.74</v>
      </c>
      <c r="Q195" t="s">
        <v>71</v>
      </c>
      <c r="S195" s="7"/>
      <c r="T195" s="9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x14ac:dyDescent="0.3">
      <c r="D196" t="s">
        <v>67</v>
      </c>
      <c r="E196" s="6" t="s">
        <v>9</v>
      </c>
      <c r="F196">
        <v>148.9</v>
      </c>
      <c r="P196">
        <v>0.59</v>
      </c>
      <c r="Q196" t="s">
        <v>71</v>
      </c>
      <c r="S196" s="7"/>
      <c r="T196" s="9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x14ac:dyDescent="0.3">
      <c r="D197" t="s">
        <v>67</v>
      </c>
      <c r="E197" s="6" t="s">
        <v>9</v>
      </c>
      <c r="F197">
        <v>258.7</v>
      </c>
      <c r="P197">
        <v>0.99</v>
      </c>
      <c r="Q197" t="s">
        <v>71</v>
      </c>
      <c r="S197" s="7"/>
      <c r="T197" s="9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x14ac:dyDescent="0.3">
      <c r="D198" t="s">
        <v>67</v>
      </c>
      <c r="E198" s="6" t="s">
        <v>9</v>
      </c>
      <c r="F198">
        <v>73.5</v>
      </c>
      <c r="P198">
        <v>0.42</v>
      </c>
      <c r="Q198" t="s">
        <v>71</v>
      </c>
      <c r="S198" s="7"/>
      <c r="T198" s="9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x14ac:dyDescent="0.3">
      <c r="D199" t="s">
        <v>67</v>
      </c>
      <c r="E199" s="6" t="s">
        <v>9</v>
      </c>
      <c r="F199">
        <v>22.39</v>
      </c>
      <c r="Q199" t="s">
        <v>71</v>
      </c>
      <c r="S199" s="7"/>
      <c r="T199" s="9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x14ac:dyDescent="0.3">
      <c r="D200" t="s">
        <v>67</v>
      </c>
      <c r="E200" s="6" t="s">
        <v>7</v>
      </c>
      <c r="F200">
        <v>8.1999999999999993</v>
      </c>
      <c r="O200">
        <v>5.8</v>
      </c>
      <c r="S200" s="7"/>
      <c r="T200" s="9"/>
      <c r="U200" s="7"/>
      <c r="V200" s="7"/>
      <c r="W200" s="7"/>
      <c r="X200" s="7"/>
      <c r="Y200" s="7"/>
    </row>
    <row r="201" spans="1:29" x14ac:dyDescent="0.3">
      <c r="D201" t="s">
        <v>67</v>
      </c>
      <c r="E201" s="6" t="s">
        <v>7</v>
      </c>
      <c r="F201">
        <v>8.6</v>
      </c>
      <c r="Q201" t="s">
        <v>73</v>
      </c>
      <c r="R201" t="s">
        <v>76</v>
      </c>
      <c r="S201" t="s">
        <v>77</v>
      </c>
      <c r="T201" s="9"/>
      <c r="U201" s="7"/>
      <c r="V201" s="7"/>
      <c r="W201" s="7"/>
      <c r="X201" s="7"/>
      <c r="Y201" s="7"/>
    </row>
    <row r="202" spans="1:29" x14ac:dyDescent="0.3">
      <c r="D202" t="s">
        <v>67</v>
      </c>
      <c r="E202" s="6" t="s">
        <v>7</v>
      </c>
      <c r="F202">
        <v>16.100000000000001</v>
      </c>
      <c r="Q202" t="s">
        <v>79</v>
      </c>
      <c r="R202" t="s">
        <v>78</v>
      </c>
      <c r="S202" t="s">
        <v>77</v>
      </c>
      <c r="AB202" s="7"/>
    </row>
    <row r="203" spans="1:29" x14ac:dyDescent="0.3">
      <c r="D203" t="s">
        <v>67</v>
      </c>
      <c r="E203" s="17" t="s">
        <v>7</v>
      </c>
      <c r="F203">
        <v>1.4</v>
      </c>
      <c r="O203">
        <v>60</v>
      </c>
      <c r="Q203" t="s">
        <v>84</v>
      </c>
      <c r="R203" t="s">
        <v>81</v>
      </c>
    </row>
    <row r="204" spans="1:29" x14ac:dyDescent="0.3">
      <c r="D204" t="s">
        <v>67</v>
      </c>
      <c r="E204" s="6" t="s">
        <v>6</v>
      </c>
      <c r="F204">
        <v>46.8</v>
      </c>
      <c r="L204" s="12"/>
      <c r="Q204" t="s">
        <v>84</v>
      </c>
      <c r="R204" t="s">
        <v>81</v>
      </c>
    </row>
    <row r="205" spans="1:29" x14ac:dyDescent="0.3">
      <c r="D205" t="s">
        <v>67</v>
      </c>
      <c r="E205" s="6" t="s">
        <v>6</v>
      </c>
      <c r="F205">
        <v>18.899999999999999</v>
      </c>
      <c r="L205" s="12"/>
      <c r="M205">
        <v>11.61</v>
      </c>
      <c r="Q205" t="s">
        <v>85</v>
      </c>
      <c r="R205" t="s">
        <v>82</v>
      </c>
    </row>
    <row r="206" spans="1:29" x14ac:dyDescent="0.3">
      <c r="D206" t="s">
        <v>67</v>
      </c>
      <c r="E206" s="6" t="s">
        <v>6</v>
      </c>
      <c r="F206">
        <v>21.6</v>
      </c>
      <c r="M206">
        <v>15.1</v>
      </c>
      <c r="Q206" t="s">
        <v>85</v>
      </c>
      <c r="R206" t="s">
        <v>83</v>
      </c>
    </row>
    <row r="207" spans="1:29" x14ac:dyDescent="0.3">
      <c r="Q207" t="s">
        <v>71</v>
      </c>
    </row>
    <row r="208" spans="1:29" x14ac:dyDescent="0.3">
      <c r="Q208" t="s">
        <v>71</v>
      </c>
    </row>
    <row r="209" spans="1:19" x14ac:dyDescent="0.3">
      <c r="D209" t="s">
        <v>67</v>
      </c>
      <c r="E209" s="6" t="s">
        <v>6</v>
      </c>
      <c r="F209">
        <v>13.4</v>
      </c>
      <c r="M209">
        <v>11.64</v>
      </c>
      <c r="Q209" t="s">
        <v>71</v>
      </c>
    </row>
    <row r="210" spans="1:19" x14ac:dyDescent="0.3">
      <c r="A210" t="s">
        <v>28</v>
      </c>
      <c r="B210">
        <v>2015</v>
      </c>
      <c r="D210" t="s">
        <v>66</v>
      </c>
      <c r="E210" t="s">
        <v>35</v>
      </c>
      <c r="H210">
        <v>132204</v>
      </c>
      <c r="Q210" t="s">
        <v>96</v>
      </c>
      <c r="S210" t="s">
        <v>75</v>
      </c>
    </row>
    <row r="211" spans="1:19" x14ac:dyDescent="0.3">
      <c r="A211" t="s">
        <v>28</v>
      </c>
      <c r="B211">
        <v>2015</v>
      </c>
      <c r="D211" t="s">
        <v>66</v>
      </c>
      <c r="E211" t="s">
        <v>35</v>
      </c>
      <c r="H211">
        <v>89215</v>
      </c>
      <c r="Q211" t="s">
        <v>96</v>
      </c>
      <c r="S211" t="s">
        <v>75</v>
      </c>
    </row>
    <row r="212" spans="1:19" x14ac:dyDescent="0.3">
      <c r="A212" t="s">
        <v>28</v>
      </c>
      <c r="B212">
        <v>2015</v>
      </c>
      <c r="D212" t="s">
        <v>66</v>
      </c>
      <c r="E212" t="s">
        <v>35</v>
      </c>
      <c r="H212">
        <v>118105</v>
      </c>
      <c r="Q212" t="s">
        <v>96</v>
      </c>
      <c r="S212" t="s">
        <v>75</v>
      </c>
    </row>
    <row r="213" spans="1:19" x14ac:dyDescent="0.3">
      <c r="A213" t="s">
        <v>28</v>
      </c>
      <c r="B213">
        <v>2015</v>
      </c>
      <c r="D213" t="s">
        <v>66</v>
      </c>
      <c r="E213" t="s">
        <v>35</v>
      </c>
      <c r="H213">
        <v>102388</v>
      </c>
      <c r="Q213" t="s">
        <v>96</v>
      </c>
      <c r="S213" t="s">
        <v>75</v>
      </c>
    </row>
    <row r="214" spans="1:19" x14ac:dyDescent="0.3">
      <c r="A214" t="s">
        <v>28</v>
      </c>
      <c r="B214">
        <v>2015</v>
      </c>
      <c r="D214" t="s">
        <v>66</v>
      </c>
      <c r="E214" t="s">
        <v>35</v>
      </c>
      <c r="H214">
        <v>127222</v>
      </c>
      <c r="Q214" t="s">
        <v>96</v>
      </c>
      <c r="S214" t="s">
        <v>75</v>
      </c>
    </row>
    <row r="215" spans="1:19" x14ac:dyDescent="0.3">
      <c r="A215" t="s">
        <v>28</v>
      </c>
      <c r="B215">
        <v>2015</v>
      </c>
      <c r="D215" t="s">
        <v>66</v>
      </c>
      <c r="E215" t="s">
        <v>35</v>
      </c>
      <c r="H215">
        <v>116984</v>
      </c>
      <c r="Q215" t="s">
        <v>96</v>
      </c>
      <c r="S215" t="s">
        <v>75</v>
      </c>
    </row>
    <row r="216" spans="1:19" x14ac:dyDescent="0.3">
      <c r="A216" t="s">
        <v>28</v>
      </c>
      <c r="B216">
        <v>2015</v>
      </c>
      <c r="D216" t="s">
        <v>66</v>
      </c>
      <c r="E216" t="s">
        <v>35</v>
      </c>
      <c r="H216">
        <v>122473</v>
      </c>
      <c r="Q216" t="s">
        <v>96</v>
      </c>
      <c r="S216" t="s">
        <v>75</v>
      </c>
    </row>
    <row r="217" spans="1:19" x14ac:dyDescent="0.3">
      <c r="A217" t="s">
        <v>28</v>
      </c>
      <c r="B217">
        <v>2015</v>
      </c>
      <c r="D217" t="s">
        <v>66</v>
      </c>
      <c r="E217" t="s">
        <v>35</v>
      </c>
      <c r="H217">
        <v>108047</v>
      </c>
      <c r="Q217" t="s">
        <v>96</v>
      </c>
      <c r="S217" t="s">
        <v>75</v>
      </c>
    </row>
    <row r="218" spans="1:19" x14ac:dyDescent="0.3">
      <c r="A218" t="s">
        <v>28</v>
      </c>
      <c r="B218">
        <v>2015</v>
      </c>
      <c r="D218" t="s">
        <v>66</v>
      </c>
      <c r="E218" t="s">
        <v>35</v>
      </c>
      <c r="H218">
        <v>124427</v>
      </c>
      <c r="Q218" t="s">
        <v>96</v>
      </c>
      <c r="S218" t="s">
        <v>75</v>
      </c>
    </row>
    <row r="219" spans="1:19" x14ac:dyDescent="0.3">
      <c r="A219" t="s">
        <v>28</v>
      </c>
      <c r="B219">
        <v>2015</v>
      </c>
      <c r="D219" t="s">
        <v>66</v>
      </c>
      <c r="E219" t="s">
        <v>35</v>
      </c>
      <c r="H219">
        <v>116634</v>
      </c>
      <c r="Q219" t="s">
        <v>96</v>
      </c>
      <c r="S219" t="s">
        <v>75</v>
      </c>
    </row>
    <row r="220" spans="1:19" x14ac:dyDescent="0.3">
      <c r="A220" t="s">
        <v>28</v>
      </c>
      <c r="B220">
        <v>2015</v>
      </c>
      <c r="D220" t="s">
        <v>66</v>
      </c>
      <c r="E220" t="s">
        <v>35</v>
      </c>
      <c r="H220">
        <v>121905</v>
      </c>
      <c r="Q220" t="s">
        <v>96</v>
      </c>
      <c r="S220" t="s">
        <v>75</v>
      </c>
    </row>
    <row r="221" spans="1:19" x14ac:dyDescent="0.3">
      <c r="A221" t="s">
        <v>28</v>
      </c>
      <c r="B221">
        <v>2015</v>
      </c>
      <c r="D221" t="s">
        <v>67</v>
      </c>
      <c r="E221" t="s">
        <v>9</v>
      </c>
      <c r="H221">
        <v>84249</v>
      </c>
      <c r="Q221" t="s">
        <v>96</v>
      </c>
      <c r="S221" t="s">
        <v>75</v>
      </c>
    </row>
    <row r="222" spans="1:19" x14ac:dyDescent="0.3">
      <c r="A222" t="s">
        <v>28</v>
      </c>
      <c r="B222">
        <v>2015</v>
      </c>
      <c r="D222" t="s">
        <v>67</v>
      </c>
      <c r="E222" t="s">
        <v>9</v>
      </c>
      <c r="H222">
        <v>94727</v>
      </c>
      <c r="Q222" t="s">
        <v>96</v>
      </c>
      <c r="S222" t="s">
        <v>75</v>
      </c>
    </row>
    <row r="223" spans="1:19" x14ac:dyDescent="0.3">
      <c r="A223" t="s">
        <v>28</v>
      </c>
      <c r="B223">
        <v>2015</v>
      </c>
      <c r="D223" t="s">
        <v>67</v>
      </c>
      <c r="E223" t="s">
        <v>9</v>
      </c>
      <c r="H223">
        <v>101181</v>
      </c>
      <c r="Q223" t="s">
        <v>96</v>
      </c>
      <c r="S223" t="s">
        <v>75</v>
      </c>
    </row>
    <row r="224" spans="1:19" x14ac:dyDescent="0.3">
      <c r="A224" t="s">
        <v>28</v>
      </c>
      <c r="B224">
        <v>2015</v>
      </c>
      <c r="D224" t="s">
        <v>67</v>
      </c>
      <c r="E224" t="s">
        <v>9</v>
      </c>
      <c r="H224">
        <v>87721</v>
      </c>
      <c r="Q224" t="s">
        <v>96</v>
      </c>
      <c r="S224" t="s">
        <v>75</v>
      </c>
    </row>
    <row r="225" spans="1:19" x14ac:dyDescent="0.3">
      <c r="A225" t="s">
        <v>28</v>
      </c>
      <c r="B225">
        <v>2015</v>
      </c>
      <c r="D225" t="s">
        <v>67</v>
      </c>
      <c r="E225" t="s">
        <v>9</v>
      </c>
      <c r="H225">
        <v>103952</v>
      </c>
      <c r="Q225" t="s">
        <v>96</v>
      </c>
      <c r="S225" t="s">
        <v>75</v>
      </c>
    </row>
    <row r="226" spans="1:19" x14ac:dyDescent="0.3">
      <c r="A226" t="s">
        <v>28</v>
      </c>
      <c r="B226">
        <v>2015</v>
      </c>
      <c r="D226" t="s">
        <v>70</v>
      </c>
      <c r="E226" t="s">
        <v>88</v>
      </c>
      <c r="H226">
        <v>116790</v>
      </c>
      <c r="Q226" t="s">
        <v>96</v>
      </c>
      <c r="S226" t="s">
        <v>75</v>
      </c>
    </row>
    <row r="227" spans="1:19" x14ac:dyDescent="0.3">
      <c r="A227" t="s">
        <v>28</v>
      </c>
      <c r="B227">
        <v>2015</v>
      </c>
      <c r="D227" t="s">
        <v>70</v>
      </c>
      <c r="E227" t="s">
        <v>88</v>
      </c>
      <c r="H227">
        <v>116120</v>
      </c>
      <c r="Q227" t="s">
        <v>96</v>
      </c>
      <c r="S227" t="s">
        <v>75</v>
      </c>
    </row>
    <row r="228" spans="1:19" x14ac:dyDescent="0.3">
      <c r="A228" t="s">
        <v>28</v>
      </c>
      <c r="B228">
        <v>2015</v>
      </c>
      <c r="D228" t="s">
        <v>70</v>
      </c>
      <c r="E228" t="s">
        <v>88</v>
      </c>
      <c r="H228">
        <v>110834</v>
      </c>
      <c r="Q228" t="s">
        <v>96</v>
      </c>
      <c r="S228" t="s">
        <v>75</v>
      </c>
    </row>
    <row r="229" spans="1:19" x14ac:dyDescent="0.3">
      <c r="A229" t="s">
        <v>28</v>
      </c>
      <c r="B229">
        <v>2015</v>
      </c>
      <c r="D229" t="s">
        <v>70</v>
      </c>
      <c r="E229" t="s">
        <v>88</v>
      </c>
      <c r="H229">
        <v>113022</v>
      </c>
      <c r="Q229" t="s">
        <v>96</v>
      </c>
      <c r="S229" t="s">
        <v>75</v>
      </c>
    </row>
    <row r="230" spans="1:19" x14ac:dyDescent="0.3">
      <c r="A230" t="s">
        <v>28</v>
      </c>
      <c r="B230">
        <v>2015</v>
      </c>
      <c r="D230" t="s">
        <v>70</v>
      </c>
      <c r="E230" t="s">
        <v>88</v>
      </c>
      <c r="H230">
        <v>137615</v>
      </c>
      <c r="Q230" t="s">
        <v>96</v>
      </c>
      <c r="S230" t="s">
        <v>75</v>
      </c>
    </row>
    <row r="231" spans="1:19" x14ac:dyDescent="0.3">
      <c r="A231" t="s">
        <v>28</v>
      </c>
      <c r="B231">
        <v>2015</v>
      </c>
      <c r="D231" t="s">
        <v>70</v>
      </c>
      <c r="E231" t="s">
        <v>88</v>
      </c>
      <c r="H231">
        <v>110826</v>
      </c>
      <c r="Q231" t="s">
        <v>96</v>
      </c>
      <c r="S231" t="s">
        <v>75</v>
      </c>
    </row>
    <row r="232" spans="1:19" x14ac:dyDescent="0.3">
      <c r="A232" t="s">
        <v>28</v>
      </c>
      <c r="B232">
        <v>2015</v>
      </c>
      <c r="D232" t="s">
        <v>68</v>
      </c>
      <c r="E232" t="s">
        <v>53</v>
      </c>
      <c r="H232">
        <v>87020</v>
      </c>
      <c r="Q232" t="s">
        <v>96</v>
      </c>
      <c r="S232" t="s">
        <v>75</v>
      </c>
    </row>
    <row r="233" spans="1:19" x14ac:dyDescent="0.3">
      <c r="A233" t="s">
        <v>28</v>
      </c>
      <c r="B233">
        <v>2015</v>
      </c>
      <c r="D233" t="s">
        <v>68</v>
      </c>
      <c r="E233" t="s">
        <v>53</v>
      </c>
      <c r="H233">
        <v>63509</v>
      </c>
      <c r="Q233" t="s">
        <v>96</v>
      </c>
      <c r="S233" t="s">
        <v>75</v>
      </c>
    </row>
    <row r="234" spans="1:19" x14ac:dyDescent="0.3">
      <c r="A234" t="s">
        <v>28</v>
      </c>
      <c r="B234">
        <v>2015</v>
      </c>
      <c r="D234" t="s">
        <v>68</v>
      </c>
      <c r="E234" t="s">
        <v>53</v>
      </c>
      <c r="H234">
        <v>79936</v>
      </c>
      <c r="Q234" t="s">
        <v>96</v>
      </c>
      <c r="S234" t="s">
        <v>75</v>
      </c>
    </row>
    <row r="235" spans="1:19" x14ac:dyDescent="0.3">
      <c r="A235" t="s">
        <v>28</v>
      </c>
      <c r="B235">
        <v>2015</v>
      </c>
      <c r="D235" t="s">
        <v>68</v>
      </c>
      <c r="E235" t="s">
        <v>53</v>
      </c>
      <c r="H235">
        <v>69457</v>
      </c>
      <c r="Q235" t="s">
        <v>96</v>
      </c>
      <c r="S235" t="s">
        <v>75</v>
      </c>
    </row>
    <row r="236" spans="1:19" x14ac:dyDescent="0.3">
      <c r="A236" t="s">
        <v>28</v>
      </c>
      <c r="B236">
        <v>2015</v>
      </c>
      <c r="D236" t="s">
        <v>68</v>
      </c>
      <c r="E236" t="s">
        <v>53</v>
      </c>
      <c r="H236">
        <v>86218</v>
      </c>
      <c r="Q236" t="s">
        <v>96</v>
      </c>
      <c r="S236" t="s">
        <v>75</v>
      </c>
    </row>
    <row r="237" spans="1:19" x14ac:dyDescent="0.3">
      <c r="A237" t="s">
        <v>28</v>
      </c>
      <c r="B237">
        <v>2015</v>
      </c>
      <c r="D237" t="s">
        <v>68</v>
      </c>
      <c r="E237" t="s">
        <v>53</v>
      </c>
      <c r="H237">
        <v>95872</v>
      </c>
      <c r="Q237" t="s">
        <v>96</v>
      </c>
      <c r="S237" t="s">
        <v>75</v>
      </c>
    </row>
    <row r="238" spans="1:19" x14ac:dyDescent="0.3">
      <c r="A238" t="s">
        <v>28</v>
      </c>
      <c r="B238">
        <v>2015</v>
      </c>
      <c r="D238" t="s">
        <v>68</v>
      </c>
      <c r="E238" t="s">
        <v>53</v>
      </c>
      <c r="H238">
        <v>92065</v>
      </c>
      <c r="Q238" t="s">
        <v>96</v>
      </c>
      <c r="S238" t="s">
        <v>75</v>
      </c>
    </row>
    <row r="239" spans="1:19" x14ac:dyDescent="0.3">
      <c r="A239" t="s">
        <v>28</v>
      </c>
      <c r="B239">
        <v>2015</v>
      </c>
      <c r="D239" t="s">
        <v>66</v>
      </c>
      <c r="E239" t="s">
        <v>35</v>
      </c>
      <c r="G239">
        <v>193877</v>
      </c>
      <c r="H239">
        <v>116330</v>
      </c>
      <c r="J239">
        <v>50524</v>
      </c>
      <c r="K239">
        <v>73801</v>
      </c>
      <c r="Q239" t="s">
        <v>96</v>
      </c>
      <c r="S239" t="s">
        <v>75</v>
      </c>
    </row>
    <row r="240" spans="1:19" x14ac:dyDescent="0.3">
      <c r="A240" t="s">
        <v>28</v>
      </c>
      <c r="B240">
        <v>2015</v>
      </c>
      <c r="D240" t="s">
        <v>66</v>
      </c>
      <c r="E240" t="s">
        <v>35</v>
      </c>
      <c r="G240">
        <v>148685</v>
      </c>
      <c r="H240">
        <v>89215</v>
      </c>
      <c r="J240">
        <v>34557</v>
      </c>
      <c r="K240">
        <v>55218</v>
      </c>
      <c r="Q240" t="s">
        <v>96</v>
      </c>
      <c r="S240" t="s">
        <v>75</v>
      </c>
    </row>
    <row r="241" spans="1:19" x14ac:dyDescent="0.3">
      <c r="A241" t="s">
        <v>28</v>
      </c>
      <c r="B241">
        <v>2015</v>
      </c>
      <c r="D241" t="s">
        <v>66</v>
      </c>
      <c r="E241" t="s">
        <v>35</v>
      </c>
      <c r="G241">
        <v>220346</v>
      </c>
      <c r="H241">
        <v>132204</v>
      </c>
      <c r="J241">
        <v>62614</v>
      </c>
      <c r="K241">
        <v>80940</v>
      </c>
      <c r="Q241" t="s">
        <v>96</v>
      </c>
      <c r="S241" t="s">
        <v>75</v>
      </c>
    </row>
    <row r="242" spans="1:19" x14ac:dyDescent="0.3">
      <c r="A242" t="s">
        <v>28</v>
      </c>
      <c r="B242">
        <v>2015</v>
      </c>
      <c r="D242" t="s">
        <v>67</v>
      </c>
      <c r="E242" t="s">
        <v>9</v>
      </c>
      <c r="G242">
        <v>129386</v>
      </c>
      <c r="H242">
        <v>94369</v>
      </c>
      <c r="J242">
        <v>36176</v>
      </c>
      <c r="K242">
        <v>56409</v>
      </c>
      <c r="Q242" t="s">
        <v>96</v>
      </c>
      <c r="S242" t="s">
        <v>75</v>
      </c>
    </row>
    <row r="243" spans="1:19" x14ac:dyDescent="0.3">
      <c r="A243" t="s">
        <v>28</v>
      </c>
      <c r="B243">
        <v>2015</v>
      </c>
      <c r="D243" t="s">
        <v>67</v>
      </c>
      <c r="E243" t="s">
        <v>9</v>
      </c>
      <c r="G243">
        <v>122161</v>
      </c>
      <c r="H243">
        <v>84249</v>
      </c>
      <c r="J243">
        <v>30805</v>
      </c>
      <c r="K243">
        <v>47877</v>
      </c>
      <c r="Q243" t="s">
        <v>96</v>
      </c>
      <c r="S243" t="s">
        <v>75</v>
      </c>
    </row>
    <row r="244" spans="1:19" x14ac:dyDescent="0.3">
      <c r="A244" t="s">
        <v>28</v>
      </c>
      <c r="B244">
        <v>2015</v>
      </c>
      <c r="D244" t="s">
        <v>67</v>
      </c>
      <c r="E244" t="s">
        <v>9</v>
      </c>
      <c r="G244">
        <v>152904</v>
      </c>
      <c r="H244">
        <v>103952</v>
      </c>
      <c r="J244">
        <v>43603</v>
      </c>
      <c r="K244">
        <v>61330</v>
      </c>
      <c r="Q244" t="s">
        <v>96</v>
      </c>
      <c r="S244" t="s">
        <v>75</v>
      </c>
    </row>
    <row r="245" spans="1:19" x14ac:dyDescent="0.3">
      <c r="A245" t="s">
        <v>28</v>
      </c>
      <c r="B245">
        <v>2015</v>
      </c>
      <c r="D245" t="s">
        <v>70</v>
      </c>
      <c r="E245" t="s">
        <v>88</v>
      </c>
      <c r="G245">
        <v>116447</v>
      </c>
      <c r="H245">
        <v>129386</v>
      </c>
      <c r="J245">
        <v>44786</v>
      </c>
      <c r="K245">
        <v>55709</v>
      </c>
      <c r="Q245" t="s">
        <v>96</v>
      </c>
      <c r="S245" t="s">
        <v>75</v>
      </c>
    </row>
    <row r="246" spans="1:19" x14ac:dyDescent="0.3">
      <c r="A246" t="s">
        <v>28</v>
      </c>
      <c r="B246">
        <v>2015</v>
      </c>
      <c r="D246" t="s">
        <v>70</v>
      </c>
      <c r="E246" t="s">
        <v>88</v>
      </c>
      <c r="G246">
        <v>109947</v>
      </c>
      <c r="H246">
        <v>122161</v>
      </c>
      <c r="J246">
        <v>40816</v>
      </c>
      <c r="K246">
        <v>51139</v>
      </c>
      <c r="Q246" t="s">
        <v>96</v>
      </c>
      <c r="S246" t="s">
        <v>75</v>
      </c>
    </row>
    <row r="247" spans="1:19" x14ac:dyDescent="0.3">
      <c r="A247" t="s">
        <v>28</v>
      </c>
      <c r="B247">
        <v>2015</v>
      </c>
      <c r="D247" t="s">
        <v>70</v>
      </c>
      <c r="E247" t="s">
        <v>88</v>
      </c>
      <c r="G247">
        <v>137615</v>
      </c>
      <c r="H247">
        <v>132453</v>
      </c>
      <c r="J247">
        <v>55919</v>
      </c>
      <c r="K247">
        <v>66857</v>
      </c>
      <c r="Q247" t="s">
        <v>96</v>
      </c>
      <c r="S247" t="s">
        <v>75</v>
      </c>
    </row>
    <row r="248" spans="1:19" x14ac:dyDescent="0.3">
      <c r="A248" t="s">
        <v>28</v>
      </c>
      <c r="B248">
        <v>2015</v>
      </c>
      <c r="D248" t="s">
        <v>68</v>
      </c>
      <c r="E248" t="s">
        <v>53</v>
      </c>
      <c r="G248">
        <v>126171</v>
      </c>
      <c r="H248">
        <v>82014</v>
      </c>
      <c r="J248">
        <v>31871</v>
      </c>
      <c r="K248">
        <v>44024</v>
      </c>
      <c r="Q248" t="s">
        <v>96</v>
      </c>
      <c r="S248" t="s">
        <v>75</v>
      </c>
    </row>
    <row r="249" spans="1:19" x14ac:dyDescent="0.3">
      <c r="A249" t="s">
        <v>28</v>
      </c>
      <c r="B249">
        <v>2015</v>
      </c>
      <c r="D249" t="s">
        <v>68</v>
      </c>
      <c r="E249" t="s">
        <v>53</v>
      </c>
      <c r="G249">
        <v>97709</v>
      </c>
      <c r="H249">
        <v>63509</v>
      </c>
      <c r="J249">
        <v>21291</v>
      </c>
      <c r="K249">
        <v>31840</v>
      </c>
      <c r="Q249" t="s">
        <v>96</v>
      </c>
      <c r="S249" t="s">
        <v>75</v>
      </c>
    </row>
    <row r="250" spans="1:19" x14ac:dyDescent="0.3">
      <c r="A250" t="s">
        <v>28</v>
      </c>
      <c r="B250">
        <v>2015</v>
      </c>
      <c r="D250" t="s">
        <v>68</v>
      </c>
      <c r="E250" t="s">
        <v>53</v>
      </c>
      <c r="G250">
        <v>147494</v>
      </c>
      <c r="H250">
        <v>95872</v>
      </c>
      <c r="J250">
        <v>38029</v>
      </c>
      <c r="K250">
        <v>56254</v>
      </c>
      <c r="Q250" t="s">
        <v>96</v>
      </c>
      <c r="S250" t="s">
        <v>75</v>
      </c>
    </row>
    <row r="251" spans="1:19" x14ac:dyDescent="0.3">
      <c r="A251" t="s">
        <v>97</v>
      </c>
      <c r="B251">
        <v>2007</v>
      </c>
      <c r="D251" t="s">
        <v>66</v>
      </c>
      <c r="E251" t="s">
        <v>34</v>
      </c>
      <c r="F251">
        <v>9.1999999999999993</v>
      </c>
      <c r="Q251" t="s">
        <v>71</v>
      </c>
    </row>
    <row r="252" spans="1:19" x14ac:dyDescent="0.3">
      <c r="A252" t="s">
        <v>98</v>
      </c>
      <c r="B252">
        <v>2013</v>
      </c>
      <c r="D252" t="s">
        <v>66</v>
      </c>
      <c r="E252" t="s">
        <v>34</v>
      </c>
      <c r="F252">
        <v>16.899999999999999</v>
      </c>
      <c r="Q252" t="s">
        <v>71</v>
      </c>
    </row>
    <row r="253" spans="1:19" x14ac:dyDescent="0.3">
      <c r="A253" t="s">
        <v>98</v>
      </c>
      <c r="B253">
        <v>2013</v>
      </c>
      <c r="D253" t="s">
        <v>66</v>
      </c>
      <c r="E253" t="s">
        <v>34</v>
      </c>
      <c r="F253">
        <v>26.7</v>
      </c>
      <c r="Q253" t="s">
        <v>71</v>
      </c>
    </row>
    <row r="254" spans="1:19" x14ac:dyDescent="0.3">
      <c r="A254" t="s">
        <v>98</v>
      </c>
      <c r="B254">
        <v>2013</v>
      </c>
      <c r="D254" t="s">
        <v>66</v>
      </c>
      <c r="E254" t="s">
        <v>34</v>
      </c>
      <c r="F254">
        <v>9.6999999999999993</v>
      </c>
      <c r="Q254" t="s">
        <v>71</v>
      </c>
    </row>
    <row r="255" spans="1:19" x14ac:dyDescent="0.3">
      <c r="A255" t="s">
        <v>98</v>
      </c>
      <c r="B255">
        <v>2013</v>
      </c>
      <c r="D255" t="s">
        <v>66</v>
      </c>
      <c r="E255" t="s">
        <v>34</v>
      </c>
      <c r="F255">
        <v>11.4</v>
      </c>
      <c r="Q255" t="s">
        <v>71</v>
      </c>
    </row>
    <row r="256" spans="1:19" x14ac:dyDescent="0.3">
      <c r="A256" t="s">
        <v>98</v>
      </c>
      <c r="B256">
        <v>2013</v>
      </c>
      <c r="D256" t="s">
        <v>66</v>
      </c>
      <c r="E256" t="s">
        <v>34</v>
      </c>
      <c r="F256">
        <v>15.9</v>
      </c>
      <c r="Q256" t="s">
        <v>71</v>
      </c>
    </row>
    <row r="257" spans="1:17" x14ac:dyDescent="0.3">
      <c r="A257" t="s">
        <v>98</v>
      </c>
      <c r="B257">
        <v>2013</v>
      </c>
      <c r="D257" t="s">
        <v>66</v>
      </c>
      <c r="E257" t="s">
        <v>34</v>
      </c>
      <c r="F257">
        <v>13.5</v>
      </c>
      <c r="Q257" t="s">
        <v>71</v>
      </c>
    </row>
    <row r="258" spans="1:17" x14ac:dyDescent="0.3">
      <c r="A258" t="s">
        <v>98</v>
      </c>
      <c r="B258">
        <v>2013</v>
      </c>
      <c r="D258" t="s">
        <v>66</v>
      </c>
      <c r="E258" t="s">
        <v>34</v>
      </c>
      <c r="F258">
        <v>34</v>
      </c>
      <c r="Q258" t="s">
        <v>71</v>
      </c>
    </row>
    <row r="259" spans="1:17" x14ac:dyDescent="0.3">
      <c r="A259" t="s">
        <v>98</v>
      </c>
      <c r="B259">
        <v>2013</v>
      </c>
      <c r="D259" t="s">
        <v>66</v>
      </c>
      <c r="E259" t="s">
        <v>34</v>
      </c>
      <c r="F259">
        <v>60.5</v>
      </c>
      <c r="Q259" t="s">
        <v>71</v>
      </c>
    </row>
    <row r="260" spans="1:17" x14ac:dyDescent="0.3">
      <c r="A260" t="s">
        <v>98</v>
      </c>
      <c r="B260">
        <v>2013</v>
      </c>
      <c r="D260" t="s">
        <v>66</v>
      </c>
      <c r="E260" t="s">
        <v>34</v>
      </c>
      <c r="F260">
        <v>9</v>
      </c>
      <c r="Q260" t="s">
        <v>71</v>
      </c>
    </row>
    <row r="261" spans="1:17" x14ac:dyDescent="0.3">
      <c r="A261" t="s">
        <v>98</v>
      </c>
      <c r="B261">
        <v>2013</v>
      </c>
      <c r="D261" t="s">
        <v>66</v>
      </c>
      <c r="E261" t="s">
        <v>34</v>
      </c>
      <c r="F261">
        <v>12.9</v>
      </c>
      <c r="Q261" t="s">
        <v>71</v>
      </c>
    </row>
    <row r="262" spans="1:17" x14ac:dyDescent="0.3">
      <c r="A262" t="s">
        <v>98</v>
      </c>
      <c r="B262">
        <v>2013</v>
      </c>
      <c r="D262" t="s">
        <v>66</v>
      </c>
      <c r="E262" t="s">
        <v>34</v>
      </c>
      <c r="F262">
        <v>13.7</v>
      </c>
      <c r="Q262" t="s">
        <v>71</v>
      </c>
    </row>
    <row r="263" spans="1:17" x14ac:dyDescent="0.3">
      <c r="A263" t="s">
        <v>98</v>
      </c>
      <c r="B263">
        <v>2013</v>
      </c>
      <c r="D263" t="s">
        <v>66</v>
      </c>
      <c r="E263" t="s">
        <v>34</v>
      </c>
      <c r="F263">
        <v>4.9000000000000004</v>
      </c>
      <c r="Q263" t="s">
        <v>71</v>
      </c>
    </row>
    <row r="264" spans="1:17" x14ac:dyDescent="0.3">
      <c r="A264" t="s">
        <v>98</v>
      </c>
      <c r="B264">
        <v>2013</v>
      </c>
      <c r="D264" t="s">
        <v>66</v>
      </c>
      <c r="E264" t="s">
        <v>34</v>
      </c>
      <c r="F264">
        <v>13.1</v>
      </c>
      <c r="Q264" t="s">
        <v>71</v>
      </c>
    </row>
    <row r="265" spans="1:17" x14ac:dyDescent="0.3">
      <c r="A265" t="s">
        <v>98</v>
      </c>
      <c r="B265">
        <v>2013</v>
      </c>
      <c r="D265" t="s">
        <v>67</v>
      </c>
      <c r="E265" t="s">
        <v>6</v>
      </c>
      <c r="F265">
        <v>14.3</v>
      </c>
      <c r="Q265" t="s">
        <v>71</v>
      </c>
    </row>
    <row r="266" spans="1:17" x14ac:dyDescent="0.3">
      <c r="A266" t="s">
        <v>98</v>
      </c>
      <c r="B266">
        <v>2013</v>
      </c>
      <c r="D266" t="s">
        <v>67</v>
      </c>
      <c r="E266" t="s">
        <v>6</v>
      </c>
      <c r="F266">
        <v>14.9</v>
      </c>
      <c r="Q266" t="s">
        <v>71</v>
      </c>
    </row>
    <row r="267" spans="1:17" x14ac:dyDescent="0.3">
      <c r="A267" t="s">
        <v>98</v>
      </c>
      <c r="B267">
        <v>2013</v>
      </c>
      <c r="D267" t="s">
        <v>67</v>
      </c>
      <c r="E267" t="s">
        <v>6</v>
      </c>
      <c r="F267">
        <v>7.9</v>
      </c>
      <c r="Q267" t="s">
        <v>71</v>
      </c>
    </row>
    <row r="268" spans="1:17" x14ac:dyDescent="0.3">
      <c r="A268" t="s">
        <v>98</v>
      </c>
      <c r="B268">
        <v>2013</v>
      </c>
      <c r="D268" t="s">
        <v>67</v>
      </c>
      <c r="E268" t="s">
        <v>6</v>
      </c>
      <c r="F268">
        <v>17</v>
      </c>
      <c r="Q268" t="s">
        <v>71</v>
      </c>
    </row>
    <row r="269" spans="1:17" x14ac:dyDescent="0.3">
      <c r="A269" t="s">
        <v>98</v>
      </c>
      <c r="B269">
        <v>2013</v>
      </c>
      <c r="D269" t="s">
        <v>67</v>
      </c>
      <c r="E269" t="s">
        <v>6</v>
      </c>
      <c r="F269">
        <v>8</v>
      </c>
      <c r="Q269" t="s">
        <v>71</v>
      </c>
    </row>
    <row r="270" spans="1:17" x14ac:dyDescent="0.3">
      <c r="A270" t="s">
        <v>98</v>
      </c>
      <c r="B270">
        <v>2013</v>
      </c>
      <c r="D270" t="s">
        <v>67</v>
      </c>
      <c r="E270" t="s">
        <v>6</v>
      </c>
      <c r="F270">
        <v>40</v>
      </c>
      <c r="Q270" t="s">
        <v>71</v>
      </c>
    </row>
    <row r="271" spans="1:17" x14ac:dyDescent="0.3">
      <c r="A271" t="s">
        <v>98</v>
      </c>
      <c r="B271">
        <v>2013</v>
      </c>
      <c r="D271" t="s">
        <v>67</v>
      </c>
      <c r="E271" t="s">
        <v>6</v>
      </c>
      <c r="F271">
        <v>9</v>
      </c>
      <c r="Q271" t="s">
        <v>71</v>
      </c>
    </row>
    <row r="272" spans="1:17" x14ac:dyDescent="0.3">
      <c r="A272" t="s">
        <v>98</v>
      </c>
      <c r="B272">
        <v>2013</v>
      </c>
      <c r="D272" t="s">
        <v>67</v>
      </c>
      <c r="E272" t="s">
        <v>6</v>
      </c>
      <c r="F272">
        <v>11.5</v>
      </c>
      <c r="Q272" t="s">
        <v>71</v>
      </c>
    </row>
    <row r="273" spans="1:17" x14ac:dyDescent="0.3">
      <c r="A273" t="s">
        <v>98</v>
      </c>
      <c r="B273">
        <v>2013</v>
      </c>
      <c r="D273" t="s">
        <v>67</v>
      </c>
      <c r="E273" t="s">
        <v>6</v>
      </c>
      <c r="F273">
        <v>11.8</v>
      </c>
      <c r="Q273" t="s">
        <v>71</v>
      </c>
    </row>
    <row r="274" spans="1:17" x14ac:dyDescent="0.3">
      <c r="A274" t="s">
        <v>98</v>
      </c>
      <c r="B274">
        <v>2013</v>
      </c>
      <c r="D274" t="s">
        <v>66</v>
      </c>
      <c r="E274" t="s">
        <v>35</v>
      </c>
      <c r="F274">
        <v>37.799999999999997</v>
      </c>
      <c r="Q274" t="s">
        <v>71</v>
      </c>
    </row>
    <row r="275" spans="1:17" x14ac:dyDescent="0.3">
      <c r="A275" t="s">
        <v>98</v>
      </c>
      <c r="B275">
        <v>2013</v>
      </c>
      <c r="D275" t="s">
        <v>66</v>
      </c>
      <c r="E275" t="s">
        <v>35</v>
      </c>
      <c r="F275">
        <v>117.7</v>
      </c>
      <c r="Q275" t="s">
        <v>71</v>
      </c>
    </row>
    <row r="276" spans="1:17" x14ac:dyDescent="0.3">
      <c r="A276" t="s">
        <v>98</v>
      </c>
      <c r="B276">
        <v>2013</v>
      </c>
      <c r="D276" t="s">
        <v>66</v>
      </c>
      <c r="E276" t="s">
        <v>35</v>
      </c>
      <c r="F276">
        <v>28</v>
      </c>
      <c r="Q276" t="s">
        <v>71</v>
      </c>
    </row>
    <row r="277" spans="1:17" x14ac:dyDescent="0.3">
      <c r="A277" t="s">
        <v>98</v>
      </c>
      <c r="B277">
        <v>2013</v>
      </c>
      <c r="D277" t="s">
        <v>66</v>
      </c>
      <c r="E277" t="s">
        <v>35</v>
      </c>
      <c r="F277">
        <v>10.4</v>
      </c>
      <c r="Q277" t="s">
        <v>71</v>
      </c>
    </row>
    <row r="278" spans="1:17" x14ac:dyDescent="0.3">
      <c r="A278" t="s">
        <v>98</v>
      </c>
      <c r="B278">
        <v>2013</v>
      </c>
      <c r="D278" t="s">
        <v>66</v>
      </c>
      <c r="E278" t="s">
        <v>35</v>
      </c>
      <c r="F278">
        <v>63.2</v>
      </c>
      <c r="Q278" t="s">
        <v>71</v>
      </c>
    </row>
    <row r="279" spans="1:17" x14ac:dyDescent="0.3">
      <c r="A279" t="s">
        <v>98</v>
      </c>
      <c r="B279">
        <v>2013</v>
      </c>
      <c r="D279" t="s">
        <v>66</v>
      </c>
      <c r="E279" t="s">
        <v>35</v>
      </c>
      <c r="F279">
        <v>31</v>
      </c>
      <c r="Q279" t="s">
        <v>71</v>
      </c>
    </row>
    <row r="280" spans="1:17" x14ac:dyDescent="0.3">
      <c r="A280" t="s">
        <v>98</v>
      </c>
      <c r="B280">
        <v>2013</v>
      </c>
      <c r="D280" t="s">
        <v>66</v>
      </c>
      <c r="E280" t="s">
        <v>35</v>
      </c>
      <c r="F280">
        <v>32</v>
      </c>
      <c r="Q280" t="s">
        <v>71</v>
      </c>
    </row>
    <row r="281" spans="1:17" x14ac:dyDescent="0.3">
      <c r="A281" t="s">
        <v>98</v>
      </c>
      <c r="B281">
        <v>2013</v>
      </c>
      <c r="D281" t="s">
        <v>66</v>
      </c>
      <c r="E281" t="s">
        <v>35</v>
      </c>
      <c r="F281">
        <v>25.9</v>
      </c>
      <c r="Q281" t="s">
        <v>71</v>
      </c>
    </row>
    <row r="282" spans="1:17" x14ac:dyDescent="0.3">
      <c r="A282" t="s">
        <v>98</v>
      </c>
      <c r="B282">
        <v>2013</v>
      </c>
      <c r="D282" t="s">
        <v>66</v>
      </c>
      <c r="E282" t="s">
        <v>35</v>
      </c>
      <c r="F282">
        <v>27.9</v>
      </c>
      <c r="Q282" t="s">
        <v>71</v>
      </c>
    </row>
    <row r="283" spans="1:17" x14ac:dyDescent="0.3">
      <c r="A283" t="s">
        <v>98</v>
      </c>
      <c r="B283">
        <v>2013</v>
      </c>
      <c r="D283" t="s">
        <v>66</v>
      </c>
      <c r="E283" t="s">
        <v>35</v>
      </c>
      <c r="F283">
        <v>21</v>
      </c>
      <c r="Q283" t="s">
        <v>71</v>
      </c>
    </row>
    <row r="284" spans="1:17" x14ac:dyDescent="0.3">
      <c r="A284" t="s">
        <v>98</v>
      </c>
      <c r="B284">
        <v>2013</v>
      </c>
      <c r="D284" t="s">
        <v>66</v>
      </c>
      <c r="E284" t="s">
        <v>35</v>
      </c>
      <c r="F284">
        <v>21.9</v>
      </c>
      <c r="Q284" t="s">
        <v>71</v>
      </c>
    </row>
    <row r="285" spans="1:17" x14ac:dyDescent="0.3">
      <c r="A285" t="s">
        <v>98</v>
      </c>
      <c r="B285">
        <v>2013</v>
      </c>
      <c r="D285" t="s">
        <v>66</v>
      </c>
      <c r="E285" t="s">
        <v>35</v>
      </c>
      <c r="F285">
        <v>25</v>
      </c>
      <c r="Q285" t="s">
        <v>71</v>
      </c>
    </row>
    <row r="286" spans="1:17" x14ac:dyDescent="0.3">
      <c r="A286" t="s">
        <v>98</v>
      </c>
      <c r="B286">
        <v>2013</v>
      </c>
      <c r="D286" t="s">
        <v>66</v>
      </c>
      <c r="E286" t="s">
        <v>35</v>
      </c>
      <c r="F286">
        <v>6.4</v>
      </c>
      <c r="Q286" t="s">
        <v>71</v>
      </c>
    </row>
    <row r="287" spans="1:17" x14ac:dyDescent="0.3">
      <c r="A287" t="s">
        <v>98</v>
      </c>
      <c r="B287">
        <v>2013</v>
      </c>
      <c r="D287" t="s">
        <v>66</v>
      </c>
      <c r="E287" t="s">
        <v>35</v>
      </c>
      <c r="F287">
        <v>10.1</v>
      </c>
      <c r="Q287" t="s">
        <v>71</v>
      </c>
    </row>
    <row r="288" spans="1:17" x14ac:dyDescent="0.3">
      <c r="A288" t="s">
        <v>98</v>
      </c>
      <c r="B288">
        <v>2013</v>
      </c>
      <c r="D288" t="s">
        <v>66</v>
      </c>
      <c r="E288" t="s">
        <v>35</v>
      </c>
      <c r="F288">
        <v>36</v>
      </c>
      <c r="Q288" t="s">
        <v>71</v>
      </c>
    </row>
    <row r="289" spans="1:17" x14ac:dyDescent="0.3">
      <c r="A289" t="s">
        <v>98</v>
      </c>
      <c r="B289">
        <v>2013</v>
      </c>
      <c r="D289" t="s">
        <v>67</v>
      </c>
      <c r="E289" t="s">
        <v>8</v>
      </c>
      <c r="F289">
        <v>29.3</v>
      </c>
      <c r="Q289" t="s">
        <v>71</v>
      </c>
    </row>
    <row r="290" spans="1:17" x14ac:dyDescent="0.3">
      <c r="A290" t="s">
        <v>98</v>
      </c>
      <c r="B290">
        <v>2013</v>
      </c>
      <c r="D290" t="s">
        <v>67</v>
      </c>
      <c r="E290" t="s">
        <v>8</v>
      </c>
      <c r="F290">
        <v>78.8</v>
      </c>
      <c r="Q290" t="s">
        <v>71</v>
      </c>
    </row>
    <row r="291" spans="1:17" x14ac:dyDescent="0.3">
      <c r="A291" t="s">
        <v>98</v>
      </c>
      <c r="B291">
        <v>2013</v>
      </c>
      <c r="D291" t="s">
        <v>67</v>
      </c>
      <c r="E291" t="s">
        <v>8</v>
      </c>
      <c r="F291">
        <v>8.6999999999999993</v>
      </c>
      <c r="Q291" t="s">
        <v>71</v>
      </c>
    </row>
    <row r="292" spans="1:17" x14ac:dyDescent="0.3">
      <c r="A292" t="s">
        <v>98</v>
      </c>
      <c r="B292">
        <v>2013</v>
      </c>
      <c r="D292" t="s">
        <v>67</v>
      </c>
      <c r="E292" t="s">
        <v>8</v>
      </c>
      <c r="F292">
        <v>10.7</v>
      </c>
      <c r="Q292" t="s">
        <v>71</v>
      </c>
    </row>
    <row r="293" spans="1:17" x14ac:dyDescent="0.3">
      <c r="A293" t="s">
        <v>98</v>
      </c>
      <c r="B293">
        <v>2013</v>
      </c>
      <c r="D293" t="s">
        <v>67</v>
      </c>
      <c r="E293" t="s">
        <v>8</v>
      </c>
      <c r="F293">
        <v>15.6</v>
      </c>
      <c r="Q293" t="s">
        <v>71</v>
      </c>
    </row>
    <row r="294" spans="1:17" x14ac:dyDescent="0.3">
      <c r="A294" t="s">
        <v>98</v>
      </c>
      <c r="B294">
        <v>2013</v>
      </c>
      <c r="D294" t="s">
        <v>67</v>
      </c>
      <c r="E294" t="s">
        <v>8</v>
      </c>
      <c r="F294">
        <v>21</v>
      </c>
      <c r="Q294" t="s">
        <v>71</v>
      </c>
    </row>
    <row r="295" spans="1:17" x14ac:dyDescent="0.3">
      <c r="A295" t="s">
        <v>98</v>
      </c>
      <c r="B295">
        <v>2013</v>
      </c>
      <c r="D295" t="s">
        <v>67</v>
      </c>
      <c r="E295" t="s">
        <v>8</v>
      </c>
      <c r="F295">
        <v>6.4</v>
      </c>
      <c r="Q295" t="s">
        <v>71</v>
      </c>
    </row>
    <row r="296" spans="1:17" x14ac:dyDescent="0.3">
      <c r="A296" t="s">
        <v>98</v>
      </c>
      <c r="B296">
        <v>2013</v>
      </c>
      <c r="D296" t="s">
        <v>67</v>
      </c>
      <c r="E296" t="s">
        <v>8</v>
      </c>
      <c r="F296">
        <v>10.1</v>
      </c>
      <c r="Q296" t="s">
        <v>71</v>
      </c>
    </row>
    <row r="297" spans="1:17" x14ac:dyDescent="0.3">
      <c r="A297" t="s">
        <v>98</v>
      </c>
      <c r="B297">
        <v>2013</v>
      </c>
      <c r="D297" t="s">
        <v>67</v>
      </c>
      <c r="E297" t="s">
        <v>8</v>
      </c>
      <c r="F297">
        <v>4</v>
      </c>
      <c r="Q297" t="s">
        <v>71</v>
      </c>
    </row>
    <row r="298" spans="1:17" x14ac:dyDescent="0.3">
      <c r="A298" t="s">
        <v>98</v>
      </c>
      <c r="B298">
        <v>2013</v>
      </c>
      <c r="D298" t="s">
        <v>67</v>
      </c>
      <c r="E298" t="s">
        <v>8</v>
      </c>
      <c r="F298">
        <v>67.099999999999994</v>
      </c>
      <c r="Q298" t="s">
        <v>71</v>
      </c>
    </row>
    <row r="299" spans="1:17" x14ac:dyDescent="0.3">
      <c r="A299" t="s">
        <v>12</v>
      </c>
      <c r="B299">
        <v>2019</v>
      </c>
      <c r="D299" t="s">
        <v>66</v>
      </c>
      <c r="E299" t="s">
        <v>34</v>
      </c>
      <c r="F299">
        <v>5.6</v>
      </c>
      <c r="Q299" t="s">
        <v>71</v>
      </c>
    </row>
    <row r="300" spans="1:17" x14ac:dyDescent="0.3">
      <c r="A300" t="s">
        <v>12</v>
      </c>
      <c r="B300">
        <v>2019</v>
      </c>
      <c r="D300" t="s">
        <v>66</v>
      </c>
      <c r="E300" t="s">
        <v>34</v>
      </c>
      <c r="F300">
        <v>50</v>
      </c>
      <c r="Q300" t="s">
        <v>71</v>
      </c>
    </row>
    <row r="301" spans="1:17" x14ac:dyDescent="0.3">
      <c r="A301" t="s">
        <v>12</v>
      </c>
      <c r="B301">
        <v>2019</v>
      </c>
      <c r="D301" t="s">
        <v>67</v>
      </c>
      <c r="E301" t="s">
        <v>6</v>
      </c>
      <c r="F301">
        <v>8</v>
      </c>
      <c r="Q301" t="s">
        <v>71</v>
      </c>
    </row>
    <row r="302" spans="1:17" x14ac:dyDescent="0.3">
      <c r="A302" t="s">
        <v>12</v>
      </c>
      <c r="B302">
        <v>2019</v>
      </c>
      <c r="D302" t="s">
        <v>67</v>
      </c>
      <c r="E302" t="s">
        <v>6</v>
      </c>
      <c r="F302">
        <v>36</v>
      </c>
      <c r="Q302" t="s">
        <v>71</v>
      </c>
    </row>
    <row r="303" spans="1:17" x14ac:dyDescent="0.3">
      <c r="A303" t="s">
        <v>12</v>
      </c>
      <c r="B303">
        <v>2012</v>
      </c>
      <c r="D303" t="s">
        <v>68</v>
      </c>
      <c r="E303" t="s">
        <v>53</v>
      </c>
      <c r="F303">
        <v>100.78</v>
      </c>
      <c r="M303">
        <v>0.97</v>
      </c>
      <c r="Q303" t="s">
        <v>71</v>
      </c>
    </row>
    <row r="304" spans="1:17" x14ac:dyDescent="0.3">
      <c r="A304" t="s">
        <v>12</v>
      </c>
      <c r="B304">
        <v>2012</v>
      </c>
      <c r="D304" t="s">
        <v>89</v>
      </c>
      <c r="E304" t="s">
        <v>90</v>
      </c>
      <c r="F304">
        <v>27.43</v>
      </c>
      <c r="M304">
        <v>0.8</v>
      </c>
      <c r="Q304" t="s">
        <v>71</v>
      </c>
    </row>
    <row r="305" spans="1:17" x14ac:dyDescent="0.3">
      <c r="A305" t="s">
        <v>12</v>
      </c>
      <c r="B305">
        <v>2012</v>
      </c>
      <c r="D305" t="s">
        <v>67</v>
      </c>
      <c r="E305" t="s">
        <v>6</v>
      </c>
      <c r="F305">
        <v>80.900000000000006</v>
      </c>
      <c r="M305">
        <v>0.99</v>
      </c>
      <c r="Q305" t="s">
        <v>71</v>
      </c>
    </row>
    <row r="306" spans="1:17" x14ac:dyDescent="0.3">
      <c r="A306" t="s">
        <v>12</v>
      </c>
      <c r="B306">
        <v>2012</v>
      </c>
      <c r="D306" t="s">
        <v>70</v>
      </c>
      <c r="E306" t="s">
        <v>88</v>
      </c>
      <c r="F306">
        <v>84.32</v>
      </c>
      <c r="M306">
        <v>0.97</v>
      </c>
      <c r="Q306" t="s">
        <v>71</v>
      </c>
    </row>
    <row r="307" spans="1:17" x14ac:dyDescent="0.3">
      <c r="A307" t="s">
        <v>12</v>
      </c>
      <c r="B307">
        <v>2012</v>
      </c>
      <c r="D307" t="s">
        <v>66</v>
      </c>
      <c r="E307" t="s">
        <v>35</v>
      </c>
      <c r="F307">
        <v>122.2</v>
      </c>
      <c r="M307">
        <v>1</v>
      </c>
      <c r="Q307" t="s">
        <v>71</v>
      </c>
    </row>
    <row r="308" spans="1:17" x14ac:dyDescent="0.3">
      <c r="A308" t="s">
        <v>102</v>
      </c>
      <c r="B308">
        <v>2020</v>
      </c>
      <c r="D308" t="s">
        <v>67</v>
      </c>
      <c r="E308" t="s">
        <v>6</v>
      </c>
      <c r="F308">
        <v>20.52</v>
      </c>
    </row>
    <row r="309" spans="1:17" x14ac:dyDescent="0.3">
      <c r="A309" t="s">
        <v>102</v>
      </c>
      <c r="B309">
        <v>2020</v>
      </c>
      <c r="D309" t="s">
        <v>67</v>
      </c>
      <c r="E309" t="s">
        <v>6</v>
      </c>
      <c r="F309">
        <v>16.309999999999999</v>
      </c>
    </row>
    <row r="310" spans="1:17" x14ac:dyDescent="0.3">
      <c r="A310" t="s">
        <v>102</v>
      </c>
      <c r="B310">
        <v>2020</v>
      </c>
      <c r="D310" t="s">
        <v>67</v>
      </c>
      <c r="E310" t="s">
        <v>6</v>
      </c>
      <c r="F310">
        <v>23.03</v>
      </c>
    </row>
    <row r="311" spans="1:17" x14ac:dyDescent="0.3">
      <c r="A311" t="s">
        <v>104</v>
      </c>
      <c r="B311">
        <v>2018</v>
      </c>
      <c r="D311" t="s">
        <v>67</v>
      </c>
      <c r="E311" t="s">
        <v>51</v>
      </c>
      <c r="F311">
        <v>1.5</v>
      </c>
      <c r="Q311" t="s">
        <v>105</v>
      </c>
    </row>
    <row r="312" spans="1:17" x14ac:dyDescent="0.3">
      <c r="A312" t="s">
        <v>104</v>
      </c>
      <c r="B312">
        <v>2018</v>
      </c>
      <c r="D312" t="s">
        <v>67</v>
      </c>
      <c r="E312" t="s">
        <v>51</v>
      </c>
      <c r="F312">
        <v>1.7</v>
      </c>
      <c r="Q312" t="s">
        <v>105</v>
      </c>
    </row>
    <row r="313" spans="1:17" x14ac:dyDescent="0.3">
      <c r="A313" t="s">
        <v>104</v>
      </c>
      <c r="B313">
        <v>2018</v>
      </c>
      <c r="D313" t="s">
        <v>67</v>
      </c>
      <c r="E313" t="s">
        <v>51</v>
      </c>
      <c r="F313">
        <v>6</v>
      </c>
      <c r="Q313" t="s">
        <v>105</v>
      </c>
    </row>
    <row r="314" spans="1:17" x14ac:dyDescent="0.3">
      <c r="A314" t="s">
        <v>104</v>
      </c>
      <c r="B314">
        <v>2018</v>
      </c>
      <c r="D314" t="s">
        <v>67</v>
      </c>
      <c r="E314" t="s">
        <v>9</v>
      </c>
      <c r="F314">
        <v>22.93</v>
      </c>
      <c r="Q314" t="s">
        <v>105</v>
      </c>
    </row>
    <row r="315" spans="1:17" x14ac:dyDescent="0.3">
      <c r="A315" t="s">
        <v>104</v>
      </c>
      <c r="B315">
        <v>2018</v>
      </c>
      <c r="D315" t="s">
        <v>67</v>
      </c>
      <c r="E315" t="s">
        <v>9</v>
      </c>
      <c r="F315">
        <v>20.2</v>
      </c>
      <c r="Q315" t="s">
        <v>105</v>
      </c>
    </row>
    <row r="316" spans="1:17" x14ac:dyDescent="0.3">
      <c r="A316" t="s">
        <v>104</v>
      </c>
      <c r="B316">
        <v>2018</v>
      </c>
      <c r="D316" t="s">
        <v>67</v>
      </c>
      <c r="E316" t="s">
        <v>8</v>
      </c>
      <c r="F316">
        <v>14</v>
      </c>
      <c r="Q316" t="s">
        <v>105</v>
      </c>
    </row>
    <row r="317" spans="1:17" x14ac:dyDescent="0.3">
      <c r="A317" t="s">
        <v>104</v>
      </c>
      <c r="B317">
        <v>2018</v>
      </c>
      <c r="D317" t="s">
        <v>67</v>
      </c>
      <c r="E317" t="s">
        <v>7</v>
      </c>
      <c r="F317">
        <v>7.7</v>
      </c>
      <c r="Q317" t="s">
        <v>105</v>
      </c>
    </row>
    <row r="318" spans="1:17" x14ac:dyDescent="0.3">
      <c r="A318" t="s">
        <v>104</v>
      </c>
      <c r="B318">
        <v>2018</v>
      </c>
      <c r="D318" t="s">
        <v>67</v>
      </c>
      <c r="E318" t="s">
        <v>9</v>
      </c>
      <c r="F318">
        <v>7.1</v>
      </c>
      <c r="Q318" t="s">
        <v>105</v>
      </c>
    </row>
    <row r="319" spans="1:17" x14ac:dyDescent="0.3">
      <c r="A319" t="s">
        <v>103</v>
      </c>
      <c r="B319">
        <v>2018</v>
      </c>
      <c r="D319" t="s">
        <v>67</v>
      </c>
      <c r="E319" t="s">
        <v>9</v>
      </c>
      <c r="I319">
        <v>3706</v>
      </c>
      <c r="Q319" t="s">
        <v>105</v>
      </c>
    </row>
    <row r="320" spans="1:17" x14ac:dyDescent="0.3">
      <c r="A320" t="s">
        <v>103</v>
      </c>
      <c r="B320">
        <v>2018</v>
      </c>
      <c r="D320" t="s">
        <v>67</v>
      </c>
      <c r="E320" t="s">
        <v>9</v>
      </c>
      <c r="I320">
        <v>3212</v>
      </c>
      <c r="Q320" t="s">
        <v>105</v>
      </c>
    </row>
    <row r="321" spans="1:17" x14ac:dyDescent="0.3">
      <c r="A321" t="s">
        <v>104</v>
      </c>
      <c r="B321">
        <v>2018</v>
      </c>
      <c r="D321" t="s">
        <v>67</v>
      </c>
      <c r="E321" t="s">
        <v>9</v>
      </c>
      <c r="I321">
        <v>4019</v>
      </c>
      <c r="Q321" t="s">
        <v>105</v>
      </c>
    </row>
    <row r="322" spans="1:17" x14ac:dyDescent="0.3">
      <c r="A322" t="s">
        <v>104</v>
      </c>
      <c r="B322">
        <v>2018</v>
      </c>
      <c r="D322" t="s">
        <v>67</v>
      </c>
      <c r="E322" t="s">
        <v>9</v>
      </c>
      <c r="I322">
        <v>3871</v>
      </c>
      <c r="Q322" t="s">
        <v>105</v>
      </c>
    </row>
    <row r="323" spans="1:17" x14ac:dyDescent="0.3">
      <c r="A323" t="s">
        <v>104</v>
      </c>
      <c r="B323">
        <v>2018</v>
      </c>
      <c r="D323" t="s">
        <v>67</v>
      </c>
      <c r="E323" t="s">
        <v>9</v>
      </c>
      <c r="I323">
        <v>4695</v>
      </c>
      <c r="Q323" t="s">
        <v>105</v>
      </c>
    </row>
    <row r="324" spans="1:17" x14ac:dyDescent="0.3">
      <c r="A324" t="s">
        <v>106</v>
      </c>
      <c r="B324">
        <v>2013</v>
      </c>
      <c r="D324" t="s">
        <v>67</v>
      </c>
      <c r="E324" t="s">
        <v>8</v>
      </c>
      <c r="F324">
        <v>7.2</v>
      </c>
      <c r="I324">
        <v>8237</v>
      </c>
      <c r="Q324" t="s">
        <v>71</v>
      </c>
    </row>
    <row r="325" spans="1:17" x14ac:dyDescent="0.3">
      <c r="A325" t="s">
        <v>107</v>
      </c>
      <c r="B325">
        <v>2013</v>
      </c>
      <c r="D325" t="s">
        <v>67</v>
      </c>
      <c r="E325" t="s">
        <v>7</v>
      </c>
      <c r="F325">
        <v>6.67</v>
      </c>
      <c r="I325">
        <v>13217</v>
      </c>
      <c r="Q325" t="s">
        <v>71</v>
      </c>
    </row>
  </sheetData>
  <autoFilter ref="A1:R302" xr:uid="{09735672-C05C-4A27-AD18-84D0F7CF1E2D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B587-2ECD-47E4-8592-4284B383CE95}">
  <dimension ref="A1:Q292"/>
  <sheetViews>
    <sheetView zoomScale="70" zoomScaleNormal="70" workbookViewId="0">
      <pane xSplit="18" ySplit="1" topLeftCell="S275" activePane="bottomRight" state="frozen"/>
      <selection pane="topRight" activeCell="S1" sqref="S1"/>
      <selection pane="bottomLeft" activeCell="A2" sqref="A2"/>
      <selection pane="bottomRight" activeCell="A293" sqref="A293:Q297"/>
    </sheetView>
  </sheetViews>
  <sheetFormatPr baseColWidth="10" defaultRowHeight="14.4" x14ac:dyDescent="0.3"/>
  <cols>
    <col min="1" max="1" width="21.88671875" bestFit="1" customWidth="1"/>
    <col min="2" max="2" width="5" bestFit="1" customWidth="1"/>
    <col min="3" max="3" width="7.44140625" bestFit="1" customWidth="1"/>
    <col min="4" max="4" width="10.44140625" bestFit="1" customWidth="1"/>
    <col min="6" max="6" width="18" bestFit="1" customWidth="1"/>
  </cols>
  <sheetData>
    <row r="1" spans="1:17" x14ac:dyDescent="0.3">
      <c r="A1" t="s">
        <v>3</v>
      </c>
      <c r="B1" t="s">
        <v>4</v>
      </c>
      <c r="C1" t="s">
        <v>2</v>
      </c>
      <c r="D1" t="s">
        <v>61</v>
      </c>
      <c r="E1" t="s">
        <v>5</v>
      </c>
      <c r="F1" t="s">
        <v>101</v>
      </c>
      <c r="G1" t="s">
        <v>0</v>
      </c>
      <c r="H1" t="s">
        <v>62</v>
      </c>
      <c r="I1" t="s">
        <v>95</v>
      </c>
      <c r="J1" t="s">
        <v>63</v>
      </c>
      <c r="K1" t="s">
        <v>64</v>
      </c>
      <c r="L1" t="s">
        <v>65</v>
      </c>
      <c r="M1" t="s">
        <v>94</v>
      </c>
      <c r="N1" t="s">
        <v>50</v>
      </c>
      <c r="O1" t="s">
        <v>32</v>
      </c>
      <c r="P1" t="s">
        <v>33</v>
      </c>
      <c r="Q1" t="s">
        <v>72</v>
      </c>
    </row>
    <row r="2" spans="1:17" x14ac:dyDescent="0.3">
      <c r="A2" t="s">
        <v>59</v>
      </c>
      <c r="B2">
        <v>2011</v>
      </c>
      <c r="C2" t="s">
        <v>26</v>
      </c>
      <c r="D2" t="s">
        <v>70</v>
      </c>
      <c r="E2" t="s">
        <v>34</v>
      </c>
      <c r="Q2" t="s">
        <v>71</v>
      </c>
    </row>
    <row r="3" spans="1:17" x14ac:dyDescent="0.3">
      <c r="A3" t="s">
        <v>59</v>
      </c>
      <c r="B3">
        <v>2010</v>
      </c>
      <c r="C3" t="s">
        <v>26</v>
      </c>
      <c r="D3" t="s">
        <v>70</v>
      </c>
      <c r="E3" t="s">
        <v>34</v>
      </c>
      <c r="Q3" t="s">
        <v>71</v>
      </c>
    </row>
    <row r="4" spans="1:17" x14ac:dyDescent="0.3">
      <c r="A4" t="s">
        <v>59</v>
      </c>
      <c r="B4">
        <v>2010</v>
      </c>
      <c r="C4" t="s">
        <v>26</v>
      </c>
      <c r="D4" t="s">
        <v>70</v>
      </c>
      <c r="E4" t="s">
        <v>34</v>
      </c>
      <c r="Q4" t="s">
        <v>71</v>
      </c>
    </row>
    <row r="5" spans="1:17" x14ac:dyDescent="0.3">
      <c r="A5" t="s">
        <v>59</v>
      </c>
      <c r="B5">
        <v>2010</v>
      </c>
      <c r="C5" t="s">
        <v>26</v>
      </c>
      <c r="D5" t="s">
        <v>69</v>
      </c>
      <c r="E5" t="s">
        <v>34</v>
      </c>
      <c r="G5">
        <v>35</v>
      </c>
      <c r="Q5" t="s">
        <v>71</v>
      </c>
    </row>
    <row r="6" spans="1:17" x14ac:dyDescent="0.3">
      <c r="A6" t="s">
        <v>59</v>
      </c>
      <c r="B6">
        <v>2010</v>
      </c>
      <c r="C6" t="s">
        <v>26</v>
      </c>
      <c r="D6" t="s">
        <v>67</v>
      </c>
      <c r="E6" t="s">
        <v>8</v>
      </c>
      <c r="G6">
        <v>37</v>
      </c>
      <c r="Q6" t="s">
        <v>71</v>
      </c>
    </row>
    <row r="7" spans="1:17" x14ac:dyDescent="0.3">
      <c r="A7" t="s">
        <v>59</v>
      </c>
      <c r="B7">
        <v>2010</v>
      </c>
      <c r="C7" t="s">
        <v>26</v>
      </c>
      <c r="D7" t="s">
        <v>67</v>
      </c>
      <c r="E7" t="s">
        <v>7</v>
      </c>
      <c r="G7">
        <v>10</v>
      </c>
      <c r="Q7" t="s">
        <v>71</v>
      </c>
    </row>
    <row r="8" spans="1:17" x14ac:dyDescent="0.3">
      <c r="A8" t="s">
        <v>19</v>
      </c>
      <c r="B8">
        <v>2007</v>
      </c>
      <c r="C8" t="s">
        <v>26</v>
      </c>
      <c r="D8" t="s">
        <v>67</v>
      </c>
      <c r="E8" s="17" t="s">
        <v>8</v>
      </c>
      <c r="G8">
        <v>58.3</v>
      </c>
      <c r="O8">
        <v>27.9</v>
      </c>
      <c r="Q8" t="s">
        <v>71</v>
      </c>
    </row>
    <row r="9" spans="1:17" x14ac:dyDescent="0.3">
      <c r="A9" t="s">
        <v>19</v>
      </c>
      <c r="B9">
        <v>2007</v>
      </c>
      <c r="C9" t="s">
        <v>26</v>
      </c>
      <c r="D9" t="s">
        <v>67</v>
      </c>
      <c r="E9" s="17" t="s">
        <v>8</v>
      </c>
      <c r="G9">
        <v>38.200000000000003</v>
      </c>
      <c r="O9">
        <v>27.9</v>
      </c>
      <c r="Q9" t="s">
        <v>71</v>
      </c>
    </row>
    <row r="10" spans="1:17" x14ac:dyDescent="0.3">
      <c r="A10" t="s">
        <v>52</v>
      </c>
      <c r="B10">
        <v>2004</v>
      </c>
      <c r="C10" t="s">
        <v>26</v>
      </c>
      <c r="D10" t="s">
        <v>67</v>
      </c>
      <c r="E10" t="s">
        <v>9</v>
      </c>
      <c r="G10">
        <v>19.2</v>
      </c>
      <c r="H10">
        <v>171927</v>
      </c>
      <c r="J10">
        <v>16092</v>
      </c>
      <c r="Q10" t="s">
        <v>71</v>
      </c>
    </row>
    <row r="11" spans="1:17" x14ac:dyDescent="0.3">
      <c r="A11" t="s">
        <v>52</v>
      </c>
      <c r="B11">
        <v>2004</v>
      </c>
      <c r="C11" t="s">
        <v>10</v>
      </c>
      <c r="D11" t="s">
        <v>67</v>
      </c>
      <c r="E11" t="s">
        <v>51</v>
      </c>
      <c r="G11">
        <v>9.3000000000000007</v>
      </c>
      <c r="H11">
        <v>178217</v>
      </c>
      <c r="J11">
        <v>19163</v>
      </c>
      <c r="Q11" t="s">
        <v>71</v>
      </c>
    </row>
    <row r="12" spans="1:17" x14ac:dyDescent="0.3">
      <c r="A12" t="s">
        <v>52</v>
      </c>
      <c r="B12">
        <v>2004</v>
      </c>
      <c r="C12" t="s">
        <v>10</v>
      </c>
      <c r="D12" t="s">
        <v>68</v>
      </c>
      <c r="E12" t="s">
        <v>53</v>
      </c>
      <c r="G12">
        <v>45.33</v>
      </c>
      <c r="H12">
        <v>245311</v>
      </c>
      <c r="J12">
        <v>5409</v>
      </c>
      <c r="Q12" t="s">
        <v>71</v>
      </c>
    </row>
    <row r="13" spans="1:17" x14ac:dyDescent="0.3">
      <c r="A13" t="s">
        <v>52</v>
      </c>
      <c r="B13">
        <v>2004</v>
      </c>
      <c r="C13" t="s">
        <v>10</v>
      </c>
      <c r="D13" t="s">
        <v>66</v>
      </c>
      <c r="E13" t="s">
        <v>34</v>
      </c>
      <c r="F13" s="7"/>
      <c r="G13">
        <v>16.32</v>
      </c>
      <c r="H13">
        <v>339662</v>
      </c>
      <c r="J13">
        <v>20809</v>
      </c>
      <c r="N13" s="7">
        <v>31</v>
      </c>
      <c r="O13" s="7">
        <v>4</v>
      </c>
      <c r="P13" s="7">
        <v>0.68</v>
      </c>
      <c r="Q13" t="s">
        <v>71</v>
      </c>
    </row>
    <row r="14" spans="1:17" x14ac:dyDescent="0.3">
      <c r="A14" t="s">
        <v>52</v>
      </c>
      <c r="B14">
        <v>2004</v>
      </c>
      <c r="C14" t="s">
        <v>26</v>
      </c>
      <c r="D14" t="s">
        <v>67</v>
      </c>
      <c r="E14" t="s">
        <v>35</v>
      </c>
      <c r="G14">
        <v>37.090000000000003</v>
      </c>
      <c r="H14">
        <v>314502</v>
      </c>
      <c r="J14">
        <v>8481</v>
      </c>
      <c r="Q14" t="s">
        <v>71</v>
      </c>
    </row>
    <row r="15" spans="1:17" x14ac:dyDescent="0.3">
      <c r="A15" t="s">
        <v>52</v>
      </c>
      <c r="B15">
        <v>2004</v>
      </c>
      <c r="C15" t="s">
        <v>26</v>
      </c>
      <c r="D15" t="s">
        <v>66</v>
      </c>
      <c r="E15" t="s">
        <v>38</v>
      </c>
      <c r="G15">
        <v>2.63</v>
      </c>
      <c r="H15">
        <v>3145</v>
      </c>
      <c r="J15">
        <v>1195</v>
      </c>
      <c r="Q15" t="s">
        <v>71</v>
      </c>
    </row>
    <row r="16" spans="1:17" x14ac:dyDescent="0.3">
      <c r="A16" t="s">
        <v>52</v>
      </c>
      <c r="B16">
        <v>2004</v>
      </c>
      <c r="C16" t="s">
        <v>10</v>
      </c>
      <c r="D16" t="s">
        <v>67</v>
      </c>
      <c r="E16" t="s">
        <v>6</v>
      </c>
      <c r="F16" s="7"/>
      <c r="G16">
        <v>22.98</v>
      </c>
      <c r="H16">
        <v>257891</v>
      </c>
      <c r="J16">
        <v>11227</v>
      </c>
      <c r="N16" s="7">
        <v>31</v>
      </c>
      <c r="O16" s="7">
        <v>4</v>
      </c>
      <c r="P16" s="7">
        <v>0.68</v>
      </c>
      <c r="Q16" t="s">
        <v>71</v>
      </c>
    </row>
    <row r="17" spans="1:17" x14ac:dyDescent="0.3">
      <c r="A17" t="s">
        <v>54</v>
      </c>
      <c r="B17">
        <v>2004</v>
      </c>
      <c r="C17" t="s">
        <v>26</v>
      </c>
      <c r="D17" t="s">
        <v>69</v>
      </c>
      <c r="E17" t="s">
        <v>38</v>
      </c>
      <c r="G17">
        <f>AVERAGE(G15:G16)</f>
        <v>12.805</v>
      </c>
      <c r="H17">
        <f>AVERAGE(H15:H16)</f>
        <v>130518</v>
      </c>
      <c r="J17">
        <f>AVERAGE(J15:J16)</f>
        <v>6211</v>
      </c>
      <c r="O17">
        <v>4</v>
      </c>
      <c r="P17">
        <v>0.68</v>
      </c>
      <c r="Q17" t="s">
        <v>71</v>
      </c>
    </row>
    <row r="18" spans="1:17" x14ac:dyDescent="0.3">
      <c r="A18" t="s">
        <v>18</v>
      </c>
      <c r="B18">
        <v>2012</v>
      </c>
      <c r="D18" t="s">
        <v>67</v>
      </c>
      <c r="E18" s="17" t="s">
        <v>8</v>
      </c>
      <c r="G18">
        <v>72</v>
      </c>
      <c r="Q18" t="s">
        <v>71</v>
      </c>
    </row>
    <row r="19" spans="1:17" x14ac:dyDescent="0.3">
      <c r="A19" t="s">
        <v>18</v>
      </c>
      <c r="B19">
        <v>2012</v>
      </c>
      <c r="D19" t="s">
        <v>67</v>
      </c>
      <c r="E19" s="17" t="s">
        <v>8</v>
      </c>
      <c r="G19">
        <v>28</v>
      </c>
      <c r="Q19" t="s">
        <v>71</v>
      </c>
    </row>
    <row r="20" spans="1:17" x14ac:dyDescent="0.3">
      <c r="A20" t="s">
        <v>18</v>
      </c>
      <c r="B20">
        <v>2012</v>
      </c>
      <c r="D20" t="s">
        <v>67</v>
      </c>
      <c r="E20" s="17" t="s">
        <v>8</v>
      </c>
      <c r="G20">
        <v>48</v>
      </c>
      <c r="Q20" t="s">
        <v>71</v>
      </c>
    </row>
    <row r="21" spans="1:17" x14ac:dyDescent="0.3">
      <c r="A21" t="s">
        <v>18</v>
      </c>
      <c r="B21">
        <v>2012</v>
      </c>
      <c r="D21" t="s">
        <v>67</v>
      </c>
      <c r="E21" s="17" t="s">
        <v>8</v>
      </c>
      <c r="G21">
        <v>20</v>
      </c>
      <c r="Q21" t="s">
        <v>71</v>
      </c>
    </row>
    <row r="22" spans="1:17" x14ac:dyDescent="0.3">
      <c r="A22" t="s">
        <v>86</v>
      </c>
      <c r="B22">
        <v>2007</v>
      </c>
      <c r="C22" t="s">
        <v>26</v>
      </c>
      <c r="D22" t="s">
        <v>66</v>
      </c>
      <c r="E22" t="s">
        <v>87</v>
      </c>
      <c r="G22">
        <v>140.69999999999999</v>
      </c>
      <c r="P22">
        <v>0.94</v>
      </c>
      <c r="Q22" t="s">
        <v>71</v>
      </c>
    </row>
    <row r="23" spans="1:17" x14ac:dyDescent="0.3">
      <c r="A23" t="s">
        <v>86</v>
      </c>
      <c r="B23">
        <v>2007</v>
      </c>
      <c r="C23" t="s">
        <v>26</v>
      </c>
      <c r="D23" t="s">
        <v>67</v>
      </c>
      <c r="E23" t="s">
        <v>8</v>
      </c>
      <c r="G23">
        <v>51.58</v>
      </c>
      <c r="P23">
        <v>0.94</v>
      </c>
      <c r="Q23" t="s">
        <v>71</v>
      </c>
    </row>
    <row r="24" spans="1:17" x14ac:dyDescent="0.3">
      <c r="A24" t="s">
        <v>86</v>
      </c>
      <c r="B24">
        <v>2007</v>
      </c>
      <c r="C24" t="s">
        <v>26</v>
      </c>
      <c r="D24" t="s">
        <v>70</v>
      </c>
      <c r="E24" t="s">
        <v>88</v>
      </c>
      <c r="G24">
        <v>41.23</v>
      </c>
      <c r="P24">
        <v>0.94</v>
      </c>
      <c r="Q24" t="s">
        <v>71</v>
      </c>
    </row>
    <row r="25" spans="1:17" x14ac:dyDescent="0.3">
      <c r="A25" t="s">
        <v>40</v>
      </c>
      <c r="B25">
        <v>2005</v>
      </c>
      <c r="C25" t="s">
        <v>26</v>
      </c>
      <c r="D25" t="s">
        <v>69</v>
      </c>
      <c r="E25" t="s">
        <v>34</v>
      </c>
      <c r="F25">
        <f>5.4+7.8</f>
        <v>13.2</v>
      </c>
      <c r="G25">
        <v>25.7</v>
      </c>
      <c r="P25">
        <v>0.2</v>
      </c>
      <c r="Q25" t="s">
        <v>71</v>
      </c>
    </row>
    <row r="26" spans="1:17" x14ac:dyDescent="0.3">
      <c r="A26" t="s">
        <v>40</v>
      </c>
      <c r="B26">
        <v>2005</v>
      </c>
      <c r="C26" t="s">
        <v>26</v>
      </c>
      <c r="D26" t="s">
        <v>69</v>
      </c>
      <c r="E26" t="s">
        <v>34</v>
      </c>
      <c r="F26">
        <f>17.5-F25</f>
        <v>4.3000000000000007</v>
      </c>
      <c r="G26">
        <v>49.5</v>
      </c>
      <c r="P26">
        <v>0.5</v>
      </c>
      <c r="Q26" t="s">
        <v>71</v>
      </c>
    </row>
    <row r="27" spans="1:17" x14ac:dyDescent="0.3">
      <c r="A27" t="s">
        <v>40</v>
      </c>
      <c r="B27">
        <v>2005</v>
      </c>
      <c r="C27" t="s">
        <v>26</v>
      </c>
      <c r="D27" t="s">
        <v>69</v>
      </c>
      <c r="E27" t="s">
        <v>34</v>
      </c>
      <c r="G27">
        <v>36.5</v>
      </c>
      <c r="P27">
        <v>0.7</v>
      </c>
      <c r="Q27" t="s">
        <v>71</v>
      </c>
    </row>
    <row r="28" spans="1:17" x14ac:dyDescent="0.3">
      <c r="A28" t="s">
        <v>91</v>
      </c>
      <c r="B28">
        <v>2009</v>
      </c>
      <c r="C28" t="s">
        <v>26</v>
      </c>
      <c r="D28" t="s">
        <v>66</v>
      </c>
      <c r="E28" t="s">
        <v>35</v>
      </c>
      <c r="F28">
        <v>0.71</v>
      </c>
      <c r="H28">
        <v>92554</v>
      </c>
      <c r="I28">
        <v>65713</v>
      </c>
      <c r="J28">
        <v>996</v>
      </c>
      <c r="K28">
        <v>26837</v>
      </c>
      <c r="L28">
        <v>36395</v>
      </c>
      <c r="M28">
        <v>25840</v>
      </c>
      <c r="Q28" t="s">
        <v>92</v>
      </c>
    </row>
    <row r="29" spans="1:17" x14ac:dyDescent="0.3">
      <c r="A29" t="s">
        <v>91</v>
      </c>
      <c r="B29">
        <v>2009</v>
      </c>
      <c r="C29" t="s">
        <v>26</v>
      </c>
      <c r="D29" t="s">
        <v>67</v>
      </c>
      <c r="E29" t="s">
        <v>8</v>
      </c>
      <c r="F29">
        <v>0.63</v>
      </c>
      <c r="H29">
        <v>95544</v>
      </c>
      <c r="I29">
        <v>60192</v>
      </c>
      <c r="J29">
        <v>1150</v>
      </c>
      <c r="K29">
        <v>22313</v>
      </c>
      <c r="L29">
        <v>25924</v>
      </c>
      <c r="M29">
        <v>16332</v>
      </c>
      <c r="Q29" t="s">
        <v>92</v>
      </c>
    </row>
    <row r="30" spans="1:17" x14ac:dyDescent="0.3">
      <c r="A30" t="s">
        <v>91</v>
      </c>
      <c r="B30">
        <v>2009</v>
      </c>
      <c r="C30" t="s">
        <v>26</v>
      </c>
      <c r="D30" t="s">
        <v>70</v>
      </c>
      <c r="E30" t="s">
        <v>34</v>
      </c>
      <c r="F30">
        <v>0.77</v>
      </c>
      <c r="H30">
        <v>33634</v>
      </c>
      <c r="I30">
        <v>51796</v>
      </c>
      <c r="J30">
        <v>958</v>
      </c>
      <c r="K30">
        <v>21508</v>
      </c>
      <c r="L30">
        <v>27385</v>
      </c>
      <c r="M30">
        <v>21086</v>
      </c>
      <c r="Q30" t="s">
        <v>92</v>
      </c>
    </row>
    <row r="31" spans="1:17" x14ac:dyDescent="0.3">
      <c r="A31" t="s">
        <v>91</v>
      </c>
      <c r="B31">
        <v>2009</v>
      </c>
      <c r="C31" t="s">
        <v>26</v>
      </c>
      <c r="D31" t="s">
        <v>68</v>
      </c>
      <c r="E31" t="s">
        <v>93</v>
      </c>
      <c r="F31">
        <v>0.86</v>
      </c>
      <c r="H31">
        <v>24764</v>
      </c>
      <c r="I31">
        <v>42595</v>
      </c>
      <c r="J31">
        <v>805</v>
      </c>
      <c r="K31">
        <v>16102</v>
      </c>
      <c r="L31">
        <v>19169</v>
      </c>
      <c r="M31">
        <v>16485</v>
      </c>
      <c r="Q31" t="s">
        <v>92</v>
      </c>
    </row>
    <row r="32" spans="1:17" x14ac:dyDescent="0.3">
      <c r="A32" t="s">
        <v>13</v>
      </c>
      <c r="B32">
        <v>1963</v>
      </c>
      <c r="C32" t="s">
        <v>10</v>
      </c>
      <c r="D32" t="s">
        <v>67</v>
      </c>
      <c r="E32" s="17" t="s">
        <v>9</v>
      </c>
      <c r="G32">
        <v>15.8</v>
      </c>
      <c r="Q32" t="s">
        <v>71</v>
      </c>
    </row>
    <row r="33" spans="1:17" x14ac:dyDescent="0.3">
      <c r="A33" t="s">
        <v>56</v>
      </c>
      <c r="B33">
        <v>2002</v>
      </c>
      <c r="D33" t="s">
        <v>66</v>
      </c>
      <c r="E33" t="s">
        <v>35</v>
      </c>
      <c r="F33">
        <v>0.65</v>
      </c>
      <c r="H33" s="12">
        <v>82174.625480000002</v>
      </c>
      <c r="I33" s="12">
        <v>53405.487719999997</v>
      </c>
      <c r="K33" s="12">
        <v>29373.63508</v>
      </c>
      <c r="L33" s="12"/>
      <c r="M33" s="12">
        <v>36973.02996</v>
      </c>
      <c r="Q33" t="s">
        <v>71</v>
      </c>
    </row>
    <row r="34" spans="1:17" x14ac:dyDescent="0.3">
      <c r="A34" t="s">
        <v>56</v>
      </c>
      <c r="B34">
        <v>2002</v>
      </c>
      <c r="D34" t="s">
        <v>66</v>
      </c>
      <c r="E34" t="s">
        <v>35</v>
      </c>
      <c r="F34">
        <v>0.65</v>
      </c>
      <c r="H34" s="12">
        <v>90230.477520000015</v>
      </c>
      <c r="I34" s="12">
        <v>58648.576719999997</v>
      </c>
      <c r="K34" s="12">
        <v>31729.94096</v>
      </c>
      <c r="L34" s="12"/>
      <c r="M34" s="12">
        <v>41414.234760000007</v>
      </c>
      <c r="Q34" t="s">
        <v>71</v>
      </c>
    </row>
    <row r="35" spans="1:17" x14ac:dyDescent="0.3">
      <c r="A35" t="s">
        <v>56</v>
      </c>
      <c r="B35">
        <v>2002</v>
      </c>
      <c r="D35" t="s">
        <v>66</v>
      </c>
      <c r="E35" t="s">
        <v>35</v>
      </c>
      <c r="F35">
        <v>0.65</v>
      </c>
      <c r="H35" s="12">
        <v>95399.546440000006</v>
      </c>
      <c r="I35" s="12">
        <v>62004.153680000003</v>
      </c>
      <c r="K35" s="12">
        <v>32741.54872000001</v>
      </c>
      <c r="L35" s="12"/>
      <c r="M35" s="12">
        <v>45016.545319999997</v>
      </c>
      <c r="Q35" t="s">
        <v>71</v>
      </c>
    </row>
    <row r="36" spans="1:17" x14ac:dyDescent="0.3">
      <c r="A36" t="s">
        <v>56</v>
      </c>
      <c r="B36">
        <v>2002</v>
      </c>
      <c r="D36" t="s">
        <v>66</v>
      </c>
      <c r="E36" t="s">
        <v>35</v>
      </c>
      <c r="F36">
        <v>0.65</v>
      </c>
      <c r="H36" s="12">
        <v>70010.659000000014</v>
      </c>
      <c r="I36" s="12">
        <v>45510.012519999997</v>
      </c>
      <c r="K36" s="12">
        <v>24179.892800000001</v>
      </c>
      <c r="L36" s="12"/>
      <c r="M36" s="12">
        <v>32815.568800000001</v>
      </c>
      <c r="Q36" t="s">
        <v>71</v>
      </c>
    </row>
    <row r="37" spans="1:17" x14ac:dyDescent="0.3">
      <c r="A37" t="s">
        <v>56</v>
      </c>
      <c r="B37">
        <v>2002</v>
      </c>
      <c r="D37" t="s">
        <v>66</v>
      </c>
      <c r="E37" t="s">
        <v>35</v>
      </c>
      <c r="F37">
        <v>0.65</v>
      </c>
      <c r="H37" s="12">
        <v>78954.752000000008</v>
      </c>
      <c r="I37" s="12">
        <v>51320.588799999998</v>
      </c>
      <c r="K37" s="12">
        <v>27769.866679999999</v>
      </c>
      <c r="L37" s="12"/>
      <c r="M37" s="12">
        <v>36220.492480000001</v>
      </c>
      <c r="Q37" t="s">
        <v>71</v>
      </c>
    </row>
    <row r="38" spans="1:17" x14ac:dyDescent="0.3">
      <c r="A38" t="s">
        <v>56</v>
      </c>
      <c r="B38">
        <v>2002</v>
      </c>
      <c r="D38" t="s">
        <v>66</v>
      </c>
      <c r="E38" t="s">
        <v>35</v>
      </c>
      <c r="F38">
        <v>0.65</v>
      </c>
      <c r="H38" s="12">
        <v>87837.161600000021</v>
      </c>
      <c r="I38" s="12">
        <v>57094.155040000012</v>
      </c>
      <c r="K38" s="12">
        <v>30767.679919999999</v>
      </c>
      <c r="L38" s="12"/>
      <c r="M38" s="12">
        <v>40501.320440000003</v>
      </c>
      <c r="Q38" t="s">
        <v>71</v>
      </c>
    </row>
    <row r="39" spans="1:17" x14ac:dyDescent="0.3">
      <c r="A39" t="s">
        <v>56</v>
      </c>
      <c r="B39">
        <v>2002</v>
      </c>
      <c r="D39" t="s">
        <v>66</v>
      </c>
      <c r="E39" t="s">
        <v>35</v>
      </c>
      <c r="F39">
        <v>0.65</v>
      </c>
      <c r="H39" s="12">
        <v>92130.326240000009</v>
      </c>
      <c r="I39" s="12">
        <v>59882.24472000001</v>
      </c>
      <c r="K39" s="12">
        <v>32494.815119999999</v>
      </c>
      <c r="L39" s="12"/>
      <c r="M39" s="12">
        <v>42142.098879999998</v>
      </c>
      <c r="Q39" t="s">
        <v>71</v>
      </c>
    </row>
    <row r="40" spans="1:17" x14ac:dyDescent="0.3">
      <c r="A40" t="s">
        <v>56</v>
      </c>
      <c r="B40">
        <v>2002</v>
      </c>
      <c r="D40" t="s">
        <v>66</v>
      </c>
      <c r="E40" t="s">
        <v>35</v>
      </c>
      <c r="F40">
        <v>0.65</v>
      </c>
      <c r="H40" s="12">
        <v>101641.90652</v>
      </c>
      <c r="I40" s="12">
        <v>66062.921400000007</v>
      </c>
      <c r="K40" s="12">
        <v>35381.598239999999</v>
      </c>
      <c r="L40" s="12"/>
      <c r="M40" s="12">
        <v>47200.13768</v>
      </c>
      <c r="Q40" t="s">
        <v>71</v>
      </c>
    </row>
    <row r="41" spans="1:17" x14ac:dyDescent="0.3">
      <c r="A41" t="s">
        <v>56</v>
      </c>
      <c r="B41">
        <v>2002</v>
      </c>
      <c r="D41" t="s">
        <v>66</v>
      </c>
      <c r="E41" t="s">
        <v>35</v>
      </c>
      <c r="F41">
        <v>0.65</v>
      </c>
      <c r="H41" s="12">
        <v>96361.807480000003</v>
      </c>
      <c r="I41" s="12">
        <v>62633.324360000013</v>
      </c>
      <c r="K41" s="12">
        <v>34295.970400000013</v>
      </c>
      <c r="L41" s="12"/>
      <c r="M41" s="12">
        <v>43597.827120000009</v>
      </c>
      <c r="Q41" t="s">
        <v>71</v>
      </c>
    </row>
    <row r="42" spans="1:17" x14ac:dyDescent="0.3">
      <c r="A42" t="s">
        <v>56</v>
      </c>
      <c r="B42">
        <v>2002</v>
      </c>
      <c r="D42" t="s">
        <v>66</v>
      </c>
      <c r="E42" t="s">
        <v>35</v>
      </c>
      <c r="F42">
        <v>0.65</v>
      </c>
      <c r="H42" s="12">
        <v>99088.213759999999</v>
      </c>
      <c r="I42" s="12">
        <v>64409.806280000012</v>
      </c>
      <c r="K42" s="12">
        <v>34616.72408</v>
      </c>
      <c r="L42" s="12"/>
      <c r="M42" s="12">
        <v>45830.766200000013</v>
      </c>
      <c r="Q42" t="s">
        <v>71</v>
      </c>
    </row>
    <row r="43" spans="1:17" x14ac:dyDescent="0.3">
      <c r="A43" t="s">
        <v>56</v>
      </c>
      <c r="B43">
        <v>2002</v>
      </c>
      <c r="D43" t="s">
        <v>66</v>
      </c>
      <c r="E43" t="s">
        <v>35</v>
      </c>
      <c r="F43">
        <v>0.65</v>
      </c>
      <c r="H43" s="12">
        <v>82803.796160000013</v>
      </c>
      <c r="I43" s="12">
        <v>53824.934840000002</v>
      </c>
      <c r="K43" s="12">
        <v>28978.86132</v>
      </c>
      <c r="L43" s="12"/>
      <c r="M43" s="12">
        <v>38219.034640000013</v>
      </c>
      <c r="Q43" t="s">
        <v>71</v>
      </c>
    </row>
    <row r="44" spans="1:17" x14ac:dyDescent="0.3">
      <c r="A44" t="s">
        <v>56</v>
      </c>
      <c r="B44">
        <v>2002</v>
      </c>
      <c r="D44" t="s">
        <v>66</v>
      </c>
      <c r="E44" t="s">
        <v>35</v>
      </c>
      <c r="F44">
        <v>0.65</v>
      </c>
      <c r="H44" s="12">
        <v>84345.881160000019</v>
      </c>
      <c r="I44" s="12">
        <v>54824.20592</v>
      </c>
      <c r="K44" s="12">
        <v>29361.298400000011</v>
      </c>
      <c r="L44" s="12"/>
      <c r="M44" s="12">
        <v>39156.622319999988</v>
      </c>
      <c r="Q44" t="s">
        <v>71</v>
      </c>
    </row>
    <row r="45" spans="1:17" x14ac:dyDescent="0.3">
      <c r="A45" t="s">
        <v>56</v>
      </c>
      <c r="B45">
        <v>2002</v>
      </c>
      <c r="D45" t="s">
        <v>66</v>
      </c>
      <c r="E45" t="s">
        <v>35</v>
      </c>
      <c r="F45">
        <v>0.65</v>
      </c>
      <c r="H45" s="12">
        <v>94498.968800000002</v>
      </c>
      <c r="I45" s="12">
        <v>61424.329720000009</v>
      </c>
      <c r="K45" s="12">
        <v>32383.785</v>
      </c>
      <c r="L45" s="12"/>
      <c r="M45" s="12">
        <v>44671.118280000002</v>
      </c>
      <c r="Q45" t="s">
        <v>71</v>
      </c>
    </row>
    <row r="46" spans="1:17" x14ac:dyDescent="0.3">
      <c r="A46" t="s">
        <v>56</v>
      </c>
      <c r="B46">
        <v>2002</v>
      </c>
      <c r="D46" t="s">
        <v>66</v>
      </c>
      <c r="E46" t="s">
        <v>35</v>
      </c>
      <c r="F46">
        <v>0.6</v>
      </c>
      <c r="H46" s="12">
        <v>135086.64600000001</v>
      </c>
      <c r="I46" s="12">
        <v>81051.987600000008</v>
      </c>
      <c r="K46" s="12">
        <v>43869.234080000009</v>
      </c>
      <c r="L46" s="12"/>
      <c r="M46" s="12">
        <v>61979.48032000001</v>
      </c>
      <c r="Q46" t="s">
        <v>71</v>
      </c>
    </row>
    <row r="47" spans="1:17" x14ac:dyDescent="0.3">
      <c r="A47" t="s">
        <v>56</v>
      </c>
      <c r="B47">
        <v>2002</v>
      </c>
      <c r="D47" t="s">
        <v>66</v>
      </c>
      <c r="E47" t="s">
        <v>35</v>
      </c>
      <c r="F47">
        <v>0.6</v>
      </c>
      <c r="H47" s="12">
        <v>140317.39832000001</v>
      </c>
      <c r="I47" s="12">
        <v>84185.504320000007</v>
      </c>
      <c r="K47" s="12">
        <v>45806.092839999998</v>
      </c>
      <c r="L47" s="12"/>
      <c r="M47" s="12">
        <v>63978.022480000007</v>
      </c>
      <c r="Q47" t="s">
        <v>71</v>
      </c>
    </row>
    <row r="48" spans="1:17" x14ac:dyDescent="0.3">
      <c r="A48" t="s">
        <v>56</v>
      </c>
      <c r="B48">
        <v>2002</v>
      </c>
      <c r="D48" t="s">
        <v>66</v>
      </c>
      <c r="E48" t="s">
        <v>35</v>
      </c>
      <c r="F48">
        <v>0.6</v>
      </c>
      <c r="H48" s="12">
        <v>127943.70828000001</v>
      </c>
      <c r="I48" s="12">
        <v>76771.159639999998</v>
      </c>
      <c r="K48" s="12">
        <v>46620.313720000013</v>
      </c>
      <c r="L48" s="12"/>
      <c r="M48" s="12">
        <v>50234.960959999997</v>
      </c>
      <c r="Q48" t="s">
        <v>71</v>
      </c>
    </row>
    <row r="49" spans="1:17" x14ac:dyDescent="0.3">
      <c r="A49" t="s">
        <v>56</v>
      </c>
      <c r="B49">
        <v>2002</v>
      </c>
      <c r="D49" t="s">
        <v>66</v>
      </c>
      <c r="E49" t="s">
        <v>35</v>
      </c>
      <c r="F49">
        <v>0.6</v>
      </c>
      <c r="H49" s="12">
        <v>141711.44316</v>
      </c>
      <c r="I49" s="12">
        <v>85024.398560000016</v>
      </c>
      <c r="K49" s="12">
        <v>52221.166440000001</v>
      </c>
      <c r="L49" s="12"/>
      <c r="M49" s="12">
        <v>54676.165760000004</v>
      </c>
      <c r="Q49" t="s">
        <v>71</v>
      </c>
    </row>
    <row r="50" spans="1:17" x14ac:dyDescent="0.3">
      <c r="A50" t="s">
        <v>56</v>
      </c>
      <c r="B50">
        <v>2002</v>
      </c>
      <c r="D50" t="s">
        <v>66</v>
      </c>
      <c r="E50" t="s">
        <v>35</v>
      </c>
      <c r="F50">
        <v>0.6</v>
      </c>
      <c r="H50" s="12">
        <v>150199.079</v>
      </c>
      <c r="I50" s="12">
        <v>90119.447400000005</v>
      </c>
      <c r="K50" s="12">
        <v>55009.256120000013</v>
      </c>
      <c r="L50" s="12"/>
      <c r="M50" s="12">
        <v>58512.873240000001</v>
      </c>
      <c r="Q50" t="s">
        <v>71</v>
      </c>
    </row>
    <row r="51" spans="1:17" x14ac:dyDescent="0.3">
      <c r="A51" t="s">
        <v>56</v>
      </c>
      <c r="B51">
        <v>2002</v>
      </c>
      <c r="D51" t="s">
        <v>66</v>
      </c>
      <c r="E51" t="s">
        <v>35</v>
      </c>
      <c r="F51">
        <v>0.6</v>
      </c>
      <c r="H51" s="12">
        <v>150359.45584000001</v>
      </c>
      <c r="I51" s="12">
        <v>90218.140840000007</v>
      </c>
      <c r="K51" s="12">
        <v>54552.798960000007</v>
      </c>
      <c r="L51" s="12"/>
      <c r="M51" s="12">
        <v>59438.124239999997</v>
      </c>
      <c r="Q51" t="s">
        <v>71</v>
      </c>
    </row>
    <row r="52" spans="1:17" x14ac:dyDescent="0.3">
      <c r="A52" t="s">
        <v>56</v>
      </c>
      <c r="B52">
        <v>2002</v>
      </c>
      <c r="D52" t="s">
        <v>66</v>
      </c>
      <c r="E52" t="s">
        <v>35</v>
      </c>
      <c r="F52">
        <v>0.6</v>
      </c>
      <c r="H52" s="12">
        <v>86665.177000000011</v>
      </c>
      <c r="I52" s="12">
        <v>51999.106200000002</v>
      </c>
      <c r="K52" s="12">
        <v>29978.132399999999</v>
      </c>
      <c r="L52" s="12"/>
      <c r="M52" s="12">
        <v>36689.286319999999</v>
      </c>
      <c r="Q52" t="s">
        <v>71</v>
      </c>
    </row>
    <row r="53" spans="1:17" x14ac:dyDescent="0.3">
      <c r="A53" t="s">
        <v>56</v>
      </c>
      <c r="B53">
        <v>2002</v>
      </c>
      <c r="D53" t="s">
        <v>66</v>
      </c>
      <c r="E53" t="s">
        <v>35</v>
      </c>
      <c r="F53">
        <v>0.6</v>
      </c>
      <c r="H53" s="12">
        <v>99088.213759999999</v>
      </c>
      <c r="I53" s="12">
        <v>59450.460919999998</v>
      </c>
      <c r="K53" s="12">
        <v>34641.397440000001</v>
      </c>
      <c r="L53" s="12"/>
      <c r="M53" s="12">
        <v>41364.888040000013</v>
      </c>
      <c r="Q53" t="s">
        <v>71</v>
      </c>
    </row>
    <row r="54" spans="1:17" x14ac:dyDescent="0.3">
      <c r="A54" t="s">
        <v>56</v>
      </c>
      <c r="B54">
        <v>2002</v>
      </c>
      <c r="D54" t="s">
        <v>66</v>
      </c>
      <c r="E54" t="s">
        <v>35</v>
      </c>
      <c r="F54">
        <v>0.6</v>
      </c>
      <c r="H54" s="12">
        <v>111856.67756</v>
      </c>
      <c r="I54" s="12">
        <v>67111.539200000014</v>
      </c>
      <c r="K54" s="12">
        <v>38650.818440000003</v>
      </c>
      <c r="L54" s="12"/>
      <c r="M54" s="12">
        <v>47446.871280000007</v>
      </c>
      <c r="Q54" t="s">
        <v>71</v>
      </c>
    </row>
    <row r="55" spans="1:17" x14ac:dyDescent="0.3">
      <c r="A55" t="s">
        <v>56</v>
      </c>
      <c r="B55">
        <v>2002</v>
      </c>
      <c r="D55" t="s">
        <v>66</v>
      </c>
      <c r="E55" t="s">
        <v>35</v>
      </c>
      <c r="F55">
        <v>0.6</v>
      </c>
      <c r="H55" s="12">
        <v>115483.66148</v>
      </c>
      <c r="I55" s="12">
        <v>69295.131560000009</v>
      </c>
      <c r="K55" s="12">
        <v>40118.883360000007</v>
      </c>
      <c r="L55" s="12"/>
      <c r="M55" s="12">
        <v>48618.855880000003</v>
      </c>
      <c r="Q55" t="s">
        <v>71</v>
      </c>
    </row>
    <row r="56" spans="1:17" x14ac:dyDescent="0.3">
      <c r="A56" t="s">
        <v>56</v>
      </c>
      <c r="B56">
        <v>2002</v>
      </c>
      <c r="D56" t="s">
        <v>66</v>
      </c>
      <c r="E56" t="s">
        <v>35</v>
      </c>
      <c r="F56">
        <v>0.6</v>
      </c>
      <c r="H56" s="12">
        <v>122712.95596000001</v>
      </c>
      <c r="I56" s="12">
        <v>73625.306240000005</v>
      </c>
      <c r="K56" s="12">
        <v>43055.013200000001</v>
      </c>
      <c r="L56" s="12"/>
      <c r="M56" s="12">
        <v>50950.488400000002</v>
      </c>
      <c r="Q56" t="s">
        <v>71</v>
      </c>
    </row>
    <row r="57" spans="1:17" x14ac:dyDescent="0.3">
      <c r="A57" t="s">
        <v>56</v>
      </c>
      <c r="B57">
        <v>2002</v>
      </c>
      <c r="D57" t="s">
        <v>66</v>
      </c>
      <c r="E57" t="s">
        <v>35</v>
      </c>
      <c r="F57">
        <v>0.6</v>
      </c>
      <c r="H57" s="12">
        <v>146127.97459999999</v>
      </c>
      <c r="I57" s="12">
        <v>87676.784759999995</v>
      </c>
      <c r="K57" s="12">
        <v>53356.141000000003</v>
      </c>
      <c r="L57" s="12"/>
      <c r="M57" s="12">
        <v>57205.185160000001</v>
      </c>
      <c r="Q57" t="s">
        <v>71</v>
      </c>
    </row>
    <row r="58" spans="1:17" x14ac:dyDescent="0.3">
      <c r="A58" t="s">
        <v>56</v>
      </c>
      <c r="B58">
        <v>2002</v>
      </c>
      <c r="D58" t="s">
        <v>66</v>
      </c>
      <c r="E58" t="s">
        <v>35</v>
      </c>
      <c r="F58">
        <v>0.6</v>
      </c>
      <c r="H58" s="12">
        <v>180300.57819999999</v>
      </c>
      <c r="I58" s="12">
        <v>108180.34692</v>
      </c>
      <c r="K58" s="12">
        <v>67247.24268000001</v>
      </c>
      <c r="L58" s="12"/>
      <c r="M58" s="12">
        <v>68221.840400000001</v>
      </c>
      <c r="Q58" t="s">
        <v>71</v>
      </c>
    </row>
    <row r="59" spans="1:17" x14ac:dyDescent="0.3">
      <c r="A59" t="s">
        <v>56</v>
      </c>
      <c r="B59">
        <v>2002</v>
      </c>
      <c r="D59" t="s">
        <v>66</v>
      </c>
      <c r="E59" t="s">
        <v>34</v>
      </c>
      <c r="F59">
        <v>0.8</v>
      </c>
      <c r="H59" s="12">
        <v>100001.12807999999</v>
      </c>
      <c r="I59" s="12">
        <v>80003.3698</v>
      </c>
      <c r="K59" s="12">
        <v>60856.842440000008</v>
      </c>
      <c r="L59" s="12"/>
      <c r="M59" s="12">
        <v>23920.822520000002</v>
      </c>
      <c r="Q59" t="s">
        <v>71</v>
      </c>
    </row>
    <row r="60" spans="1:17" x14ac:dyDescent="0.3">
      <c r="A60" t="s">
        <v>56</v>
      </c>
      <c r="B60">
        <v>2002</v>
      </c>
      <c r="D60" t="s">
        <v>66</v>
      </c>
      <c r="E60" t="s">
        <v>34</v>
      </c>
      <c r="F60">
        <v>0.8</v>
      </c>
      <c r="H60" s="12">
        <v>113287.73244000001</v>
      </c>
      <c r="I60" s="12">
        <v>90625.251279999997</v>
      </c>
      <c r="K60" s="12">
        <v>67358.272800000021</v>
      </c>
      <c r="L60" s="12"/>
      <c r="M60" s="12">
        <v>29089.891439999999</v>
      </c>
      <c r="Q60" t="s">
        <v>71</v>
      </c>
    </row>
    <row r="61" spans="1:17" x14ac:dyDescent="0.3">
      <c r="A61" t="s">
        <v>56</v>
      </c>
      <c r="B61">
        <v>2002</v>
      </c>
      <c r="D61" t="s">
        <v>66</v>
      </c>
      <c r="E61" t="s">
        <v>34</v>
      </c>
      <c r="F61">
        <v>0.8</v>
      </c>
      <c r="H61" s="12">
        <v>98236.982839999997</v>
      </c>
      <c r="I61" s="12">
        <v>78596.988280000005</v>
      </c>
      <c r="K61" s="12">
        <v>57599.958919999997</v>
      </c>
      <c r="L61" s="12"/>
      <c r="M61" s="12">
        <v>26240.11836</v>
      </c>
      <c r="Q61" t="s">
        <v>71</v>
      </c>
    </row>
    <row r="62" spans="1:17" x14ac:dyDescent="0.3">
      <c r="A62" t="s">
        <v>56</v>
      </c>
      <c r="B62">
        <v>2002</v>
      </c>
      <c r="D62" t="s">
        <v>66</v>
      </c>
      <c r="E62" t="s">
        <v>34</v>
      </c>
      <c r="F62">
        <v>0.8</v>
      </c>
      <c r="H62" s="12">
        <v>105022.15684</v>
      </c>
      <c r="I62" s="12">
        <v>84025.12748000001</v>
      </c>
      <c r="K62" s="12">
        <v>62213.877240000002</v>
      </c>
      <c r="L62" s="12"/>
      <c r="M62" s="12">
        <v>27251.726119999999</v>
      </c>
      <c r="Q62" t="s">
        <v>71</v>
      </c>
    </row>
    <row r="63" spans="1:17" x14ac:dyDescent="0.3">
      <c r="A63" t="s">
        <v>56</v>
      </c>
      <c r="B63">
        <v>2002</v>
      </c>
      <c r="D63" t="s">
        <v>67</v>
      </c>
      <c r="E63" t="s">
        <v>9</v>
      </c>
      <c r="F63">
        <v>0.6</v>
      </c>
      <c r="H63" s="12">
        <v>74920.657640000005</v>
      </c>
      <c r="I63" s="12">
        <v>44954.861920000003</v>
      </c>
      <c r="K63" s="12">
        <v>24944.766960000001</v>
      </c>
      <c r="L63" s="12"/>
      <c r="M63" s="12">
        <v>33333.709360000001</v>
      </c>
      <c r="Q63" t="s">
        <v>71</v>
      </c>
    </row>
    <row r="64" spans="1:17" x14ac:dyDescent="0.3">
      <c r="A64" t="s">
        <v>56</v>
      </c>
      <c r="B64">
        <v>2002</v>
      </c>
      <c r="D64" t="s">
        <v>67</v>
      </c>
      <c r="E64" t="s">
        <v>9</v>
      </c>
      <c r="F64">
        <v>0.6</v>
      </c>
      <c r="H64" s="12">
        <v>88120.905240000022</v>
      </c>
      <c r="I64" s="12">
        <v>52875.010479999997</v>
      </c>
      <c r="K64" s="12">
        <v>29484.665199999999</v>
      </c>
      <c r="L64" s="12"/>
      <c r="M64" s="12">
        <v>38996.245480000012</v>
      </c>
      <c r="Q64" t="s">
        <v>71</v>
      </c>
    </row>
    <row r="65" spans="1:17" x14ac:dyDescent="0.3">
      <c r="A65" t="s">
        <v>56</v>
      </c>
      <c r="B65">
        <v>2002</v>
      </c>
      <c r="D65" t="s">
        <v>67</v>
      </c>
      <c r="E65" t="s">
        <v>9</v>
      </c>
      <c r="F65">
        <v>0.6</v>
      </c>
      <c r="H65" s="12">
        <v>130361.69756</v>
      </c>
      <c r="I65" s="12">
        <v>78214.551200000002</v>
      </c>
      <c r="K65" s="12">
        <v>44510.741439999998</v>
      </c>
      <c r="L65" s="12"/>
      <c r="M65" s="12">
        <v>56181.240720000002</v>
      </c>
      <c r="Q65" t="s">
        <v>71</v>
      </c>
    </row>
    <row r="66" spans="1:17" x14ac:dyDescent="0.3">
      <c r="A66" t="s">
        <v>56</v>
      </c>
      <c r="B66">
        <v>2002</v>
      </c>
      <c r="D66" t="s">
        <v>67</v>
      </c>
      <c r="E66" t="s">
        <v>9</v>
      </c>
      <c r="F66">
        <v>0.6</v>
      </c>
      <c r="H66" s="12">
        <v>69517.191800000015</v>
      </c>
      <c r="I66" s="12">
        <v>41710.315080000008</v>
      </c>
      <c r="K66" s="12">
        <v>22304.71744</v>
      </c>
      <c r="L66" s="12"/>
      <c r="M66" s="12">
        <v>32346.774959999999</v>
      </c>
      <c r="Q66" t="s">
        <v>71</v>
      </c>
    </row>
    <row r="67" spans="1:17" x14ac:dyDescent="0.3">
      <c r="A67" t="s">
        <v>56</v>
      </c>
      <c r="B67">
        <v>2002</v>
      </c>
      <c r="D67" t="s">
        <v>67</v>
      </c>
      <c r="E67" t="s">
        <v>9</v>
      </c>
      <c r="F67">
        <v>0.6</v>
      </c>
      <c r="H67" s="12">
        <v>66556.388600000006</v>
      </c>
      <c r="I67" s="12">
        <v>39933.833160000002</v>
      </c>
      <c r="K67" s="12">
        <v>21737.230159999999</v>
      </c>
      <c r="L67" s="12"/>
      <c r="M67" s="12">
        <v>30323.559440000001</v>
      </c>
      <c r="Q67" t="s">
        <v>71</v>
      </c>
    </row>
    <row r="68" spans="1:17" x14ac:dyDescent="0.3">
      <c r="A68" t="s">
        <v>56</v>
      </c>
      <c r="B68">
        <v>2002</v>
      </c>
      <c r="D68" t="s">
        <v>67</v>
      </c>
      <c r="E68" t="s">
        <v>9</v>
      </c>
      <c r="F68">
        <v>0.6</v>
      </c>
      <c r="H68" s="12">
        <v>83247.91664000001</v>
      </c>
      <c r="I68" s="12">
        <v>49951.217320000003</v>
      </c>
      <c r="K68" s="12">
        <v>27325.746200000001</v>
      </c>
      <c r="L68" s="12"/>
      <c r="M68" s="12">
        <v>37700.894080000013</v>
      </c>
      <c r="Q68" t="s">
        <v>71</v>
      </c>
    </row>
    <row r="69" spans="1:17" x14ac:dyDescent="0.3">
      <c r="A69" t="s">
        <v>56</v>
      </c>
      <c r="B69">
        <v>2002</v>
      </c>
      <c r="D69" t="s">
        <v>67</v>
      </c>
      <c r="E69" t="s">
        <v>9</v>
      </c>
      <c r="F69">
        <v>0.6</v>
      </c>
      <c r="H69" s="12">
        <v>88639.045799999993</v>
      </c>
      <c r="I69" s="12">
        <v>53183.427479999998</v>
      </c>
      <c r="K69" s="12">
        <v>29410.645120000001</v>
      </c>
      <c r="L69" s="12"/>
      <c r="M69" s="12">
        <v>39613.07948</v>
      </c>
      <c r="Q69" t="s">
        <v>71</v>
      </c>
    </row>
    <row r="70" spans="1:17" x14ac:dyDescent="0.3">
      <c r="A70" t="s">
        <v>56</v>
      </c>
      <c r="B70">
        <v>2002</v>
      </c>
      <c r="D70" t="s">
        <v>67</v>
      </c>
      <c r="E70" t="s">
        <v>9</v>
      </c>
      <c r="F70">
        <v>0.6</v>
      </c>
      <c r="H70" s="12">
        <v>111005.44663999999</v>
      </c>
      <c r="I70" s="12">
        <v>66605.735320000007</v>
      </c>
      <c r="K70" s="12">
        <v>36874.336519999997</v>
      </c>
      <c r="L70" s="12"/>
      <c r="M70" s="12">
        <v>49544.106879999999</v>
      </c>
      <c r="Q70" t="s">
        <v>71</v>
      </c>
    </row>
    <row r="71" spans="1:17" x14ac:dyDescent="0.3">
      <c r="A71" t="s">
        <v>56</v>
      </c>
      <c r="B71">
        <v>2002</v>
      </c>
      <c r="D71" t="s">
        <v>67</v>
      </c>
      <c r="E71" t="s">
        <v>9</v>
      </c>
      <c r="F71">
        <v>0.6</v>
      </c>
      <c r="H71" s="12">
        <v>72848.095400000006</v>
      </c>
      <c r="I71" s="12">
        <v>43708.857239999998</v>
      </c>
      <c r="K71" s="12">
        <v>25055.79708</v>
      </c>
      <c r="L71" s="12"/>
      <c r="M71" s="12">
        <v>31100.770280000001</v>
      </c>
      <c r="Q71" t="s">
        <v>71</v>
      </c>
    </row>
    <row r="72" spans="1:17" x14ac:dyDescent="0.3">
      <c r="A72" t="s">
        <v>56</v>
      </c>
      <c r="B72">
        <v>2002</v>
      </c>
      <c r="D72" t="s">
        <v>67</v>
      </c>
      <c r="E72" t="s">
        <v>9</v>
      </c>
      <c r="F72">
        <v>0.6</v>
      </c>
      <c r="H72" s="12">
        <v>82890.152919999993</v>
      </c>
      <c r="I72" s="12">
        <v>49729.157079999997</v>
      </c>
      <c r="K72" s="12">
        <v>28041.273639999999</v>
      </c>
      <c r="L72" s="12"/>
      <c r="M72" s="12">
        <v>36158.809080000014</v>
      </c>
      <c r="Q72" t="s">
        <v>71</v>
      </c>
    </row>
    <row r="73" spans="1:17" x14ac:dyDescent="0.3">
      <c r="A73" t="s">
        <v>56</v>
      </c>
      <c r="B73">
        <v>2002</v>
      </c>
      <c r="D73" t="s">
        <v>67</v>
      </c>
      <c r="E73" t="s">
        <v>9</v>
      </c>
      <c r="F73">
        <v>0.6</v>
      </c>
      <c r="H73" s="12">
        <v>106329.84492</v>
      </c>
      <c r="I73" s="12">
        <v>63792.972280000024</v>
      </c>
      <c r="K73" s="12">
        <v>36689.286319999999</v>
      </c>
      <c r="L73" s="12"/>
      <c r="M73" s="12">
        <v>45176.922160000002</v>
      </c>
      <c r="Q73" t="s">
        <v>71</v>
      </c>
    </row>
    <row r="74" spans="1:17" x14ac:dyDescent="0.3">
      <c r="A74" t="s">
        <v>56</v>
      </c>
      <c r="B74">
        <v>2002</v>
      </c>
      <c r="D74" t="s">
        <v>67</v>
      </c>
      <c r="E74" t="s">
        <v>9</v>
      </c>
      <c r="F74">
        <v>0.6</v>
      </c>
      <c r="H74" s="12">
        <v>68702.970920000007</v>
      </c>
      <c r="I74" s="12">
        <v>41216.847880000001</v>
      </c>
      <c r="K74" s="12">
        <v>23526.048760000009</v>
      </c>
      <c r="L74" s="12"/>
      <c r="M74" s="12">
        <v>29497.00188</v>
      </c>
      <c r="Q74" t="s">
        <v>71</v>
      </c>
    </row>
    <row r="75" spans="1:17" x14ac:dyDescent="0.3">
      <c r="A75" t="s">
        <v>56</v>
      </c>
      <c r="B75">
        <v>2002</v>
      </c>
      <c r="D75" t="s">
        <v>67</v>
      </c>
      <c r="E75" t="s">
        <v>9</v>
      </c>
      <c r="F75">
        <v>0.6</v>
      </c>
      <c r="H75" s="12">
        <v>79867.666320000004</v>
      </c>
      <c r="I75" s="12">
        <v>47928.001800000013</v>
      </c>
      <c r="K75" s="12">
        <v>26314.138439999999</v>
      </c>
      <c r="L75" s="12"/>
      <c r="M75" s="12">
        <v>36023.105600000003</v>
      </c>
      <c r="Q75" t="s">
        <v>71</v>
      </c>
    </row>
    <row r="76" spans="1:17" x14ac:dyDescent="0.3">
      <c r="A76" t="s">
        <v>56</v>
      </c>
      <c r="B76">
        <v>2002</v>
      </c>
      <c r="D76" t="s">
        <v>67</v>
      </c>
      <c r="E76" t="s">
        <v>9</v>
      </c>
      <c r="F76">
        <v>0.6</v>
      </c>
      <c r="H76" s="12">
        <v>85591.885840000003</v>
      </c>
      <c r="I76" s="12">
        <v>51357.598840000013</v>
      </c>
      <c r="K76" s="12">
        <v>28238.660520000001</v>
      </c>
      <c r="L76" s="12"/>
      <c r="M76" s="12">
        <v>38539.78832</v>
      </c>
      <c r="Q76" t="s">
        <v>71</v>
      </c>
    </row>
    <row r="77" spans="1:17" x14ac:dyDescent="0.3">
      <c r="A77" t="s">
        <v>56</v>
      </c>
      <c r="B77">
        <v>2002</v>
      </c>
      <c r="D77" t="s">
        <v>67</v>
      </c>
      <c r="E77" t="s">
        <v>9</v>
      </c>
      <c r="F77">
        <v>0.6</v>
      </c>
      <c r="H77" s="12">
        <v>90255.150880000001</v>
      </c>
      <c r="I77" s="12">
        <v>54158.025199999996</v>
      </c>
      <c r="K77" s="12">
        <v>28843.15784</v>
      </c>
      <c r="L77" s="12"/>
      <c r="M77" s="12">
        <v>42179.108919999999</v>
      </c>
      <c r="Q77" t="s">
        <v>71</v>
      </c>
    </row>
    <row r="78" spans="1:17" x14ac:dyDescent="0.3">
      <c r="A78" t="s">
        <v>56</v>
      </c>
      <c r="B78">
        <v>2002</v>
      </c>
      <c r="D78" t="s">
        <v>67</v>
      </c>
      <c r="E78" t="s">
        <v>9</v>
      </c>
      <c r="F78">
        <v>0.6</v>
      </c>
      <c r="H78" s="12">
        <v>83926.434040000007</v>
      </c>
      <c r="I78" s="12">
        <v>50358.327760000007</v>
      </c>
      <c r="K78" s="12">
        <v>27880.896799999999</v>
      </c>
      <c r="L78" s="12"/>
      <c r="M78" s="12">
        <v>37466.497159999999</v>
      </c>
      <c r="Q78" t="s">
        <v>71</v>
      </c>
    </row>
    <row r="79" spans="1:17" x14ac:dyDescent="0.3">
      <c r="A79" t="s">
        <v>56</v>
      </c>
      <c r="B79">
        <v>2002</v>
      </c>
      <c r="D79" t="s">
        <v>67</v>
      </c>
      <c r="E79" t="s">
        <v>9</v>
      </c>
      <c r="F79">
        <v>0.6</v>
      </c>
      <c r="H79" s="12">
        <v>100432.91188</v>
      </c>
      <c r="I79" s="12">
        <v>60252.345120000013</v>
      </c>
      <c r="K79" s="12">
        <v>32519.48848</v>
      </c>
      <c r="L79" s="12"/>
      <c r="M79" s="12">
        <v>46225.539960000002</v>
      </c>
      <c r="Q79" t="s">
        <v>71</v>
      </c>
    </row>
    <row r="80" spans="1:17" x14ac:dyDescent="0.3">
      <c r="A80" t="s">
        <v>56</v>
      </c>
      <c r="B80">
        <v>2002</v>
      </c>
      <c r="D80" t="s">
        <v>67</v>
      </c>
      <c r="E80" t="s">
        <v>9</v>
      </c>
      <c r="F80">
        <v>0.6</v>
      </c>
      <c r="H80" s="12">
        <v>128831.94924</v>
      </c>
      <c r="I80" s="12">
        <v>77301.636879999991</v>
      </c>
      <c r="K80" s="12">
        <v>43523.807040000007</v>
      </c>
      <c r="L80" s="12"/>
      <c r="M80" s="12">
        <v>56304.607520000012</v>
      </c>
      <c r="Q80" t="s">
        <v>71</v>
      </c>
    </row>
    <row r="81" spans="1:17" x14ac:dyDescent="0.3">
      <c r="A81" t="s">
        <v>56</v>
      </c>
      <c r="B81">
        <v>2002</v>
      </c>
      <c r="D81" t="s">
        <v>67</v>
      </c>
      <c r="E81" t="s">
        <v>9</v>
      </c>
      <c r="F81">
        <v>0.6</v>
      </c>
      <c r="H81" s="12">
        <v>69998.322320000007</v>
      </c>
      <c r="I81" s="12">
        <v>42006.395400000001</v>
      </c>
      <c r="K81" s="12">
        <v>23180.621719999999</v>
      </c>
      <c r="L81" s="12"/>
      <c r="M81" s="12">
        <v>31372.177240000001</v>
      </c>
      <c r="Q81" t="s">
        <v>71</v>
      </c>
    </row>
    <row r="82" spans="1:17" x14ac:dyDescent="0.3">
      <c r="A82" t="s">
        <v>56</v>
      </c>
      <c r="B82">
        <v>2002</v>
      </c>
      <c r="D82" t="s">
        <v>67</v>
      </c>
      <c r="E82" t="s">
        <v>9</v>
      </c>
      <c r="F82">
        <v>0.6</v>
      </c>
      <c r="H82" s="12">
        <v>77313.973560000013</v>
      </c>
      <c r="I82" s="12">
        <v>46385.916800000014</v>
      </c>
      <c r="K82" s="12">
        <v>26005.721440000001</v>
      </c>
      <c r="L82" s="12"/>
      <c r="M82" s="12">
        <v>33962.880039999996</v>
      </c>
      <c r="Q82" t="s">
        <v>71</v>
      </c>
    </row>
    <row r="83" spans="1:17" x14ac:dyDescent="0.3">
      <c r="A83" t="s">
        <v>56</v>
      </c>
      <c r="B83">
        <v>2002</v>
      </c>
      <c r="D83" t="s">
        <v>67</v>
      </c>
      <c r="E83" t="s">
        <v>9</v>
      </c>
      <c r="F83">
        <v>0.6</v>
      </c>
      <c r="H83" s="12">
        <v>76438.069280000011</v>
      </c>
      <c r="I83" s="12">
        <v>45867.776240000007</v>
      </c>
      <c r="K83" s="12">
        <v>24981.776999999998</v>
      </c>
      <c r="L83" s="12"/>
      <c r="M83" s="12">
        <v>34801.774280000012</v>
      </c>
      <c r="Q83" t="s">
        <v>71</v>
      </c>
    </row>
    <row r="84" spans="1:17" x14ac:dyDescent="0.3">
      <c r="A84" t="s">
        <v>56</v>
      </c>
      <c r="B84">
        <v>2002</v>
      </c>
      <c r="D84" t="s">
        <v>67</v>
      </c>
      <c r="E84" t="s">
        <v>9</v>
      </c>
      <c r="F84">
        <v>0.6</v>
      </c>
      <c r="H84" s="12">
        <v>84062.137520000004</v>
      </c>
      <c r="I84" s="12">
        <v>50444.684520000003</v>
      </c>
      <c r="K84" s="12">
        <v>27930.24352</v>
      </c>
      <c r="L84" s="12"/>
      <c r="M84" s="12">
        <v>37503.5072</v>
      </c>
      <c r="Q84" t="s">
        <v>71</v>
      </c>
    </row>
    <row r="85" spans="1:17" x14ac:dyDescent="0.3">
      <c r="A85" t="s">
        <v>56</v>
      </c>
      <c r="B85">
        <v>2002</v>
      </c>
      <c r="D85" t="s">
        <v>67</v>
      </c>
      <c r="E85" t="s">
        <v>9</v>
      </c>
      <c r="F85">
        <v>0.6</v>
      </c>
      <c r="H85" s="12">
        <v>105725.34759999999</v>
      </c>
      <c r="I85" s="12">
        <v>63435.208560000006</v>
      </c>
      <c r="K85" s="12">
        <v>36023.105600000003</v>
      </c>
      <c r="L85" s="12"/>
      <c r="M85" s="12">
        <v>45670.389360000008</v>
      </c>
      <c r="Q85" t="s">
        <v>71</v>
      </c>
    </row>
    <row r="86" spans="1:17" x14ac:dyDescent="0.3">
      <c r="A86" t="s">
        <v>56</v>
      </c>
      <c r="B86">
        <v>2002</v>
      </c>
      <c r="D86" t="s">
        <v>67</v>
      </c>
      <c r="E86" t="s">
        <v>9</v>
      </c>
      <c r="F86">
        <v>0.6</v>
      </c>
      <c r="H86" s="12">
        <v>97792.862359999999</v>
      </c>
      <c r="I86" s="12">
        <v>58673.250080000013</v>
      </c>
      <c r="K86" s="12">
        <v>32161.724760000001</v>
      </c>
      <c r="L86" s="12"/>
      <c r="M86" s="12">
        <v>44189.987760000004</v>
      </c>
      <c r="Q86" t="s">
        <v>71</v>
      </c>
    </row>
    <row r="87" spans="1:17" x14ac:dyDescent="0.3">
      <c r="A87" t="s">
        <v>56</v>
      </c>
      <c r="B87">
        <v>2002</v>
      </c>
      <c r="D87" t="s">
        <v>67</v>
      </c>
      <c r="E87" t="s">
        <v>9</v>
      </c>
      <c r="F87">
        <v>0.6</v>
      </c>
      <c r="H87" s="12">
        <v>116223.86228</v>
      </c>
      <c r="I87" s="12">
        <v>69726.915359999999</v>
      </c>
      <c r="K87" s="12">
        <v>39292.325800000013</v>
      </c>
      <c r="L87" s="12"/>
      <c r="M87" s="12">
        <v>50728.428160000003</v>
      </c>
      <c r="Q87" t="s">
        <v>71</v>
      </c>
    </row>
    <row r="88" spans="1:17" x14ac:dyDescent="0.3">
      <c r="A88" t="s">
        <v>56</v>
      </c>
      <c r="B88">
        <v>2002</v>
      </c>
      <c r="D88" t="s">
        <v>67</v>
      </c>
      <c r="E88" t="s">
        <v>9</v>
      </c>
      <c r="F88">
        <v>0.6</v>
      </c>
      <c r="H88" s="12">
        <v>104010.54908</v>
      </c>
      <c r="I88" s="12">
        <v>62411.264120000007</v>
      </c>
      <c r="K88" s="12">
        <v>35603.658480000013</v>
      </c>
      <c r="L88" s="12"/>
      <c r="M88" s="12">
        <v>44683.454960000003</v>
      </c>
      <c r="Q88" t="s">
        <v>71</v>
      </c>
    </row>
    <row r="89" spans="1:17" x14ac:dyDescent="0.3">
      <c r="A89" t="s">
        <v>56</v>
      </c>
      <c r="B89">
        <v>2002</v>
      </c>
      <c r="D89" t="s">
        <v>67</v>
      </c>
      <c r="E89" t="s">
        <v>9</v>
      </c>
      <c r="F89">
        <v>0.6</v>
      </c>
      <c r="H89" s="12">
        <v>122700.61928</v>
      </c>
      <c r="I89" s="12">
        <v>73625.306240000005</v>
      </c>
      <c r="K89" s="12">
        <v>41858.355239999997</v>
      </c>
      <c r="L89" s="12"/>
      <c r="M89" s="12">
        <v>52949.030560000007</v>
      </c>
      <c r="Q89" t="s">
        <v>71</v>
      </c>
    </row>
    <row r="90" spans="1:17" x14ac:dyDescent="0.3">
      <c r="A90" t="s">
        <v>56</v>
      </c>
      <c r="B90">
        <v>2002</v>
      </c>
      <c r="D90" t="s">
        <v>67</v>
      </c>
      <c r="E90" t="s">
        <v>57</v>
      </c>
      <c r="F90">
        <v>0.65</v>
      </c>
      <c r="H90" s="12">
        <v>121047.50416</v>
      </c>
      <c r="I90" s="12">
        <v>78683.345040000015</v>
      </c>
      <c r="K90" s="12">
        <v>42216.11896</v>
      </c>
      <c r="L90" s="12"/>
      <c r="M90" s="12">
        <v>56094.883960000006</v>
      </c>
      <c r="Q90" t="s">
        <v>71</v>
      </c>
    </row>
    <row r="91" spans="1:17" x14ac:dyDescent="0.3">
      <c r="A91" t="s">
        <v>56</v>
      </c>
      <c r="B91">
        <v>2002</v>
      </c>
      <c r="D91" t="s">
        <v>67</v>
      </c>
      <c r="E91" t="s">
        <v>57</v>
      </c>
      <c r="F91">
        <v>0.65</v>
      </c>
      <c r="H91" s="12">
        <v>135691.14332</v>
      </c>
      <c r="I91" s="12">
        <v>88194.925320000009</v>
      </c>
      <c r="K91" s="12">
        <v>47570.23808000001</v>
      </c>
      <c r="L91" s="12"/>
      <c r="M91" s="12">
        <v>62509.95756000001</v>
      </c>
      <c r="Q91" t="s">
        <v>71</v>
      </c>
    </row>
    <row r="92" spans="1:17" x14ac:dyDescent="0.3">
      <c r="A92" t="s">
        <v>56</v>
      </c>
      <c r="B92">
        <v>2002</v>
      </c>
      <c r="D92" t="s">
        <v>67</v>
      </c>
      <c r="E92" t="s">
        <v>57</v>
      </c>
      <c r="F92">
        <v>0.65</v>
      </c>
      <c r="H92" s="12">
        <v>137640.33876000001</v>
      </c>
      <c r="I92" s="12">
        <v>89465.603360000008</v>
      </c>
      <c r="K92" s="12">
        <v>48359.785600000003</v>
      </c>
      <c r="L92" s="12"/>
      <c r="M92" s="12">
        <v>63250.158360000023</v>
      </c>
      <c r="Q92" t="s">
        <v>71</v>
      </c>
    </row>
    <row r="93" spans="1:17" x14ac:dyDescent="0.3">
      <c r="A93" t="s">
        <v>56</v>
      </c>
      <c r="B93">
        <v>2002</v>
      </c>
      <c r="D93" t="s">
        <v>66</v>
      </c>
      <c r="E93" t="s">
        <v>34</v>
      </c>
      <c r="F93">
        <v>0.8</v>
      </c>
      <c r="H93" s="12">
        <v>73526.612800000017</v>
      </c>
      <c r="I93" s="12">
        <v>58821.290240000009</v>
      </c>
      <c r="K93" s="12">
        <v>44745.138359999997</v>
      </c>
      <c r="L93" s="12"/>
      <c r="M93" s="12">
        <v>17604.442360000001</v>
      </c>
      <c r="Q93" t="s">
        <v>71</v>
      </c>
    </row>
    <row r="94" spans="1:17" x14ac:dyDescent="0.3">
      <c r="A94" t="s">
        <v>56</v>
      </c>
      <c r="B94">
        <v>2002</v>
      </c>
      <c r="D94" t="s">
        <v>66</v>
      </c>
      <c r="E94" t="s">
        <v>34</v>
      </c>
      <c r="F94">
        <v>0.8</v>
      </c>
      <c r="H94" s="12">
        <v>95251.506280000001</v>
      </c>
      <c r="I94" s="12">
        <v>76203.672360000011</v>
      </c>
      <c r="K94" s="12">
        <v>57328.551959999997</v>
      </c>
      <c r="L94" s="12"/>
      <c r="M94" s="12">
        <v>23600.06884</v>
      </c>
      <c r="Q94" t="s">
        <v>71</v>
      </c>
    </row>
    <row r="95" spans="1:17" x14ac:dyDescent="0.3">
      <c r="A95" t="s">
        <v>56</v>
      </c>
      <c r="B95">
        <v>2002</v>
      </c>
      <c r="D95" t="s">
        <v>66</v>
      </c>
      <c r="E95" t="s">
        <v>34</v>
      </c>
      <c r="F95">
        <v>0.8</v>
      </c>
      <c r="H95" s="12">
        <v>102382.10732</v>
      </c>
      <c r="I95" s="12">
        <v>81903.218520000009</v>
      </c>
      <c r="K95" s="12">
        <v>61523.023159999997</v>
      </c>
      <c r="L95" s="12"/>
      <c r="M95" s="12">
        <v>25487.580880000001</v>
      </c>
      <c r="Q95" t="s">
        <v>71</v>
      </c>
    </row>
    <row r="96" spans="1:17" x14ac:dyDescent="0.3">
      <c r="A96" t="s">
        <v>56</v>
      </c>
      <c r="B96">
        <v>2002</v>
      </c>
      <c r="D96" t="s">
        <v>66</v>
      </c>
      <c r="E96" t="s">
        <v>34</v>
      </c>
      <c r="F96">
        <v>0.8</v>
      </c>
      <c r="H96" s="12">
        <v>101419.84628</v>
      </c>
      <c r="I96" s="12">
        <v>81138.344360000003</v>
      </c>
      <c r="K96" s="12">
        <v>61523.023159999997</v>
      </c>
      <c r="L96" s="12"/>
      <c r="M96" s="12">
        <v>24525.31984</v>
      </c>
      <c r="Q96" t="s">
        <v>71</v>
      </c>
    </row>
    <row r="97" spans="1:17" x14ac:dyDescent="0.3">
      <c r="A97" t="s">
        <v>56</v>
      </c>
      <c r="B97">
        <v>2002</v>
      </c>
      <c r="D97" t="s">
        <v>66</v>
      </c>
      <c r="E97" t="s">
        <v>34</v>
      </c>
      <c r="F97">
        <v>0.8</v>
      </c>
      <c r="H97" s="12">
        <v>96583.867720000009</v>
      </c>
      <c r="I97" s="12">
        <v>77264.626840000012</v>
      </c>
      <c r="K97" s="12">
        <v>56736.39132000001</v>
      </c>
      <c r="L97" s="12"/>
      <c r="M97" s="12">
        <v>25660.294399999999</v>
      </c>
      <c r="Q97" t="s">
        <v>71</v>
      </c>
    </row>
    <row r="98" spans="1:17" x14ac:dyDescent="0.3">
      <c r="A98" t="s">
        <v>56</v>
      </c>
      <c r="B98">
        <v>2002</v>
      </c>
      <c r="D98" t="s">
        <v>67</v>
      </c>
      <c r="E98" t="s">
        <v>6</v>
      </c>
      <c r="F98">
        <v>0.8</v>
      </c>
      <c r="H98" s="12">
        <v>84185.504320000007</v>
      </c>
      <c r="I98" s="12">
        <v>67345.936120000013</v>
      </c>
      <c r="K98" s="12">
        <v>50494.031239999997</v>
      </c>
      <c r="L98" s="12"/>
      <c r="M98" s="12">
        <v>21058.712759999999</v>
      </c>
      <c r="Q98" t="s">
        <v>71</v>
      </c>
    </row>
    <row r="99" spans="1:17" x14ac:dyDescent="0.3">
      <c r="A99" t="s">
        <v>56</v>
      </c>
      <c r="B99">
        <v>2002</v>
      </c>
      <c r="D99" t="s">
        <v>67</v>
      </c>
      <c r="E99" t="s">
        <v>6</v>
      </c>
      <c r="F99">
        <v>0.8</v>
      </c>
      <c r="H99" s="12">
        <v>46040.489759999997</v>
      </c>
      <c r="I99" s="12">
        <v>36837.326480000003</v>
      </c>
      <c r="K99" s="12">
        <v>26511.525320000001</v>
      </c>
      <c r="L99" s="12"/>
      <c r="M99" s="12">
        <v>12904.16728</v>
      </c>
      <c r="Q99" t="s">
        <v>71</v>
      </c>
    </row>
    <row r="100" spans="1:17" x14ac:dyDescent="0.3">
      <c r="A100" t="s">
        <v>56</v>
      </c>
      <c r="B100">
        <v>2002</v>
      </c>
      <c r="D100" t="s">
        <v>67</v>
      </c>
      <c r="E100" t="s">
        <v>6</v>
      </c>
      <c r="F100">
        <v>0.8</v>
      </c>
      <c r="H100" s="12">
        <v>52652.950239999998</v>
      </c>
      <c r="I100" s="12">
        <v>42129.762199999997</v>
      </c>
      <c r="K100" s="12">
        <v>29509.33856</v>
      </c>
      <c r="L100" s="12"/>
      <c r="M100" s="12">
        <v>15766.277040000001</v>
      </c>
      <c r="Q100" t="s">
        <v>71</v>
      </c>
    </row>
    <row r="101" spans="1:17" x14ac:dyDescent="0.3">
      <c r="A101" t="s">
        <v>56</v>
      </c>
      <c r="B101">
        <v>2002</v>
      </c>
      <c r="D101" t="s">
        <v>67</v>
      </c>
      <c r="E101" t="s">
        <v>6</v>
      </c>
      <c r="F101">
        <v>0.8</v>
      </c>
      <c r="H101" s="12">
        <v>58105.762799999997</v>
      </c>
      <c r="I101" s="12">
        <v>46484.610240000002</v>
      </c>
      <c r="K101" s="12">
        <v>34468.683920000003</v>
      </c>
      <c r="L101" s="12"/>
      <c r="M101" s="12">
        <v>15026.07624</v>
      </c>
      <c r="Q101" t="s">
        <v>71</v>
      </c>
    </row>
    <row r="102" spans="1:17" x14ac:dyDescent="0.3">
      <c r="A102" t="s">
        <v>56</v>
      </c>
      <c r="B102">
        <v>2002</v>
      </c>
      <c r="D102" t="s">
        <v>67</v>
      </c>
      <c r="E102" t="s">
        <v>6</v>
      </c>
      <c r="F102">
        <v>0.8</v>
      </c>
      <c r="H102" s="12">
        <v>63546.238680000009</v>
      </c>
      <c r="I102" s="12">
        <v>50839.458279999999</v>
      </c>
      <c r="K102" s="12">
        <v>36627.602919999998</v>
      </c>
      <c r="L102" s="12"/>
      <c r="M102" s="12">
        <v>17764.819200000002</v>
      </c>
      <c r="Q102" t="s">
        <v>71</v>
      </c>
    </row>
    <row r="103" spans="1:17" x14ac:dyDescent="0.3">
      <c r="A103" t="s">
        <v>56</v>
      </c>
      <c r="B103">
        <v>2002</v>
      </c>
      <c r="D103" t="s">
        <v>67</v>
      </c>
      <c r="E103" t="s">
        <v>6</v>
      </c>
      <c r="F103">
        <v>0.8</v>
      </c>
      <c r="H103" s="12">
        <v>76524.426040000006</v>
      </c>
      <c r="I103" s="12">
        <v>61214.606160000003</v>
      </c>
      <c r="K103" s="12">
        <v>43338.756840000009</v>
      </c>
      <c r="L103" s="12"/>
      <c r="M103" s="12">
        <v>22341.727480000001</v>
      </c>
      <c r="Q103" t="s">
        <v>71</v>
      </c>
    </row>
    <row r="104" spans="1:17" x14ac:dyDescent="0.3">
      <c r="A104" t="s">
        <v>56</v>
      </c>
      <c r="B104">
        <v>2002</v>
      </c>
      <c r="D104" t="s">
        <v>67</v>
      </c>
      <c r="E104" t="s">
        <v>6</v>
      </c>
      <c r="F104">
        <v>0.8</v>
      </c>
      <c r="H104" s="12">
        <v>52838.000440000003</v>
      </c>
      <c r="I104" s="12">
        <v>42277.802360000009</v>
      </c>
      <c r="K104" s="12">
        <v>30755.343239999998</v>
      </c>
      <c r="L104" s="12"/>
      <c r="M104" s="12">
        <v>14396.905559999999</v>
      </c>
      <c r="Q104" t="s">
        <v>71</v>
      </c>
    </row>
    <row r="105" spans="1:17" x14ac:dyDescent="0.3">
      <c r="A105" t="s">
        <v>56</v>
      </c>
      <c r="B105">
        <v>2002</v>
      </c>
      <c r="D105" t="s">
        <v>67</v>
      </c>
      <c r="E105" t="s">
        <v>6</v>
      </c>
      <c r="F105">
        <v>0.8</v>
      </c>
      <c r="H105" s="12">
        <v>55922.170440000002</v>
      </c>
      <c r="I105" s="12">
        <v>44745.138359999997</v>
      </c>
      <c r="K105" s="12">
        <v>32852.578840000002</v>
      </c>
      <c r="L105" s="12"/>
      <c r="M105" s="12">
        <v>14853.362719999999</v>
      </c>
      <c r="Q105" t="s">
        <v>71</v>
      </c>
    </row>
    <row r="106" spans="1:17" x14ac:dyDescent="0.3">
      <c r="A106" t="s">
        <v>56</v>
      </c>
      <c r="B106">
        <v>2002</v>
      </c>
      <c r="D106" t="s">
        <v>67</v>
      </c>
      <c r="E106" t="s">
        <v>6</v>
      </c>
      <c r="F106">
        <v>0.8</v>
      </c>
      <c r="H106" s="12">
        <v>65742.167719999998</v>
      </c>
      <c r="I106" s="12">
        <v>52603.603519999997</v>
      </c>
      <c r="K106" s="12">
        <v>37047.050040000009</v>
      </c>
      <c r="L106" s="12"/>
      <c r="M106" s="12">
        <v>19430.271000000001</v>
      </c>
      <c r="Q106" t="s">
        <v>71</v>
      </c>
    </row>
    <row r="107" spans="1:17" x14ac:dyDescent="0.3">
      <c r="A107" t="s">
        <v>56</v>
      </c>
      <c r="B107">
        <v>2002</v>
      </c>
      <c r="D107" t="s">
        <v>68</v>
      </c>
      <c r="E107" t="s">
        <v>53</v>
      </c>
      <c r="F107">
        <v>0.65</v>
      </c>
      <c r="H107" s="9">
        <v>43869.234080000009</v>
      </c>
      <c r="I107" s="12">
        <v>55070.939520000007</v>
      </c>
      <c r="K107" s="12">
        <v>14767.00596</v>
      </c>
      <c r="L107" s="12"/>
      <c r="M107" s="12">
        <v>21157.406200000001</v>
      </c>
      <c r="Q107" t="s">
        <v>71</v>
      </c>
    </row>
    <row r="108" spans="1:17" x14ac:dyDescent="0.3">
      <c r="A108" t="s">
        <v>56</v>
      </c>
      <c r="B108">
        <v>2002</v>
      </c>
      <c r="D108" t="s">
        <v>68</v>
      </c>
      <c r="E108" t="s">
        <v>53</v>
      </c>
      <c r="F108">
        <v>0.65</v>
      </c>
      <c r="H108" s="9">
        <v>50555.714640000013</v>
      </c>
      <c r="I108" s="12">
        <v>58266.139640000001</v>
      </c>
      <c r="K108" s="12">
        <v>17481.075560000001</v>
      </c>
      <c r="L108" s="12"/>
      <c r="M108" s="12">
        <v>23674.088919999998</v>
      </c>
      <c r="Q108" t="s">
        <v>71</v>
      </c>
    </row>
    <row r="109" spans="1:17" x14ac:dyDescent="0.3">
      <c r="A109" t="s">
        <v>56</v>
      </c>
      <c r="B109">
        <v>2002</v>
      </c>
      <c r="D109" t="s">
        <v>68</v>
      </c>
      <c r="E109" t="s">
        <v>53</v>
      </c>
      <c r="F109">
        <v>0.65</v>
      </c>
      <c r="H109" s="9">
        <v>64397.469600000011</v>
      </c>
      <c r="I109" s="12">
        <v>49470.086799999997</v>
      </c>
      <c r="K109" s="12">
        <v>22526.777679999999</v>
      </c>
      <c r="L109" s="12"/>
      <c r="M109" s="12">
        <v>29743.735479999999</v>
      </c>
      <c r="Q109" t="s">
        <v>71</v>
      </c>
    </row>
    <row r="110" spans="1:17" x14ac:dyDescent="0.3">
      <c r="A110" t="s">
        <v>56</v>
      </c>
      <c r="B110">
        <v>2002</v>
      </c>
      <c r="D110" t="s">
        <v>68</v>
      </c>
      <c r="E110" t="s">
        <v>53</v>
      </c>
      <c r="F110">
        <v>0.65</v>
      </c>
      <c r="H110" s="9">
        <v>46398.253480000007</v>
      </c>
      <c r="I110" s="12">
        <v>65125.333720000002</v>
      </c>
      <c r="K110" s="12">
        <v>15063.08628</v>
      </c>
      <c r="L110" s="12"/>
      <c r="M110" s="12">
        <v>23229.968440000001</v>
      </c>
      <c r="Q110" t="s">
        <v>71</v>
      </c>
    </row>
    <row r="111" spans="1:17" x14ac:dyDescent="0.3">
      <c r="A111" t="s">
        <v>56</v>
      </c>
      <c r="B111">
        <v>2002</v>
      </c>
      <c r="D111" t="s">
        <v>68</v>
      </c>
      <c r="E111" t="s">
        <v>53</v>
      </c>
      <c r="F111">
        <v>0.65</v>
      </c>
      <c r="H111" s="9">
        <v>55539.733360000013</v>
      </c>
      <c r="I111" s="12">
        <v>79201.485600000015</v>
      </c>
      <c r="K111" s="12">
        <v>18764.09028</v>
      </c>
      <c r="L111" s="12"/>
      <c r="M111" s="12">
        <v>26671.902160000001</v>
      </c>
      <c r="Q111" t="s">
        <v>71</v>
      </c>
    </row>
    <row r="112" spans="1:17" x14ac:dyDescent="0.3">
      <c r="A112" t="s">
        <v>56</v>
      </c>
      <c r="B112">
        <v>2002</v>
      </c>
      <c r="D112" t="s">
        <v>68</v>
      </c>
      <c r="E112" t="s">
        <v>53</v>
      </c>
      <c r="F112">
        <v>0.65</v>
      </c>
      <c r="H112" s="9">
        <v>33037.629040000007</v>
      </c>
      <c r="I112" s="12">
        <v>21478.159879999999</v>
      </c>
      <c r="K112" s="12">
        <v>10917.961799999999</v>
      </c>
      <c r="L112" s="12"/>
      <c r="M112" s="12">
        <v>16247.40756</v>
      </c>
      <c r="Q112" t="s">
        <v>71</v>
      </c>
    </row>
    <row r="113" spans="1:17" x14ac:dyDescent="0.3">
      <c r="A113" t="s">
        <v>56</v>
      </c>
      <c r="B113">
        <v>2002</v>
      </c>
      <c r="D113" t="s">
        <v>68</v>
      </c>
      <c r="E113" t="s">
        <v>53</v>
      </c>
      <c r="F113">
        <v>0.65</v>
      </c>
      <c r="H113" s="9">
        <v>59635.511120000017</v>
      </c>
      <c r="I113" s="12">
        <v>38761.848560000013</v>
      </c>
      <c r="K113" s="12">
        <v>21687.883440000001</v>
      </c>
      <c r="L113" s="12"/>
      <c r="M113" s="12">
        <v>26264.791720000001</v>
      </c>
      <c r="Q113" t="s">
        <v>71</v>
      </c>
    </row>
    <row r="114" spans="1:17" x14ac:dyDescent="0.3">
      <c r="A114" t="s">
        <v>56</v>
      </c>
      <c r="B114">
        <v>2002</v>
      </c>
      <c r="D114" t="s">
        <v>68</v>
      </c>
      <c r="E114" t="s">
        <v>53</v>
      </c>
      <c r="F114">
        <v>0.65</v>
      </c>
      <c r="H114" s="9">
        <v>37207.426879999999</v>
      </c>
      <c r="I114" s="12">
        <v>24192.229480000002</v>
      </c>
      <c r="K114" s="12">
        <v>12608.086960000001</v>
      </c>
      <c r="L114" s="12"/>
      <c r="M114" s="12">
        <v>17814.165919999999</v>
      </c>
      <c r="Q114" t="s">
        <v>71</v>
      </c>
    </row>
    <row r="115" spans="1:17" x14ac:dyDescent="0.3">
      <c r="A115" t="s">
        <v>56</v>
      </c>
      <c r="B115">
        <v>2002</v>
      </c>
      <c r="D115" t="s">
        <v>68</v>
      </c>
      <c r="E115" t="s">
        <v>53</v>
      </c>
      <c r="F115">
        <v>0.65</v>
      </c>
      <c r="H115" s="9">
        <v>63644.932119999998</v>
      </c>
      <c r="I115" s="12">
        <v>41377.224719999998</v>
      </c>
      <c r="K115" s="12">
        <v>23316.325199999999</v>
      </c>
      <c r="L115" s="12"/>
      <c r="M115" s="12">
        <v>27782.20336</v>
      </c>
      <c r="Q115" t="s">
        <v>71</v>
      </c>
    </row>
    <row r="116" spans="1:17" x14ac:dyDescent="0.3">
      <c r="A116" t="s">
        <v>56</v>
      </c>
      <c r="B116">
        <v>2002</v>
      </c>
      <c r="D116" t="s">
        <v>68</v>
      </c>
      <c r="E116" t="s">
        <v>53</v>
      </c>
      <c r="F116">
        <v>0.65</v>
      </c>
      <c r="H116" s="9">
        <v>48248.75548</v>
      </c>
      <c r="I116" s="12">
        <v>31359.840560000011</v>
      </c>
      <c r="K116" s="12">
        <v>16284.417600000001</v>
      </c>
      <c r="L116" s="12"/>
      <c r="M116" s="12">
        <v>23192.9584</v>
      </c>
      <c r="Q116" t="s">
        <v>71</v>
      </c>
    </row>
    <row r="117" spans="1:17" x14ac:dyDescent="0.3">
      <c r="A117" t="s">
        <v>56</v>
      </c>
      <c r="B117">
        <v>2002</v>
      </c>
      <c r="D117" t="s">
        <v>68</v>
      </c>
      <c r="E117" t="s">
        <v>53</v>
      </c>
      <c r="F117">
        <v>0.65</v>
      </c>
      <c r="H117" s="9">
        <v>72823.422040000005</v>
      </c>
      <c r="I117" s="12">
        <v>47335.841160000004</v>
      </c>
      <c r="K117" s="12">
        <v>26240.11836</v>
      </c>
      <c r="L117" s="12"/>
      <c r="M117" s="12">
        <v>32457.805079999998</v>
      </c>
      <c r="Q117" t="s">
        <v>71</v>
      </c>
    </row>
    <row r="118" spans="1:17" x14ac:dyDescent="0.3">
      <c r="A118" t="s">
        <v>56</v>
      </c>
      <c r="B118">
        <v>2002</v>
      </c>
      <c r="D118" t="s">
        <v>68</v>
      </c>
      <c r="E118" t="s">
        <v>53</v>
      </c>
      <c r="F118">
        <v>0.65</v>
      </c>
      <c r="H118" s="9">
        <v>50086.920800000007</v>
      </c>
      <c r="I118" s="12">
        <v>32556.498520000001</v>
      </c>
      <c r="K118" s="12">
        <v>16555.824560000001</v>
      </c>
      <c r="L118" s="12"/>
      <c r="M118" s="12">
        <v>24624.013279999999</v>
      </c>
      <c r="Q118" t="s">
        <v>71</v>
      </c>
    </row>
    <row r="119" spans="1:17" x14ac:dyDescent="0.3">
      <c r="A119" t="s">
        <v>56</v>
      </c>
      <c r="B119">
        <v>2002</v>
      </c>
      <c r="D119" t="s">
        <v>68</v>
      </c>
      <c r="E119" t="s">
        <v>53</v>
      </c>
      <c r="F119">
        <v>0.65</v>
      </c>
      <c r="H119" s="9">
        <v>53134.080759999997</v>
      </c>
      <c r="I119" s="12">
        <v>34530.367319999998</v>
      </c>
      <c r="K119" s="12">
        <v>17789.492559999999</v>
      </c>
      <c r="L119" s="12"/>
      <c r="M119" s="12">
        <v>25771.324519999998</v>
      </c>
      <c r="Q119" t="s">
        <v>71</v>
      </c>
    </row>
    <row r="120" spans="1:17" x14ac:dyDescent="0.3">
      <c r="A120" t="s">
        <v>56</v>
      </c>
      <c r="B120">
        <v>2002</v>
      </c>
      <c r="D120" t="s">
        <v>68</v>
      </c>
      <c r="E120" s="16" t="s">
        <v>53</v>
      </c>
      <c r="F120">
        <v>0.65</v>
      </c>
      <c r="H120" s="9">
        <v>74883.647600000011</v>
      </c>
      <c r="I120" s="12">
        <v>48668.202599999997</v>
      </c>
      <c r="K120" s="12">
        <v>26597.882079999999</v>
      </c>
      <c r="L120" s="12"/>
      <c r="M120" s="12">
        <v>33962.880039999996</v>
      </c>
      <c r="Q120" t="s">
        <v>71</v>
      </c>
    </row>
    <row r="121" spans="1:17" x14ac:dyDescent="0.3">
      <c r="A121" t="s">
        <v>56</v>
      </c>
      <c r="B121">
        <v>2002</v>
      </c>
      <c r="D121" t="s">
        <v>68</v>
      </c>
      <c r="E121" s="16" t="s">
        <v>53</v>
      </c>
      <c r="F121">
        <v>0.65</v>
      </c>
      <c r="H121" s="9">
        <v>78745.028439999995</v>
      </c>
      <c r="I121" s="12">
        <v>51184.885320000009</v>
      </c>
      <c r="K121" s="12">
        <v>28164.640439999999</v>
      </c>
      <c r="L121" s="12"/>
      <c r="M121" s="12">
        <v>35418.60828</v>
      </c>
      <c r="Q121" t="s">
        <v>71</v>
      </c>
    </row>
    <row r="122" spans="1:17" x14ac:dyDescent="0.3">
      <c r="A122" t="s">
        <v>56</v>
      </c>
      <c r="B122">
        <v>2002</v>
      </c>
      <c r="D122" t="s">
        <v>68</v>
      </c>
      <c r="E122" s="16" t="s">
        <v>53</v>
      </c>
      <c r="F122">
        <v>0.65</v>
      </c>
      <c r="H122" s="9">
        <v>83655.02708</v>
      </c>
      <c r="I122" s="12">
        <v>54380.085440000003</v>
      </c>
      <c r="K122" s="12">
        <v>30150.84592</v>
      </c>
      <c r="L122" s="12"/>
      <c r="M122" s="12">
        <v>37269.110280000008</v>
      </c>
      <c r="Q122" t="s">
        <v>71</v>
      </c>
    </row>
    <row r="123" spans="1:17" x14ac:dyDescent="0.3">
      <c r="A123" t="s">
        <v>56</v>
      </c>
      <c r="B123">
        <v>2002</v>
      </c>
      <c r="D123" t="s">
        <v>68</v>
      </c>
      <c r="E123" s="16" t="s">
        <v>53</v>
      </c>
      <c r="F123">
        <v>0.65</v>
      </c>
      <c r="H123" s="9">
        <v>44905.515200000002</v>
      </c>
      <c r="I123" s="12">
        <v>29188.584879999999</v>
      </c>
      <c r="K123" s="12">
        <v>15013.73956</v>
      </c>
      <c r="L123" s="12"/>
      <c r="M123" s="12">
        <v>21811.250240000001</v>
      </c>
      <c r="Q123" t="s">
        <v>71</v>
      </c>
    </row>
    <row r="124" spans="1:17" x14ac:dyDescent="0.3">
      <c r="A124" t="s">
        <v>56</v>
      </c>
      <c r="B124">
        <v>2002</v>
      </c>
      <c r="D124" t="s">
        <v>68</v>
      </c>
      <c r="E124" s="16" t="s">
        <v>53</v>
      </c>
      <c r="F124">
        <v>0.65</v>
      </c>
      <c r="H124" s="9">
        <v>51579.659080000012</v>
      </c>
      <c r="I124" s="12">
        <v>33531.096240000013</v>
      </c>
      <c r="K124" s="12">
        <v>17715.47248</v>
      </c>
      <c r="L124" s="12"/>
      <c r="M124" s="12">
        <v>24327.932959999998</v>
      </c>
      <c r="Q124" t="s">
        <v>71</v>
      </c>
    </row>
    <row r="125" spans="1:17" x14ac:dyDescent="0.3">
      <c r="A125" t="s">
        <v>56</v>
      </c>
      <c r="B125">
        <v>2002</v>
      </c>
      <c r="D125" t="s">
        <v>68</v>
      </c>
      <c r="E125" s="16" t="s">
        <v>53</v>
      </c>
      <c r="F125">
        <v>0.65</v>
      </c>
      <c r="H125" s="9">
        <v>58130.436159999997</v>
      </c>
      <c r="I125" s="12">
        <v>37787.250840000001</v>
      </c>
      <c r="K125" s="12">
        <v>20367.858680000001</v>
      </c>
      <c r="L125" s="12"/>
      <c r="M125" s="12">
        <v>26782.932280000001</v>
      </c>
      <c r="Q125" t="s">
        <v>71</v>
      </c>
    </row>
    <row r="126" spans="1:17" x14ac:dyDescent="0.3">
      <c r="A126" t="s">
        <v>56</v>
      </c>
      <c r="B126">
        <v>2002</v>
      </c>
      <c r="D126" t="s">
        <v>68</v>
      </c>
      <c r="E126" s="16" t="s">
        <v>53</v>
      </c>
      <c r="F126">
        <v>0.65</v>
      </c>
      <c r="H126" s="9">
        <v>71145.633560000002</v>
      </c>
      <c r="I126" s="12">
        <v>46237.876640000002</v>
      </c>
      <c r="K126" s="12">
        <v>23661.752240000002</v>
      </c>
      <c r="L126" s="12"/>
      <c r="M126" s="12">
        <v>34727.754200000003</v>
      </c>
      <c r="Q126" t="s">
        <v>71</v>
      </c>
    </row>
    <row r="127" spans="1:17" x14ac:dyDescent="0.3">
      <c r="A127" t="s">
        <v>56</v>
      </c>
      <c r="B127">
        <v>2002</v>
      </c>
      <c r="D127" t="s">
        <v>67</v>
      </c>
      <c r="E127" s="16" t="s">
        <v>6</v>
      </c>
      <c r="F127">
        <v>0.8</v>
      </c>
      <c r="H127" s="12">
        <v>68826.337719999996</v>
      </c>
      <c r="I127" s="12">
        <v>55070.939520000007</v>
      </c>
      <c r="K127" s="12">
        <v>39144.285640000002</v>
      </c>
      <c r="L127" s="12"/>
      <c r="M127" s="12">
        <v>19899.064839999999</v>
      </c>
      <c r="Q127" t="s">
        <v>71</v>
      </c>
    </row>
    <row r="128" spans="1:17" x14ac:dyDescent="0.3">
      <c r="A128" t="s">
        <v>56</v>
      </c>
      <c r="B128">
        <v>2002</v>
      </c>
      <c r="D128" t="s">
        <v>67</v>
      </c>
      <c r="E128" s="16" t="s">
        <v>6</v>
      </c>
      <c r="F128">
        <v>0.8</v>
      </c>
      <c r="H128" s="12">
        <v>72835.758720000013</v>
      </c>
      <c r="I128" s="12">
        <v>58266.139640000001</v>
      </c>
      <c r="K128" s="12">
        <v>38774.185239999999</v>
      </c>
      <c r="L128" s="12"/>
      <c r="M128" s="12">
        <v>24377.27968</v>
      </c>
      <c r="Q128" t="s">
        <v>71</v>
      </c>
    </row>
    <row r="129" spans="1:17" x14ac:dyDescent="0.3">
      <c r="A129" t="s">
        <v>56</v>
      </c>
      <c r="B129">
        <v>2002</v>
      </c>
      <c r="D129" t="s">
        <v>67</v>
      </c>
      <c r="E129" s="16" t="s">
        <v>6</v>
      </c>
      <c r="F129">
        <v>0.8</v>
      </c>
      <c r="H129" s="12">
        <v>61831.440159999998</v>
      </c>
      <c r="I129" s="12">
        <v>49470.086799999997</v>
      </c>
      <c r="K129" s="12">
        <v>37491.17052</v>
      </c>
      <c r="L129" s="12"/>
      <c r="M129" s="12">
        <v>14964.39284</v>
      </c>
      <c r="Q129" t="s">
        <v>71</v>
      </c>
    </row>
    <row r="130" spans="1:17" x14ac:dyDescent="0.3">
      <c r="A130" t="s">
        <v>56</v>
      </c>
      <c r="B130">
        <v>2002</v>
      </c>
      <c r="D130" t="s">
        <v>67</v>
      </c>
      <c r="E130" s="16" t="s">
        <v>6</v>
      </c>
      <c r="F130">
        <v>0.8</v>
      </c>
      <c r="H130" s="12">
        <v>81397.414640000017</v>
      </c>
      <c r="I130" s="12">
        <v>65125.333720000002</v>
      </c>
      <c r="K130" s="12">
        <v>48396.795639999997</v>
      </c>
      <c r="L130" s="12"/>
      <c r="M130" s="12">
        <v>20898.335920000001</v>
      </c>
      <c r="Q130" t="s">
        <v>71</v>
      </c>
    </row>
    <row r="131" spans="1:17" x14ac:dyDescent="0.3">
      <c r="A131" t="s">
        <v>56</v>
      </c>
      <c r="B131">
        <v>2002</v>
      </c>
      <c r="D131" t="s">
        <v>67</v>
      </c>
      <c r="E131" s="16" t="s">
        <v>6</v>
      </c>
      <c r="F131">
        <v>0.8</v>
      </c>
      <c r="H131" s="12">
        <v>99001.857000000004</v>
      </c>
      <c r="I131" s="12">
        <v>79201.485600000015</v>
      </c>
      <c r="K131" s="12">
        <v>58636.240039999997</v>
      </c>
      <c r="L131" s="12"/>
      <c r="M131" s="12">
        <v>25721.977800000001</v>
      </c>
      <c r="Q131" t="s">
        <v>71</v>
      </c>
    </row>
    <row r="132" spans="1:17" x14ac:dyDescent="0.3">
      <c r="A132" t="s">
        <v>60</v>
      </c>
      <c r="B132">
        <v>2007</v>
      </c>
      <c r="E132" s="16" t="s">
        <v>34</v>
      </c>
      <c r="H132">
        <v>62531.57894736842</v>
      </c>
      <c r="J132">
        <v>76</v>
      </c>
      <c r="N132" t="s">
        <v>10</v>
      </c>
      <c r="Q132" t="s">
        <v>71</v>
      </c>
    </row>
    <row r="133" spans="1:17" x14ac:dyDescent="0.3">
      <c r="A133" t="s">
        <v>60</v>
      </c>
      <c r="B133">
        <v>2007</v>
      </c>
      <c r="C133" t="s">
        <v>10</v>
      </c>
      <c r="D133" t="s">
        <v>67</v>
      </c>
      <c r="E133" s="16" t="s">
        <v>6</v>
      </c>
      <c r="F133">
        <v>87</v>
      </c>
      <c r="G133" s="11">
        <v>21.074000000000002</v>
      </c>
      <c r="H133">
        <v>59603</v>
      </c>
      <c r="J133">
        <v>2019</v>
      </c>
      <c r="O133">
        <v>22.5</v>
      </c>
      <c r="P133">
        <v>0.35199999999999998</v>
      </c>
      <c r="Q133" t="s">
        <v>71</v>
      </c>
    </row>
    <row r="134" spans="1:17" x14ac:dyDescent="0.3">
      <c r="A134" t="s">
        <v>42</v>
      </c>
      <c r="B134">
        <v>2018</v>
      </c>
      <c r="C134" t="s">
        <v>26</v>
      </c>
      <c r="D134" t="s">
        <v>67</v>
      </c>
      <c r="E134" s="1" t="s">
        <v>8</v>
      </c>
      <c r="P134">
        <v>0.3</v>
      </c>
      <c r="Q134" t="s">
        <v>71</v>
      </c>
    </row>
    <row r="135" spans="1:17" x14ac:dyDescent="0.3">
      <c r="A135" t="s">
        <v>42</v>
      </c>
      <c r="B135">
        <v>2019</v>
      </c>
      <c r="C135" t="s">
        <v>26</v>
      </c>
      <c r="D135" t="s">
        <v>67</v>
      </c>
      <c r="E135" s="1" t="s">
        <v>8</v>
      </c>
      <c r="G135">
        <v>62.2</v>
      </c>
      <c r="P135">
        <v>0.3</v>
      </c>
      <c r="Q135" t="s">
        <v>71</v>
      </c>
    </row>
    <row r="136" spans="1:17" x14ac:dyDescent="0.3">
      <c r="A136" t="s">
        <v>42</v>
      </c>
      <c r="B136">
        <v>2020</v>
      </c>
      <c r="C136" t="s">
        <v>26</v>
      </c>
      <c r="D136" t="s">
        <v>67</v>
      </c>
      <c r="E136" s="1" t="s">
        <v>8</v>
      </c>
      <c r="G136">
        <v>34.200000000000003</v>
      </c>
      <c r="P136">
        <v>0.3</v>
      </c>
      <c r="Q136" t="s">
        <v>71</v>
      </c>
    </row>
    <row r="137" spans="1:17" x14ac:dyDescent="0.3">
      <c r="A137" t="s">
        <v>28</v>
      </c>
      <c r="B137">
        <v>2006</v>
      </c>
      <c r="C137" t="s">
        <v>10</v>
      </c>
      <c r="D137" t="s">
        <v>67</v>
      </c>
      <c r="E137" s="1" t="s">
        <v>8</v>
      </c>
      <c r="G137">
        <v>88.7</v>
      </c>
      <c r="O137">
        <v>30</v>
      </c>
      <c r="Q137" t="s">
        <v>71</v>
      </c>
    </row>
    <row r="138" spans="1:17" x14ac:dyDescent="0.3">
      <c r="A138" t="s">
        <v>28</v>
      </c>
      <c r="B138">
        <v>2006</v>
      </c>
      <c r="C138" t="s">
        <v>26</v>
      </c>
      <c r="D138" t="s">
        <v>67</v>
      </c>
      <c r="E138" s="1" t="s">
        <v>8</v>
      </c>
      <c r="G138">
        <v>31.3</v>
      </c>
      <c r="O138">
        <v>30</v>
      </c>
      <c r="Q138" t="s">
        <v>71</v>
      </c>
    </row>
    <row r="139" spans="1:17" x14ac:dyDescent="0.3">
      <c r="A139" t="s">
        <v>39</v>
      </c>
      <c r="B139">
        <v>1996</v>
      </c>
      <c r="C139" t="s">
        <v>10</v>
      </c>
      <c r="D139" t="s">
        <v>69</v>
      </c>
      <c r="E139" s="16" t="s">
        <v>34</v>
      </c>
      <c r="G139">
        <v>76.599999999999994</v>
      </c>
      <c r="O139">
        <v>49</v>
      </c>
      <c r="P139">
        <v>1.63</v>
      </c>
      <c r="Q139" t="s">
        <v>71</v>
      </c>
    </row>
    <row r="140" spans="1:17" x14ac:dyDescent="0.3">
      <c r="A140" t="s">
        <v>12</v>
      </c>
      <c r="B140">
        <v>2012</v>
      </c>
      <c r="C140" t="s">
        <v>36</v>
      </c>
      <c r="D140" t="s">
        <v>66</v>
      </c>
      <c r="E140" s="16" t="s">
        <v>34</v>
      </c>
      <c r="G140">
        <v>122.2</v>
      </c>
      <c r="O140">
        <v>56.3</v>
      </c>
      <c r="P140">
        <v>2.58</v>
      </c>
      <c r="Q140" t="s">
        <v>71</v>
      </c>
    </row>
    <row r="141" spans="1:17" x14ac:dyDescent="0.3">
      <c r="A141" t="s">
        <v>12</v>
      </c>
      <c r="B141">
        <v>2012</v>
      </c>
      <c r="C141" t="s">
        <v>10</v>
      </c>
      <c r="D141" t="s">
        <v>67</v>
      </c>
      <c r="E141" s="4" t="s">
        <v>6</v>
      </c>
      <c r="G141">
        <v>80.900000000000006</v>
      </c>
      <c r="O141">
        <v>56.3</v>
      </c>
      <c r="P141">
        <v>2.58</v>
      </c>
      <c r="Q141" t="s">
        <v>71</v>
      </c>
    </row>
    <row r="142" spans="1:17" x14ac:dyDescent="0.3">
      <c r="A142" t="s">
        <v>12</v>
      </c>
      <c r="B142">
        <v>2012</v>
      </c>
      <c r="C142" t="s">
        <v>36</v>
      </c>
      <c r="D142" t="s">
        <v>69</v>
      </c>
      <c r="E142" s="16" t="s">
        <v>34</v>
      </c>
      <c r="F142">
        <v>96</v>
      </c>
      <c r="G142">
        <v>97</v>
      </c>
      <c r="H142" s="7"/>
      <c r="I142" s="7"/>
      <c r="J142" s="7"/>
      <c r="O142">
        <v>56.3</v>
      </c>
      <c r="P142">
        <v>2.58</v>
      </c>
      <c r="Q142" t="s">
        <v>71</v>
      </c>
    </row>
    <row r="143" spans="1:17" x14ac:dyDescent="0.3">
      <c r="A143" t="s">
        <v>12</v>
      </c>
      <c r="B143">
        <v>2012</v>
      </c>
      <c r="C143" t="s">
        <v>10</v>
      </c>
      <c r="D143" t="s">
        <v>67</v>
      </c>
      <c r="E143" s="16" t="s">
        <v>6</v>
      </c>
      <c r="G143">
        <v>80.900000000000006</v>
      </c>
      <c r="Q143" t="s">
        <v>71</v>
      </c>
    </row>
    <row r="144" spans="1:17" x14ac:dyDescent="0.3">
      <c r="A144" t="s">
        <v>12</v>
      </c>
      <c r="B144">
        <v>2012</v>
      </c>
      <c r="C144" t="s">
        <v>26</v>
      </c>
      <c r="D144" t="s">
        <v>66</v>
      </c>
      <c r="E144" s="16" t="s">
        <v>35</v>
      </c>
      <c r="G144">
        <v>122.2</v>
      </c>
      <c r="Q144" t="s">
        <v>71</v>
      </c>
    </row>
    <row r="145" spans="1:17" x14ac:dyDescent="0.3">
      <c r="A145" t="s">
        <v>12</v>
      </c>
      <c r="B145">
        <v>2012</v>
      </c>
      <c r="C145" t="s">
        <v>10</v>
      </c>
      <c r="D145" t="s">
        <v>70</v>
      </c>
      <c r="E145" s="16" t="s">
        <v>88</v>
      </c>
      <c r="G145">
        <v>122.2</v>
      </c>
      <c r="Q145" t="s">
        <v>71</v>
      </c>
    </row>
    <row r="146" spans="1:17" x14ac:dyDescent="0.3">
      <c r="A146" t="s">
        <v>12</v>
      </c>
      <c r="B146">
        <v>2012</v>
      </c>
      <c r="C146" t="s">
        <v>10</v>
      </c>
      <c r="D146" t="s">
        <v>68</v>
      </c>
      <c r="E146" s="16" t="s">
        <v>53</v>
      </c>
      <c r="G146">
        <v>100.8</v>
      </c>
      <c r="Q146" t="s">
        <v>71</v>
      </c>
    </row>
    <row r="147" spans="1:17" x14ac:dyDescent="0.3">
      <c r="A147" t="s">
        <v>12</v>
      </c>
      <c r="B147">
        <v>2012</v>
      </c>
      <c r="C147" t="s">
        <v>10</v>
      </c>
      <c r="D147" t="s">
        <v>89</v>
      </c>
      <c r="E147" s="16" t="s">
        <v>90</v>
      </c>
      <c r="G147">
        <v>27.4</v>
      </c>
      <c r="Q147" t="s">
        <v>71</v>
      </c>
    </row>
    <row r="148" spans="1:17" x14ac:dyDescent="0.3">
      <c r="A148" t="s">
        <v>21</v>
      </c>
      <c r="B148">
        <v>2007</v>
      </c>
      <c r="D148" t="s">
        <v>67</v>
      </c>
      <c r="E148" s="4" t="s">
        <v>9</v>
      </c>
      <c r="G148">
        <v>32.1</v>
      </c>
      <c r="Q148" t="s">
        <v>71</v>
      </c>
    </row>
    <row r="149" spans="1:17" x14ac:dyDescent="0.3">
      <c r="A149" t="s">
        <v>27</v>
      </c>
      <c r="B149">
        <v>1994</v>
      </c>
      <c r="C149" t="s">
        <v>26</v>
      </c>
      <c r="D149" t="s">
        <v>67</v>
      </c>
      <c r="E149" s="1" t="s">
        <v>8</v>
      </c>
      <c r="Q149" t="s">
        <v>71</v>
      </c>
    </row>
    <row r="150" spans="1:17" x14ac:dyDescent="0.3">
      <c r="A150" t="s">
        <v>30</v>
      </c>
      <c r="B150">
        <v>2007</v>
      </c>
      <c r="D150" t="s">
        <v>67</v>
      </c>
      <c r="E150" s="4" t="s">
        <v>6</v>
      </c>
      <c r="G150">
        <v>25</v>
      </c>
      <c r="Q150" t="s">
        <v>71</v>
      </c>
    </row>
    <row r="151" spans="1:17" x14ac:dyDescent="0.3">
      <c r="A151" t="s">
        <v>17</v>
      </c>
      <c r="B151">
        <v>2004</v>
      </c>
      <c r="D151" t="s">
        <v>67</v>
      </c>
      <c r="E151" s="4" t="s">
        <v>9</v>
      </c>
      <c r="G151">
        <v>11.5</v>
      </c>
      <c r="Q151" t="s">
        <v>71</v>
      </c>
    </row>
    <row r="152" spans="1:17" x14ac:dyDescent="0.3">
      <c r="A152" t="s">
        <v>16</v>
      </c>
      <c r="B152">
        <v>1997</v>
      </c>
      <c r="D152" t="s">
        <v>67</v>
      </c>
      <c r="E152" s="4" t="s">
        <v>9</v>
      </c>
      <c r="G152">
        <v>24.9</v>
      </c>
      <c r="Q152" t="s">
        <v>71</v>
      </c>
    </row>
    <row r="153" spans="1:17" x14ac:dyDescent="0.3">
      <c r="A153" t="s">
        <v>14</v>
      </c>
      <c r="B153">
        <v>1996</v>
      </c>
      <c r="D153" t="s">
        <v>67</v>
      </c>
      <c r="E153" s="4" t="s">
        <v>8</v>
      </c>
      <c r="G153">
        <v>48.4</v>
      </c>
      <c r="Q153" t="s">
        <v>71</v>
      </c>
    </row>
    <row r="154" spans="1:17" x14ac:dyDescent="0.3">
      <c r="A154" t="s">
        <v>31</v>
      </c>
      <c r="B154">
        <v>2006</v>
      </c>
      <c r="D154" t="s">
        <v>67</v>
      </c>
      <c r="E154" s="4" t="s">
        <v>6</v>
      </c>
      <c r="G154">
        <v>15</v>
      </c>
      <c r="Q154" t="s">
        <v>71</v>
      </c>
    </row>
    <row r="155" spans="1:17" x14ac:dyDescent="0.3">
      <c r="A155" t="s">
        <v>31</v>
      </c>
      <c r="B155">
        <v>2006</v>
      </c>
      <c r="D155" t="s">
        <v>67</v>
      </c>
      <c r="E155" s="2" t="s">
        <v>8</v>
      </c>
      <c r="G155">
        <v>12</v>
      </c>
      <c r="Q155" t="s">
        <v>71</v>
      </c>
    </row>
    <row r="156" spans="1:17" x14ac:dyDescent="0.3">
      <c r="A156" t="s">
        <v>58</v>
      </c>
      <c r="B156">
        <v>2017</v>
      </c>
      <c r="E156" s="18" t="s">
        <v>34</v>
      </c>
      <c r="Q156" t="s">
        <v>71</v>
      </c>
    </row>
    <row r="157" spans="1:17" x14ac:dyDescent="0.3">
      <c r="A157" t="s">
        <v>23</v>
      </c>
      <c r="B157">
        <v>2014</v>
      </c>
      <c r="C157" t="s">
        <v>26</v>
      </c>
      <c r="D157" t="s">
        <v>67</v>
      </c>
      <c r="E157" s="2" t="s">
        <v>8</v>
      </c>
      <c r="G157">
        <v>59.4</v>
      </c>
      <c r="P157">
        <v>1.58</v>
      </c>
      <c r="Q157" t="s">
        <v>71</v>
      </c>
    </row>
    <row r="158" spans="1:17" x14ac:dyDescent="0.3">
      <c r="A158" t="s">
        <v>23</v>
      </c>
      <c r="B158">
        <v>2014</v>
      </c>
      <c r="C158" t="s">
        <v>26</v>
      </c>
      <c r="D158" t="s">
        <v>67</v>
      </c>
      <c r="E158" s="2" t="s">
        <v>8</v>
      </c>
      <c r="G158">
        <v>59.1</v>
      </c>
      <c r="P158">
        <v>1.58</v>
      </c>
      <c r="Q158" t="s">
        <v>71</v>
      </c>
    </row>
    <row r="159" spans="1:17" x14ac:dyDescent="0.3">
      <c r="A159" t="s">
        <v>23</v>
      </c>
      <c r="B159">
        <v>2014</v>
      </c>
      <c r="C159" t="s">
        <v>26</v>
      </c>
      <c r="D159" t="s">
        <v>67</v>
      </c>
      <c r="E159" s="2" t="s">
        <v>8</v>
      </c>
      <c r="G159">
        <v>62.8</v>
      </c>
      <c r="P159">
        <v>1.58</v>
      </c>
      <c r="Q159" t="s">
        <v>71</v>
      </c>
    </row>
    <row r="160" spans="1:17" x14ac:dyDescent="0.3">
      <c r="A160" t="s">
        <v>23</v>
      </c>
      <c r="B160">
        <v>2014</v>
      </c>
      <c r="C160" t="s">
        <v>26</v>
      </c>
      <c r="D160" t="s">
        <v>67</v>
      </c>
      <c r="E160" s="2" t="s">
        <v>8</v>
      </c>
      <c r="G160">
        <v>52.8</v>
      </c>
      <c r="P160">
        <v>1.58</v>
      </c>
      <c r="Q160" t="s">
        <v>71</v>
      </c>
    </row>
    <row r="161" spans="1:17" x14ac:dyDescent="0.3">
      <c r="A161" t="s">
        <v>23</v>
      </c>
      <c r="B161">
        <v>2014</v>
      </c>
      <c r="C161" t="s">
        <v>26</v>
      </c>
      <c r="D161" t="s">
        <v>67</v>
      </c>
      <c r="E161" s="2" t="s">
        <v>8</v>
      </c>
      <c r="G161">
        <v>62.2</v>
      </c>
      <c r="P161">
        <v>1.58</v>
      </c>
      <c r="Q161" t="s">
        <v>71</v>
      </c>
    </row>
    <row r="162" spans="1:17" x14ac:dyDescent="0.3">
      <c r="A162" t="s">
        <v>23</v>
      </c>
      <c r="B162">
        <v>2014</v>
      </c>
      <c r="C162" t="s">
        <v>26</v>
      </c>
      <c r="D162" t="s">
        <v>67</v>
      </c>
      <c r="E162" s="2" t="s">
        <v>8</v>
      </c>
      <c r="G162">
        <v>34.200000000000003</v>
      </c>
      <c r="P162">
        <v>1.58</v>
      </c>
      <c r="Q162" t="s">
        <v>71</v>
      </c>
    </row>
    <row r="163" spans="1:17" x14ac:dyDescent="0.3">
      <c r="A163" t="s">
        <v>24</v>
      </c>
      <c r="B163">
        <v>2012</v>
      </c>
      <c r="D163" t="s">
        <v>67</v>
      </c>
      <c r="E163" s="2" t="s">
        <v>8</v>
      </c>
      <c r="G163">
        <v>21.5</v>
      </c>
      <c r="Q163" t="s">
        <v>71</v>
      </c>
    </row>
    <row r="164" spans="1:17" x14ac:dyDescent="0.3">
      <c r="A164" t="s">
        <v>25</v>
      </c>
      <c r="B164">
        <v>1983</v>
      </c>
      <c r="C164" t="s">
        <v>26</v>
      </c>
      <c r="D164" t="s">
        <v>67</v>
      </c>
      <c r="E164" s="5" t="s">
        <v>8</v>
      </c>
      <c r="G164">
        <v>48.4</v>
      </c>
      <c r="P164">
        <v>0.6</v>
      </c>
      <c r="Q164" t="s">
        <v>71</v>
      </c>
    </row>
    <row r="165" spans="1:17" x14ac:dyDescent="0.3">
      <c r="A165" t="s">
        <v>29</v>
      </c>
      <c r="B165">
        <v>2008</v>
      </c>
      <c r="C165" t="s">
        <v>26</v>
      </c>
      <c r="D165" t="s">
        <v>67</v>
      </c>
      <c r="E165" s="5" t="s">
        <v>8</v>
      </c>
      <c r="Q165" t="s">
        <v>71</v>
      </c>
    </row>
    <row r="166" spans="1:17" x14ac:dyDescent="0.3">
      <c r="A166" t="s">
        <v>41</v>
      </c>
      <c r="B166">
        <v>2005</v>
      </c>
      <c r="C166" t="s">
        <v>10</v>
      </c>
      <c r="D166" t="s">
        <v>66</v>
      </c>
      <c r="E166" s="18" t="s">
        <v>34</v>
      </c>
      <c r="F166">
        <v>0.65</v>
      </c>
      <c r="G166">
        <v>23.1</v>
      </c>
      <c r="H166" s="8"/>
      <c r="I166" s="8"/>
      <c r="P166">
        <v>0.46</v>
      </c>
      <c r="Q166" t="s">
        <v>71</v>
      </c>
    </row>
    <row r="167" spans="1:17" x14ac:dyDescent="0.3">
      <c r="A167" t="s">
        <v>41</v>
      </c>
      <c r="B167">
        <v>2005</v>
      </c>
      <c r="C167" t="s">
        <v>10</v>
      </c>
      <c r="D167" t="s">
        <v>67</v>
      </c>
      <c r="E167" s="5" t="s">
        <v>6</v>
      </c>
      <c r="F167">
        <v>0.65</v>
      </c>
      <c r="G167">
        <v>17.2</v>
      </c>
      <c r="H167" s="8"/>
      <c r="I167" s="8"/>
      <c r="J167" s="8"/>
      <c r="P167">
        <v>0.46</v>
      </c>
      <c r="Q167" t="s">
        <v>71</v>
      </c>
    </row>
    <row r="168" spans="1:17" x14ac:dyDescent="0.3">
      <c r="A168" t="s">
        <v>80</v>
      </c>
      <c r="B168">
        <v>2021</v>
      </c>
      <c r="C168" t="s">
        <v>10</v>
      </c>
      <c r="D168" t="s">
        <v>66</v>
      </c>
      <c r="E168" s="18" t="s">
        <v>34</v>
      </c>
      <c r="F168" s="7">
        <v>80</v>
      </c>
      <c r="G168">
        <v>16.32</v>
      </c>
      <c r="H168">
        <v>142063</v>
      </c>
      <c r="J168">
        <v>8705</v>
      </c>
      <c r="K168">
        <v>54852</v>
      </c>
      <c r="M168" s="12">
        <v>30365</v>
      </c>
      <c r="N168" s="7">
        <v>31</v>
      </c>
      <c r="O168" s="7">
        <v>4</v>
      </c>
      <c r="P168" s="7">
        <v>0.68</v>
      </c>
      <c r="Q168" t="s">
        <v>71</v>
      </c>
    </row>
    <row r="169" spans="1:17" x14ac:dyDescent="0.3">
      <c r="A169" t="s">
        <v>80</v>
      </c>
      <c r="B169">
        <v>2021</v>
      </c>
      <c r="C169" t="s">
        <v>10</v>
      </c>
      <c r="D169" t="s">
        <v>67</v>
      </c>
      <c r="E169" s="18" t="s">
        <v>6</v>
      </c>
      <c r="F169" s="7">
        <v>70</v>
      </c>
      <c r="G169">
        <v>22.98</v>
      </c>
      <c r="H169">
        <v>82869</v>
      </c>
      <c r="J169">
        <v>4443</v>
      </c>
      <c r="K169">
        <v>23582</v>
      </c>
      <c r="M169" s="12">
        <v>29551.428571428572</v>
      </c>
      <c r="N169" s="7">
        <v>31</v>
      </c>
      <c r="O169" s="7">
        <v>4</v>
      </c>
      <c r="P169" s="7">
        <v>0.68</v>
      </c>
      <c r="Q169" t="s">
        <v>71</v>
      </c>
    </row>
    <row r="170" spans="1:17" x14ac:dyDescent="0.3">
      <c r="A170" t="s">
        <v>80</v>
      </c>
      <c r="B170">
        <v>2021</v>
      </c>
      <c r="C170" t="s">
        <v>10</v>
      </c>
      <c r="D170" t="s">
        <v>66</v>
      </c>
      <c r="E170" s="18" t="s">
        <v>34</v>
      </c>
      <c r="F170" s="7">
        <v>80</v>
      </c>
      <c r="G170">
        <v>47.92</v>
      </c>
      <c r="N170" s="7">
        <v>31</v>
      </c>
      <c r="O170" s="7">
        <v>4</v>
      </c>
      <c r="P170" s="7">
        <v>0.68</v>
      </c>
      <c r="Q170" t="s">
        <v>71</v>
      </c>
    </row>
    <row r="171" spans="1:17" x14ac:dyDescent="0.3">
      <c r="A171" t="s">
        <v>80</v>
      </c>
      <c r="B171">
        <v>2021</v>
      </c>
      <c r="C171" t="s">
        <v>10</v>
      </c>
      <c r="D171" t="s">
        <v>67</v>
      </c>
      <c r="E171" s="18" t="s">
        <v>6</v>
      </c>
      <c r="F171" s="7">
        <v>70</v>
      </c>
      <c r="G171">
        <v>60.75</v>
      </c>
      <c r="M171" s="12"/>
      <c r="N171" s="7">
        <v>31</v>
      </c>
      <c r="O171" s="7">
        <v>4</v>
      </c>
      <c r="P171" s="7">
        <v>0.68</v>
      </c>
      <c r="Q171" t="s">
        <v>71</v>
      </c>
    </row>
    <row r="172" spans="1:17" x14ac:dyDescent="0.3">
      <c r="A172" t="s">
        <v>22</v>
      </c>
      <c r="B172">
        <v>2005</v>
      </c>
      <c r="D172" t="s">
        <v>67</v>
      </c>
      <c r="E172" s="2" t="s">
        <v>7</v>
      </c>
      <c r="G172">
        <v>16.899999999999999</v>
      </c>
      <c r="Q172" t="s">
        <v>71</v>
      </c>
    </row>
    <row r="173" spans="1:17" x14ac:dyDescent="0.3">
      <c r="A173" t="s">
        <v>22</v>
      </c>
      <c r="B173">
        <v>2005</v>
      </c>
      <c r="D173" t="s">
        <v>67</v>
      </c>
      <c r="E173" s="2" t="s">
        <v>7</v>
      </c>
      <c r="G173">
        <v>9.9</v>
      </c>
      <c r="Q173" t="s">
        <v>71</v>
      </c>
    </row>
    <row r="174" spans="1:17" x14ac:dyDescent="0.3">
      <c r="A174" t="s">
        <v>55</v>
      </c>
      <c r="B174">
        <v>2014</v>
      </c>
      <c r="D174" t="s">
        <v>66</v>
      </c>
      <c r="E174" t="s">
        <v>34</v>
      </c>
      <c r="F174">
        <v>0.46</v>
      </c>
      <c r="G174">
        <v>36.5</v>
      </c>
      <c r="N174">
        <v>10</v>
      </c>
      <c r="P174">
        <v>0.31</v>
      </c>
      <c r="Q174" t="s">
        <v>71</v>
      </c>
    </row>
    <row r="175" spans="1:17" x14ac:dyDescent="0.3">
      <c r="A175" t="s">
        <v>55</v>
      </c>
      <c r="B175">
        <v>2014</v>
      </c>
      <c r="D175" t="s">
        <v>66</v>
      </c>
      <c r="E175" t="s">
        <v>34</v>
      </c>
      <c r="F175">
        <v>0.22</v>
      </c>
      <c r="G175">
        <v>12.7</v>
      </c>
      <c r="Q175" t="s">
        <v>71</v>
      </c>
    </row>
    <row r="176" spans="1:17" x14ac:dyDescent="0.3">
      <c r="A176" t="s">
        <v>55</v>
      </c>
      <c r="B176">
        <v>2014</v>
      </c>
      <c r="D176" t="s">
        <v>66</v>
      </c>
      <c r="E176" t="s">
        <v>34</v>
      </c>
      <c r="F176">
        <v>0.33</v>
      </c>
      <c r="G176">
        <v>28.76</v>
      </c>
      <c r="Q176" t="s">
        <v>71</v>
      </c>
    </row>
    <row r="177" spans="1:17" x14ac:dyDescent="0.3">
      <c r="A177" t="s">
        <v>55</v>
      </c>
      <c r="B177">
        <v>2014</v>
      </c>
      <c r="D177" t="s">
        <v>66</v>
      </c>
      <c r="E177" t="s">
        <v>34</v>
      </c>
      <c r="F177">
        <v>0.35</v>
      </c>
      <c r="G177">
        <v>26.53</v>
      </c>
      <c r="Q177" t="s">
        <v>71</v>
      </c>
    </row>
    <row r="178" spans="1:17" x14ac:dyDescent="0.3">
      <c r="A178" t="s">
        <v>55</v>
      </c>
      <c r="B178">
        <v>2014</v>
      </c>
      <c r="D178" t="s">
        <v>66</v>
      </c>
      <c r="E178" t="s">
        <v>34</v>
      </c>
      <c r="F178">
        <v>0.28999999999999998</v>
      </c>
      <c r="G178">
        <v>19.07</v>
      </c>
      <c r="Q178" t="s">
        <v>71</v>
      </c>
    </row>
    <row r="179" spans="1:17" x14ac:dyDescent="0.3">
      <c r="A179" t="s">
        <v>11</v>
      </c>
      <c r="B179">
        <v>2017</v>
      </c>
      <c r="C179" t="s">
        <v>10</v>
      </c>
      <c r="D179" t="s">
        <v>67</v>
      </c>
      <c r="E179" s="6" t="s">
        <v>6</v>
      </c>
      <c r="G179">
        <v>43.6</v>
      </c>
      <c r="O179">
        <v>35.299999999999997</v>
      </c>
      <c r="P179" s="3">
        <v>0.7944444444444444</v>
      </c>
      <c r="Q179" t="s">
        <v>71</v>
      </c>
    </row>
    <row r="180" spans="1:17" x14ac:dyDescent="0.3">
      <c r="A180" t="s">
        <v>20</v>
      </c>
      <c r="B180">
        <v>2019</v>
      </c>
      <c r="D180" t="s">
        <v>67</v>
      </c>
      <c r="E180" s="17" t="s">
        <v>8</v>
      </c>
      <c r="G180">
        <v>16</v>
      </c>
      <c r="Q180" t="s">
        <v>71</v>
      </c>
    </row>
    <row r="181" spans="1:17" x14ac:dyDescent="0.3">
      <c r="A181" s="7" t="s">
        <v>47</v>
      </c>
      <c r="B181" s="9">
        <v>1996</v>
      </c>
      <c r="D181" t="s">
        <v>68</v>
      </c>
      <c r="E181" s="7" t="s">
        <v>44</v>
      </c>
      <c r="G181" s="7">
        <v>31.52</v>
      </c>
      <c r="Q181" t="s">
        <v>71</v>
      </c>
    </row>
    <row r="182" spans="1:17" x14ac:dyDescent="0.3">
      <c r="A182" s="7" t="s">
        <v>47</v>
      </c>
      <c r="B182" s="9">
        <v>1996</v>
      </c>
      <c r="D182" t="s">
        <v>68</v>
      </c>
      <c r="E182" s="7" t="s">
        <v>46</v>
      </c>
      <c r="G182" s="7">
        <v>57.92</v>
      </c>
      <c r="Q182" t="s">
        <v>71</v>
      </c>
    </row>
    <row r="183" spans="1:17" x14ac:dyDescent="0.3">
      <c r="A183" s="7" t="s">
        <v>49</v>
      </c>
      <c r="B183" s="9">
        <v>2003</v>
      </c>
      <c r="D183" t="s">
        <v>68</v>
      </c>
      <c r="E183" s="7" t="s">
        <v>44</v>
      </c>
      <c r="G183" s="7">
        <v>79.349999999999994</v>
      </c>
      <c r="Q183" t="s">
        <v>71</v>
      </c>
    </row>
    <row r="184" spans="1:17" x14ac:dyDescent="0.3">
      <c r="A184" s="7" t="s">
        <v>45</v>
      </c>
      <c r="B184" s="9">
        <v>1997</v>
      </c>
      <c r="D184" t="s">
        <v>68</v>
      </c>
      <c r="E184" s="7" t="s">
        <v>43</v>
      </c>
      <c r="G184" s="7">
        <v>115.56</v>
      </c>
      <c r="Q184" t="s">
        <v>71</v>
      </c>
    </row>
    <row r="185" spans="1:17" x14ac:dyDescent="0.3">
      <c r="A185" s="7" t="s">
        <v>45</v>
      </c>
      <c r="B185" s="9">
        <v>1997</v>
      </c>
      <c r="D185" t="s">
        <v>68</v>
      </c>
      <c r="E185" s="7" t="s">
        <v>44</v>
      </c>
      <c r="G185" s="7">
        <v>59.68</v>
      </c>
      <c r="Q185" t="s">
        <v>71</v>
      </c>
    </row>
    <row r="186" spans="1:17" x14ac:dyDescent="0.3">
      <c r="A186" s="7" t="s">
        <v>45</v>
      </c>
      <c r="B186" s="9">
        <v>1997</v>
      </c>
      <c r="D186" t="s">
        <v>68</v>
      </c>
      <c r="E186" s="7" t="s">
        <v>44</v>
      </c>
      <c r="G186" s="7">
        <v>86.03</v>
      </c>
      <c r="Q186" t="s">
        <v>71</v>
      </c>
    </row>
    <row r="187" spans="1:17" x14ac:dyDescent="0.3">
      <c r="A187" s="7" t="s">
        <v>45</v>
      </c>
      <c r="B187" s="9">
        <v>1997</v>
      </c>
      <c r="D187" t="s">
        <v>68</v>
      </c>
      <c r="E187" s="7" t="s">
        <v>43</v>
      </c>
      <c r="G187" s="7">
        <v>136.66</v>
      </c>
    </row>
    <row r="188" spans="1:17" x14ac:dyDescent="0.3">
      <c r="A188" s="7" t="s">
        <v>45</v>
      </c>
      <c r="B188" s="9">
        <v>1997</v>
      </c>
      <c r="D188" t="s">
        <v>68</v>
      </c>
      <c r="E188" s="7" t="s">
        <v>44</v>
      </c>
      <c r="G188" s="7">
        <v>70.53</v>
      </c>
    </row>
    <row r="189" spans="1:17" x14ac:dyDescent="0.3">
      <c r="A189" s="7" t="s">
        <v>48</v>
      </c>
      <c r="B189" s="9">
        <v>1997</v>
      </c>
      <c r="D189" t="s">
        <v>68</v>
      </c>
      <c r="E189" s="7" t="s">
        <v>44</v>
      </c>
      <c r="G189" s="7">
        <v>70.53</v>
      </c>
      <c r="Q189" t="s">
        <v>71</v>
      </c>
    </row>
    <row r="190" spans="1:17" x14ac:dyDescent="0.3">
      <c r="A190" t="s">
        <v>15</v>
      </c>
      <c r="B190">
        <v>2003</v>
      </c>
      <c r="D190" t="s">
        <v>67</v>
      </c>
      <c r="E190" s="17" t="s">
        <v>8</v>
      </c>
      <c r="G190">
        <v>42.9</v>
      </c>
      <c r="O190">
        <v>21</v>
      </c>
      <c r="Q190" t="s">
        <v>71</v>
      </c>
    </row>
    <row r="191" spans="1:17" x14ac:dyDescent="0.3">
      <c r="A191" t="s">
        <v>37</v>
      </c>
      <c r="B191">
        <v>2004</v>
      </c>
      <c r="C191" t="s">
        <v>36</v>
      </c>
      <c r="D191" t="s">
        <v>69</v>
      </c>
      <c r="E191" t="s">
        <v>38</v>
      </c>
      <c r="F191">
        <v>91</v>
      </c>
      <c r="G191">
        <v>10.199999999999999</v>
      </c>
      <c r="O191">
        <v>40.200000000000003</v>
      </c>
      <c r="P191">
        <v>0.7</v>
      </c>
      <c r="Q191" t="s">
        <v>71</v>
      </c>
    </row>
    <row r="192" spans="1:17" x14ac:dyDescent="0.3">
      <c r="A192" t="s">
        <v>73</v>
      </c>
      <c r="B192">
        <v>2021</v>
      </c>
      <c r="C192" t="s">
        <v>10</v>
      </c>
      <c r="D192" t="s">
        <v>66</v>
      </c>
      <c r="E192" t="s">
        <v>34</v>
      </c>
      <c r="F192" s="7"/>
      <c r="G192">
        <v>16.32</v>
      </c>
      <c r="H192">
        <v>118416</v>
      </c>
      <c r="J192">
        <v>33830</v>
      </c>
      <c r="K192">
        <f>52594</f>
        <v>52594</v>
      </c>
      <c r="M192">
        <v>107648</v>
      </c>
      <c r="N192" s="7"/>
      <c r="O192" s="7"/>
      <c r="P192" s="7"/>
      <c r="Q192" t="s">
        <v>71</v>
      </c>
    </row>
    <row r="193" spans="1:17" x14ac:dyDescent="0.3">
      <c r="A193" t="s">
        <v>73</v>
      </c>
      <c r="B193">
        <v>2021</v>
      </c>
      <c r="C193" t="s">
        <v>10</v>
      </c>
      <c r="D193" t="s">
        <v>66</v>
      </c>
      <c r="E193" t="s">
        <v>34</v>
      </c>
      <c r="F193" s="7"/>
      <c r="G193">
        <v>16.32</v>
      </c>
      <c r="H193">
        <v>118416</v>
      </c>
      <c r="J193">
        <v>7259</v>
      </c>
      <c r="K193">
        <v>52594</v>
      </c>
      <c r="M193">
        <v>55062</v>
      </c>
      <c r="N193" s="7"/>
      <c r="O193" s="7"/>
      <c r="P193" s="7"/>
      <c r="Q193" t="s">
        <v>71</v>
      </c>
    </row>
    <row r="194" spans="1:17" x14ac:dyDescent="0.3">
      <c r="A194" t="s">
        <v>73</v>
      </c>
      <c r="D194" t="s">
        <v>67</v>
      </c>
      <c r="E194" s="6" t="s">
        <v>7</v>
      </c>
      <c r="G194">
        <v>8.6</v>
      </c>
      <c r="Q194" t="s">
        <v>73</v>
      </c>
    </row>
    <row r="195" spans="1:17" x14ac:dyDescent="0.3">
      <c r="A195" t="s">
        <v>79</v>
      </c>
      <c r="D195" t="s">
        <v>67</v>
      </c>
      <c r="E195" s="6" t="s">
        <v>7</v>
      </c>
      <c r="G195">
        <v>16.100000000000001</v>
      </c>
      <c r="Q195" t="s">
        <v>79</v>
      </c>
    </row>
    <row r="196" spans="1:17" x14ac:dyDescent="0.3">
      <c r="A196" t="s">
        <v>84</v>
      </c>
      <c r="D196" t="s">
        <v>67</v>
      </c>
      <c r="E196" s="17" t="s">
        <v>7</v>
      </c>
      <c r="G196">
        <v>1.4</v>
      </c>
      <c r="O196">
        <v>60</v>
      </c>
      <c r="Q196" t="s">
        <v>84</v>
      </c>
    </row>
    <row r="197" spans="1:17" x14ac:dyDescent="0.3">
      <c r="A197" t="s">
        <v>84</v>
      </c>
      <c r="D197" t="s">
        <v>67</v>
      </c>
      <c r="E197" s="6" t="s">
        <v>6</v>
      </c>
      <c r="G197">
        <v>46.8</v>
      </c>
      <c r="M197" s="12"/>
      <c r="Q197" t="s">
        <v>84</v>
      </c>
    </row>
    <row r="198" spans="1:17" x14ac:dyDescent="0.3">
      <c r="A198" t="s">
        <v>85</v>
      </c>
      <c r="D198" t="s">
        <v>67</v>
      </c>
      <c r="E198" s="6" t="s">
        <v>6</v>
      </c>
      <c r="F198">
        <v>11.61</v>
      </c>
      <c r="G198">
        <v>18.899999999999999</v>
      </c>
      <c r="M198" s="12"/>
      <c r="Q198" t="s">
        <v>85</v>
      </c>
    </row>
    <row r="199" spans="1:17" x14ac:dyDescent="0.3">
      <c r="A199" t="s">
        <v>85</v>
      </c>
      <c r="D199" t="s">
        <v>67</v>
      </c>
      <c r="E199" s="6" t="s">
        <v>6</v>
      </c>
      <c r="F199">
        <v>15.1</v>
      </c>
      <c r="G199">
        <v>21.6</v>
      </c>
      <c r="Q199" t="s">
        <v>85</v>
      </c>
    </row>
    <row r="200" spans="1:17" x14ac:dyDescent="0.3">
      <c r="A200" t="s">
        <v>28</v>
      </c>
      <c r="B200">
        <v>2015</v>
      </c>
      <c r="D200" t="s">
        <v>66</v>
      </c>
      <c r="E200" t="s">
        <v>35</v>
      </c>
      <c r="I200">
        <v>132204</v>
      </c>
      <c r="Q200" t="s">
        <v>96</v>
      </c>
    </row>
    <row r="201" spans="1:17" x14ac:dyDescent="0.3">
      <c r="A201" t="s">
        <v>28</v>
      </c>
      <c r="B201">
        <v>2015</v>
      </c>
      <c r="D201" t="s">
        <v>66</v>
      </c>
      <c r="E201" t="s">
        <v>35</v>
      </c>
      <c r="I201">
        <v>89215</v>
      </c>
      <c r="Q201" t="s">
        <v>96</v>
      </c>
    </row>
    <row r="202" spans="1:17" x14ac:dyDescent="0.3">
      <c r="A202" t="s">
        <v>28</v>
      </c>
      <c r="B202">
        <v>2015</v>
      </c>
      <c r="D202" t="s">
        <v>66</v>
      </c>
      <c r="E202" t="s">
        <v>35</v>
      </c>
      <c r="I202">
        <v>118105</v>
      </c>
      <c r="Q202" t="s">
        <v>96</v>
      </c>
    </row>
    <row r="203" spans="1:17" x14ac:dyDescent="0.3">
      <c r="A203" t="s">
        <v>28</v>
      </c>
      <c r="B203">
        <v>2015</v>
      </c>
      <c r="D203" t="s">
        <v>66</v>
      </c>
      <c r="E203" t="s">
        <v>35</v>
      </c>
      <c r="I203">
        <v>102388</v>
      </c>
      <c r="Q203" t="s">
        <v>96</v>
      </c>
    </row>
    <row r="204" spans="1:17" x14ac:dyDescent="0.3">
      <c r="A204" t="s">
        <v>28</v>
      </c>
      <c r="B204">
        <v>2015</v>
      </c>
      <c r="D204" t="s">
        <v>66</v>
      </c>
      <c r="E204" t="s">
        <v>35</v>
      </c>
      <c r="I204">
        <v>127222</v>
      </c>
      <c r="Q204" t="s">
        <v>96</v>
      </c>
    </row>
    <row r="205" spans="1:17" x14ac:dyDescent="0.3">
      <c r="A205" t="s">
        <v>28</v>
      </c>
      <c r="B205">
        <v>2015</v>
      </c>
      <c r="D205" t="s">
        <v>66</v>
      </c>
      <c r="E205" t="s">
        <v>35</v>
      </c>
      <c r="I205">
        <v>116984</v>
      </c>
      <c r="Q205" t="s">
        <v>96</v>
      </c>
    </row>
    <row r="206" spans="1:17" x14ac:dyDescent="0.3">
      <c r="A206" t="s">
        <v>28</v>
      </c>
      <c r="B206">
        <v>2015</v>
      </c>
      <c r="D206" t="s">
        <v>66</v>
      </c>
      <c r="E206" t="s">
        <v>35</v>
      </c>
      <c r="I206">
        <v>122473</v>
      </c>
      <c r="Q206" t="s">
        <v>96</v>
      </c>
    </row>
    <row r="207" spans="1:17" x14ac:dyDescent="0.3">
      <c r="A207" t="s">
        <v>28</v>
      </c>
      <c r="B207">
        <v>2015</v>
      </c>
      <c r="D207" t="s">
        <v>66</v>
      </c>
      <c r="E207" t="s">
        <v>35</v>
      </c>
      <c r="I207">
        <v>108047</v>
      </c>
      <c r="Q207" t="s">
        <v>96</v>
      </c>
    </row>
    <row r="208" spans="1:17" x14ac:dyDescent="0.3">
      <c r="A208" t="s">
        <v>28</v>
      </c>
      <c r="B208">
        <v>2015</v>
      </c>
      <c r="D208" t="s">
        <v>66</v>
      </c>
      <c r="E208" t="s">
        <v>35</v>
      </c>
      <c r="I208">
        <v>124427</v>
      </c>
      <c r="Q208" t="s">
        <v>96</v>
      </c>
    </row>
    <row r="209" spans="1:17" x14ac:dyDescent="0.3">
      <c r="A209" t="s">
        <v>28</v>
      </c>
      <c r="B209">
        <v>2015</v>
      </c>
      <c r="D209" t="s">
        <v>66</v>
      </c>
      <c r="E209" t="s">
        <v>35</v>
      </c>
      <c r="I209">
        <v>116634</v>
      </c>
      <c r="Q209" t="s">
        <v>96</v>
      </c>
    </row>
    <row r="210" spans="1:17" x14ac:dyDescent="0.3">
      <c r="A210" t="s">
        <v>28</v>
      </c>
      <c r="B210">
        <v>2015</v>
      </c>
      <c r="D210" t="s">
        <v>66</v>
      </c>
      <c r="E210" t="s">
        <v>35</v>
      </c>
      <c r="I210">
        <v>121905</v>
      </c>
      <c r="Q210" t="s">
        <v>96</v>
      </c>
    </row>
    <row r="211" spans="1:17" x14ac:dyDescent="0.3">
      <c r="A211" t="s">
        <v>28</v>
      </c>
      <c r="B211">
        <v>2015</v>
      </c>
      <c r="D211" t="s">
        <v>67</v>
      </c>
      <c r="E211" t="s">
        <v>9</v>
      </c>
      <c r="I211">
        <v>84249</v>
      </c>
      <c r="Q211" t="s">
        <v>96</v>
      </c>
    </row>
    <row r="212" spans="1:17" x14ac:dyDescent="0.3">
      <c r="A212" t="s">
        <v>28</v>
      </c>
      <c r="B212">
        <v>2015</v>
      </c>
      <c r="D212" t="s">
        <v>67</v>
      </c>
      <c r="E212" t="s">
        <v>9</v>
      </c>
      <c r="I212">
        <v>94727</v>
      </c>
      <c r="Q212" t="s">
        <v>96</v>
      </c>
    </row>
    <row r="213" spans="1:17" x14ac:dyDescent="0.3">
      <c r="A213" t="s">
        <v>28</v>
      </c>
      <c r="B213">
        <v>2015</v>
      </c>
      <c r="D213" t="s">
        <v>67</v>
      </c>
      <c r="E213" t="s">
        <v>9</v>
      </c>
      <c r="I213">
        <v>101181</v>
      </c>
      <c r="Q213" t="s">
        <v>96</v>
      </c>
    </row>
    <row r="214" spans="1:17" x14ac:dyDescent="0.3">
      <c r="A214" t="s">
        <v>28</v>
      </c>
      <c r="B214">
        <v>2015</v>
      </c>
      <c r="D214" t="s">
        <v>67</v>
      </c>
      <c r="E214" t="s">
        <v>9</v>
      </c>
      <c r="I214">
        <v>87721</v>
      </c>
      <c r="Q214" t="s">
        <v>96</v>
      </c>
    </row>
    <row r="215" spans="1:17" x14ac:dyDescent="0.3">
      <c r="A215" t="s">
        <v>28</v>
      </c>
      <c r="B215">
        <v>2015</v>
      </c>
      <c r="D215" t="s">
        <v>67</v>
      </c>
      <c r="E215" t="s">
        <v>9</v>
      </c>
      <c r="I215">
        <v>103952</v>
      </c>
      <c r="Q215" t="s">
        <v>96</v>
      </c>
    </row>
    <row r="216" spans="1:17" x14ac:dyDescent="0.3">
      <c r="A216" t="s">
        <v>28</v>
      </c>
      <c r="B216">
        <v>2015</v>
      </c>
      <c r="D216" t="s">
        <v>70</v>
      </c>
      <c r="E216" t="s">
        <v>88</v>
      </c>
      <c r="I216">
        <v>116790</v>
      </c>
      <c r="Q216" t="s">
        <v>96</v>
      </c>
    </row>
    <row r="217" spans="1:17" x14ac:dyDescent="0.3">
      <c r="A217" t="s">
        <v>28</v>
      </c>
      <c r="B217">
        <v>2015</v>
      </c>
      <c r="D217" t="s">
        <v>70</v>
      </c>
      <c r="E217" t="s">
        <v>88</v>
      </c>
      <c r="I217">
        <v>116120</v>
      </c>
      <c r="Q217" t="s">
        <v>96</v>
      </c>
    </row>
    <row r="218" spans="1:17" x14ac:dyDescent="0.3">
      <c r="A218" t="s">
        <v>28</v>
      </c>
      <c r="B218">
        <v>2015</v>
      </c>
      <c r="D218" t="s">
        <v>70</v>
      </c>
      <c r="E218" t="s">
        <v>88</v>
      </c>
      <c r="I218">
        <v>110834</v>
      </c>
      <c r="Q218" t="s">
        <v>96</v>
      </c>
    </row>
    <row r="219" spans="1:17" x14ac:dyDescent="0.3">
      <c r="A219" t="s">
        <v>28</v>
      </c>
      <c r="B219">
        <v>2015</v>
      </c>
      <c r="D219" t="s">
        <v>70</v>
      </c>
      <c r="E219" t="s">
        <v>88</v>
      </c>
      <c r="I219">
        <v>113022</v>
      </c>
      <c r="Q219" t="s">
        <v>96</v>
      </c>
    </row>
    <row r="220" spans="1:17" x14ac:dyDescent="0.3">
      <c r="A220" t="s">
        <v>28</v>
      </c>
      <c r="B220">
        <v>2015</v>
      </c>
      <c r="D220" t="s">
        <v>70</v>
      </c>
      <c r="E220" t="s">
        <v>88</v>
      </c>
      <c r="I220">
        <v>137615</v>
      </c>
      <c r="Q220" t="s">
        <v>96</v>
      </c>
    </row>
    <row r="221" spans="1:17" x14ac:dyDescent="0.3">
      <c r="A221" t="s">
        <v>28</v>
      </c>
      <c r="B221">
        <v>2015</v>
      </c>
      <c r="D221" t="s">
        <v>70</v>
      </c>
      <c r="E221" t="s">
        <v>88</v>
      </c>
      <c r="I221">
        <v>110826</v>
      </c>
      <c r="Q221" t="s">
        <v>96</v>
      </c>
    </row>
    <row r="222" spans="1:17" x14ac:dyDescent="0.3">
      <c r="A222" t="s">
        <v>28</v>
      </c>
      <c r="B222">
        <v>2015</v>
      </c>
      <c r="D222" t="s">
        <v>68</v>
      </c>
      <c r="E222" t="s">
        <v>53</v>
      </c>
      <c r="I222">
        <v>87020</v>
      </c>
      <c r="Q222" t="s">
        <v>96</v>
      </c>
    </row>
    <row r="223" spans="1:17" x14ac:dyDescent="0.3">
      <c r="A223" t="s">
        <v>28</v>
      </c>
      <c r="B223">
        <v>2015</v>
      </c>
      <c r="D223" t="s">
        <v>68</v>
      </c>
      <c r="E223" t="s">
        <v>53</v>
      </c>
      <c r="I223">
        <v>63509</v>
      </c>
      <c r="Q223" t="s">
        <v>96</v>
      </c>
    </row>
    <row r="224" spans="1:17" x14ac:dyDescent="0.3">
      <c r="A224" t="s">
        <v>28</v>
      </c>
      <c r="B224">
        <v>2015</v>
      </c>
      <c r="D224" t="s">
        <v>68</v>
      </c>
      <c r="E224" t="s">
        <v>53</v>
      </c>
      <c r="I224">
        <v>79936</v>
      </c>
      <c r="Q224" t="s">
        <v>96</v>
      </c>
    </row>
    <row r="225" spans="1:17" x14ac:dyDescent="0.3">
      <c r="A225" t="s">
        <v>28</v>
      </c>
      <c r="B225">
        <v>2015</v>
      </c>
      <c r="D225" t="s">
        <v>68</v>
      </c>
      <c r="E225" t="s">
        <v>53</v>
      </c>
      <c r="I225">
        <v>69457</v>
      </c>
      <c r="Q225" t="s">
        <v>96</v>
      </c>
    </row>
    <row r="226" spans="1:17" x14ac:dyDescent="0.3">
      <c r="A226" t="s">
        <v>28</v>
      </c>
      <c r="B226">
        <v>2015</v>
      </c>
      <c r="D226" t="s">
        <v>68</v>
      </c>
      <c r="E226" t="s">
        <v>53</v>
      </c>
      <c r="I226">
        <v>86218</v>
      </c>
      <c r="Q226" t="s">
        <v>96</v>
      </c>
    </row>
    <row r="227" spans="1:17" x14ac:dyDescent="0.3">
      <c r="A227" t="s">
        <v>28</v>
      </c>
      <c r="B227">
        <v>2015</v>
      </c>
      <c r="D227" t="s">
        <v>68</v>
      </c>
      <c r="E227" t="s">
        <v>53</v>
      </c>
      <c r="I227">
        <v>95872</v>
      </c>
      <c r="Q227" t="s">
        <v>96</v>
      </c>
    </row>
    <row r="228" spans="1:17" x14ac:dyDescent="0.3">
      <c r="A228" t="s">
        <v>28</v>
      </c>
      <c r="B228">
        <v>2015</v>
      </c>
      <c r="D228" t="s">
        <v>68</v>
      </c>
      <c r="E228" t="s">
        <v>53</v>
      </c>
      <c r="I228">
        <v>92065</v>
      </c>
      <c r="Q228" t="s">
        <v>96</v>
      </c>
    </row>
    <row r="229" spans="1:17" x14ac:dyDescent="0.3">
      <c r="A229" t="s">
        <v>28</v>
      </c>
      <c r="B229">
        <v>2015</v>
      </c>
      <c r="D229" t="s">
        <v>66</v>
      </c>
      <c r="E229" t="s">
        <v>35</v>
      </c>
      <c r="H229">
        <v>193877</v>
      </c>
      <c r="I229">
        <v>116330</v>
      </c>
      <c r="K229">
        <v>50524</v>
      </c>
      <c r="L229">
        <v>73801</v>
      </c>
      <c r="Q229" t="s">
        <v>96</v>
      </c>
    </row>
    <row r="230" spans="1:17" x14ac:dyDescent="0.3">
      <c r="A230" t="s">
        <v>28</v>
      </c>
      <c r="B230">
        <v>2015</v>
      </c>
      <c r="D230" t="s">
        <v>66</v>
      </c>
      <c r="E230" t="s">
        <v>35</v>
      </c>
      <c r="H230">
        <v>148685</v>
      </c>
      <c r="I230">
        <v>89215</v>
      </c>
      <c r="K230">
        <v>34557</v>
      </c>
      <c r="L230">
        <v>55218</v>
      </c>
      <c r="Q230" t="s">
        <v>96</v>
      </c>
    </row>
    <row r="231" spans="1:17" x14ac:dyDescent="0.3">
      <c r="A231" t="s">
        <v>28</v>
      </c>
      <c r="B231">
        <v>2015</v>
      </c>
      <c r="D231" t="s">
        <v>66</v>
      </c>
      <c r="E231" t="s">
        <v>35</v>
      </c>
      <c r="H231">
        <v>220346</v>
      </c>
      <c r="I231">
        <v>132204</v>
      </c>
      <c r="K231">
        <v>62614</v>
      </c>
      <c r="L231">
        <v>80940</v>
      </c>
      <c r="Q231" t="s">
        <v>96</v>
      </c>
    </row>
    <row r="232" spans="1:17" x14ac:dyDescent="0.3">
      <c r="A232" t="s">
        <v>28</v>
      </c>
      <c r="B232">
        <v>2015</v>
      </c>
      <c r="D232" t="s">
        <v>67</v>
      </c>
      <c r="E232" t="s">
        <v>9</v>
      </c>
      <c r="H232">
        <v>129386</v>
      </c>
      <c r="I232">
        <v>94369</v>
      </c>
      <c r="K232">
        <v>36176</v>
      </c>
      <c r="L232">
        <v>56409</v>
      </c>
      <c r="Q232" t="s">
        <v>96</v>
      </c>
    </row>
    <row r="233" spans="1:17" x14ac:dyDescent="0.3">
      <c r="A233" t="s">
        <v>28</v>
      </c>
      <c r="B233">
        <v>2015</v>
      </c>
      <c r="D233" t="s">
        <v>67</v>
      </c>
      <c r="E233" t="s">
        <v>9</v>
      </c>
      <c r="H233">
        <v>122161</v>
      </c>
      <c r="I233">
        <v>84249</v>
      </c>
      <c r="K233">
        <v>30805</v>
      </c>
      <c r="L233">
        <v>47877</v>
      </c>
      <c r="Q233" t="s">
        <v>96</v>
      </c>
    </row>
    <row r="234" spans="1:17" x14ac:dyDescent="0.3">
      <c r="A234" t="s">
        <v>28</v>
      </c>
      <c r="B234">
        <v>2015</v>
      </c>
      <c r="D234" t="s">
        <v>67</v>
      </c>
      <c r="E234" t="s">
        <v>9</v>
      </c>
      <c r="H234">
        <v>152904</v>
      </c>
      <c r="I234">
        <v>103952</v>
      </c>
      <c r="K234">
        <v>43603</v>
      </c>
      <c r="L234">
        <v>61330</v>
      </c>
      <c r="Q234" t="s">
        <v>96</v>
      </c>
    </row>
    <row r="235" spans="1:17" x14ac:dyDescent="0.3">
      <c r="A235" t="s">
        <v>28</v>
      </c>
      <c r="B235">
        <v>2015</v>
      </c>
      <c r="D235" t="s">
        <v>70</v>
      </c>
      <c r="E235" t="s">
        <v>88</v>
      </c>
      <c r="H235">
        <v>116447</v>
      </c>
      <c r="I235">
        <v>129386</v>
      </c>
      <c r="K235">
        <v>44786</v>
      </c>
      <c r="L235">
        <v>55709</v>
      </c>
      <c r="Q235" t="s">
        <v>96</v>
      </c>
    </row>
    <row r="236" spans="1:17" x14ac:dyDescent="0.3">
      <c r="A236" t="s">
        <v>28</v>
      </c>
      <c r="B236">
        <v>2015</v>
      </c>
      <c r="D236" t="s">
        <v>70</v>
      </c>
      <c r="E236" t="s">
        <v>88</v>
      </c>
      <c r="H236">
        <v>109947</v>
      </c>
      <c r="I236">
        <v>122161</v>
      </c>
      <c r="K236">
        <v>40816</v>
      </c>
      <c r="L236">
        <v>51139</v>
      </c>
      <c r="Q236" t="s">
        <v>96</v>
      </c>
    </row>
    <row r="237" spans="1:17" x14ac:dyDescent="0.3">
      <c r="A237" t="s">
        <v>28</v>
      </c>
      <c r="B237">
        <v>2015</v>
      </c>
      <c r="D237" t="s">
        <v>70</v>
      </c>
      <c r="E237" t="s">
        <v>88</v>
      </c>
      <c r="H237">
        <v>137615</v>
      </c>
      <c r="I237">
        <v>132453</v>
      </c>
      <c r="K237">
        <v>55919</v>
      </c>
      <c r="L237">
        <v>66857</v>
      </c>
      <c r="Q237" t="s">
        <v>96</v>
      </c>
    </row>
    <row r="238" spans="1:17" x14ac:dyDescent="0.3">
      <c r="A238" t="s">
        <v>28</v>
      </c>
      <c r="B238">
        <v>2015</v>
      </c>
      <c r="D238" t="s">
        <v>68</v>
      </c>
      <c r="E238" t="s">
        <v>53</v>
      </c>
      <c r="H238">
        <v>126171</v>
      </c>
      <c r="I238">
        <v>82014</v>
      </c>
      <c r="K238">
        <v>31871</v>
      </c>
      <c r="L238">
        <v>44024</v>
      </c>
      <c r="Q238" t="s">
        <v>96</v>
      </c>
    </row>
    <row r="239" spans="1:17" x14ac:dyDescent="0.3">
      <c r="A239" t="s">
        <v>28</v>
      </c>
      <c r="B239">
        <v>2015</v>
      </c>
      <c r="D239" t="s">
        <v>68</v>
      </c>
      <c r="E239" t="s">
        <v>53</v>
      </c>
      <c r="H239">
        <v>97709</v>
      </c>
      <c r="I239">
        <v>63509</v>
      </c>
      <c r="K239">
        <v>21291</v>
      </c>
      <c r="L239">
        <v>31840</v>
      </c>
      <c r="Q239" t="s">
        <v>96</v>
      </c>
    </row>
    <row r="240" spans="1:17" x14ac:dyDescent="0.3">
      <c r="A240" t="s">
        <v>28</v>
      </c>
      <c r="B240">
        <v>2015</v>
      </c>
      <c r="D240" t="s">
        <v>68</v>
      </c>
      <c r="E240" t="s">
        <v>53</v>
      </c>
      <c r="H240">
        <v>147494</v>
      </c>
      <c r="I240">
        <v>95872</v>
      </c>
      <c r="K240">
        <v>38029</v>
      </c>
      <c r="L240">
        <v>56254</v>
      </c>
      <c r="Q240" t="s">
        <v>96</v>
      </c>
    </row>
    <row r="241" spans="1:17" x14ac:dyDescent="0.3">
      <c r="A241" t="s">
        <v>97</v>
      </c>
      <c r="B241">
        <v>2007</v>
      </c>
      <c r="D241" t="s">
        <v>66</v>
      </c>
      <c r="E241" t="s">
        <v>34</v>
      </c>
      <c r="G241">
        <v>9.1999999999999993</v>
      </c>
      <c r="Q241" t="s">
        <v>71</v>
      </c>
    </row>
    <row r="242" spans="1:17" x14ac:dyDescent="0.3">
      <c r="A242" t="s">
        <v>98</v>
      </c>
      <c r="B242">
        <v>2013</v>
      </c>
      <c r="D242" t="s">
        <v>66</v>
      </c>
      <c r="E242" t="s">
        <v>34</v>
      </c>
      <c r="G242">
        <v>16.899999999999999</v>
      </c>
      <c r="Q242" t="s">
        <v>71</v>
      </c>
    </row>
    <row r="243" spans="1:17" x14ac:dyDescent="0.3">
      <c r="A243" t="s">
        <v>98</v>
      </c>
      <c r="B243">
        <v>2013</v>
      </c>
      <c r="D243" t="s">
        <v>66</v>
      </c>
      <c r="E243" t="s">
        <v>34</v>
      </c>
      <c r="G243">
        <v>26.7</v>
      </c>
      <c r="Q243" t="s">
        <v>71</v>
      </c>
    </row>
    <row r="244" spans="1:17" x14ac:dyDescent="0.3">
      <c r="A244" t="s">
        <v>98</v>
      </c>
      <c r="B244">
        <v>2013</v>
      </c>
      <c r="D244" t="s">
        <v>66</v>
      </c>
      <c r="E244" t="s">
        <v>34</v>
      </c>
      <c r="G244">
        <v>9.6999999999999993</v>
      </c>
      <c r="Q244" t="s">
        <v>71</v>
      </c>
    </row>
    <row r="245" spans="1:17" x14ac:dyDescent="0.3">
      <c r="A245" t="s">
        <v>98</v>
      </c>
      <c r="B245">
        <v>2013</v>
      </c>
      <c r="D245" t="s">
        <v>66</v>
      </c>
      <c r="E245" t="s">
        <v>34</v>
      </c>
      <c r="G245">
        <v>11.4</v>
      </c>
      <c r="Q245" t="s">
        <v>71</v>
      </c>
    </row>
    <row r="246" spans="1:17" x14ac:dyDescent="0.3">
      <c r="A246" t="s">
        <v>98</v>
      </c>
      <c r="B246">
        <v>2013</v>
      </c>
      <c r="D246" t="s">
        <v>66</v>
      </c>
      <c r="E246" t="s">
        <v>34</v>
      </c>
      <c r="G246">
        <v>15.9</v>
      </c>
      <c r="Q246" t="s">
        <v>71</v>
      </c>
    </row>
    <row r="247" spans="1:17" x14ac:dyDescent="0.3">
      <c r="A247" t="s">
        <v>98</v>
      </c>
      <c r="B247">
        <v>2013</v>
      </c>
      <c r="D247" t="s">
        <v>66</v>
      </c>
      <c r="E247" t="s">
        <v>34</v>
      </c>
      <c r="G247">
        <v>13.5</v>
      </c>
      <c r="Q247" t="s">
        <v>71</v>
      </c>
    </row>
    <row r="248" spans="1:17" x14ac:dyDescent="0.3">
      <c r="A248" t="s">
        <v>98</v>
      </c>
      <c r="B248">
        <v>2013</v>
      </c>
      <c r="D248" t="s">
        <v>66</v>
      </c>
      <c r="E248" t="s">
        <v>34</v>
      </c>
      <c r="G248">
        <v>34</v>
      </c>
      <c r="Q248" t="s">
        <v>71</v>
      </c>
    </row>
    <row r="249" spans="1:17" x14ac:dyDescent="0.3">
      <c r="A249" t="s">
        <v>98</v>
      </c>
      <c r="B249">
        <v>2013</v>
      </c>
      <c r="D249" t="s">
        <v>66</v>
      </c>
      <c r="E249" t="s">
        <v>34</v>
      </c>
      <c r="G249">
        <v>60.5</v>
      </c>
      <c r="Q249" t="s">
        <v>71</v>
      </c>
    </row>
    <row r="250" spans="1:17" x14ac:dyDescent="0.3">
      <c r="A250" t="s">
        <v>98</v>
      </c>
      <c r="B250">
        <v>2013</v>
      </c>
      <c r="D250" t="s">
        <v>66</v>
      </c>
      <c r="E250" t="s">
        <v>34</v>
      </c>
      <c r="G250">
        <v>9</v>
      </c>
      <c r="Q250" t="s">
        <v>71</v>
      </c>
    </row>
    <row r="251" spans="1:17" x14ac:dyDescent="0.3">
      <c r="A251" t="s">
        <v>98</v>
      </c>
      <c r="B251">
        <v>2013</v>
      </c>
      <c r="D251" t="s">
        <v>66</v>
      </c>
      <c r="E251" t="s">
        <v>34</v>
      </c>
      <c r="G251">
        <v>12.9</v>
      </c>
      <c r="Q251" t="s">
        <v>71</v>
      </c>
    </row>
    <row r="252" spans="1:17" x14ac:dyDescent="0.3">
      <c r="A252" t="s">
        <v>98</v>
      </c>
      <c r="B252">
        <v>2013</v>
      </c>
      <c r="D252" t="s">
        <v>66</v>
      </c>
      <c r="E252" t="s">
        <v>34</v>
      </c>
      <c r="G252">
        <v>13.7</v>
      </c>
      <c r="Q252" t="s">
        <v>71</v>
      </c>
    </row>
    <row r="253" spans="1:17" x14ac:dyDescent="0.3">
      <c r="A253" t="s">
        <v>98</v>
      </c>
      <c r="B253">
        <v>2013</v>
      </c>
      <c r="D253" t="s">
        <v>66</v>
      </c>
      <c r="E253" t="s">
        <v>34</v>
      </c>
      <c r="G253">
        <v>4.9000000000000004</v>
      </c>
      <c r="Q253" t="s">
        <v>71</v>
      </c>
    </row>
    <row r="254" spans="1:17" x14ac:dyDescent="0.3">
      <c r="A254" t="s">
        <v>98</v>
      </c>
      <c r="B254">
        <v>2013</v>
      </c>
      <c r="D254" t="s">
        <v>66</v>
      </c>
      <c r="E254" t="s">
        <v>34</v>
      </c>
      <c r="G254">
        <v>13.1</v>
      </c>
      <c r="Q254" t="s">
        <v>71</v>
      </c>
    </row>
    <row r="255" spans="1:17" x14ac:dyDescent="0.3">
      <c r="A255" t="s">
        <v>98</v>
      </c>
      <c r="B255">
        <v>2013</v>
      </c>
      <c r="D255" t="s">
        <v>67</v>
      </c>
      <c r="E255" t="s">
        <v>6</v>
      </c>
      <c r="G255">
        <v>14.3</v>
      </c>
      <c r="Q255" t="s">
        <v>71</v>
      </c>
    </row>
    <row r="256" spans="1:17" x14ac:dyDescent="0.3">
      <c r="A256" t="s">
        <v>98</v>
      </c>
      <c r="B256">
        <v>2013</v>
      </c>
      <c r="D256" t="s">
        <v>67</v>
      </c>
      <c r="E256" t="s">
        <v>6</v>
      </c>
      <c r="G256">
        <v>14.9</v>
      </c>
      <c r="Q256" t="s">
        <v>71</v>
      </c>
    </row>
    <row r="257" spans="1:17" x14ac:dyDescent="0.3">
      <c r="A257" t="s">
        <v>98</v>
      </c>
      <c r="B257">
        <v>2013</v>
      </c>
      <c r="D257" t="s">
        <v>67</v>
      </c>
      <c r="E257" t="s">
        <v>6</v>
      </c>
      <c r="G257">
        <v>7.9</v>
      </c>
      <c r="Q257" t="s">
        <v>71</v>
      </c>
    </row>
    <row r="258" spans="1:17" x14ac:dyDescent="0.3">
      <c r="A258" t="s">
        <v>98</v>
      </c>
      <c r="B258">
        <v>2013</v>
      </c>
      <c r="D258" t="s">
        <v>67</v>
      </c>
      <c r="E258" t="s">
        <v>6</v>
      </c>
      <c r="G258">
        <v>17</v>
      </c>
      <c r="Q258" t="s">
        <v>71</v>
      </c>
    </row>
    <row r="259" spans="1:17" x14ac:dyDescent="0.3">
      <c r="A259" t="s">
        <v>98</v>
      </c>
      <c r="B259">
        <v>2013</v>
      </c>
      <c r="D259" t="s">
        <v>67</v>
      </c>
      <c r="E259" t="s">
        <v>6</v>
      </c>
      <c r="G259">
        <v>8</v>
      </c>
      <c r="Q259" t="s">
        <v>71</v>
      </c>
    </row>
    <row r="260" spans="1:17" x14ac:dyDescent="0.3">
      <c r="A260" t="s">
        <v>98</v>
      </c>
      <c r="B260">
        <v>2013</v>
      </c>
      <c r="D260" t="s">
        <v>67</v>
      </c>
      <c r="E260" t="s">
        <v>6</v>
      </c>
      <c r="G260">
        <v>40</v>
      </c>
      <c r="Q260" t="s">
        <v>71</v>
      </c>
    </row>
    <row r="261" spans="1:17" x14ac:dyDescent="0.3">
      <c r="A261" t="s">
        <v>98</v>
      </c>
      <c r="B261">
        <v>2013</v>
      </c>
      <c r="D261" t="s">
        <v>67</v>
      </c>
      <c r="E261" t="s">
        <v>6</v>
      </c>
      <c r="G261">
        <v>9</v>
      </c>
      <c r="Q261" t="s">
        <v>71</v>
      </c>
    </row>
    <row r="262" spans="1:17" x14ac:dyDescent="0.3">
      <c r="A262" t="s">
        <v>98</v>
      </c>
      <c r="B262">
        <v>2013</v>
      </c>
      <c r="D262" t="s">
        <v>67</v>
      </c>
      <c r="E262" t="s">
        <v>6</v>
      </c>
      <c r="G262">
        <v>11.5</v>
      </c>
      <c r="Q262" t="s">
        <v>71</v>
      </c>
    </row>
    <row r="263" spans="1:17" x14ac:dyDescent="0.3">
      <c r="A263" t="s">
        <v>98</v>
      </c>
      <c r="B263">
        <v>2013</v>
      </c>
      <c r="D263" t="s">
        <v>67</v>
      </c>
      <c r="E263" t="s">
        <v>6</v>
      </c>
      <c r="G263">
        <v>11.8</v>
      </c>
      <c r="Q263" t="s">
        <v>71</v>
      </c>
    </row>
    <row r="264" spans="1:17" x14ac:dyDescent="0.3">
      <c r="A264" t="s">
        <v>98</v>
      </c>
      <c r="B264">
        <v>2013</v>
      </c>
      <c r="D264" t="s">
        <v>66</v>
      </c>
      <c r="E264" t="s">
        <v>35</v>
      </c>
      <c r="G264">
        <v>37.799999999999997</v>
      </c>
      <c r="Q264" t="s">
        <v>71</v>
      </c>
    </row>
    <row r="265" spans="1:17" x14ac:dyDescent="0.3">
      <c r="A265" t="s">
        <v>98</v>
      </c>
      <c r="B265">
        <v>2013</v>
      </c>
      <c r="D265" t="s">
        <v>66</v>
      </c>
      <c r="E265" t="s">
        <v>35</v>
      </c>
      <c r="G265">
        <v>117.7</v>
      </c>
      <c r="Q265" t="s">
        <v>71</v>
      </c>
    </row>
    <row r="266" spans="1:17" x14ac:dyDescent="0.3">
      <c r="A266" t="s">
        <v>98</v>
      </c>
      <c r="B266">
        <v>2013</v>
      </c>
      <c r="D266" t="s">
        <v>66</v>
      </c>
      <c r="E266" t="s">
        <v>35</v>
      </c>
      <c r="G266">
        <v>28</v>
      </c>
      <c r="Q266" t="s">
        <v>71</v>
      </c>
    </row>
    <row r="267" spans="1:17" x14ac:dyDescent="0.3">
      <c r="A267" t="s">
        <v>98</v>
      </c>
      <c r="B267">
        <v>2013</v>
      </c>
      <c r="D267" t="s">
        <v>66</v>
      </c>
      <c r="E267" t="s">
        <v>35</v>
      </c>
      <c r="G267">
        <v>10.4</v>
      </c>
      <c r="Q267" t="s">
        <v>71</v>
      </c>
    </row>
    <row r="268" spans="1:17" x14ac:dyDescent="0.3">
      <c r="A268" t="s">
        <v>98</v>
      </c>
      <c r="B268">
        <v>2013</v>
      </c>
      <c r="D268" t="s">
        <v>66</v>
      </c>
      <c r="E268" t="s">
        <v>35</v>
      </c>
      <c r="G268">
        <v>63.2</v>
      </c>
      <c r="Q268" t="s">
        <v>71</v>
      </c>
    </row>
    <row r="269" spans="1:17" x14ac:dyDescent="0.3">
      <c r="A269" t="s">
        <v>98</v>
      </c>
      <c r="B269">
        <v>2013</v>
      </c>
      <c r="D269" t="s">
        <v>66</v>
      </c>
      <c r="E269" t="s">
        <v>35</v>
      </c>
      <c r="G269">
        <v>31</v>
      </c>
      <c r="Q269" t="s">
        <v>71</v>
      </c>
    </row>
    <row r="270" spans="1:17" x14ac:dyDescent="0.3">
      <c r="A270" t="s">
        <v>98</v>
      </c>
      <c r="B270">
        <v>2013</v>
      </c>
      <c r="D270" t="s">
        <v>66</v>
      </c>
      <c r="E270" t="s">
        <v>35</v>
      </c>
      <c r="G270">
        <v>32</v>
      </c>
      <c r="Q270" t="s">
        <v>71</v>
      </c>
    </row>
    <row r="271" spans="1:17" x14ac:dyDescent="0.3">
      <c r="A271" t="s">
        <v>98</v>
      </c>
      <c r="B271">
        <v>2013</v>
      </c>
      <c r="D271" t="s">
        <v>66</v>
      </c>
      <c r="E271" t="s">
        <v>35</v>
      </c>
      <c r="G271">
        <v>25.9</v>
      </c>
      <c r="Q271" t="s">
        <v>71</v>
      </c>
    </row>
    <row r="272" spans="1:17" x14ac:dyDescent="0.3">
      <c r="A272" t="s">
        <v>98</v>
      </c>
      <c r="B272">
        <v>2013</v>
      </c>
      <c r="D272" t="s">
        <v>66</v>
      </c>
      <c r="E272" t="s">
        <v>35</v>
      </c>
      <c r="G272">
        <v>27.9</v>
      </c>
      <c r="Q272" t="s">
        <v>71</v>
      </c>
    </row>
    <row r="273" spans="1:17" x14ac:dyDescent="0.3">
      <c r="A273" t="s">
        <v>98</v>
      </c>
      <c r="B273">
        <v>2013</v>
      </c>
      <c r="D273" t="s">
        <v>66</v>
      </c>
      <c r="E273" t="s">
        <v>35</v>
      </c>
      <c r="G273">
        <v>21</v>
      </c>
      <c r="Q273" t="s">
        <v>71</v>
      </c>
    </row>
    <row r="274" spans="1:17" x14ac:dyDescent="0.3">
      <c r="A274" t="s">
        <v>98</v>
      </c>
      <c r="B274">
        <v>2013</v>
      </c>
      <c r="D274" t="s">
        <v>66</v>
      </c>
      <c r="E274" t="s">
        <v>35</v>
      </c>
      <c r="G274">
        <v>21.9</v>
      </c>
      <c r="Q274" t="s">
        <v>71</v>
      </c>
    </row>
    <row r="275" spans="1:17" x14ac:dyDescent="0.3">
      <c r="A275" t="s">
        <v>98</v>
      </c>
      <c r="B275">
        <v>2013</v>
      </c>
      <c r="D275" t="s">
        <v>66</v>
      </c>
      <c r="E275" t="s">
        <v>35</v>
      </c>
      <c r="G275">
        <v>25</v>
      </c>
      <c r="Q275" t="s">
        <v>71</v>
      </c>
    </row>
    <row r="276" spans="1:17" x14ac:dyDescent="0.3">
      <c r="A276" t="s">
        <v>98</v>
      </c>
      <c r="B276">
        <v>2013</v>
      </c>
      <c r="D276" t="s">
        <v>66</v>
      </c>
      <c r="E276" t="s">
        <v>35</v>
      </c>
      <c r="G276">
        <v>6.4</v>
      </c>
      <c r="Q276" t="s">
        <v>71</v>
      </c>
    </row>
    <row r="277" spans="1:17" x14ac:dyDescent="0.3">
      <c r="A277" t="s">
        <v>98</v>
      </c>
      <c r="B277">
        <v>2013</v>
      </c>
      <c r="D277" t="s">
        <v>66</v>
      </c>
      <c r="E277" t="s">
        <v>35</v>
      </c>
      <c r="G277">
        <v>10.1</v>
      </c>
      <c r="Q277" t="s">
        <v>71</v>
      </c>
    </row>
    <row r="278" spans="1:17" x14ac:dyDescent="0.3">
      <c r="A278" t="s">
        <v>98</v>
      </c>
      <c r="B278">
        <v>2013</v>
      </c>
      <c r="D278" t="s">
        <v>66</v>
      </c>
      <c r="E278" t="s">
        <v>35</v>
      </c>
      <c r="G278">
        <v>36</v>
      </c>
      <c r="Q278" t="s">
        <v>71</v>
      </c>
    </row>
    <row r="279" spans="1:17" x14ac:dyDescent="0.3">
      <c r="A279" t="s">
        <v>98</v>
      </c>
      <c r="B279">
        <v>2013</v>
      </c>
      <c r="D279" t="s">
        <v>67</v>
      </c>
      <c r="E279" t="s">
        <v>8</v>
      </c>
      <c r="G279">
        <v>29.3</v>
      </c>
      <c r="Q279" t="s">
        <v>71</v>
      </c>
    </row>
    <row r="280" spans="1:17" x14ac:dyDescent="0.3">
      <c r="A280" t="s">
        <v>98</v>
      </c>
      <c r="B280">
        <v>2013</v>
      </c>
      <c r="D280" t="s">
        <v>67</v>
      </c>
      <c r="E280" t="s">
        <v>8</v>
      </c>
      <c r="G280">
        <v>78.8</v>
      </c>
      <c r="Q280" t="s">
        <v>71</v>
      </c>
    </row>
    <row r="281" spans="1:17" x14ac:dyDescent="0.3">
      <c r="A281" t="s">
        <v>98</v>
      </c>
      <c r="B281">
        <v>2013</v>
      </c>
      <c r="D281" t="s">
        <v>67</v>
      </c>
      <c r="E281" t="s">
        <v>8</v>
      </c>
      <c r="G281">
        <v>8.6999999999999993</v>
      </c>
      <c r="Q281" t="s">
        <v>71</v>
      </c>
    </row>
    <row r="282" spans="1:17" x14ac:dyDescent="0.3">
      <c r="A282" t="s">
        <v>98</v>
      </c>
      <c r="B282">
        <v>2013</v>
      </c>
      <c r="D282" t="s">
        <v>67</v>
      </c>
      <c r="E282" t="s">
        <v>8</v>
      </c>
      <c r="G282">
        <v>10.7</v>
      </c>
      <c r="Q282" t="s">
        <v>71</v>
      </c>
    </row>
    <row r="283" spans="1:17" x14ac:dyDescent="0.3">
      <c r="A283" t="s">
        <v>98</v>
      </c>
      <c r="B283">
        <v>2013</v>
      </c>
      <c r="D283" t="s">
        <v>67</v>
      </c>
      <c r="E283" t="s">
        <v>8</v>
      </c>
      <c r="G283">
        <v>15.6</v>
      </c>
      <c r="Q283" t="s">
        <v>71</v>
      </c>
    </row>
    <row r="284" spans="1:17" x14ac:dyDescent="0.3">
      <c r="A284" t="s">
        <v>98</v>
      </c>
      <c r="B284">
        <v>2013</v>
      </c>
      <c r="D284" t="s">
        <v>67</v>
      </c>
      <c r="E284" t="s">
        <v>8</v>
      </c>
      <c r="G284">
        <v>21</v>
      </c>
      <c r="Q284" t="s">
        <v>71</v>
      </c>
    </row>
    <row r="285" spans="1:17" x14ac:dyDescent="0.3">
      <c r="A285" t="s">
        <v>98</v>
      </c>
      <c r="B285">
        <v>2013</v>
      </c>
      <c r="D285" t="s">
        <v>67</v>
      </c>
      <c r="E285" t="s">
        <v>8</v>
      </c>
      <c r="G285">
        <v>6.4</v>
      </c>
      <c r="Q285" t="s">
        <v>71</v>
      </c>
    </row>
    <row r="286" spans="1:17" x14ac:dyDescent="0.3">
      <c r="A286" t="s">
        <v>98</v>
      </c>
      <c r="B286">
        <v>2013</v>
      </c>
      <c r="D286" t="s">
        <v>67</v>
      </c>
      <c r="E286" t="s">
        <v>8</v>
      </c>
      <c r="G286">
        <v>10.1</v>
      </c>
      <c r="Q286" t="s">
        <v>71</v>
      </c>
    </row>
    <row r="287" spans="1:17" x14ac:dyDescent="0.3">
      <c r="A287" t="s">
        <v>98</v>
      </c>
      <c r="B287">
        <v>2013</v>
      </c>
      <c r="D287" t="s">
        <v>67</v>
      </c>
      <c r="E287" t="s">
        <v>8</v>
      </c>
      <c r="G287">
        <v>4</v>
      </c>
      <c r="Q287" t="s">
        <v>71</v>
      </c>
    </row>
    <row r="288" spans="1:17" x14ac:dyDescent="0.3">
      <c r="A288" t="s">
        <v>98</v>
      </c>
      <c r="B288">
        <v>2013</v>
      </c>
      <c r="D288" t="s">
        <v>67</v>
      </c>
      <c r="E288" t="s">
        <v>8</v>
      </c>
      <c r="G288">
        <v>67.099999999999994</v>
      </c>
      <c r="Q288" t="s">
        <v>71</v>
      </c>
    </row>
    <row r="289" spans="1:17" x14ac:dyDescent="0.3">
      <c r="A289" t="s">
        <v>12</v>
      </c>
      <c r="B289">
        <v>2019</v>
      </c>
      <c r="D289" t="s">
        <v>66</v>
      </c>
      <c r="E289" t="s">
        <v>34</v>
      </c>
      <c r="G289">
        <v>5.6</v>
      </c>
      <c r="Q289" t="s">
        <v>99</v>
      </c>
    </row>
    <row r="290" spans="1:17" x14ac:dyDescent="0.3">
      <c r="A290" t="s">
        <v>12</v>
      </c>
      <c r="B290">
        <v>2019</v>
      </c>
      <c r="D290" t="s">
        <v>66</v>
      </c>
      <c r="E290" t="s">
        <v>34</v>
      </c>
      <c r="G290">
        <v>50</v>
      </c>
      <c r="Q290" t="s">
        <v>99</v>
      </c>
    </row>
    <row r="291" spans="1:17" x14ac:dyDescent="0.3">
      <c r="A291" t="s">
        <v>12</v>
      </c>
      <c r="B291">
        <v>2019</v>
      </c>
      <c r="D291" t="s">
        <v>67</v>
      </c>
      <c r="E291" t="s">
        <v>6</v>
      </c>
      <c r="G291">
        <v>8</v>
      </c>
      <c r="Q291" t="s">
        <v>99</v>
      </c>
    </row>
    <row r="292" spans="1:17" x14ac:dyDescent="0.3">
      <c r="A292" t="s">
        <v>12</v>
      </c>
      <c r="B292">
        <v>2019</v>
      </c>
      <c r="D292" t="s">
        <v>67</v>
      </c>
      <c r="E292" t="s">
        <v>6</v>
      </c>
      <c r="G292">
        <v>36</v>
      </c>
      <c r="Q292" t="s">
        <v>100</v>
      </c>
    </row>
  </sheetData>
  <autoFilter ref="A1:Q292" xr:uid="{4C1DB587-2ECD-47E4-8592-4284B383CE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3313-9437-4E9D-9865-B6A4D9086C89}">
  <dimension ref="A1"/>
  <sheetViews>
    <sheetView zoomScale="40" zoomScaleNormal="40"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b G 8 2 V H L C g J O j A A A A 9 g A A A B I A H A B D b 2 5 m a W c v U G F j a 2 F n Z S 5 4 b W w g o h g A K K A U A A A A A A A A A A A A A A A A A A A A A A A A A A A A h Y 9 B D o I w F E S v Q r q n v 6 A x h n z K w q 0 k J i a G b V M q N E I x t F j u 5 s I j e Q U x i r p z O W / e Y u Z + v W E 2 t k 1 w U b 3 V n U l J R B k J l J F d q U 2 V k s E d w z X J O O 6 E P I l K B Z N s b D L a M i W 1 c + c E w H t P / Y J 2 f Q U x Y x E U + X Y v a 9 U K 8 p H 1 f z n U x j p h p C I c D 6 8 x P K Y R Y 3 S 1 n D Y h z B B z b b 5 C P H X P 9 g f i Z m j c 0 C u u b J g X C H N E e H / g D 1 B L A w Q U A A I A C A B s b z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8 2 V O X i f / 5 C A Q A A X Q I A A B M A H A B G b 3 J t d W x h c y 9 T Z W N 0 a W 9 u M S 5 t I K I Y A C i g F A A A A A A A A A A A A A A A A A A A A A A A A A A A A H W Q W 2 v C Q B C F 3 w P 5 D 8 P 2 x U A a j F p 7 k T y E 2 I L 0 o m g K B e P D m B 1 1 a Z J N s 5 t S E f 9 7 E 2 9 Q a P Z l 4 J v D z j l H U a y F z G B 2 n O 7 A N E x D b b A g D l c s x G V C 7 Y 4 L r Q m u C f o W A w 8 S 0 q Y B 1 R s X Y k 1 Z R S Z 8 5 R y k q v U k E n I C m W n K t G q x 4 C F 6 V 1 S o 6 N m f v s z g 1 Z 9 + R E M Z l 2 m 9 j p T i U U h K q G g 8 e Z z 6 w W j 8 F v m f u A X S g A l 0 2 u 0 e X A 9 J U 5 F W 3 j C u j e a F 5 G X l 9 V t w 5 M A J U v w q R Y a F Q I i l o n i D s J I F K Y 2 J k / M V s 2 y Y j 9 I 8 o f o m 1 i E 9 5 j p d t r D s Y 4 x L S O + U a D c f c e + S n S 3 2 8 y F q X J z k V S s i l x B j u h T I Z d 3 I Q e q E B W a q O p 0 G M i n T L N z m V R / n X + z d j h 2 5 y 2 z Q 1 Q 4 0 / e i 9 D W f e a e D d B t 5 r 4 D c N v N / A b x v 4 X Q O / / 8 P 3 l m m I 7 P 9 m B r 9 Q S w E C L Q A U A A I A C A B s b z Z U c s K A k 6 M A A A D 2 A A A A E g A A A A A A A A A A A A A A A A A A A A A A Q 2 9 u Z m l n L 1 B h Y 2 t h Z 2 U u e G 1 s U E s B A i 0 A F A A C A A g A b G 8 2 V A / K 6 a u k A A A A 6 Q A A A B M A A A A A A A A A A A A A A A A A 7 w A A A F t D b 2 5 0 Z W 5 0 X 1 R 5 c G V z X S 5 4 b W x Q S w E C L Q A U A A I A C A B s b z Z U 5 e J / / k I B A A B d A g A A E w A A A A A A A A A A A A A A A A D g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D g A A A A A A A P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y M S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F r Y X k g I i A v P j x F b n R y e S B U e X B l P S J S Z W N v d m V y e V R h c m d l d E N v b H V t b i I g V m F s d W U 9 I m w x I i A v P j x F b n R y e S B U e X B l P S J S Z W N v d m V y e V R h c m d l d F J v d y I g V m F s d W U 9 I m w x N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2 V D A 1 O j Q 3 O j Q 4 L j c 4 M T g 0 M j N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E g K F B h Z 2 U g N i k v V G l w b y B j Y W 1 i a W F k b y 5 7 Q 2 9 s d W 1 u M S w w f S Z x d W 9 0 O y w m c X V v d D t T Z W N 0 a W 9 u M S 9 U Y W J s Z T A y M S A o U G F n Z S A 2 K S 9 U a X B v I G N h b W J p Y W R v L n t D b 2 x 1 b W 4 y L D F 9 J n F 1 b 3 Q 7 L C Z x d W 9 0 O 1 N l Y 3 R p b 2 4 x L 1 R h Y m x l M D I x I C h Q Y W d l I D Y p L 1 R p c G 8 g Y 2 F t Y m l h Z G 8 u e 0 N v b H V t b j M s M n 0 m c X V v d D s s J n F 1 b 3 Q 7 U 2 V j d G l v b j E v V G F i b G U w M j E g K F B h Z 2 U g N i k v V G l w b y B j Y W 1 i a W F k b y 5 7 Q 2 9 s d W 1 u N C w z f S Z x d W 9 0 O y w m c X V v d D t T Z W N 0 a W 9 u M S 9 U Y W J s Z T A y M S A o U G F n Z S A 2 K S 9 U a X B v I G N h b W J p Y W R v L n t D b 2 x 1 b W 4 1 L D R 9 J n F 1 b 3 Q 7 L C Z x d W 9 0 O 1 N l Y 3 R p b 2 4 x L 1 R h Y m x l M D I x I C h Q Y W d l I D Y p L 1 R p c G 8 g Y 2 F t Y m l h Z G 8 u e 0 N v b H V t b j Y s N X 0 m c X V v d D s s J n F 1 b 3 Q 7 U 2 V j d G l v b j E v V G F i b G U w M j E g K F B h Z 2 U g N i k v V G l w b y B j Y W 1 i a W F k b y 5 7 Q 2 9 s d W 1 u N y w 2 f S Z x d W 9 0 O y w m c X V v d D t T Z W N 0 a W 9 u M S 9 U Y W J s Z T A y M S A o U G F n Z S A 2 K S 9 U a X B v I G N h b W J p Y W R v L n t D b 2 x 1 b W 4 4 L D d 9 J n F 1 b 3 Q 7 L C Z x d W 9 0 O 1 N l Y 3 R p b 2 4 x L 1 R h Y m x l M D I x I C h Q Y W d l I D Y p L 1 R p c G 8 g Y 2 F t Y m l h Z G 8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j E g K F B h Z 2 U g N i k v V G l w b y B j Y W 1 i a W F k b y 5 7 Q 2 9 s d W 1 u M S w w f S Z x d W 9 0 O y w m c X V v d D t T Z W N 0 a W 9 u M S 9 U Y W J s Z T A y M S A o U G F n Z S A 2 K S 9 U a X B v I G N h b W J p Y W R v L n t D b 2 x 1 b W 4 y L D F 9 J n F 1 b 3 Q 7 L C Z x d W 9 0 O 1 N l Y 3 R p b 2 4 x L 1 R h Y m x l M D I x I C h Q Y W d l I D Y p L 1 R p c G 8 g Y 2 F t Y m l h Z G 8 u e 0 N v b H V t b j M s M n 0 m c X V v d D s s J n F 1 b 3 Q 7 U 2 V j d G l v b j E v V G F i b G U w M j E g K F B h Z 2 U g N i k v V G l w b y B j Y W 1 i a W F k b y 5 7 Q 2 9 s d W 1 u N C w z f S Z x d W 9 0 O y w m c X V v d D t T Z W N 0 a W 9 u M S 9 U Y W J s Z T A y M S A o U G F n Z S A 2 K S 9 U a X B v I G N h b W J p Y W R v L n t D b 2 x 1 b W 4 1 L D R 9 J n F 1 b 3 Q 7 L C Z x d W 9 0 O 1 N l Y 3 R p b 2 4 x L 1 R h Y m x l M D I x I C h Q Y W d l I D Y p L 1 R p c G 8 g Y 2 F t Y m l h Z G 8 u e 0 N v b H V t b j Y s N X 0 m c X V v d D s s J n F 1 b 3 Q 7 U 2 V j d G l v b j E v V G F i b G U w M j E g K F B h Z 2 U g N i k v V G l w b y B j Y W 1 i a W F k b y 5 7 Q 2 9 s d W 1 u N y w 2 f S Z x d W 9 0 O y w m c X V v d D t T Z W N 0 a W 9 u M S 9 U Y W J s Z T A y M S A o U G F n Z S A 2 K S 9 U a X B v I G N h b W J p Y W R v L n t D b 2 x 1 b W 4 4 L D d 9 J n F 1 b 3 Q 7 L C Z x d W 9 0 O 1 N l Y 3 R p b 2 4 x L 1 R h Y m x l M D I x I C h Q Y W d l I D Y p L 1 R p c G 8 g Y 2 F t Y m l h Z G 8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x J T I w K F B h Z 2 U l M j A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S U y M C h Q Y W d l J T I w N i k v V G F i b G U w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S U y M C h Q Y W d l J T I w N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4 m k Q M i u c 5 J i L e q K U g 9 b E 4 A A A A A A g A A A A A A E G Y A A A A B A A A g A A A A E P G 8 i H 0 S m d Z 2 s + n u / H 2 V 1 L H k t v S x 9 Q y w O 4 h J w e u i W 2 c A A A A A D o A A A A A C A A A g A A A A w j x 4 0 o i z 3 / u l w d H l M 0 z 8 Q 0 / U o W A W w / Z R 1 7 Z n L W S R A L J Q A A A A D u r g v V a 2 K D H J 1 w + v R w n a X Z R b h Z z 8 1 Q 7 q X 6 m a V M m 1 J + K V k I I a A + q H g m m T n 9 j 1 G Z C c B 7 D p V i 2 Q h m y 0 x f H z G s 9 p 5 F W K 2 N 3 + p v J J j m R f 7 Q o o t f F A A A A A I r r C r k 5 x n B 8 O 9 q o r O p D L h 4 w p E r V b Q P d w T n n S O c o Q 1 H F h 9 2 8 M 7 J x l w V f 3 0 u u P e S j L s H + L t s G Q Y X K I p p u T N 0 B N b g = = < / D a t a M a s h u p > 
</file>

<file path=customXml/itemProps1.xml><?xml version="1.0" encoding="utf-8"?>
<ds:datastoreItem xmlns:ds="http://schemas.openxmlformats.org/officeDocument/2006/customXml" ds:itemID="{BDEB1DC3-BC94-4C28-865F-7D55427E6A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Costos_HRPL</vt:lpstr>
      <vt:lpstr>CT Full Faena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KARLS MARX</dc:creator>
  <cp:lastModifiedBy>Carlos</cp:lastModifiedBy>
  <dcterms:created xsi:type="dcterms:W3CDTF">2022-01-12T21:15:13Z</dcterms:created>
  <dcterms:modified xsi:type="dcterms:W3CDTF">2022-02-24T11:31:11Z</dcterms:modified>
</cp:coreProperties>
</file>