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mc:AlternateContent xmlns:mc="http://schemas.openxmlformats.org/markup-compatibility/2006">
    <mc:Choice Requires="x15">
      <x15ac:absPath xmlns:x15ac="http://schemas.microsoft.com/office/spreadsheetml/2010/11/ac" url="/Users/brunocosta/Downloads/"/>
    </mc:Choice>
  </mc:AlternateContent>
  <xr:revisionPtr revIDLastSave="0" documentId="13_ncr:1_{CC516908-05DA-1B4B-89C8-BFBB7DC5D3A7}" xr6:coauthVersionLast="47" xr6:coauthVersionMax="47" xr10:uidLastSave="{00000000-0000-0000-0000-000000000000}"/>
  <bookViews>
    <workbookView xWindow="0" yWindow="500" windowWidth="33600" windowHeight="20500" activeTab="10" xr2:uid="{00000000-000D-0000-FFFF-FFFF00000000}"/>
  </bookViews>
  <sheets>
    <sheet name="Investigation" sheetId="2" r:id="rId1"/>
    <sheet name="Study" sheetId="3" r:id="rId2"/>
    <sheet name="Person" sheetId="4" r:id="rId3"/>
    <sheet name="Data file" sheetId="5" r:id="rId4"/>
    <sheet name="Biological Material" sheetId="6" r:id="rId5"/>
    <sheet name="Environment" sheetId="7" r:id="rId6"/>
    <sheet name="Exp. Factor" sheetId="9" r:id="rId7"/>
    <sheet name="Event" sheetId="11" r:id="rId8"/>
    <sheet name="Observation Unit" sheetId="12" r:id="rId9"/>
    <sheet name="Sample" sheetId="13" r:id="rId10"/>
    <sheet name="Observed Variable" sheetId="14"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8" roundtripDataChecksum="AlNwePC1T6b/Gj/PSF/zkLRh/DfSzjhHFgQ0tkGYJNo="/>
    </ext>
  </extLst>
</workbook>
</file>

<file path=xl/calcChain.xml><?xml version="1.0" encoding="utf-8"?>
<calcChain xmlns="http://schemas.openxmlformats.org/spreadsheetml/2006/main">
  <c r="H29" i="6" l="1"/>
  <c r="H28" i="6"/>
  <c r="H27" i="6"/>
  <c r="H26" i="6"/>
  <c r="H25" i="6"/>
  <c r="H24" i="6"/>
  <c r="H23" i="6"/>
  <c r="H22" i="6"/>
  <c r="H21" i="6"/>
  <c r="H20" i="6"/>
  <c r="H19" i="6"/>
  <c r="H18" i="6"/>
  <c r="H17" i="6"/>
  <c r="H16" i="6"/>
  <c r="H15" i="6"/>
  <c r="H14" i="6"/>
  <c r="H13" i="6"/>
  <c r="H12" i="6"/>
  <c r="H11" i="6"/>
  <c r="H10" i="6"/>
  <c r="H9" i="6"/>
  <c r="H8" i="6"/>
  <c r="H7" i="6"/>
  <c r="H6" i="6"/>
  <c r="H5" i="6"/>
  <c r="H4" i="6"/>
  <c r="H3" i="6"/>
  <c r="H2" i="6"/>
  <c r="J4" i="3"/>
  <c r="J3" i="3"/>
  <c r="J2" i="3"/>
</calcChain>
</file>

<file path=xl/sharedStrings.xml><?xml version="1.0" encoding="utf-8"?>
<sst xmlns="http://schemas.openxmlformats.org/spreadsheetml/2006/main" count="1393" uniqueCount="333">
  <si>
    <t>Field</t>
  </si>
  <si>
    <t>Value</t>
  </si>
  <si>
    <t>Definition</t>
  </si>
  <si>
    <t>Example</t>
  </si>
  <si>
    <t>Format</t>
  </si>
  <si>
    <t>Investigation unique ID</t>
  </si>
  <si>
    <t>PHENO-CorkQuality</t>
  </si>
  <si>
    <t>Identifier comprising the unique name of the institution/database hosting the submission of the investigation data, and the accession number of the investigation in that institution.</t>
  </si>
  <si>
    <t>EBI:12345678</t>
  </si>
  <si>
    <t>Unique identifier</t>
  </si>
  <si>
    <t>Investigation title*</t>
  </si>
  <si>
    <t>Cork Quality</t>
  </si>
  <si>
    <t>Human-readable string summarising the investigation.</t>
  </si>
  <si>
    <t>Adaptation of Maize to Temperate Climates: Mid-Density Genome-Wide Association Genetics and Diversity Patterns Reveal Key Genomic Regions, with a Major Contribution of the Vgt2 (ZCN8) Locus.</t>
  </si>
  <si>
    <t>Free text (short)</t>
  </si>
  <si>
    <t>Investigation description</t>
  </si>
  <si>
    <t>Cork Quality association studies</t>
  </si>
  <si>
    <t>Human-readable text describing the investigation in more detail.</t>
  </si>
  <si>
    <t>The migration of maize from tropical to temperate climates was accompanied by a dramatic evolution in flowering time. To gain insight into the genetic architecture of this adaptive trait, we conducted a 50K SNP-based genome-wide association and diversity investigation on a panel of tropical and temperate American and European representatives.</t>
  </si>
  <si>
    <t>Free text</t>
  </si>
  <si>
    <t>Submission date</t>
  </si>
  <si>
    <t>Date of submission of the dataset presently being described to a host repository.</t>
  </si>
  <si>
    <t>Date/Time (ISO 8601, optional time zone)</t>
  </si>
  <si>
    <t>Public release date</t>
  </si>
  <si>
    <t>Date of first public release of the dataset presently being described.</t>
  </si>
  <si>
    <t>2013-02-25</t>
  </si>
  <si>
    <t>License</t>
  </si>
  <si>
    <t>https://opensource.org/licenses/MIT</t>
  </si>
  <si>
    <t>License for the reuse of the data associated with this investigation. The Creative Commons licenses cover most use cases and are recommended.</t>
  </si>
  <si>
    <t>CC BY-SA 4.0, Unreported</t>
  </si>
  <si>
    <t>MIAPPE version*</t>
  </si>
  <si>
    <t>1.1</t>
  </si>
  <si>
    <t>The version of MIAPPE used.</t>
  </si>
  <si>
    <t>Version number</t>
  </si>
  <si>
    <t>Associated publication</t>
  </si>
  <si>
    <t>https://doi.org/10.1371/journal.pone.0169018</t>
  </si>
  <si>
    <t>An identifier for a literature publication where the investigation is described. Use of DOIs is recommended.</t>
  </si>
  <si>
    <t>doi:10.1371/journal.pone.0071377</t>
  </si>
  <si>
    <t>DOI</t>
  </si>
  <si>
    <r>
      <rPr>
        <b/>
        <sz val="10"/>
        <color rgb="FF000000"/>
        <rFont val="Arial"/>
        <family val="2"/>
      </rPr>
      <t>Study unique ID</t>
    </r>
    <r>
      <rPr>
        <b/>
        <sz val="10"/>
        <color rgb="FFFF0000"/>
        <rFont val="Arial"/>
        <family val="2"/>
      </rPr>
      <t>*</t>
    </r>
  </si>
  <si>
    <t>Study title*</t>
  </si>
  <si>
    <t>Study description</t>
  </si>
  <si>
    <t>Start date of study*</t>
  </si>
  <si>
    <t>End date of study</t>
  </si>
  <si>
    <t>Contact institution*</t>
  </si>
  <si>
    <t>Geographic location (country)*</t>
  </si>
  <si>
    <t>Experimental site name*</t>
  </si>
  <si>
    <t>Geographic location (latitude)</t>
  </si>
  <si>
    <t>Geographic location (longitude)</t>
  </si>
  <si>
    <t>Geographic location (altitude)</t>
  </si>
  <si>
    <t>Description of the experimental design*</t>
  </si>
  <si>
    <t>Type of experimental design</t>
  </si>
  <si>
    <t>Observation unit level hierarchy</t>
  </si>
  <si>
    <t>Observation unit description*</t>
  </si>
  <si>
    <t>Description of growth facility*</t>
  </si>
  <si>
    <t>Type of growth facility</t>
  </si>
  <si>
    <t>Cultural practices</t>
  </si>
  <si>
    <t>Map of experimental design</t>
  </si>
  <si>
    <t>ITQB:CorkOak:BS</t>
  </si>
  <si>
    <t>Cork Quality traits in Grandola (BS)</t>
  </si>
  <si>
    <t>Cork quality traits in three populations of Quercus suber</t>
  </si>
  <si>
    <t>ITQB</t>
  </si>
  <si>
    <t>PT</t>
  </si>
  <si>
    <t>Grandola (Barradas da Serra)</t>
  </si>
  <si>
    <t>38.1936323</t>
  </si>
  <si>
    <t>270 m</t>
  </si>
  <si>
    <t>NA</t>
  </si>
  <si>
    <t>field environment condition</t>
  </si>
  <si>
    <t>ITQB:CorkOak:CL</t>
  </si>
  <si>
    <t>Cork Quality traits in Benavente (CL)</t>
  </si>
  <si>
    <t>Benavente (Companhia das Lezirias)</t>
  </si>
  <si>
    <t>38.9351222</t>
  </si>
  <si>
    <t>20 m</t>
  </si>
  <si>
    <t>ITQB:CorkOak:HL</t>
  </si>
  <si>
    <t>Cork Quality traits in Montargil (HL)</t>
  </si>
  <si>
    <t>Montargil (Herdade dos Leitões)</t>
  </si>
  <si>
    <t>39.1608454</t>
  </si>
  <si>
    <t>170 m</t>
  </si>
  <si>
    <t>Study unique ID</t>
  </si>
  <si>
    <t>Person name*</t>
  </si>
  <si>
    <t>Person email</t>
  </si>
  <si>
    <t>Person ID</t>
  </si>
  <si>
    <t>Person role*</t>
  </si>
  <si>
    <t>Person affiliation*</t>
  </si>
  <si>
    <t>study_1; study_2</t>
  </si>
  <si>
    <t>List</t>
  </si>
  <si>
    <t>M. Margarida Oliveira</t>
  </si>
  <si>
    <t>mmolive@itqb.unl.pt</t>
  </si>
  <si>
    <t>orcid.org/0000-0002-0095-1952</t>
  </si>
  <si>
    <t>Principal Investigator</t>
  </si>
  <si>
    <t>Instituto de Tecnologia Química e Biológica António Xavier, Universidade Nova de Lisboa, Av. Da República, 2780-157 Oeiras, Portugal</t>
  </si>
  <si>
    <t>Pedro Barros</t>
  </si>
  <si>
    <t>pbarros@itqb.unl.pt</t>
  </si>
  <si>
    <t>orcid.org/0000-0001-5626-0619</t>
  </si>
  <si>
    <t>Investigator</t>
  </si>
  <si>
    <t>Vera Inácio</t>
  </si>
  <si>
    <t>vinacio@itqb.unl.pt</t>
  </si>
  <si>
    <t>orcid.org/0000-0002-5652-2540</t>
  </si>
  <si>
    <t>Institute of Agronomy, University of Lisbon, Lisbon, Portugal</t>
  </si>
  <si>
    <t>Study unique ID*</t>
  </si>
  <si>
    <t>Data file link*</t>
  </si>
  <si>
    <t>Data file description*</t>
  </si>
  <si>
    <t>Data file version*</t>
  </si>
  <si>
    <t>https://drive.google.com/open?id=15zZNFs9rEHoqnI7HxsEZxSdmUPrCFqI5jwGI7wR01t0</t>
  </si>
  <si>
    <t>Excel</t>
  </si>
  <si>
    <t>Biological material ID*</t>
  </si>
  <si>
    <t>Organism*</t>
  </si>
  <si>
    <t>Genus</t>
  </si>
  <si>
    <t>Species</t>
  </si>
  <si>
    <t>Infraspecific name</t>
  </si>
  <si>
    <t>Biological material latitude</t>
  </si>
  <si>
    <t>Biological material longitude</t>
  </si>
  <si>
    <t>Biological material altitude</t>
  </si>
  <si>
    <t>Biological material coordinates uncertainty</t>
  </si>
  <si>
    <t>Biological material preprocessing</t>
  </si>
  <si>
    <t>Material source ID (Holding institute/stock centre, accession)</t>
  </si>
  <si>
    <t>Material source DOI</t>
  </si>
  <si>
    <t>Material source latitude</t>
  </si>
  <si>
    <t>Material source longitude</t>
  </si>
  <si>
    <t>Material source altitude</t>
  </si>
  <si>
    <t>Material source coordinates uncertainty</t>
  </si>
  <si>
    <t>Material source description</t>
  </si>
  <si>
    <t>BS3</t>
  </si>
  <si>
    <t>NCBI:58331</t>
  </si>
  <si>
    <t>Quercus</t>
  </si>
  <si>
    <t>suber</t>
  </si>
  <si>
    <t>Cork planks were harvested at breast height (at 1.30 m height from soil) during the more intense period of phellogen activity (the period of cork commercial harvesting), and phellogen with contiguous differentiating tissue (hereafter referred as cork tissues) were collected by scraping off the inner side of cork planks.</t>
  </si>
  <si>
    <t>BS4</t>
  </si>
  <si>
    <t>BS5</t>
  </si>
  <si>
    <t>BS6</t>
  </si>
  <si>
    <t>BS7</t>
  </si>
  <si>
    <t>BS8</t>
  </si>
  <si>
    <t>BS9</t>
  </si>
  <si>
    <t>BS10</t>
  </si>
  <si>
    <t>CL1</t>
  </si>
  <si>
    <t>CL2</t>
  </si>
  <si>
    <t>CL3</t>
  </si>
  <si>
    <t>CL4</t>
  </si>
  <si>
    <t>CL5</t>
  </si>
  <si>
    <t>CL6</t>
  </si>
  <si>
    <t>CL7</t>
  </si>
  <si>
    <t>CL9</t>
  </si>
  <si>
    <t>CL12</t>
  </si>
  <si>
    <t>CL13</t>
  </si>
  <si>
    <t>HL1</t>
  </si>
  <si>
    <t>HL3</t>
  </si>
  <si>
    <t>HL4</t>
  </si>
  <si>
    <t>HL6</t>
  </si>
  <si>
    <t>HL7</t>
  </si>
  <si>
    <t>HL8</t>
  </si>
  <si>
    <t>HL9</t>
  </si>
  <si>
    <t>HL10</t>
  </si>
  <si>
    <t>HL15</t>
  </si>
  <si>
    <t>HL17</t>
  </si>
  <si>
    <t>Environment parameter*</t>
  </si>
  <si>
    <t>Environment parameter value*</t>
  </si>
  <si>
    <t>Experimental Factor type*</t>
  </si>
  <si>
    <t>Experimental Factor description</t>
  </si>
  <si>
    <t>Experimental Factor values*</t>
  </si>
  <si>
    <t>Semicolon-separated list of (internal) study identifiers (cross-referencing to study worksheet) where the event was recorded.</t>
  </si>
  <si>
    <t>Name/Acronym of the experimental factor.</t>
  </si>
  <si>
    <t xml:space="preserve">Free text description of the experimental factor. This includes all relevant treatments planification and protocol planned for all the plants targeted by a given experimental factor. </t>
  </si>
  <si>
    <t>List of possible values for the factor.</t>
  </si>
  <si>
    <t>Watering</t>
  </si>
  <si>
    <t xml:space="preserve">Daily watering 1 L per plant. </t>
  </si>
  <si>
    <t>Watered; Unwatered</t>
  </si>
  <si>
    <t>Free text (see Appendix II)</t>
  </si>
  <si>
    <r>
      <rPr>
        <b/>
        <sz val="10"/>
        <color rgb="FF000000"/>
        <rFont val="Arial"/>
        <family val="2"/>
      </rPr>
      <t xml:space="preserve">Values </t>
    </r>
    <r>
      <rPr>
        <b/>
        <i/>
        <sz val="10"/>
        <color rgb="FF000000"/>
        <rFont val="Arial"/>
        <family val="2"/>
      </rPr>
      <t>(add rows if necessary)</t>
    </r>
  </si>
  <si>
    <t>Observation unit ID</t>
  </si>
  <si>
    <t>Event type*</t>
  </si>
  <si>
    <t>Event accession number</t>
  </si>
  <si>
    <t>Event description</t>
  </si>
  <si>
    <t>Event date*</t>
  </si>
  <si>
    <t>Biological Material ID*</t>
  </si>
  <si>
    <t>Observation unit ID*</t>
  </si>
  <si>
    <t>Observation unit type*</t>
  </si>
  <si>
    <t>External ID</t>
  </si>
  <si>
    <t>Spatial distribution</t>
  </si>
  <si>
    <t>Observation Unit factor value</t>
  </si>
  <si>
    <t>BS3:plant</t>
  </si>
  <si>
    <t>plant</t>
  </si>
  <si>
    <t>BS4:plant</t>
  </si>
  <si>
    <t>BS5:plant</t>
  </si>
  <si>
    <t>BS6:plant</t>
  </si>
  <si>
    <t>BS7:plant</t>
  </si>
  <si>
    <t>BS8:plant</t>
  </si>
  <si>
    <t>BS9:plant</t>
  </si>
  <si>
    <t>BS10:plant</t>
  </si>
  <si>
    <t>CL1:plant</t>
  </si>
  <si>
    <t>CL2:plant</t>
  </si>
  <si>
    <t>CL3:plant</t>
  </si>
  <si>
    <t>CL4:plant</t>
  </si>
  <si>
    <t>CL5:plant</t>
  </si>
  <si>
    <t>CL6:plant</t>
  </si>
  <si>
    <t>CL7:plant</t>
  </si>
  <si>
    <t>CL9:plant</t>
  </si>
  <si>
    <t>CL12:plant</t>
  </si>
  <si>
    <t>CL13:plant</t>
  </si>
  <si>
    <t>HL1:plant</t>
  </si>
  <si>
    <t>HL3:plant</t>
  </si>
  <si>
    <t>HL4:plant</t>
  </si>
  <si>
    <t>HL6:plant</t>
  </si>
  <si>
    <t>HL7:plant</t>
  </si>
  <si>
    <t>HL8:plant</t>
  </si>
  <si>
    <t>HL9:plant</t>
  </si>
  <si>
    <t>HL10:plant</t>
  </si>
  <si>
    <t>HL15:plant</t>
  </si>
  <si>
    <t>HL17:plant</t>
  </si>
  <si>
    <t>Sample ID*</t>
  </si>
  <si>
    <t>Plant structure development stage</t>
  </si>
  <si>
    <t>Plant anatomical entity*</t>
  </si>
  <si>
    <t>Sample description</t>
  </si>
  <si>
    <t>Collection date*</t>
  </si>
  <si>
    <t>http://purl.obolibrary.org/obo/BTO_0003378</t>
  </si>
  <si>
    <t>Amadia Cork</t>
  </si>
  <si>
    <t>Variable ID*</t>
  </si>
  <si>
    <t>Variable name</t>
  </si>
  <si>
    <t>Variable accession number</t>
  </si>
  <si>
    <t>Trait*</t>
  </si>
  <si>
    <t>Trait accession number</t>
  </si>
  <si>
    <t>Method*</t>
  </si>
  <si>
    <t>Method accession number</t>
  </si>
  <si>
    <t>Method description</t>
  </si>
  <si>
    <t>Reference associated to the method</t>
  </si>
  <si>
    <t>Scale*</t>
  </si>
  <si>
    <t>Scale accession number</t>
  </si>
  <si>
    <t>Time scale</t>
  </si>
  <si>
    <t>Thickness</t>
  </si>
  <si>
    <t>Cork plank thickness</t>
  </si>
  <si>
    <r>
      <rPr>
        <u/>
        <sz val="12"/>
        <color rgb="FF1155CC"/>
        <rFont val="Calibri"/>
        <family val="2"/>
        <scheme val="minor"/>
      </rPr>
      <t>CO_357:100010</t>
    </r>
    <r>
      <rPr>
        <sz val="12"/>
        <rFont val="Calibri"/>
        <family val="2"/>
        <scheme val="minor"/>
      </rPr>
      <t>6</t>
    </r>
  </si>
  <si>
    <t>Cork thickness before boiling protocol</t>
  </si>
  <si>
    <t>CO_357:2000055</t>
  </si>
  <si>
    <t>Pestana (2011) Silva Lus. vol9 no 1 + Ramos 2013</t>
  </si>
  <si>
    <t>mm</t>
  </si>
  <si>
    <t>CO_357:3000108</t>
  </si>
  <si>
    <r>
      <rPr>
        <u/>
        <sz val="12"/>
        <color rgb="FF1155CC"/>
        <rFont val="Calibri"/>
        <family val="2"/>
        <scheme val="minor"/>
      </rPr>
      <t>CO_357:100010</t>
    </r>
    <r>
      <rPr>
        <sz val="12"/>
        <rFont val="Calibri"/>
        <family val="2"/>
        <scheme val="minor"/>
      </rPr>
      <t>6</t>
    </r>
  </si>
  <si>
    <r>
      <rPr>
        <u/>
        <sz val="12"/>
        <color rgb="FF1155CC"/>
        <rFont val="Calibri"/>
        <family val="2"/>
        <scheme val="minor"/>
      </rPr>
      <t>CO_357:100010</t>
    </r>
    <r>
      <rPr>
        <sz val="12"/>
        <rFont val="Calibri"/>
        <family val="2"/>
        <scheme val="minor"/>
      </rPr>
      <t>6</t>
    </r>
  </si>
  <si>
    <t>AnnualGrowth</t>
  </si>
  <si>
    <t>Annual growth</t>
  </si>
  <si>
    <t>CO_357:0000163</t>
  </si>
  <si>
    <t>Cork annual growth</t>
  </si>
  <si>
    <t>CO_357:1000147</t>
  </si>
  <si>
    <t>Increase protocol</t>
  </si>
  <si>
    <t>CO_357:2000030</t>
  </si>
  <si>
    <t>Calculation of the difference between 2 measured values of the same morphological observation (ex: circunference, height) at different times to evaluate the tree growth</t>
  </si>
  <si>
    <t>DOI 10.1007/s11295-013-0652-6</t>
  </si>
  <si>
    <t>cm</t>
  </si>
  <si>
    <t>CO_357:3000107</t>
  </si>
  <si>
    <t>NailInclusionsCoef_Ta</t>
  </si>
  <si>
    <t>% 'nail'_Ta</t>
  </si>
  <si>
    <t>Nail inclusion porosity</t>
  </si>
  <si>
    <t>CO_357:1000149</t>
  </si>
  <si>
    <t>Nail size - Tangential section protocol</t>
  </si>
  <si>
    <t>%</t>
  </si>
  <si>
    <t>UO:0000187</t>
  </si>
  <si>
    <t>NailInclusionsCoef_R</t>
  </si>
  <si>
    <t>% 'nail'_R</t>
  </si>
  <si>
    <t>CO_357:0000166</t>
  </si>
  <si>
    <t>Nail size - Radial section protocol</t>
  </si>
  <si>
    <t>CO_357:2000078</t>
  </si>
  <si>
    <t>Defects are quantified in the two radial surfaces of 20?�?20 cm boards cut from the previous 30?�?30 cm boiled planks, and also in four strips of 20?�?1 cm (obtained from the same 30?�?30 cm samples), corresponding to radial surfaces (two strips for each surface). Each of the four faces of the 20?�?20 cm boards and the two faces of the 20?�?1 cm strips were photographed with a camera (10 mega pixels resolution). The defect areas are measured by image analysis, defining the limiting color threshold by visual inspection, using the Leica QWin software (V3.X?Leica Microsystems, Germany). Lengths were calibrated using a calibration ruler. The two types of defects were measured separately: cork porosity and nail inclusions. Defect areas were expressed as a percentage of the total area of cork under analysis.</t>
  </si>
  <si>
    <t>NailInclusionsCoef_Tr</t>
  </si>
  <si>
    <t>% 'nail'_Tr</t>
  </si>
  <si>
    <t>CO_357:0000167</t>
  </si>
  <si>
    <t>Nail size - Transversal section protocol</t>
  </si>
  <si>
    <t>CO_357:2000079</t>
  </si>
  <si>
    <t>Defects are quantified in the two transversal of 20 � 20 cm boards cut from the previous 30 � 30 cm boiled planks, and also in four strips of 20 � 1 cm (obtained from the same 30 � 30 cm samples), corresponding to transversal surfaces (two strips for each surface). Each of the four faces of the 20 � 20 cm boards and the two faces of the 20 � 1 cm strips were photographed with a camera (10 mega pixels resolution). The defect areas were measured by image analysis, defining the limiting color threshold by visual inspection, using the Leica QWin software (V3.X?Leica Microsystems, Germany). Lengths were calibrated using a calibration ruler. The two types of defects were measured separately: cork porosity and nail inclusions. Defect areas were expressed as a percentage of the total area of cork under analysis.</t>
  </si>
  <si>
    <t>NailInclusionsArea_Ta</t>
  </si>
  <si>
    <t>nail' Area_Ta</t>
  </si>
  <si>
    <t>Nail inclusions area</t>
  </si>
  <si>
    <t>CO_357:1000148</t>
  </si>
  <si>
    <t>mm2</t>
  </si>
  <si>
    <t>UO:0000082</t>
  </si>
  <si>
    <t>NailInclusionsArea_R</t>
  </si>
  <si>
    <t>nail' Area_R</t>
  </si>
  <si>
    <t>CO_357:0000164</t>
  </si>
  <si>
    <t>Defects are quantified in the two radial surfaces of 20 × 20 cm boards cut from the previous 30 × 30 cm boiled planks, and also in four strips of 20 × 1 cm (obtained from the same 30 × 30 cm samples), corresponding to radial surfaces (two strips for each surface). Each of the four faces of the 20 × 20 cm boards and the two faces of the 20 × 1 cm strips were photographed with a camera (10 mega pixels resolution). The defect areas are measured by image analysis, defining the limiting color threshold by visual inspection, using the Leica QWin software (V3.X—Leica Microsystems, Germany). Lengths were calibrated using a calibration ruler. The two types of defects were measured separately: cork porosity and nail inclusions.</t>
  </si>
  <si>
    <t>NailInclusionsArea_Tr</t>
  </si>
  <si>
    <t>nail' Area_Tr</t>
  </si>
  <si>
    <t>CO_357:0000165</t>
  </si>
  <si>
    <t>Defects are quantified in the two transversal of 20 × 20 cm boards cut from the previous 30 × 30 cm boiled planks, and also in four strips of 20 × 1 cm (obtained from the same 30 × 30 cm samples), corresponding to transversal surfaces (two strips for each surface). Each of the four faces of the 20 × 20 cm boards and the two faces of the 20 × 1 cm strips were photographed with a camera (10 mega pixels resolution). The defect areas were measured by image analysis, defining the limiting color threshold by visual inspection, using the Leica QWin software (V3.X—Leica Microsystems, Germany). Lengths were calibrated using a calibration ruler. The two types of defects were measured separately: cork porosity and nail inclusions.</t>
  </si>
  <si>
    <t>PorosityCoef_Ta</t>
  </si>
  <si>
    <t>% Porosity_Ta</t>
  </si>
  <si>
    <t>CO_357:0000173</t>
  </si>
  <si>
    <t>Cork Porosity</t>
  </si>
  <si>
    <t>CO_357:1000120</t>
  </si>
  <si>
    <t>CO_357:2000080</t>
  </si>
  <si>
    <t>Defects are quantified in the two tangential surfaces of 20?�?20 cm boards cut from the previous 30?�?30 cm boiled planks, and also in four strips of 20?�?1 cm (obtained from the same 30?�?30 cm samples), corresponding to radial surfaces (two strips for each surface). Each of the four faces of the 20?�?20 cm boards and the two faces of the 20?�?1 cm strips were photographed with a camera (10 mega pixels resolution). The defect areas are measured by image analysis, defining the limiting color threshold by visual inspection, using the Leica QWin software (V3.X?Leica Microsystems, Germany). Lengths were calibrated using a calibration ruler. The two types of defects were measured separately: cork porosity and nail inclusions.</t>
  </si>
  <si>
    <t>PorosityCoef_R</t>
  </si>
  <si>
    <t>% Porosity_R</t>
  </si>
  <si>
    <t>CO_357:0000171</t>
  </si>
  <si>
    <t>PorosityCoef_Tr</t>
  </si>
  <si>
    <t>% Porosity_Tr</t>
  </si>
  <si>
    <t>CO_357:0000172</t>
  </si>
  <si>
    <t>PoresArea_Ta</t>
  </si>
  <si>
    <t>Pores Area_Ta</t>
  </si>
  <si>
    <t>CO_357:0000147</t>
  </si>
  <si>
    <t>Pores area</t>
  </si>
  <si>
    <t>CO_357:1000131</t>
  </si>
  <si>
    <t>Pore area protocol</t>
  </si>
  <si>
    <t>CO_357:2000069</t>
  </si>
  <si>
    <t>Pestana (2011) Silva Lus. vol9 no 1, http://oeno-one.eu/article/view/887</t>
  </si>
  <si>
    <t>PoresArea_R</t>
  </si>
  <si>
    <t>Pores Area_R</t>
  </si>
  <si>
    <t>PoresArea_Tr</t>
  </si>
  <si>
    <t>Pores Area_Tr</t>
  </si>
  <si>
    <t>PoresRoundness_Ta</t>
  </si>
  <si>
    <t>Pores Roundness_Ta</t>
  </si>
  <si>
    <t>CO_357:0000174</t>
  </si>
  <si>
    <t>Cork Pores Roundness</t>
  </si>
  <si>
    <t>CO_357:1000134</t>
  </si>
  <si>
    <t>Pore roundness protocol</t>
  </si>
  <si>
    <t>CO_357:2000072</t>
  </si>
  <si>
    <t>http://oeno-one.eu/article/view/887</t>
  </si>
  <si>
    <t>Ratio</t>
  </si>
  <si>
    <t>UO:0000190</t>
  </si>
  <si>
    <t>PoresRoundness_R</t>
  </si>
  <si>
    <t>Pores Roundness_R</t>
  </si>
  <si>
    <t>CO_357:0000176</t>
  </si>
  <si>
    <t>PoresRoundness_Tr</t>
  </si>
  <si>
    <t>Pores Roudness_Tr</t>
  </si>
  <si>
    <t>CO_357:0000175</t>
  </si>
  <si>
    <t>PoresLength_Ta</t>
  </si>
  <si>
    <t>Pores Length_Ta</t>
  </si>
  <si>
    <t>CO_357:0000177</t>
  </si>
  <si>
    <t>Cork Pores Lenght</t>
  </si>
  <si>
    <t>CO_357:1000133</t>
  </si>
  <si>
    <t>PoresLength_R</t>
  </si>
  <si>
    <t>Pores Length_R</t>
  </si>
  <si>
    <t>CO_357:0000179</t>
  </si>
  <si>
    <t>PoresLength_Tr</t>
  </si>
  <si>
    <t>Pores Length_Tr</t>
  </si>
  <si>
    <t>CO_357:0000178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</si>
</sst>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2">
    <font>
      <sz val="11"/>
      <color rgb="FF000000"/>
      <name val="Calibri"/>
      <scheme val="minor"/>
    </font>
    <font>
      <b/>
      <sz val="10"/>
      <color theme="1"/>
      <name val="Arial"/>
      <family val="2"/>
    </font>
    <font>
      <sz val="10"/>
      <color theme="1"/>
      <name val="Arial"/>
      <family val="2"/>
    </font>
    <font>
      <sz val="11"/>
      <color rgb="FF000000"/>
      <name val="Calibri"/>
      <family val="2"/>
    </font>
    <font>
      <b/>
      <sz val="10"/>
      <color rgb="FF000000"/>
      <name val="Arial"/>
      <family val="2"/>
    </font>
    <font>
      <sz val="10"/>
      <color rgb="FF000000"/>
      <name val="Arial"/>
      <family val="2"/>
    </font>
    <font>
      <u/>
      <sz val="11"/>
      <color theme="10"/>
      <name val="Calibri"/>
      <family val="2"/>
    </font>
    <font>
      <b/>
      <i/>
      <sz val="10"/>
      <color rgb="FF000000"/>
      <name val="Arial"/>
      <family val="2"/>
    </font>
    <font>
      <sz val="11"/>
      <name val="Calibri"/>
      <family val="2"/>
    </font>
    <font>
      <sz val="11"/>
      <color rgb="FF000000"/>
      <name val="Arial"/>
      <family val="2"/>
    </font>
    <font>
      <u/>
      <sz val="11"/>
      <color theme="10"/>
      <name val="Calibri"/>
      <family val="2"/>
    </font>
    <font>
      <sz val="11"/>
      <color theme="10"/>
      <name val="Calibri"/>
      <family val="2"/>
    </font>
    <font>
      <u/>
      <sz val="11"/>
      <color rgb="FF0000FF"/>
      <name val="Arial"/>
      <family val="2"/>
    </font>
    <font>
      <sz val="11"/>
      <color rgb="FF0563C1"/>
      <name val="Calibri"/>
      <family val="2"/>
    </font>
    <font>
      <u/>
      <sz val="11"/>
      <color rgb="FF0563C1"/>
      <name val="Arial"/>
      <family val="2"/>
    </font>
    <font>
      <u/>
      <sz val="10"/>
      <color rgb="FF0000FF"/>
      <name val="Arial"/>
      <family val="2"/>
    </font>
    <font>
      <b/>
      <sz val="11"/>
      <color rgb="FF000000"/>
      <name val="Arial"/>
      <family val="2"/>
    </font>
    <font>
      <sz val="9"/>
      <color rgb="FF000000"/>
      <name val="Arial"/>
      <family val="2"/>
    </font>
    <font>
      <sz val="9"/>
      <color theme="1"/>
      <name val="Arial"/>
      <family val="2"/>
    </font>
    <font>
      <sz val="11"/>
      <color theme="1"/>
      <name val="Calibri"/>
      <family val="2"/>
      <scheme val="minor"/>
    </font>
    <font>
      <sz val="10"/>
      <color theme="1"/>
      <name val="Calibri"/>
      <family val="2"/>
    </font>
    <font>
      <u/>
      <sz val="10"/>
      <color rgb="FF000000"/>
      <name val="Arial"/>
      <family val="2"/>
    </font>
    <font>
      <sz val="11"/>
      <color theme="1"/>
      <name val="Calibri"/>
      <family val="2"/>
    </font>
    <font>
      <sz val="11"/>
      <color theme="1"/>
      <name val="Arial"/>
      <family val="2"/>
    </font>
    <font>
      <u/>
      <sz val="12"/>
      <color rgb="FF0000FF"/>
      <name val="&quot;Source Sans Pro&quot;"/>
    </font>
    <font>
      <u/>
      <sz val="11"/>
      <color rgb="FF0000FF"/>
      <name val="Calibri"/>
      <family val="2"/>
    </font>
    <font>
      <sz val="12"/>
      <color rgb="FF212529"/>
      <name val="&quot;Source Sans Pro&quot;"/>
    </font>
    <font>
      <sz val="11"/>
      <color rgb="FF000000"/>
      <name val="Monospace"/>
    </font>
    <font>
      <u/>
      <sz val="11"/>
      <color rgb="FF1155CC"/>
      <name val="Arial"/>
      <family val="2"/>
    </font>
    <font>
      <b/>
      <sz val="10"/>
      <color rgb="FFFF0000"/>
      <name val="Arial"/>
      <family val="2"/>
    </font>
    <font>
      <u/>
      <sz val="12"/>
      <color rgb="FF1155CC"/>
      <name val="Calibri"/>
      <family val="2"/>
      <scheme val="minor"/>
    </font>
    <font>
      <sz val="12"/>
      <name val="Calibri"/>
      <family val="2"/>
      <scheme val="minor"/>
    </font>
  </fonts>
  <fills count="5">
    <fill>
      <patternFill patternType="none"/>
    </fill>
    <fill>
      <patternFill patternType="gray125"/>
    </fill>
    <fill>
      <patternFill patternType="solid">
        <fgColor rgb="FFE2EFD9"/>
        <bgColor rgb="FFE2EFD9"/>
      </patternFill>
    </fill>
    <fill>
      <patternFill patternType="solid">
        <fgColor rgb="FFFFFFFF"/>
        <bgColor rgb="FFFFFFFF"/>
      </patternFill>
    </fill>
    <fill>
      <patternFill patternType="solid">
        <fgColor rgb="FFFFF200"/>
        <bgColor rgb="FFFFF200"/>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diagonal/>
    </border>
    <border>
      <left/>
      <right/>
      <top style="thin">
        <color rgb="FFDEE2E6"/>
      </top>
      <bottom/>
      <diagonal/>
    </border>
  </borders>
  <cellStyleXfs count="1">
    <xf numFmtId="0" fontId="0" fillId="0" borderId="0"/>
  </cellStyleXfs>
  <cellXfs count="71">
    <xf numFmtId="0" fontId="0" fillId="0" borderId="0" xfId="0"/>
    <xf numFmtId="0" fontId="2" fillId="0" borderId="1" xfId="0" applyFont="1" applyBorder="1" applyAlignment="1">
      <alignment vertical="center" wrapText="1"/>
    </xf>
    <xf numFmtId="0" fontId="4" fillId="0" borderId="1" xfId="0" applyFont="1" applyBorder="1" applyAlignment="1">
      <alignment horizontal="center" vertical="center"/>
    </xf>
    <xf numFmtId="0" fontId="5" fillId="0" borderId="0" xfId="0" applyFont="1" applyAlignment="1">
      <alignment horizontal="center"/>
    </xf>
    <xf numFmtId="0" fontId="4" fillId="0" borderId="1" xfId="0" applyFont="1" applyBorder="1" applyAlignment="1">
      <alignment horizontal="right" vertical="center" wrapText="1"/>
    </xf>
    <xf numFmtId="0" fontId="4" fillId="2" borderId="1" xfId="0" applyFont="1" applyFill="1" applyBorder="1" applyAlignment="1">
      <alignment horizontal="left" vertical="center" wrapText="1"/>
    </xf>
    <xf numFmtId="0" fontId="5" fillId="0" borderId="1" xfId="0" applyFont="1" applyBorder="1" applyAlignment="1">
      <alignment horizontal="left" vertical="center" wrapText="1"/>
    </xf>
    <xf numFmtId="0" fontId="5" fillId="0" borderId="1" xfId="0" applyFont="1" applyBorder="1" applyAlignment="1">
      <alignment vertical="center" wrapText="1"/>
    </xf>
    <xf numFmtId="0" fontId="5" fillId="0" borderId="0" xfId="0" applyFont="1" applyAlignment="1">
      <alignment horizontal="left"/>
    </xf>
    <xf numFmtId="14" fontId="4" fillId="2" borderId="1" xfId="0" applyNumberFormat="1" applyFont="1" applyFill="1" applyBorder="1" applyAlignment="1">
      <alignment horizontal="left" vertical="center" wrapText="1"/>
    </xf>
    <xf numFmtId="164" fontId="5" fillId="0" borderId="1" xfId="0" applyNumberFormat="1" applyFont="1" applyBorder="1" applyAlignment="1">
      <alignment horizontal="left" vertical="center" wrapText="1"/>
    </xf>
    <xf numFmtId="49" fontId="5" fillId="0" borderId="1" xfId="0" applyNumberFormat="1" applyFont="1" applyBorder="1" applyAlignment="1">
      <alignment horizontal="left" vertical="center" wrapText="1"/>
    </xf>
    <xf numFmtId="0" fontId="6" fillId="2" borderId="1" xfId="0" applyFont="1" applyFill="1" applyBorder="1" applyAlignment="1">
      <alignment horizontal="left" vertical="center" wrapText="1"/>
    </xf>
    <xf numFmtId="0" fontId="4" fillId="0" borderId="0" xfId="0" applyFont="1" applyAlignment="1">
      <alignment horizontal="right"/>
    </xf>
    <xf numFmtId="0" fontId="4" fillId="0" borderId="0" xfId="0" applyFont="1" applyAlignment="1">
      <alignment horizontal="left"/>
    </xf>
    <xf numFmtId="0" fontId="3" fillId="0" borderId="0" xfId="0" applyFont="1" applyAlignment="1">
      <alignment horizontal="right"/>
    </xf>
    <xf numFmtId="0" fontId="4" fillId="0" borderId="1" xfId="0" applyFont="1" applyBorder="1" applyAlignment="1">
      <alignment horizontal="center" vertical="center" wrapText="1"/>
    </xf>
    <xf numFmtId="0" fontId="4" fillId="3" borderId="1" xfId="0" applyFont="1" applyFill="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3" fillId="0" borderId="0" xfId="0" applyFont="1" applyAlignment="1">
      <alignment horizontal="center"/>
    </xf>
    <xf numFmtId="0" fontId="4" fillId="0" borderId="1" xfId="0" applyFont="1" applyBorder="1" applyAlignment="1">
      <alignment horizontal="right" vertical="center"/>
    </xf>
    <xf numFmtId="0" fontId="3" fillId="2" borderId="1" xfId="0" applyFont="1" applyFill="1" applyBorder="1" applyAlignment="1">
      <alignment vertical="center"/>
    </xf>
    <xf numFmtId="14" fontId="3" fillId="2" borderId="1" xfId="0" applyNumberFormat="1" applyFont="1" applyFill="1" applyBorder="1" applyAlignment="1">
      <alignment vertical="center"/>
    </xf>
    <xf numFmtId="0" fontId="3" fillId="2" borderId="4" xfId="0" applyFont="1" applyFill="1" applyBorder="1" applyAlignment="1">
      <alignment vertical="center"/>
    </xf>
    <xf numFmtId="0" fontId="3" fillId="2" borderId="6" xfId="0" applyFont="1" applyFill="1" applyBorder="1" applyAlignment="1">
      <alignment vertical="center"/>
    </xf>
    <xf numFmtId="0" fontId="5" fillId="0" borderId="3" xfId="0" applyFont="1" applyBorder="1" applyAlignment="1">
      <alignment vertical="center" wrapText="1"/>
    </xf>
    <xf numFmtId="0" fontId="9" fillId="2" borderId="1" xfId="0" applyFont="1" applyFill="1" applyBorder="1"/>
    <xf numFmtId="0" fontId="10" fillId="2" borderId="1" xfId="0" applyFont="1" applyFill="1" applyBorder="1"/>
    <xf numFmtId="0" fontId="9" fillId="2" borderId="1" xfId="0" applyFont="1" applyFill="1" applyBorder="1" applyAlignment="1">
      <alignment wrapText="1"/>
    </xf>
    <xf numFmtId="0" fontId="11" fillId="2" borderId="1" xfId="0" applyFont="1" applyFill="1" applyBorder="1"/>
    <xf numFmtId="0" fontId="12" fillId="2" borderId="1" xfId="0" applyFont="1" applyFill="1" applyBorder="1"/>
    <xf numFmtId="0" fontId="13" fillId="2" borderId="1" xfId="0" applyFont="1" applyFill="1" applyBorder="1"/>
    <xf numFmtId="0" fontId="14" fillId="2" borderId="1" xfId="0" applyFont="1" applyFill="1" applyBorder="1"/>
    <xf numFmtId="0" fontId="15" fillId="2" borderId="1" xfId="0" applyFont="1" applyFill="1" applyBorder="1" applyAlignment="1">
      <alignment vertical="center"/>
    </xf>
    <xf numFmtId="0" fontId="5" fillId="2" borderId="1" xfId="0" applyFont="1" applyFill="1" applyBorder="1" applyAlignment="1">
      <alignment vertical="center"/>
    </xf>
    <xf numFmtId="0" fontId="3" fillId="2" borderId="1" xfId="0" applyFont="1" applyFill="1" applyBorder="1"/>
    <xf numFmtId="0" fontId="4" fillId="0" borderId="8" xfId="0" applyFont="1" applyBorder="1" applyAlignment="1">
      <alignment horizontal="center" vertical="center" wrapText="1"/>
    </xf>
    <xf numFmtId="0" fontId="5" fillId="2" borderId="1" xfId="0" applyFont="1" applyFill="1" applyBorder="1" applyAlignment="1">
      <alignment vertical="center" wrapText="1"/>
    </xf>
    <xf numFmtId="0" fontId="16" fillId="0" borderId="0" xfId="0" applyFont="1" applyAlignment="1">
      <alignment wrapText="1"/>
    </xf>
    <xf numFmtId="0" fontId="16" fillId="2" borderId="1" xfId="0" applyFont="1" applyFill="1" applyBorder="1" applyAlignment="1">
      <alignment wrapText="1"/>
    </xf>
    <xf numFmtId="0" fontId="5" fillId="0" borderId="0" xfId="0" applyFont="1"/>
    <xf numFmtId="0" fontId="17" fillId="0" borderId="1" xfId="0" applyFont="1" applyBorder="1" applyAlignment="1">
      <alignment vertical="center" wrapText="1"/>
    </xf>
    <xf numFmtId="0" fontId="18" fillId="0" borderId="1" xfId="0" applyFont="1" applyBorder="1" applyAlignment="1">
      <alignment vertical="center" wrapText="1"/>
    </xf>
    <xf numFmtId="0" fontId="5" fillId="2" borderId="1" xfId="0" applyFont="1" applyFill="1" applyBorder="1"/>
    <xf numFmtId="0" fontId="5" fillId="0" borderId="0" xfId="0" applyFont="1" applyAlignment="1">
      <alignment horizontal="center" vertical="center"/>
    </xf>
    <xf numFmtId="0" fontId="3" fillId="0" borderId="0" xfId="0" applyFont="1" applyAlignment="1">
      <alignment horizontal="center" vertical="center"/>
    </xf>
    <xf numFmtId="0" fontId="5" fillId="0" borderId="0" xfId="0" applyFont="1" applyAlignment="1">
      <alignment vertical="center"/>
    </xf>
    <xf numFmtId="0" fontId="19" fillId="0" borderId="0" xfId="0" applyFont="1"/>
    <xf numFmtId="0" fontId="20" fillId="0" borderId="0" xfId="0" applyFont="1" applyAlignment="1">
      <alignment horizontal="center" vertical="center"/>
    </xf>
    <xf numFmtId="0" fontId="20" fillId="0" borderId="0" xfId="0" applyFont="1" applyAlignment="1">
      <alignment vertical="center"/>
    </xf>
    <xf numFmtId="0" fontId="4" fillId="2" borderId="1" xfId="0" applyFont="1" applyFill="1" applyBorder="1" applyAlignment="1">
      <alignment vertical="center" wrapText="1"/>
    </xf>
    <xf numFmtId="0" fontId="21" fillId="2" borderId="1" xfId="0" applyFont="1" applyFill="1" applyBorder="1" applyAlignment="1">
      <alignment vertical="center" wrapText="1"/>
    </xf>
    <xf numFmtId="0" fontId="20" fillId="2" borderId="1" xfId="0" applyFont="1" applyFill="1" applyBorder="1" applyAlignment="1">
      <alignment vertical="center"/>
    </xf>
    <xf numFmtId="0" fontId="22" fillId="0" borderId="0" xfId="0" applyFont="1"/>
    <xf numFmtId="0" fontId="1" fillId="0" borderId="8" xfId="0" applyFont="1" applyBorder="1" applyAlignment="1">
      <alignment horizontal="center" vertical="center" wrapText="1"/>
    </xf>
    <xf numFmtId="0" fontId="4" fillId="3" borderId="9" xfId="0" applyFont="1" applyFill="1" applyBorder="1" applyAlignment="1">
      <alignment horizontal="center" vertical="center" wrapText="1"/>
    </xf>
    <xf numFmtId="0" fontId="23" fillId="0" borderId="10" xfId="0" applyFont="1" applyBorder="1"/>
    <xf numFmtId="0" fontId="24" fillId="0" borderId="11" xfId="0" applyFont="1" applyBorder="1" applyAlignment="1">
      <alignment horizontal="left" vertical="top"/>
    </xf>
    <xf numFmtId="0" fontId="25" fillId="0" borderId="0" xfId="0" applyFont="1"/>
    <xf numFmtId="0" fontId="26" fillId="3" borderId="0" xfId="0" applyFont="1" applyFill="1" applyAlignment="1">
      <alignment horizontal="left"/>
    </xf>
    <xf numFmtId="0" fontId="3" fillId="3" borderId="0" xfId="0" applyFont="1" applyFill="1" applyAlignment="1">
      <alignment horizontal="left"/>
    </xf>
    <xf numFmtId="0" fontId="3" fillId="2" borderId="0" xfId="0" applyFont="1" applyFill="1"/>
    <xf numFmtId="0" fontId="23" fillId="0" borderId="0" xfId="0" applyFont="1"/>
    <xf numFmtId="0" fontId="23" fillId="4" borderId="0" xfId="0" applyFont="1" applyFill="1"/>
    <xf numFmtId="0" fontId="23" fillId="0" borderId="10" xfId="0" quotePrefix="1" applyFont="1" applyBorder="1"/>
    <xf numFmtId="0" fontId="27" fillId="0" borderId="0" xfId="0" applyFont="1"/>
    <xf numFmtId="0" fontId="28" fillId="0" borderId="0" xfId="0" applyFont="1"/>
    <xf numFmtId="0" fontId="7" fillId="0" borderId="3" xfId="0" applyFont="1" applyBorder="1" applyAlignment="1">
      <alignment horizontal="right" vertical="center" wrapText="1"/>
    </xf>
    <xf numFmtId="0" fontId="8" fillId="0" borderId="5" xfId="0" applyFont="1" applyBorder="1"/>
    <xf numFmtId="0" fontId="8" fillId="0" borderId="7"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customschemas.google.com/relationships/workbookmetadata" Target="metadata"/><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22"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doi.org/10.1371/journal.pone.0169018" TargetMode="External"/><Relationship Id="rId1" Type="http://schemas.openxmlformats.org/officeDocument/2006/relationships/hyperlink" Target="https://opensource.org/licenses/MIT"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purl.obolibrary.org/obo/BTO_0003378" TargetMode="External"/><Relationship Id="rId13" Type="http://schemas.openxmlformats.org/officeDocument/2006/relationships/hyperlink" Target="http://purl.obolibrary.org/obo/BTO_0003378" TargetMode="External"/><Relationship Id="rId18" Type="http://schemas.openxmlformats.org/officeDocument/2006/relationships/hyperlink" Target="http://purl.obolibrary.org/obo/BTO_0003378" TargetMode="External"/><Relationship Id="rId26" Type="http://schemas.openxmlformats.org/officeDocument/2006/relationships/hyperlink" Target="http://purl.obolibrary.org/obo/BTO_0003378" TargetMode="External"/><Relationship Id="rId3" Type="http://schemas.openxmlformats.org/officeDocument/2006/relationships/hyperlink" Target="http://purl.obolibrary.org/obo/BTO_0003378" TargetMode="External"/><Relationship Id="rId21" Type="http://schemas.openxmlformats.org/officeDocument/2006/relationships/hyperlink" Target="http://purl.obolibrary.org/obo/BTO_0003378" TargetMode="External"/><Relationship Id="rId7" Type="http://schemas.openxmlformats.org/officeDocument/2006/relationships/hyperlink" Target="http://purl.obolibrary.org/obo/BTO_0003378" TargetMode="External"/><Relationship Id="rId12" Type="http://schemas.openxmlformats.org/officeDocument/2006/relationships/hyperlink" Target="http://purl.obolibrary.org/obo/BTO_0003378" TargetMode="External"/><Relationship Id="rId17" Type="http://schemas.openxmlformats.org/officeDocument/2006/relationships/hyperlink" Target="http://purl.obolibrary.org/obo/BTO_0003378" TargetMode="External"/><Relationship Id="rId25" Type="http://schemas.openxmlformats.org/officeDocument/2006/relationships/hyperlink" Target="http://purl.obolibrary.org/obo/BTO_0003378" TargetMode="External"/><Relationship Id="rId2" Type="http://schemas.openxmlformats.org/officeDocument/2006/relationships/hyperlink" Target="http://purl.obolibrary.org/obo/BTO_0003378" TargetMode="External"/><Relationship Id="rId16" Type="http://schemas.openxmlformats.org/officeDocument/2006/relationships/hyperlink" Target="http://purl.obolibrary.org/obo/BTO_0003378" TargetMode="External"/><Relationship Id="rId20" Type="http://schemas.openxmlformats.org/officeDocument/2006/relationships/hyperlink" Target="http://purl.obolibrary.org/obo/BTO_0003378" TargetMode="External"/><Relationship Id="rId1" Type="http://schemas.openxmlformats.org/officeDocument/2006/relationships/hyperlink" Target="http://purl.obolibrary.org/obo/BTO_0003378" TargetMode="External"/><Relationship Id="rId6" Type="http://schemas.openxmlformats.org/officeDocument/2006/relationships/hyperlink" Target="http://purl.obolibrary.org/obo/BTO_0003378" TargetMode="External"/><Relationship Id="rId11" Type="http://schemas.openxmlformats.org/officeDocument/2006/relationships/hyperlink" Target="http://purl.obolibrary.org/obo/BTO_0003378" TargetMode="External"/><Relationship Id="rId24" Type="http://schemas.openxmlformats.org/officeDocument/2006/relationships/hyperlink" Target="http://purl.obolibrary.org/obo/BTO_0003378" TargetMode="External"/><Relationship Id="rId5" Type="http://schemas.openxmlformats.org/officeDocument/2006/relationships/hyperlink" Target="http://purl.obolibrary.org/obo/BTO_0003378" TargetMode="External"/><Relationship Id="rId15" Type="http://schemas.openxmlformats.org/officeDocument/2006/relationships/hyperlink" Target="http://purl.obolibrary.org/obo/BTO_0003378" TargetMode="External"/><Relationship Id="rId23" Type="http://schemas.openxmlformats.org/officeDocument/2006/relationships/hyperlink" Target="http://purl.obolibrary.org/obo/BTO_0003378" TargetMode="External"/><Relationship Id="rId28" Type="http://schemas.openxmlformats.org/officeDocument/2006/relationships/hyperlink" Target="http://purl.obolibrary.org/obo/BTO_0003378" TargetMode="External"/><Relationship Id="rId10" Type="http://schemas.openxmlformats.org/officeDocument/2006/relationships/hyperlink" Target="http://purl.obolibrary.org/obo/BTO_0003378" TargetMode="External"/><Relationship Id="rId19" Type="http://schemas.openxmlformats.org/officeDocument/2006/relationships/hyperlink" Target="http://purl.obolibrary.org/obo/BTO_0003378" TargetMode="External"/><Relationship Id="rId4" Type="http://schemas.openxmlformats.org/officeDocument/2006/relationships/hyperlink" Target="http://purl.obolibrary.org/obo/BTO_0003378" TargetMode="External"/><Relationship Id="rId9" Type="http://schemas.openxmlformats.org/officeDocument/2006/relationships/hyperlink" Target="http://purl.obolibrary.org/obo/BTO_0003378" TargetMode="External"/><Relationship Id="rId14" Type="http://schemas.openxmlformats.org/officeDocument/2006/relationships/hyperlink" Target="http://purl.obolibrary.org/obo/BTO_0003378" TargetMode="External"/><Relationship Id="rId22" Type="http://schemas.openxmlformats.org/officeDocument/2006/relationships/hyperlink" Target="http://purl.obolibrary.org/obo/BTO_0003378" TargetMode="External"/><Relationship Id="rId27" Type="http://schemas.openxmlformats.org/officeDocument/2006/relationships/hyperlink" Target="http://purl.obolibrary.org/obo/BTO_0003378" TargetMode="External"/></Relationships>
</file>

<file path=xl/worksheets/_rels/sheet11.xml.rels><?xml version="1.0" encoding="UTF-8" standalone="yes"?>
<Relationships xmlns="http://schemas.openxmlformats.org/package/2006/relationships"><Relationship Id="rId13" Type="http://schemas.openxmlformats.org/officeDocument/2006/relationships/hyperlink" Target="https://cropontology.org/rdf/CO_357:0000163" TargetMode="External"/><Relationship Id="rId18" Type="http://schemas.openxmlformats.org/officeDocument/2006/relationships/hyperlink" Target="https://cropontology.org/rdf/CO_357:1000147" TargetMode="External"/><Relationship Id="rId26" Type="http://schemas.openxmlformats.org/officeDocument/2006/relationships/hyperlink" Target="https://cropontology.org/rdf/CO_357:1000120" TargetMode="External"/><Relationship Id="rId39" Type="http://schemas.openxmlformats.org/officeDocument/2006/relationships/hyperlink" Target="http://oeno-one.eu/article/view/887" TargetMode="External"/><Relationship Id="rId21" Type="http://schemas.openxmlformats.org/officeDocument/2006/relationships/hyperlink" Target="https://cropontology.org/rdf/CO_357:0000163" TargetMode="External"/><Relationship Id="rId34" Type="http://schemas.openxmlformats.org/officeDocument/2006/relationships/hyperlink" Target="http://oeno-one.eu/article/view/887" TargetMode="External"/><Relationship Id="rId42" Type="http://schemas.openxmlformats.org/officeDocument/2006/relationships/hyperlink" Target="http://oeno-one.eu/article/view/887" TargetMode="External"/><Relationship Id="rId7" Type="http://schemas.openxmlformats.org/officeDocument/2006/relationships/hyperlink" Target="https://cropontology.org/rdf/CO_357:2000055" TargetMode="External"/><Relationship Id="rId2" Type="http://schemas.openxmlformats.org/officeDocument/2006/relationships/hyperlink" Target="https://cropontology.org/rdf/CO_357:2000055" TargetMode="External"/><Relationship Id="rId16" Type="http://schemas.openxmlformats.org/officeDocument/2006/relationships/hyperlink" Target="https://cropontology.org/rdf/CO_357:3000107" TargetMode="External"/><Relationship Id="rId20" Type="http://schemas.openxmlformats.org/officeDocument/2006/relationships/hyperlink" Target="https://cropontology.org/rdf/CO_357:3000107" TargetMode="External"/><Relationship Id="rId29" Type="http://schemas.openxmlformats.org/officeDocument/2006/relationships/hyperlink" Target="https://cropontology.org/rdf/CO_357:1000120" TargetMode="External"/><Relationship Id="rId41" Type="http://schemas.openxmlformats.org/officeDocument/2006/relationships/hyperlink" Target="http://oeno-one.eu/article/view/887" TargetMode="External"/><Relationship Id="rId1" Type="http://schemas.openxmlformats.org/officeDocument/2006/relationships/hyperlink" Target="https://cropontology.org/rdf/CO_357:1000106" TargetMode="External"/><Relationship Id="rId6" Type="http://schemas.openxmlformats.org/officeDocument/2006/relationships/hyperlink" Target="https://cropontology.org/rdf/CO_357:2000055" TargetMode="External"/><Relationship Id="rId11" Type="http://schemas.openxmlformats.org/officeDocument/2006/relationships/hyperlink" Target="https://cropontology.org/rdf/CO_357:2000055" TargetMode="External"/><Relationship Id="rId24" Type="http://schemas.openxmlformats.org/officeDocument/2006/relationships/hyperlink" Target="https://cropontology.org/rdf/CO_357:3000107" TargetMode="External"/><Relationship Id="rId32" Type="http://schemas.openxmlformats.org/officeDocument/2006/relationships/hyperlink" Target="https://cropontology.org/rdf/CO_357:1000120" TargetMode="External"/><Relationship Id="rId37" Type="http://schemas.openxmlformats.org/officeDocument/2006/relationships/hyperlink" Target="http://oeno-one.eu/article/view/887" TargetMode="External"/><Relationship Id="rId40" Type="http://schemas.openxmlformats.org/officeDocument/2006/relationships/hyperlink" Target="http://oeno-one.eu/article/view/887" TargetMode="External"/><Relationship Id="rId5" Type="http://schemas.openxmlformats.org/officeDocument/2006/relationships/hyperlink" Target="https://cropontology.org/rdf/CO_357:1000106" TargetMode="External"/><Relationship Id="rId15" Type="http://schemas.openxmlformats.org/officeDocument/2006/relationships/hyperlink" Target="https://cropontology.org/rdf/CO_357:2000030" TargetMode="External"/><Relationship Id="rId23" Type="http://schemas.openxmlformats.org/officeDocument/2006/relationships/hyperlink" Target="https://cropontology.org/rdf/CO_357:2000030" TargetMode="External"/><Relationship Id="rId28" Type="http://schemas.openxmlformats.org/officeDocument/2006/relationships/hyperlink" Target="https://cropontology.org/rdf/CO_357:1000120" TargetMode="External"/><Relationship Id="rId36" Type="http://schemas.openxmlformats.org/officeDocument/2006/relationships/hyperlink" Target="http://oeno-one.eu/article/view/887" TargetMode="External"/><Relationship Id="rId10" Type="http://schemas.openxmlformats.org/officeDocument/2006/relationships/hyperlink" Target="https://cropontology.org/rdf/CO_357:2000055" TargetMode="External"/><Relationship Id="rId19" Type="http://schemas.openxmlformats.org/officeDocument/2006/relationships/hyperlink" Target="https://cropontology.org/rdf/CO_357:2000030" TargetMode="External"/><Relationship Id="rId31" Type="http://schemas.openxmlformats.org/officeDocument/2006/relationships/hyperlink" Target="https://cropontology.org/rdf/CO_357:1000120" TargetMode="External"/><Relationship Id="rId4" Type="http://schemas.openxmlformats.org/officeDocument/2006/relationships/hyperlink" Target="https://cropontology.org/rdf/CO_357:3000108" TargetMode="External"/><Relationship Id="rId9" Type="http://schemas.openxmlformats.org/officeDocument/2006/relationships/hyperlink" Target="https://cropontology.org/rdf/CO_357:1000106" TargetMode="External"/><Relationship Id="rId14" Type="http://schemas.openxmlformats.org/officeDocument/2006/relationships/hyperlink" Target="https://cropontology.org/rdf/CO_357:1000147" TargetMode="External"/><Relationship Id="rId22" Type="http://schemas.openxmlformats.org/officeDocument/2006/relationships/hyperlink" Target="https://cropontology.org/rdf/CO_357:1000147" TargetMode="External"/><Relationship Id="rId27" Type="http://schemas.openxmlformats.org/officeDocument/2006/relationships/hyperlink" Target="https://cropontology.org/rdf/CO_357:1000120" TargetMode="External"/><Relationship Id="rId30" Type="http://schemas.openxmlformats.org/officeDocument/2006/relationships/hyperlink" Target="https://cropontology.org/rdf/CO_357:1000120" TargetMode="External"/><Relationship Id="rId35" Type="http://schemas.openxmlformats.org/officeDocument/2006/relationships/hyperlink" Target="http://oeno-one.eu/article/view/887" TargetMode="External"/><Relationship Id="rId8" Type="http://schemas.openxmlformats.org/officeDocument/2006/relationships/hyperlink" Target="https://cropontology.org/rdf/CO_357:3000108" TargetMode="External"/><Relationship Id="rId3" Type="http://schemas.openxmlformats.org/officeDocument/2006/relationships/hyperlink" Target="https://cropontology.org/rdf/CO_357:2000055" TargetMode="External"/><Relationship Id="rId12" Type="http://schemas.openxmlformats.org/officeDocument/2006/relationships/hyperlink" Target="https://cropontology.org/rdf/CO_357:3000108" TargetMode="External"/><Relationship Id="rId17" Type="http://schemas.openxmlformats.org/officeDocument/2006/relationships/hyperlink" Target="https://cropontology.org/rdf/CO_357:0000163" TargetMode="External"/><Relationship Id="rId25" Type="http://schemas.openxmlformats.org/officeDocument/2006/relationships/hyperlink" Target="https://cropontology.org/rdf/CO_357:1000120" TargetMode="External"/><Relationship Id="rId33" Type="http://schemas.openxmlformats.org/officeDocument/2006/relationships/hyperlink" Target="https://cropontology.org/rdf/CO_357:1000120" TargetMode="External"/><Relationship Id="rId38" Type="http://schemas.openxmlformats.org/officeDocument/2006/relationships/hyperlink" Target="http://oeno-one.eu/article/view/887"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orcid.org/0000-0002-5652-2540" TargetMode="External"/><Relationship Id="rId3" Type="http://schemas.openxmlformats.org/officeDocument/2006/relationships/hyperlink" Target="mailto:mmolive@itqb.unl.pt" TargetMode="External"/><Relationship Id="rId7" Type="http://schemas.openxmlformats.org/officeDocument/2006/relationships/hyperlink" Target="https://orcid.org/0000-0002-5652-2540" TargetMode="External"/><Relationship Id="rId2" Type="http://schemas.openxmlformats.org/officeDocument/2006/relationships/hyperlink" Target="mailto:mmolive@itqb.unl.pt" TargetMode="External"/><Relationship Id="rId1" Type="http://schemas.openxmlformats.org/officeDocument/2006/relationships/hyperlink" Target="mailto:mmolive@itqb.unl.pt" TargetMode="External"/><Relationship Id="rId6" Type="http://schemas.openxmlformats.org/officeDocument/2006/relationships/hyperlink" Target="http://orcid.org/0000-0001-5626-0619" TargetMode="External"/><Relationship Id="rId5" Type="http://schemas.openxmlformats.org/officeDocument/2006/relationships/hyperlink" Target="http://orcid.org/0000-0001-5626-0619" TargetMode="External"/><Relationship Id="rId4" Type="http://schemas.openxmlformats.org/officeDocument/2006/relationships/hyperlink" Target="http://orcid.org/0000-0001-5626-0619" TargetMode="External"/><Relationship Id="rId9" Type="http://schemas.openxmlformats.org/officeDocument/2006/relationships/hyperlink" Target="https://orcid.org/0000-0002-5652-2540"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drive.google.com/open?id=15zZNFs9rEHoqnI7HxsEZxSdmUPrCFqI5jwGI7wR01t0" TargetMode="External"/><Relationship Id="rId2" Type="http://schemas.openxmlformats.org/officeDocument/2006/relationships/hyperlink" Target="https://drive.google.com/open?id=15zZNFs9rEHoqnI7HxsEZxSdmUPrCFqI5jwGI7wR01t0" TargetMode="External"/><Relationship Id="rId1" Type="http://schemas.openxmlformats.org/officeDocument/2006/relationships/hyperlink" Target="https://drive.google.com/open?id=15zZNFs9rEHoqnI7HxsEZxSdmUPrCFqI5jwGI7wR01t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0"/>
  <sheetViews>
    <sheetView workbookViewId="0"/>
  </sheetViews>
  <sheetFormatPr baseColWidth="10" defaultColWidth="14.5" defaultRowHeight="15" customHeight="1"/>
  <cols>
    <col min="1" max="1" width="25.6640625" customWidth="1"/>
    <col min="2" max="2" width="36.6640625" customWidth="1"/>
    <col min="3" max="3" width="44.5" customWidth="1"/>
    <col min="4" max="4" width="51.1640625" customWidth="1"/>
    <col min="5" max="5" width="30.6640625" customWidth="1"/>
    <col min="6" max="13" width="10.6640625" customWidth="1"/>
  </cols>
  <sheetData>
    <row r="1" spans="1:13" ht="25.5" customHeight="1">
      <c r="A1" s="2" t="s">
        <v>0</v>
      </c>
      <c r="B1" s="2" t="s">
        <v>1</v>
      </c>
      <c r="C1" s="2" t="s">
        <v>2</v>
      </c>
      <c r="D1" s="2" t="s">
        <v>3</v>
      </c>
      <c r="E1" s="2" t="s">
        <v>4</v>
      </c>
      <c r="F1" s="3"/>
      <c r="G1" s="3"/>
      <c r="H1" s="3"/>
      <c r="I1" s="3"/>
      <c r="J1" s="3"/>
      <c r="K1" s="3"/>
      <c r="L1" s="3"/>
      <c r="M1" s="3"/>
    </row>
    <row r="2" spans="1:13" ht="56">
      <c r="A2" s="4" t="s">
        <v>5</v>
      </c>
      <c r="B2" s="5" t="s">
        <v>6</v>
      </c>
      <c r="C2" s="6" t="s">
        <v>7</v>
      </c>
      <c r="D2" s="7" t="s">
        <v>8</v>
      </c>
      <c r="E2" s="6" t="s">
        <v>9</v>
      </c>
      <c r="F2" s="8"/>
      <c r="G2" s="8"/>
      <c r="H2" s="8"/>
      <c r="I2" s="8"/>
      <c r="J2" s="8"/>
      <c r="K2" s="8"/>
      <c r="L2" s="8"/>
      <c r="M2" s="8"/>
    </row>
    <row r="3" spans="1:13" ht="56">
      <c r="A3" s="4" t="s">
        <v>10</v>
      </c>
      <c r="B3" s="5" t="s">
        <v>11</v>
      </c>
      <c r="C3" s="6" t="s">
        <v>12</v>
      </c>
      <c r="D3" s="7" t="s">
        <v>13</v>
      </c>
      <c r="E3" s="6" t="s">
        <v>14</v>
      </c>
      <c r="F3" s="8"/>
      <c r="G3" s="8"/>
      <c r="H3" s="8"/>
      <c r="I3" s="8"/>
      <c r="J3" s="8"/>
      <c r="K3" s="8"/>
      <c r="L3" s="8"/>
      <c r="M3" s="8"/>
    </row>
    <row r="4" spans="1:13" ht="84">
      <c r="A4" s="4" t="s">
        <v>15</v>
      </c>
      <c r="B4" s="5" t="s">
        <v>16</v>
      </c>
      <c r="C4" s="6" t="s">
        <v>17</v>
      </c>
      <c r="D4" s="6" t="s">
        <v>18</v>
      </c>
      <c r="E4" s="6" t="s">
        <v>19</v>
      </c>
      <c r="F4" s="8"/>
      <c r="G4" s="8"/>
      <c r="H4" s="8"/>
      <c r="I4" s="8"/>
      <c r="J4" s="8"/>
      <c r="K4" s="8"/>
      <c r="L4" s="8"/>
      <c r="M4" s="8"/>
    </row>
    <row r="5" spans="1:13" ht="28">
      <c r="A5" s="4" t="s">
        <v>20</v>
      </c>
      <c r="B5" s="9">
        <v>42738</v>
      </c>
      <c r="C5" s="6" t="s">
        <v>21</v>
      </c>
      <c r="D5" s="10">
        <v>41260</v>
      </c>
      <c r="E5" s="7" t="s">
        <v>22</v>
      </c>
      <c r="F5" s="8"/>
      <c r="G5" s="8"/>
      <c r="H5" s="8"/>
      <c r="I5" s="8"/>
      <c r="J5" s="8"/>
      <c r="K5" s="8"/>
      <c r="L5" s="8"/>
      <c r="M5" s="8"/>
    </row>
    <row r="6" spans="1:13" ht="28">
      <c r="A6" s="4" t="s">
        <v>23</v>
      </c>
      <c r="B6" s="9">
        <v>42738</v>
      </c>
      <c r="C6" s="6" t="s">
        <v>24</v>
      </c>
      <c r="D6" s="11" t="s">
        <v>25</v>
      </c>
      <c r="E6" s="7" t="s">
        <v>22</v>
      </c>
      <c r="F6" s="8"/>
      <c r="G6" s="8"/>
      <c r="H6" s="8"/>
      <c r="I6" s="8"/>
      <c r="J6" s="8"/>
      <c r="K6" s="8"/>
      <c r="L6" s="8"/>
      <c r="M6" s="8"/>
    </row>
    <row r="7" spans="1:13" ht="42">
      <c r="A7" s="4" t="s">
        <v>26</v>
      </c>
      <c r="B7" s="12" t="s">
        <v>27</v>
      </c>
      <c r="C7" s="6" t="s">
        <v>28</v>
      </c>
      <c r="D7" s="6" t="s">
        <v>29</v>
      </c>
      <c r="E7" s="6" t="s">
        <v>9</v>
      </c>
      <c r="F7" s="8"/>
      <c r="G7" s="8"/>
      <c r="H7" s="8"/>
      <c r="I7" s="8"/>
      <c r="J7" s="8"/>
      <c r="K7" s="8"/>
      <c r="L7" s="8"/>
      <c r="M7" s="8"/>
    </row>
    <row r="8" spans="1:13">
      <c r="A8" s="4" t="s">
        <v>30</v>
      </c>
      <c r="B8" s="5" t="s">
        <v>31</v>
      </c>
      <c r="C8" s="6" t="s">
        <v>32</v>
      </c>
      <c r="D8" s="6" t="s">
        <v>31</v>
      </c>
      <c r="E8" s="7" t="s">
        <v>33</v>
      </c>
      <c r="F8" s="8"/>
      <c r="G8" s="8"/>
      <c r="H8" s="8"/>
      <c r="I8" s="8"/>
      <c r="J8" s="8"/>
      <c r="K8" s="8"/>
      <c r="L8" s="8"/>
      <c r="M8" s="8"/>
    </row>
    <row r="9" spans="1:13" ht="42">
      <c r="A9" s="4" t="s">
        <v>34</v>
      </c>
      <c r="B9" s="12" t="s">
        <v>35</v>
      </c>
      <c r="C9" s="6" t="s">
        <v>36</v>
      </c>
      <c r="D9" s="6" t="s">
        <v>37</v>
      </c>
      <c r="E9" s="6" t="s">
        <v>38</v>
      </c>
      <c r="F9" s="8"/>
      <c r="G9" s="8"/>
      <c r="H9" s="8"/>
      <c r="I9" s="8"/>
      <c r="J9" s="8"/>
      <c r="K9" s="8"/>
      <c r="L9" s="8"/>
      <c r="M9" s="8"/>
    </row>
    <row r="10" spans="1:13" ht="12.75" customHeight="1">
      <c r="A10" s="13"/>
      <c r="B10" s="14"/>
      <c r="C10" s="8"/>
      <c r="D10" s="8"/>
      <c r="E10" s="8"/>
      <c r="F10" s="8"/>
      <c r="G10" s="8"/>
      <c r="H10" s="8"/>
      <c r="I10" s="8"/>
      <c r="J10" s="8"/>
      <c r="K10" s="8"/>
      <c r="L10" s="8"/>
      <c r="M10" s="8"/>
    </row>
    <row r="11" spans="1:13" ht="12.75" customHeight="1">
      <c r="A11" s="13"/>
      <c r="B11" s="14"/>
      <c r="C11" s="8"/>
      <c r="D11" s="8"/>
      <c r="E11" s="8"/>
      <c r="F11" s="8"/>
      <c r="G11" s="8"/>
      <c r="H11" s="8"/>
      <c r="I11" s="8"/>
      <c r="J11" s="8"/>
      <c r="K11" s="8"/>
      <c r="L11" s="8"/>
      <c r="M11" s="8"/>
    </row>
    <row r="12" spans="1:13" ht="15.75" customHeight="1">
      <c r="A12" s="15"/>
    </row>
    <row r="13" spans="1:13" ht="15.75" customHeight="1">
      <c r="A13" s="15"/>
    </row>
    <row r="14" spans="1:13" ht="15.75" customHeight="1">
      <c r="A14" s="15"/>
    </row>
    <row r="15" spans="1:13" ht="15.75" customHeight="1">
      <c r="A15" s="15"/>
    </row>
    <row r="16" spans="1:13" ht="15.75" customHeight="1">
      <c r="A16" s="15"/>
    </row>
    <row r="17" spans="1:1" ht="15.75" customHeight="1">
      <c r="A17" s="15"/>
    </row>
    <row r="18" spans="1:1" ht="15.75" customHeight="1">
      <c r="A18" s="15"/>
    </row>
    <row r="19" spans="1:1" ht="15.75" customHeight="1">
      <c r="A19" s="15"/>
    </row>
    <row r="20" spans="1:1" ht="15.75" customHeight="1">
      <c r="A20" s="15"/>
    </row>
    <row r="21" spans="1:1" ht="15.75" customHeight="1">
      <c r="A21" s="15"/>
    </row>
    <row r="22" spans="1:1" ht="15.75" customHeight="1">
      <c r="A22" s="15"/>
    </row>
    <row r="23" spans="1:1" ht="15.75" customHeight="1">
      <c r="A23" s="15"/>
    </row>
    <row r="24" spans="1:1" ht="15.75" customHeight="1">
      <c r="A24" s="15"/>
    </row>
    <row r="25" spans="1:1" ht="15.75" customHeight="1">
      <c r="A25" s="15"/>
    </row>
    <row r="26" spans="1:1" ht="15.75" customHeight="1">
      <c r="A26" s="15"/>
    </row>
    <row r="27" spans="1:1" ht="15.75" customHeight="1">
      <c r="A27" s="15"/>
    </row>
    <row r="28" spans="1:1" ht="15.75" customHeight="1">
      <c r="A28" s="15"/>
    </row>
    <row r="29" spans="1:1" ht="15.75" customHeight="1">
      <c r="A29" s="15"/>
    </row>
    <row r="30" spans="1:1" ht="15.75" customHeight="1">
      <c r="A30" s="15"/>
    </row>
    <row r="31" spans="1:1" ht="15.75" customHeight="1">
      <c r="A31" s="15"/>
    </row>
    <row r="32" spans="1:1" ht="15.75" customHeight="1">
      <c r="A32" s="15"/>
    </row>
    <row r="33" spans="1:1" ht="15.75" customHeight="1">
      <c r="A33" s="15"/>
    </row>
    <row r="34" spans="1:1" ht="15.75" customHeight="1">
      <c r="A34" s="15"/>
    </row>
    <row r="35" spans="1:1" ht="15.75" customHeight="1">
      <c r="A35" s="15"/>
    </row>
    <row r="36" spans="1:1" ht="15.75" customHeight="1">
      <c r="A36" s="15"/>
    </row>
    <row r="37" spans="1:1" ht="15.75" customHeight="1">
      <c r="A37" s="15"/>
    </row>
    <row r="38" spans="1:1" ht="15.75" customHeight="1">
      <c r="A38" s="15"/>
    </row>
    <row r="39" spans="1:1" ht="15.75" customHeight="1">
      <c r="A39" s="15"/>
    </row>
    <row r="40" spans="1:1" ht="15.75" customHeight="1">
      <c r="A40" s="15"/>
    </row>
    <row r="41" spans="1:1" ht="15.75" customHeight="1">
      <c r="A41" s="15"/>
    </row>
    <row r="42" spans="1:1" ht="15.75" customHeight="1">
      <c r="A42" s="15"/>
    </row>
    <row r="43" spans="1:1" ht="15.75" customHeight="1">
      <c r="A43" s="15"/>
    </row>
    <row r="44" spans="1:1" ht="15.75" customHeight="1">
      <c r="A44" s="15"/>
    </row>
    <row r="45" spans="1:1" ht="15.75" customHeight="1">
      <c r="A45" s="15"/>
    </row>
    <row r="46" spans="1:1" ht="15.75" customHeight="1">
      <c r="A46" s="15"/>
    </row>
    <row r="47" spans="1:1" ht="15.75" customHeight="1">
      <c r="A47" s="15"/>
    </row>
    <row r="48" spans="1:1" ht="15.75" customHeight="1">
      <c r="A48" s="15"/>
    </row>
    <row r="49" spans="1:1" ht="15.75" customHeight="1">
      <c r="A49" s="15"/>
    </row>
    <row r="50" spans="1:1" ht="15.75" customHeight="1">
      <c r="A50" s="15"/>
    </row>
    <row r="51" spans="1:1" ht="15.75" customHeight="1">
      <c r="A51" s="15"/>
    </row>
    <row r="52" spans="1:1" ht="15.75" customHeight="1">
      <c r="A52" s="15"/>
    </row>
    <row r="53" spans="1:1" ht="15.75" customHeight="1">
      <c r="A53" s="15"/>
    </row>
    <row r="54" spans="1:1" ht="15.75" customHeight="1">
      <c r="A54" s="15"/>
    </row>
    <row r="55" spans="1:1" ht="15.75" customHeight="1">
      <c r="A55" s="15"/>
    </row>
    <row r="56" spans="1:1" ht="15.75" customHeight="1">
      <c r="A56" s="15"/>
    </row>
    <row r="57" spans="1:1" ht="15.75" customHeight="1">
      <c r="A57" s="15"/>
    </row>
    <row r="58" spans="1:1" ht="15.75" customHeight="1">
      <c r="A58" s="15"/>
    </row>
    <row r="59" spans="1:1" ht="15.75" customHeight="1">
      <c r="A59" s="15"/>
    </row>
    <row r="60" spans="1:1" ht="15.75" customHeight="1">
      <c r="A60" s="15"/>
    </row>
    <row r="61" spans="1:1" ht="15.75" customHeight="1">
      <c r="A61" s="15"/>
    </row>
    <row r="62" spans="1:1" ht="15.75" customHeight="1">
      <c r="A62" s="15"/>
    </row>
    <row r="63" spans="1:1" ht="15.75" customHeight="1">
      <c r="A63" s="15"/>
    </row>
    <row r="64" spans="1:1" ht="15.75" customHeight="1">
      <c r="A64" s="15"/>
    </row>
    <row r="65" spans="1:1" ht="15.75" customHeight="1">
      <c r="A65" s="15"/>
    </row>
    <row r="66" spans="1:1" ht="15.75" customHeight="1">
      <c r="A66" s="15"/>
    </row>
    <row r="67" spans="1:1" ht="15.75" customHeight="1">
      <c r="A67" s="15"/>
    </row>
    <row r="68" spans="1:1" ht="15.75" customHeight="1">
      <c r="A68" s="15"/>
    </row>
    <row r="69" spans="1:1" ht="15.75" customHeight="1">
      <c r="A69" s="15"/>
    </row>
    <row r="70" spans="1:1" ht="15.75" customHeight="1">
      <c r="A70" s="15"/>
    </row>
    <row r="71" spans="1:1" ht="15.75" customHeight="1">
      <c r="A71" s="15"/>
    </row>
    <row r="72" spans="1:1" ht="15.75" customHeight="1">
      <c r="A72" s="15"/>
    </row>
    <row r="73" spans="1:1" ht="15.75" customHeight="1">
      <c r="A73" s="15"/>
    </row>
    <row r="74" spans="1:1" ht="15.75" customHeight="1">
      <c r="A74" s="15"/>
    </row>
    <row r="75" spans="1:1" ht="15.75" customHeight="1">
      <c r="A75" s="15"/>
    </row>
    <row r="76" spans="1:1" ht="15.75" customHeight="1">
      <c r="A76" s="15"/>
    </row>
    <row r="77" spans="1:1" ht="15.75" customHeight="1">
      <c r="A77" s="15"/>
    </row>
    <row r="78" spans="1:1" ht="15.75" customHeight="1">
      <c r="A78" s="15"/>
    </row>
    <row r="79" spans="1:1" ht="15.75" customHeight="1">
      <c r="A79" s="15"/>
    </row>
    <row r="80" spans="1:1" ht="15.75" customHeight="1">
      <c r="A80" s="15"/>
    </row>
    <row r="81" spans="1:1" ht="15.75" customHeight="1">
      <c r="A81" s="15"/>
    </row>
    <row r="82" spans="1:1" ht="15.75" customHeight="1">
      <c r="A82" s="15"/>
    </row>
    <row r="83" spans="1:1" ht="15.75" customHeight="1">
      <c r="A83" s="15"/>
    </row>
    <row r="84" spans="1:1" ht="15.75" customHeight="1">
      <c r="A84" s="15"/>
    </row>
    <row r="85" spans="1:1" ht="15.75" customHeight="1">
      <c r="A85" s="15"/>
    </row>
    <row r="86" spans="1:1" ht="15.75" customHeight="1">
      <c r="A86" s="15"/>
    </row>
    <row r="87" spans="1:1" ht="15.75" customHeight="1">
      <c r="A87" s="15"/>
    </row>
    <row r="88" spans="1:1" ht="15.75" customHeight="1">
      <c r="A88" s="15"/>
    </row>
    <row r="89" spans="1:1" ht="15.75" customHeight="1">
      <c r="A89" s="15"/>
    </row>
    <row r="90" spans="1:1" ht="15.75" customHeight="1">
      <c r="A90" s="15"/>
    </row>
    <row r="91" spans="1:1" ht="15.75" customHeight="1">
      <c r="A91" s="15"/>
    </row>
    <row r="92" spans="1:1" ht="15.75" customHeight="1">
      <c r="A92" s="15"/>
    </row>
    <row r="93" spans="1:1" ht="15.75" customHeight="1">
      <c r="A93" s="15"/>
    </row>
    <row r="94" spans="1:1" ht="15.75" customHeight="1">
      <c r="A94" s="15"/>
    </row>
    <row r="95" spans="1:1" ht="15.75" customHeight="1">
      <c r="A95" s="15"/>
    </row>
    <row r="96" spans="1:1" ht="15.75" customHeight="1">
      <c r="A96" s="15"/>
    </row>
    <row r="97" spans="1:1" ht="15.75" customHeight="1">
      <c r="A97" s="15"/>
    </row>
    <row r="98" spans="1:1" ht="15.75" customHeight="1">
      <c r="A98" s="15"/>
    </row>
    <row r="99" spans="1:1" ht="15.75" customHeight="1">
      <c r="A99" s="15"/>
    </row>
    <row r="100" spans="1:1" ht="15.75" customHeight="1">
      <c r="A100" s="15"/>
    </row>
    <row r="101" spans="1:1" ht="15.75" customHeight="1">
      <c r="A101" s="15"/>
    </row>
    <row r="102" spans="1:1" ht="15.75" customHeight="1">
      <c r="A102" s="15"/>
    </row>
    <row r="103" spans="1:1" ht="15.75" customHeight="1">
      <c r="A103" s="15"/>
    </row>
    <row r="104" spans="1:1" ht="15.75" customHeight="1">
      <c r="A104" s="15"/>
    </row>
    <row r="105" spans="1:1" ht="15.75" customHeight="1">
      <c r="A105" s="15"/>
    </row>
    <row r="106" spans="1:1" ht="15.75" customHeight="1">
      <c r="A106" s="15"/>
    </row>
    <row r="107" spans="1:1" ht="15.75" customHeight="1">
      <c r="A107" s="15"/>
    </row>
    <row r="108" spans="1:1" ht="15.75" customHeight="1">
      <c r="A108" s="15"/>
    </row>
    <row r="109" spans="1:1" ht="15.75" customHeight="1">
      <c r="A109" s="15"/>
    </row>
    <row r="110" spans="1:1" ht="15.75" customHeight="1">
      <c r="A110" s="15"/>
    </row>
    <row r="111" spans="1:1" ht="15.75" customHeight="1">
      <c r="A111" s="15"/>
    </row>
    <row r="112" spans="1:1" ht="15.75" customHeight="1">
      <c r="A112" s="15"/>
    </row>
    <row r="113" spans="1:1" ht="15.75" customHeight="1">
      <c r="A113" s="15"/>
    </row>
    <row r="114" spans="1:1" ht="15.75" customHeight="1">
      <c r="A114" s="15"/>
    </row>
    <row r="115" spans="1:1" ht="15.75" customHeight="1">
      <c r="A115" s="15"/>
    </row>
    <row r="116" spans="1:1" ht="15.75" customHeight="1">
      <c r="A116" s="15"/>
    </row>
    <row r="117" spans="1:1" ht="15.75" customHeight="1">
      <c r="A117" s="15"/>
    </row>
    <row r="118" spans="1:1" ht="15.75" customHeight="1">
      <c r="A118" s="15"/>
    </row>
    <row r="119" spans="1:1" ht="15.75" customHeight="1">
      <c r="A119" s="15"/>
    </row>
    <row r="120" spans="1:1" ht="15.75" customHeight="1">
      <c r="A120" s="15"/>
    </row>
    <row r="121" spans="1:1" ht="15.75" customHeight="1">
      <c r="A121" s="15"/>
    </row>
    <row r="122" spans="1:1" ht="15.75" customHeight="1">
      <c r="A122" s="15"/>
    </row>
    <row r="123" spans="1:1" ht="15.75" customHeight="1">
      <c r="A123" s="15"/>
    </row>
    <row r="124" spans="1:1" ht="15.75" customHeight="1">
      <c r="A124" s="15"/>
    </row>
    <row r="125" spans="1:1" ht="15.75" customHeight="1">
      <c r="A125" s="15"/>
    </row>
    <row r="126" spans="1:1" ht="15.75" customHeight="1">
      <c r="A126" s="15"/>
    </row>
    <row r="127" spans="1:1" ht="15.75" customHeight="1">
      <c r="A127" s="15"/>
    </row>
    <row r="128" spans="1:1" ht="15.75" customHeight="1">
      <c r="A128" s="15"/>
    </row>
    <row r="129" spans="1:1" ht="15.75" customHeight="1">
      <c r="A129" s="15"/>
    </row>
    <row r="130" spans="1:1" ht="15.75" customHeight="1">
      <c r="A130" s="15"/>
    </row>
    <row r="131" spans="1:1" ht="15.75" customHeight="1">
      <c r="A131" s="15"/>
    </row>
    <row r="132" spans="1:1" ht="15.75" customHeight="1">
      <c r="A132" s="15"/>
    </row>
    <row r="133" spans="1:1" ht="15.75" customHeight="1">
      <c r="A133" s="15"/>
    </row>
    <row r="134" spans="1:1" ht="15.75" customHeight="1">
      <c r="A134" s="15"/>
    </row>
    <row r="135" spans="1:1" ht="15.75" customHeight="1">
      <c r="A135" s="15"/>
    </row>
    <row r="136" spans="1:1" ht="15.75" customHeight="1">
      <c r="A136" s="15"/>
    </row>
    <row r="137" spans="1:1" ht="15.75" customHeight="1">
      <c r="A137" s="15"/>
    </row>
    <row r="138" spans="1:1" ht="15.75" customHeight="1">
      <c r="A138" s="15"/>
    </row>
    <row r="139" spans="1:1" ht="15.75" customHeight="1">
      <c r="A139" s="15"/>
    </row>
    <row r="140" spans="1:1" ht="15.75" customHeight="1">
      <c r="A140" s="15"/>
    </row>
    <row r="141" spans="1:1" ht="15.75" customHeight="1">
      <c r="A141" s="15"/>
    </row>
    <row r="142" spans="1:1" ht="15.75" customHeight="1">
      <c r="A142" s="15"/>
    </row>
    <row r="143" spans="1:1" ht="15.75" customHeight="1">
      <c r="A143" s="15"/>
    </row>
    <row r="144" spans="1:1" ht="15.75" customHeight="1">
      <c r="A144" s="15"/>
    </row>
    <row r="145" spans="1:1" ht="15.75" customHeight="1">
      <c r="A145" s="15"/>
    </row>
    <row r="146" spans="1:1" ht="15.75" customHeight="1">
      <c r="A146" s="15"/>
    </row>
    <row r="147" spans="1:1" ht="15.75" customHeight="1">
      <c r="A147" s="15"/>
    </row>
    <row r="148" spans="1:1" ht="15.75" customHeight="1">
      <c r="A148" s="15"/>
    </row>
    <row r="149" spans="1:1" ht="15.75" customHeight="1">
      <c r="A149" s="15"/>
    </row>
    <row r="150" spans="1:1" ht="15.75" customHeight="1">
      <c r="A150" s="15"/>
    </row>
    <row r="151" spans="1:1" ht="15.75" customHeight="1">
      <c r="A151" s="15"/>
    </row>
    <row r="152" spans="1:1" ht="15.75" customHeight="1">
      <c r="A152" s="15"/>
    </row>
    <row r="153" spans="1:1" ht="15.75" customHeight="1">
      <c r="A153" s="15"/>
    </row>
    <row r="154" spans="1:1" ht="15.75" customHeight="1">
      <c r="A154" s="15"/>
    </row>
    <row r="155" spans="1:1" ht="15.75" customHeight="1">
      <c r="A155" s="15"/>
    </row>
    <row r="156" spans="1:1" ht="15.75" customHeight="1">
      <c r="A156" s="15"/>
    </row>
    <row r="157" spans="1:1" ht="15.75" customHeight="1">
      <c r="A157" s="15"/>
    </row>
    <row r="158" spans="1:1" ht="15.75" customHeight="1">
      <c r="A158" s="15"/>
    </row>
    <row r="159" spans="1:1" ht="15.75" customHeight="1">
      <c r="A159" s="15"/>
    </row>
    <row r="160" spans="1:1" ht="15.75" customHeight="1">
      <c r="A160" s="15"/>
    </row>
    <row r="161" spans="1:1" ht="15.75" customHeight="1">
      <c r="A161" s="15"/>
    </row>
    <row r="162" spans="1:1" ht="15.75" customHeight="1">
      <c r="A162" s="15"/>
    </row>
    <row r="163" spans="1:1" ht="15.75" customHeight="1">
      <c r="A163" s="15"/>
    </row>
    <row r="164" spans="1:1" ht="15.75" customHeight="1">
      <c r="A164" s="15"/>
    </row>
    <row r="165" spans="1:1" ht="15.75" customHeight="1">
      <c r="A165" s="15"/>
    </row>
    <row r="166" spans="1:1" ht="15.75" customHeight="1">
      <c r="A166" s="15"/>
    </row>
    <row r="167" spans="1:1" ht="15.75" customHeight="1">
      <c r="A167" s="15"/>
    </row>
    <row r="168" spans="1:1" ht="15.75" customHeight="1">
      <c r="A168" s="15"/>
    </row>
    <row r="169" spans="1:1" ht="15.75" customHeight="1">
      <c r="A169" s="15"/>
    </row>
    <row r="170" spans="1:1" ht="15.75" customHeight="1">
      <c r="A170" s="15"/>
    </row>
    <row r="171" spans="1:1" ht="15.75" customHeight="1">
      <c r="A171" s="15"/>
    </row>
    <row r="172" spans="1:1" ht="15.75" customHeight="1">
      <c r="A172" s="15"/>
    </row>
    <row r="173" spans="1:1" ht="15.75" customHeight="1">
      <c r="A173" s="15"/>
    </row>
    <row r="174" spans="1:1" ht="15.75" customHeight="1">
      <c r="A174" s="15"/>
    </row>
    <row r="175" spans="1:1" ht="15.75" customHeight="1">
      <c r="A175" s="15"/>
    </row>
    <row r="176" spans="1:1" ht="15.75" customHeight="1">
      <c r="A176" s="15"/>
    </row>
    <row r="177" spans="1:1" ht="15.75" customHeight="1">
      <c r="A177" s="15"/>
    </row>
    <row r="178" spans="1:1" ht="15.75" customHeight="1">
      <c r="A178" s="15"/>
    </row>
    <row r="179" spans="1:1" ht="15.75" customHeight="1">
      <c r="A179" s="15"/>
    </row>
    <row r="180" spans="1:1" ht="15.75" customHeight="1">
      <c r="A180" s="15"/>
    </row>
    <row r="181" spans="1:1" ht="15.75" customHeight="1">
      <c r="A181" s="15"/>
    </row>
    <row r="182" spans="1:1" ht="15.75" customHeight="1">
      <c r="A182" s="15"/>
    </row>
    <row r="183" spans="1:1" ht="15.75" customHeight="1">
      <c r="A183" s="15"/>
    </row>
    <row r="184" spans="1:1" ht="15.75" customHeight="1">
      <c r="A184" s="15"/>
    </row>
    <row r="185" spans="1:1" ht="15.75" customHeight="1">
      <c r="A185" s="15"/>
    </row>
    <row r="186" spans="1:1" ht="15.75" customHeight="1">
      <c r="A186" s="15"/>
    </row>
    <row r="187" spans="1:1" ht="15.75" customHeight="1">
      <c r="A187" s="15"/>
    </row>
    <row r="188" spans="1:1" ht="15.75" customHeight="1">
      <c r="A188" s="15"/>
    </row>
    <row r="189" spans="1:1" ht="15.75" customHeight="1">
      <c r="A189" s="15"/>
    </row>
    <row r="190" spans="1:1" ht="15.75" customHeight="1">
      <c r="A190" s="15"/>
    </row>
    <row r="191" spans="1:1" ht="15.75" customHeight="1">
      <c r="A191" s="15"/>
    </row>
    <row r="192" spans="1:1" ht="15.75" customHeight="1">
      <c r="A192" s="15"/>
    </row>
    <row r="193" spans="1:1" ht="15.75" customHeight="1">
      <c r="A193" s="15"/>
    </row>
    <row r="194" spans="1:1" ht="15.75" customHeight="1">
      <c r="A194" s="15"/>
    </row>
    <row r="195" spans="1:1" ht="15.75" customHeight="1">
      <c r="A195" s="15"/>
    </row>
    <row r="196" spans="1:1" ht="15.75" customHeight="1">
      <c r="A196" s="15"/>
    </row>
    <row r="197" spans="1:1" ht="15.75" customHeight="1">
      <c r="A197" s="15"/>
    </row>
    <row r="198" spans="1:1" ht="15.75" customHeight="1">
      <c r="A198" s="15"/>
    </row>
    <row r="199" spans="1:1" ht="15.75" customHeight="1">
      <c r="A199" s="15"/>
    </row>
    <row r="200" spans="1:1" ht="15.75" customHeight="1">
      <c r="A200" s="15"/>
    </row>
    <row r="201" spans="1:1" ht="15.75" customHeight="1">
      <c r="A201" s="15"/>
    </row>
    <row r="202" spans="1:1" ht="15.75" customHeight="1">
      <c r="A202" s="15"/>
    </row>
    <row r="203" spans="1:1" ht="15.75" customHeight="1">
      <c r="A203" s="15"/>
    </row>
    <row r="204" spans="1:1" ht="15.75" customHeight="1">
      <c r="A204" s="15"/>
    </row>
    <row r="205" spans="1:1" ht="15.75" customHeight="1">
      <c r="A205" s="15"/>
    </row>
    <row r="206" spans="1:1" ht="15.75" customHeight="1">
      <c r="A206" s="15"/>
    </row>
    <row r="207" spans="1:1" ht="15.75" customHeight="1">
      <c r="A207" s="15"/>
    </row>
    <row r="208" spans="1:1" ht="15.75" customHeight="1">
      <c r="A208" s="15"/>
    </row>
    <row r="209" spans="1:1" ht="15.75" customHeight="1">
      <c r="A209" s="15"/>
    </row>
    <row r="210" spans="1:1" ht="15.75" customHeight="1">
      <c r="A210" s="15"/>
    </row>
    <row r="211" spans="1:1" ht="15.75" customHeight="1">
      <c r="A211" s="15"/>
    </row>
    <row r="212" spans="1:1" ht="15.75" customHeight="1">
      <c r="A212" s="15"/>
    </row>
    <row r="213" spans="1:1" ht="15.75" customHeight="1">
      <c r="A213" s="15"/>
    </row>
    <row r="214" spans="1:1" ht="15.75" customHeight="1">
      <c r="A214" s="15"/>
    </row>
    <row r="215" spans="1:1" ht="15.75" customHeight="1">
      <c r="A215" s="15"/>
    </row>
    <row r="216" spans="1:1" ht="15.75" customHeight="1">
      <c r="A216" s="15"/>
    </row>
    <row r="217" spans="1:1" ht="15.75" customHeight="1">
      <c r="A217" s="15"/>
    </row>
    <row r="218" spans="1:1" ht="15.75" customHeight="1">
      <c r="A218" s="15"/>
    </row>
    <row r="219" spans="1:1" ht="15.75" customHeight="1">
      <c r="A219" s="15"/>
    </row>
    <row r="220" spans="1:1" ht="15.75" customHeight="1">
      <c r="A220" s="15"/>
    </row>
    <row r="221" spans="1:1" ht="15.75" customHeight="1"/>
    <row r="222" spans="1:1" ht="15.75" customHeight="1"/>
    <row r="223" spans="1:1" ht="15.75" customHeight="1"/>
    <row r="224" spans="1: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7" r:id="rId1" xr:uid="{00000000-0004-0000-0100-000000000000}"/>
    <hyperlink ref="B9" r:id="rId2" xr:uid="{00000000-0004-0000-0100-000001000000}"/>
  </hyperlink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Y997"/>
  <sheetViews>
    <sheetView workbookViewId="0">
      <selection sqref="A1:A1048576"/>
    </sheetView>
  </sheetViews>
  <sheetFormatPr baseColWidth="10" defaultColWidth="14.5" defaultRowHeight="15" customHeight="1"/>
  <cols>
    <col min="1" max="7" width="30.6640625" customWidth="1"/>
    <col min="8" max="13" width="14.5" customWidth="1"/>
  </cols>
  <sheetData>
    <row r="1" spans="1:25" ht="25.5" customHeight="1">
      <c r="A1" s="17" t="s">
        <v>174</v>
      </c>
      <c r="B1" s="37" t="s">
        <v>208</v>
      </c>
      <c r="C1" s="37" t="s">
        <v>209</v>
      </c>
      <c r="D1" s="37" t="s">
        <v>210</v>
      </c>
      <c r="E1" s="37" t="s">
        <v>211</v>
      </c>
      <c r="F1" s="37" t="s">
        <v>212</v>
      </c>
      <c r="G1" s="37" t="s">
        <v>176</v>
      </c>
      <c r="H1" s="49"/>
      <c r="I1" s="49"/>
      <c r="J1" s="49"/>
      <c r="K1" s="49"/>
      <c r="L1" s="49"/>
      <c r="M1" s="49"/>
      <c r="N1" s="20"/>
      <c r="O1" s="20"/>
      <c r="P1" s="20"/>
      <c r="Q1" s="20"/>
      <c r="R1" s="20"/>
      <c r="S1" s="20"/>
      <c r="T1" s="20"/>
      <c r="U1" s="20"/>
      <c r="V1" s="20"/>
      <c r="W1" s="20"/>
      <c r="X1" s="20"/>
      <c r="Y1" s="20"/>
    </row>
    <row r="2" spans="1:25" ht="28">
      <c r="A2" s="22" t="s">
        <v>58</v>
      </c>
      <c r="B2" s="35" t="s">
        <v>122</v>
      </c>
      <c r="C2" s="51"/>
      <c r="D2" s="52" t="s">
        <v>213</v>
      </c>
      <c r="E2" s="48" t="s">
        <v>214</v>
      </c>
      <c r="F2" s="23">
        <v>42156</v>
      </c>
      <c r="G2" s="53"/>
      <c r="H2" s="50"/>
      <c r="I2" s="50"/>
      <c r="J2" s="50"/>
      <c r="K2" s="50"/>
      <c r="L2" s="50"/>
      <c r="M2" s="50"/>
    </row>
    <row r="3" spans="1:25" ht="28">
      <c r="A3" s="22" t="s">
        <v>58</v>
      </c>
      <c r="B3" s="36" t="s">
        <v>127</v>
      </c>
      <c r="C3" s="53"/>
      <c r="D3" s="52" t="s">
        <v>213</v>
      </c>
      <c r="E3" s="48" t="s">
        <v>214</v>
      </c>
      <c r="F3" s="23">
        <v>42156</v>
      </c>
      <c r="G3" s="53"/>
      <c r="H3" s="50"/>
      <c r="I3" s="50"/>
      <c r="J3" s="50"/>
      <c r="K3" s="50"/>
      <c r="L3" s="50"/>
      <c r="M3" s="50"/>
    </row>
    <row r="4" spans="1:25" ht="28">
      <c r="A4" s="22" t="s">
        <v>58</v>
      </c>
      <c r="B4" s="36" t="s">
        <v>128</v>
      </c>
      <c r="C4" s="53"/>
      <c r="D4" s="52" t="s">
        <v>213</v>
      </c>
      <c r="E4" s="48" t="s">
        <v>214</v>
      </c>
      <c r="F4" s="23">
        <v>42156</v>
      </c>
      <c r="G4" s="53"/>
      <c r="H4" s="50"/>
      <c r="I4" s="50"/>
      <c r="J4" s="50"/>
      <c r="K4" s="50"/>
      <c r="L4" s="50"/>
      <c r="M4" s="50"/>
    </row>
    <row r="5" spans="1:25" ht="28">
      <c r="A5" s="22" t="s">
        <v>58</v>
      </c>
      <c r="B5" s="36" t="s">
        <v>129</v>
      </c>
      <c r="C5" s="53"/>
      <c r="D5" s="52" t="s">
        <v>213</v>
      </c>
      <c r="E5" s="48" t="s">
        <v>214</v>
      </c>
      <c r="F5" s="23">
        <v>42156</v>
      </c>
      <c r="G5" s="53"/>
      <c r="H5" s="50"/>
      <c r="I5" s="50"/>
      <c r="J5" s="50"/>
      <c r="K5" s="50"/>
      <c r="L5" s="50"/>
      <c r="M5" s="50"/>
    </row>
    <row r="6" spans="1:25" ht="28">
      <c r="A6" s="22" t="s">
        <v>58</v>
      </c>
      <c r="B6" s="36" t="s">
        <v>130</v>
      </c>
      <c r="C6" s="53"/>
      <c r="D6" s="52" t="s">
        <v>213</v>
      </c>
      <c r="E6" s="48" t="s">
        <v>214</v>
      </c>
      <c r="F6" s="23">
        <v>42156</v>
      </c>
      <c r="G6" s="53"/>
      <c r="H6" s="50"/>
      <c r="I6" s="50"/>
      <c r="J6" s="50"/>
      <c r="K6" s="50"/>
      <c r="L6" s="50"/>
      <c r="M6" s="50"/>
    </row>
    <row r="7" spans="1:25" ht="28">
      <c r="A7" s="22" t="s">
        <v>58</v>
      </c>
      <c r="B7" s="36" t="s">
        <v>131</v>
      </c>
      <c r="C7" s="53"/>
      <c r="D7" s="52" t="s">
        <v>213</v>
      </c>
      <c r="E7" s="48" t="s">
        <v>214</v>
      </c>
      <c r="F7" s="23">
        <v>42156</v>
      </c>
      <c r="G7" s="53"/>
      <c r="H7" s="50"/>
      <c r="I7" s="50"/>
      <c r="J7" s="50"/>
      <c r="K7" s="50"/>
      <c r="L7" s="50"/>
      <c r="M7" s="50"/>
    </row>
    <row r="8" spans="1:25" ht="28">
      <c r="A8" s="22" t="s">
        <v>58</v>
      </c>
      <c r="B8" s="36" t="s">
        <v>132</v>
      </c>
      <c r="C8" s="53"/>
      <c r="D8" s="52" t="s">
        <v>213</v>
      </c>
      <c r="E8" s="48" t="s">
        <v>214</v>
      </c>
      <c r="F8" s="23">
        <v>42156</v>
      </c>
      <c r="G8" s="53"/>
      <c r="H8" s="50"/>
      <c r="I8" s="50"/>
      <c r="J8" s="50"/>
      <c r="K8" s="50"/>
      <c r="L8" s="50"/>
      <c r="M8" s="50"/>
    </row>
    <row r="9" spans="1:25" ht="15.75" customHeight="1">
      <c r="A9" s="22" t="s">
        <v>58</v>
      </c>
      <c r="B9" s="35" t="s">
        <v>133</v>
      </c>
      <c r="C9" s="50"/>
      <c r="D9" s="52" t="s">
        <v>213</v>
      </c>
      <c r="E9" s="48" t="s">
        <v>214</v>
      </c>
      <c r="F9" s="23">
        <v>42156</v>
      </c>
      <c r="G9" s="50"/>
      <c r="H9" s="50"/>
      <c r="I9" s="50"/>
      <c r="J9" s="50"/>
      <c r="K9" s="50"/>
      <c r="L9" s="50"/>
      <c r="M9" s="50"/>
    </row>
    <row r="10" spans="1:25" ht="15.75" customHeight="1">
      <c r="A10" s="22" t="s">
        <v>68</v>
      </c>
      <c r="B10" s="35" t="s">
        <v>134</v>
      </c>
      <c r="D10" s="52" t="s">
        <v>213</v>
      </c>
      <c r="E10" s="48" t="s">
        <v>214</v>
      </c>
      <c r="F10" s="23">
        <v>42156</v>
      </c>
    </row>
    <row r="11" spans="1:25" ht="15.75" customHeight="1">
      <c r="A11" s="22" t="s">
        <v>68</v>
      </c>
      <c r="B11" s="35" t="s">
        <v>135</v>
      </c>
      <c r="D11" s="52" t="s">
        <v>213</v>
      </c>
      <c r="E11" s="48" t="s">
        <v>214</v>
      </c>
      <c r="F11" s="23">
        <v>42156</v>
      </c>
    </row>
    <row r="12" spans="1:25" ht="15.75" customHeight="1">
      <c r="A12" s="22" t="s">
        <v>68</v>
      </c>
      <c r="B12" s="35" t="s">
        <v>136</v>
      </c>
      <c r="D12" s="52" t="s">
        <v>213</v>
      </c>
      <c r="E12" s="48" t="s">
        <v>214</v>
      </c>
      <c r="F12" s="23">
        <v>42156</v>
      </c>
    </row>
    <row r="13" spans="1:25" ht="15.75" customHeight="1">
      <c r="A13" s="22" t="s">
        <v>68</v>
      </c>
      <c r="B13" s="35" t="s">
        <v>137</v>
      </c>
      <c r="D13" s="52" t="s">
        <v>213</v>
      </c>
      <c r="E13" s="48" t="s">
        <v>214</v>
      </c>
      <c r="F13" s="23">
        <v>42156</v>
      </c>
    </row>
    <row r="14" spans="1:25" ht="15.75" customHeight="1">
      <c r="A14" s="22" t="s">
        <v>68</v>
      </c>
      <c r="B14" s="35" t="s">
        <v>138</v>
      </c>
      <c r="D14" s="52" t="s">
        <v>213</v>
      </c>
      <c r="E14" s="48" t="s">
        <v>214</v>
      </c>
      <c r="F14" s="23">
        <v>42156</v>
      </c>
    </row>
    <row r="15" spans="1:25" ht="15.75" customHeight="1">
      <c r="A15" s="22" t="s">
        <v>68</v>
      </c>
      <c r="B15" s="35" t="s">
        <v>139</v>
      </c>
      <c r="D15" s="52" t="s">
        <v>213</v>
      </c>
      <c r="E15" s="48" t="s">
        <v>214</v>
      </c>
      <c r="F15" s="23">
        <v>42156</v>
      </c>
    </row>
    <row r="16" spans="1:25" ht="15.75" customHeight="1">
      <c r="A16" s="22" t="s">
        <v>68</v>
      </c>
      <c r="B16" s="35" t="s">
        <v>140</v>
      </c>
      <c r="D16" s="52" t="s">
        <v>213</v>
      </c>
      <c r="E16" s="48" t="s">
        <v>214</v>
      </c>
      <c r="F16" s="23">
        <v>42156</v>
      </c>
    </row>
    <row r="17" spans="1:6" ht="15.75" customHeight="1">
      <c r="A17" s="22" t="s">
        <v>68</v>
      </c>
      <c r="B17" s="35" t="s">
        <v>141</v>
      </c>
      <c r="D17" s="52" t="s">
        <v>213</v>
      </c>
      <c r="E17" s="48" t="s">
        <v>214</v>
      </c>
      <c r="F17" s="23">
        <v>42156</v>
      </c>
    </row>
    <row r="18" spans="1:6" ht="15.75" customHeight="1">
      <c r="A18" s="22" t="s">
        <v>68</v>
      </c>
      <c r="B18" s="35" t="s">
        <v>142</v>
      </c>
      <c r="D18" s="52" t="s">
        <v>213</v>
      </c>
      <c r="E18" s="48" t="s">
        <v>214</v>
      </c>
      <c r="F18" s="23">
        <v>42156</v>
      </c>
    </row>
    <row r="19" spans="1:6" ht="15.75" customHeight="1">
      <c r="A19" s="22" t="s">
        <v>68</v>
      </c>
      <c r="B19" s="35" t="s">
        <v>143</v>
      </c>
      <c r="D19" s="52" t="s">
        <v>213</v>
      </c>
      <c r="E19" s="48" t="s">
        <v>214</v>
      </c>
      <c r="F19" s="23">
        <v>42156</v>
      </c>
    </row>
    <row r="20" spans="1:6" ht="15.75" customHeight="1">
      <c r="A20" s="22" t="s">
        <v>73</v>
      </c>
      <c r="B20" s="35" t="s">
        <v>144</v>
      </c>
      <c r="D20" s="52" t="s">
        <v>213</v>
      </c>
      <c r="E20" s="54" t="s">
        <v>214</v>
      </c>
      <c r="F20" s="23">
        <v>42156</v>
      </c>
    </row>
    <row r="21" spans="1:6" ht="15.75" customHeight="1">
      <c r="A21" s="22" t="s">
        <v>73</v>
      </c>
      <c r="B21" s="35" t="s">
        <v>145</v>
      </c>
      <c r="D21" s="52" t="s">
        <v>213</v>
      </c>
      <c r="E21" s="54" t="s">
        <v>214</v>
      </c>
      <c r="F21" s="23">
        <v>42156</v>
      </c>
    </row>
    <row r="22" spans="1:6" ht="15.75" customHeight="1">
      <c r="A22" s="22" t="s">
        <v>73</v>
      </c>
      <c r="B22" s="35" t="s">
        <v>146</v>
      </c>
      <c r="D22" s="52" t="s">
        <v>213</v>
      </c>
      <c r="E22" s="54" t="s">
        <v>214</v>
      </c>
      <c r="F22" s="23">
        <v>42156</v>
      </c>
    </row>
    <row r="23" spans="1:6" ht="15.75" customHeight="1">
      <c r="A23" s="22" t="s">
        <v>73</v>
      </c>
      <c r="B23" s="35" t="s">
        <v>147</v>
      </c>
      <c r="D23" s="52" t="s">
        <v>213</v>
      </c>
      <c r="E23" s="54" t="s">
        <v>214</v>
      </c>
      <c r="F23" s="23">
        <v>42156</v>
      </c>
    </row>
    <row r="24" spans="1:6" ht="15.75" customHeight="1">
      <c r="A24" s="22" t="s">
        <v>73</v>
      </c>
      <c r="B24" s="35" t="s">
        <v>148</v>
      </c>
      <c r="D24" s="52" t="s">
        <v>213</v>
      </c>
      <c r="E24" s="54" t="s">
        <v>214</v>
      </c>
      <c r="F24" s="23">
        <v>42156</v>
      </c>
    </row>
    <row r="25" spans="1:6" ht="15.75" customHeight="1">
      <c r="A25" s="22" t="s">
        <v>73</v>
      </c>
      <c r="B25" s="35" t="s">
        <v>149</v>
      </c>
      <c r="D25" s="52" t="s">
        <v>213</v>
      </c>
      <c r="E25" s="54" t="s">
        <v>214</v>
      </c>
      <c r="F25" s="23">
        <v>42156</v>
      </c>
    </row>
    <row r="26" spans="1:6" ht="15.75" customHeight="1">
      <c r="A26" s="22" t="s">
        <v>73</v>
      </c>
      <c r="B26" s="35" t="s">
        <v>150</v>
      </c>
      <c r="D26" s="52" t="s">
        <v>213</v>
      </c>
      <c r="E26" s="54" t="s">
        <v>214</v>
      </c>
      <c r="F26" s="23">
        <v>42156</v>
      </c>
    </row>
    <row r="27" spans="1:6" ht="15.75" customHeight="1">
      <c r="A27" s="22" t="s">
        <v>73</v>
      </c>
      <c r="B27" s="35" t="s">
        <v>151</v>
      </c>
      <c r="D27" s="52" t="s">
        <v>213</v>
      </c>
      <c r="E27" s="54" t="s">
        <v>214</v>
      </c>
      <c r="F27" s="23">
        <v>42156</v>
      </c>
    </row>
    <row r="28" spans="1:6" ht="15.75" customHeight="1">
      <c r="A28" s="22" t="s">
        <v>73</v>
      </c>
      <c r="B28" s="35" t="s">
        <v>152</v>
      </c>
      <c r="D28" s="52" t="s">
        <v>213</v>
      </c>
      <c r="E28" s="54" t="s">
        <v>214</v>
      </c>
      <c r="F28" s="23">
        <v>42156</v>
      </c>
    </row>
    <row r="29" spans="1:6" ht="15.75" customHeight="1">
      <c r="A29" s="22" t="s">
        <v>73</v>
      </c>
      <c r="B29" s="35" t="s">
        <v>153</v>
      </c>
      <c r="D29" s="52" t="s">
        <v>213</v>
      </c>
      <c r="E29" s="54" t="s">
        <v>214</v>
      </c>
      <c r="F29" s="23">
        <v>42156</v>
      </c>
    </row>
    <row r="30" spans="1:6" ht="15.75" customHeight="1"/>
    <row r="31" spans="1:6" ht="15.75" customHeight="1"/>
    <row r="32" spans="1: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hyperlinks>
    <hyperlink ref="D2" r:id="rId1" xr:uid="{00000000-0004-0000-0C00-000000000000}"/>
    <hyperlink ref="D3" r:id="rId2" xr:uid="{00000000-0004-0000-0C00-000001000000}"/>
    <hyperlink ref="D4" r:id="rId3" xr:uid="{00000000-0004-0000-0C00-000002000000}"/>
    <hyperlink ref="D5" r:id="rId4" xr:uid="{00000000-0004-0000-0C00-000003000000}"/>
    <hyperlink ref="D6" r:id="rId5" xr:uid="{00000000-0004-0000-0C00-000004000000}"/>
    <hyperlink ref="D7" r:id="rId6" xr:uid="{00000000-0004-0000-0C00-000005000000}"/>
    <hyperlink ref="D8" r:id="rId7" xr:uid="{00000000-0004-0000-0C00-000006000000}"/>
    <hyperlink ref="D9" r:id="rId8" xr:uid="{00000000-0004-0000-0C00-000007000000}"/>
    <hyperlink ref="D10" r:id="rId9" xr:uid="{00000000-0004-0000-0C00-000008000000}"/>
    <hyperlink ref="D11" r:id="rId10" xr:uid="{00000000-0004-0000-0C00-000009000000}"/>
    <hyperlink ref="D12" r:id="rId11" xr:uid="{00000000-0004-0000-0C00-00000A000000}"/>
    <hyperlink ref="D13" r:id="rId12" xr:uid="{00000000-0004-0000-0C00-00000B000000}"/>
    <hyperlink ref="D14" r:id="rId13" xr:uid="{00000000-0004-0000-0C00-00000C000000}"/>
    <hyperlink ref="D15" r:id="rId14" xr:uid="{00000000-0004-0000-0C00-00000D000000}"/>
    <hyperlink ref="D16" r:id="rId15" xr:uid="{00000000-0004-0000-0C00-00000E000000}"/>
    <hyperlink ref="D17" r:id="rId16" xr:uid="{00000000-0004-0000-0C00-00000F000000}"/>
    <hyperlink ref="D18" r:id="rId17" xr:uid="{00000000-0004-0000-0C00-000010000000}"/>
    <hyperlink ref="D19" r:id="rId18" xr:uid="{00000000-0004-0000-0C00-000011000000}"/>
    <hyperlink ref="D20" r:id="rId19" xr:uid="{00000000-0004-0000-0C00-000012000000}"/>
    <hyperlink ref="D21" r:id="rId20" xr:uid="{00000000-0004-0000-0C00-000013000000}"/>
    <hyperlink ref="D22" r:id="rId21" xr:uid="{00000000-0004-0000-0C00-000014000000}"/>
    <hyperlink ref="D23" r:id="rId22" xr:uid="{00000000-0004-0000-0C00-000015000000}"/>
    <hyperlink ref="D24" r:id="rId23" xr:uid="{00000000-0004-0000-0C00-000016000000}"/>
    <hyperlink ref="D25" r:id="rId24" xr:uid="{00000000-0004-0000-0C00-000017000000}"/>
    <hyperlink ref="D26" r:id="rId25" xr:uid="{00000000-0004-0000-0C00-000018000000}"/>
    <hyperlink ref="D27" r:id="rId26" xr:uid="{00000000-0004-0000-0C00-000019000000}"/>
    <hyperlink ref="D28" r:id="rId27" xr:uid="{00000000-0004-0000-0C00-00001A000000}"/>
    <hyperlink ref="D29" r:id="rId28" xr:uid="{00000000-0004-0000-0C00-00001B000000}"/>
  </hyperlink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G1003"/>
  <sheetViews>
    <sheetView tabSelected="1" workbookViewId="0">
      <pane ySplit="1" topLeftCell="A2" activePane="bottomLeft" state="frozen"/>
      <selection pane="bottomLeft" activeCell="D32" sqref="D32"/>
    </sheetView>
  </sheetViews>
  <sheetFormatPr baseColWidth="10" defaultColWidth="14.5" defaultRowHeight="15" customHeight="1"/>
  <cols>
    <col min="1" max="13" width="30.6640625" customWidth="1"/>
  </cols>
  <sheetData>
    <row r="1" spans="1:33" ht="28">
      <c r="A1" s="16" t="s">
        <v>99</v>
      </c>
      <c r="B1" s="55" t="s">
        <v>215</v>
      </c>
      <c r="C1" s="37" t="s">
        <v>216</v>
      </c>
      <c r="D1" s="55" t="s">
        <v>217</v>
      </c>
      <c r="E1" s="55" t="s">
        <v>218</v>
      </c>
      <c r="F1" s="55" t="s">
        <v>219</v>
      </c>
      <c r="G1" s="37" t="s">
        <v>220</v>
      </c>
      <c r="H1" s="37" t="s">
        <v>221</v>
      </c>
      <c r="I1" s="56" t="s">
        <v>222</v>
      </c>
      <c r="J1" s="37" t="s">
        <v>223</v>
      </c>
      <c r="K1" s="37" t="s">
        <v>224</v>
      </c>
      <c r="L1" s="37" t="s">
        <v>225</v>
      </c>
      <c r="M1" s="37" t="s">
        <v>226</v>
      </c>
      <c r="N1" s="46"/>
      <c r="O1" s="46"/>
      <c r="P1" s="46"/>
      <c r="Q1" s="46"/>
      <c r="R1" s="46"/>
      <c r="S1" s="46"/>
      <c r="T1" s="46"/>
      <c r="U1" s="46"/>
      <c r="V1" s="46"/>
      <c r="W1" s="46"/>
      <c r="X1" s="46"/>
      <c r="Y1" s="46"/>
      <c r="Z1" s="46"/>
      <c r="AA1" s="46"/>
      <c r="AB1" s="46"/>
      <c r="AC1" s="46"/>
      <c r="AD1" s="46"/>
      <c r="AE1" s="46"/>
      <c r="AF1" s="46"/>
      <c r="AG1" s="46"/>
    </row>
    <row r="2" spans="1:33" ht="12.75" customHeight="1">
      <c r="A2" s="22" t="s">
        <v>58</v>
      </c>
      <c r="B2" s="54" t="s">
        <v>227</v>
      </c>
      <c r="C2" s="57" t="s">
        <v>228</v>
      </c>
      <c r="D2" s="35"/>
      <c r="E2" s="57" t="s">
        <v>228</v>
      </c>
      <c r="F2" s="58" t="s">
        <v>229</v>
      </c>
      <c r="G2" s="35" t="s">
        <v>230</v>
      </c>
      <c r="H2" s="59" t="s">
        <v>231</v>
      </c>
      <c r="I2" s="59" t="s">
        <v>231</v>
      </c>
      <c r="J2" s="35" t="s">
        <v>232</v>
      </c>
      <c r="K2" s="35" t="s">
        <v>233</v>
      </c>
      <c r="L2" s="59" t="s">
        <v>234</v>
      </c>
      <c r="M2" s="35"/>
    </row>
    <row r="3" spans="1:33" ht="12.75" customHeight="1">
      <c r="A3" s="22" t="s">
        <v>68</v>
      </c>
      <c r="B3" s="54" t="s">
        <v>227</v>
      </c>
      <c r="C3" s="57" t="s">
        <v>228</v>
      </c>
      <c r="D3" s="35"/>
      <c r="E3" s="57" t="s">
        <v>228</v>
      </c>
      <c r="F3" s="58" t="s">
        <v>235</v>
      </c>
      <c r="G3" s="35" t="s">
        <v>230</v>
      </c>
      <c r="H3" s="59" t="s">
        <v>231</v>
      </c>
      <c r="I3" s="59" t="s">
        <v>231</v>
      </c>
      <c r="J3" s="60" t="s">
        <v>232</v>
      </c>
      <c r="K3" s="35" t="s">
        <v>233</v>
      </c>
      <c r="L3" s="59" t="s">
        <v>234</v>
      </c>
      <c r="M3" s="35"/>
    </row>
    <row r="4" spans="1:33" ht="15.75" customHeight="1">
      <c r="A4" s="22" t="s">
        <v>73</v>
      </c>
      <c r="B4" s="54" t="s">
        <v>227</v>
      </c>
      <c r="C4" s="57" t="s">
        <v>228</v>
      </c>
      <c r="D4" s="36"/>
      <c r="E4" s="57" t="s">
        <v>228</v>
      </c>
      <c r="F4" s="58" t="s">
        <v>236</v>
      </c>
      <c r="G4" s="35" t="s">
        <v>230</v>
      </c>
      <c r="H4" s="59" t="s">
        <v>231</v>
      </c>
      <c r="I4" s="59" t="s">
        <v>231</v>
      </c>
      <c r="J4" s="60" t="s">
        <v>232</v>
      </c>
      <c r="K4" s="35" t="s">
        <v>233</v>
      </c>
      <c r="L4" s="59" t="s">
        <v>234</v>
      </c>
      <c r="M4" s="36"/>
    </row>
    <row r="5" spans="1:33" ht="15.75" customHeight="1">
      <c r="A5" s="22" t="s">
        <v>58</v>
      </c>
      <c r="B5" s="61" t="s">
        <v>237</v>
      </c>
      <c r="C5" s="57" t="s">
        <v>238</v>
      </c>
      <c r="D5" s="59" t="s">
        <v>239</v>
      </c>
      <c r="E5" s="36" t="s">
        <v>240</v>
      </c>
      <c r="F5" s="59" t="s">
        <v>241</v>
      </c>
      <c r="G5" s="36" t="s">
        <v>242</v>
      </c>
      <c r="H5" s="59" t="s">
        <v>243</v>
      </c>
      <c r="I5" s="36" t="s">
        <v>244</v>
      </c>
      <c r="J5" s="36" t="s">
        <v>245</v>
      </c>
      <c r="K5" s="36" t="s">
        <v>246</v>
      </c>
      <c r="L5" s="59" t="s">
        <v>247</v>
      </c>
      <c r="M5" s="36"/>
    </row>
    <row r="6" spans="1:33" ht="15.75" customHeight="1">
      <c r="A6" s="22" t="s">
        <v>68</v>
      </c>
      <c r="B6" s="61" t="s">
        <v>237</v>
      </c>
      <c r="C6" s="57" t="s">
        <v>238</v>
      </c>
      <c r="D6" s="59" t="s">
        <v>239</v>
      </c>
      <c r="E6" s="36" t="s">
        <v>240</v>
      </c>
      <c r="F6" s="59" t="s">
        <v>241</v>
      </c>
      <c r="G6" s="36" t="s">
        <v>242</v>
      </c>
      <c r="H6" s="59" t="s">
        <v>243</v>
      </c>
      <c r="I6" s="36" t="s">
        <v>244</v>
      </c>
      <c r="J6" s="36" t="s">
        <v>245</v>
      </c>
      <c r="K6" s="36" t="s">
        <v>246</v>
      </c>
      <c r="L6" s="59" t="s">
        <v>247</v>
      </c>
      <c r="M6" s="36"/>
    </row>
    <row r="7" spans="1:33" ht="15.75" customHeight="1">
      <c r="A7" s="22" t="s">
        <v>73</v>
      </c>
      <c r="B7" s="61" t="s">
        <v>237</v>
      </c>
      <c r="C7" s="57" t="s">
        <v>238</v>
      </c>
      <c r="D7" s="59" t="s">
        <v>239</v>
      </c>
      <c r="E7" s="36" t="s">
        <v>240</v>
      </c>
      <c r="F7" s="59" t="s">
        <v>241</v>
      </c>
      <c r="G7" s="36" t="s">
        <v>242</v>
      </c>
      <c r="H7" s="59" t="s">
        <v>243</v>
      </c>
      <c r="I7" s="36" t="s">
        <v>244</v>
      </c>
      <c r="J7" s="36" t="s">
        <v>245</v>
      </c>
      <c r="K7" s="36" t="s">
        <v>246</v>
      </c>
      <c r="L7" s="59" t="s">
        <v>247</v>
      </c>
      <c r="M7" s="36"/>
    </row>
    <row r="8" spans="1:33" ht="15.75" customHeight="1">
      <c r="A8" s="22" t="s">
        <v>58</v>
      </c>
      <c r="B8" s="54" t="s">
        <v>248</v>
      </c>
      <c r="C8" s="57" t="s">
        <v>249</v>
      </c>
      <c r="D8" s="62"/>
      <c r="E8" s="63" t="s">
        <v>250</v>
      </c>
      <c r="F8" s="63" t="s">
        <v>251</v>
      </c>
      <c r="G8" s="64" t="s">
        <v>252</v>
      </c>
      <c r="H8" s="36"/>
      <c r="I8" s="36"/>
      <c r="J8" s="36"/>
      <c r="K8" s="63" t="s">
        <v>253</v>
      </c>
      <c r="L8" s="63" t="s">
        <v>254</v>
      </c>
      <c r="M8" s="36"/>
    </row>
    <row r="9" spans="1:33" ht="15.75" customHeight="1">
      <c r="A9" s="22" t="s">
        <v>68</v>
      </c>
      <c r="B9" s="54" t="s">
        <v>248</v>
      </c>
      <c r="C9" s="57" t="s">
        <v>249</v>
      </c>
      <c r="D9" s="62"/>
      <c r="E9" s="63" t="s">
        <v>250</v>
      </c>
      <c r="F9" s="63" t="s">
        <v>251</v>
      </c>
      <c r="G9" s="64" t="s">
        <v>252</v>
      </c>
      <c r="H9" s="36"/>
      <c r="I9" s="36"/>
      <c r="J9" s="36"/>
      <c r="K9" s="63" t="s">
        <v>253</v>
      </c>
      <c r="L9" s="63" t="s">
        <v>254</v>
      </c>
      <c r="M9" s="36"/>
    </row>
    <row r="10" spans="1:33" ht="15.75" customHeight="1">
      <c r="A10" s="22" t="s">
        <v>73</v>
      </c>
      <c r="B10" s="54" t="s">
        <v>248</v>
      </c>
      <c r="C10" s="57" t="s">
        <v>249</v>
      </c>
      <c r="D10" s="62"/>
      <c r="E10" s="63" t="s">
        <v>250</v>
      </c>
      <c r="F10" s="63" t="s">
        <v>251</v>
      </c>
      <c r="G10" s="64" t="s">
        <v>252</v>
      </c>
      <c r="H10" s="36"/>
      <c r="I10" s="36"/>
      <c r="J10" s="36"/>
      <c r="K10" s="63" t="s">
        <v>253</v>
      </c>
      <c r="L10" s="63" t="s">
        <v>254</v>
      </c>
      <c r="M10" s="36"/>
    </row>
    <row r="11" spans="1:33" ht="15.75" customHeight="1">
      <c r="A11" s="22" t="s">
        <v>58</v>
      </c>
      <c r="B11" s="54" t="s">
        <v>255</v>
      </c>
      <c r="C11" s="57" t="s">
        <v>256</v>
      </c>
      <c r="D11" s="63" t="s">
        <v>257</v>
      </c>
      <c r="E11" s="63" t="s">
        <v>250</v>
      </c>
      <c r="F11" s="63" t="s">
        <v>251</v>
      </c>
      <c r="G11" s="63" t="s">
        <v>258</v>
      </c>
      <c r="H11" s="63" t="s">
        <v>259</v>
      </c>
      <c r="I11" s="63" t="s">
        <v>260</v>
      </c>
      <c r="J11" s="63" t="s">
        <v>245</v>
      </c>
      <c r="K11" s="63" t="s">
        <v>253</v>
      </c>
      <c r="L11" s="63" t="s">
        <v>254</v>
      </c>
      <c r="M11" s="36"/>
    </row>
    <row r="12" spans="1:33" ht="15.75" customHeight="1">
      <c r="A12" s="22" t="s">
        <v>68</v>
      </c>
      <c r="B12" s="54" t="s">
        <v>255</v>
      </c>
      <c r="C12" s="57" t="s">
        <v>256</v>
      </c>
      <c r="D12" s="63" t="s">
        <v>257</v>
      </c>
      <c r="E12" s="63" t="s">
        <v>250</v>
      </c>
      <c r="F12" s="63" t="s">
        <v>251</v>
      </c>
      <c r="G12" s="63" t="s">
        <v>258</v>
      </c>
      <c r="H12" s="63" t="s">
        <v>259</v>
      </c>
      <c r="I12" s="63" t="s">
        <v>260</v>
      </c>
      <c r="J12" s="63" t="s">
        <v>245</v>
      </c>
      <c r="K12" s="63" t="s">
        <v>253</v>
      </c>
      <c r="L12" s="63" t="s">
        <v>254</v>
      </c>
    </row>
    <row r="13" spans="1:33" ht="15.75" customHeight="1">
      <c r="A13" s="22" t="s">
        <v>73</v>
      </c>
      <c r="B13" s="54" t="s">
        <v>255</v>
      </c>
      <c r="C13" s="57" t="s">
        <v>256</v>
      </c>
      <c r="D13" s="63" t="s">
        <v>257</v>
      </c>
      <c r="E13" s="63" t="s">
        <v>250</v>
      </c>
      <c r="F13" s="63" t="s">
        <v>251</v>
      </c>
      <c r="G13" s="63" t="s">
        <v>258</v>
      </c>
      <c r="H13" s="63" t="s">
        <v>259</v>
      </c>
      <c r="I13" s="63" t="s">
        <v>260</v>
      </c>
      <c r="J13" s="63" t="s">
        <v>245</v>
      </c>
      <c r="K13" s="63" t="s">
        <v>253</v>
      </c>
      <c r="L13" s="63" t="s">
        <v>254</v>
      </c>
    </row>
    <row r="14" spans="1:33" ht="15.75" customHeight="1">
      <c r="A14" s="22" t="s">
        <v>58</v>
      </c>
      <c r="B14" s="54" t="s">
        <v>261</v>
      </c>
      <c r="C14" s="57" t="s">
        <v>262</v>
      </c>
      <c r="D14" s="63" t="s">
        <v>263</v>
      </c>
      <c r="E14" s="63" t="s">
        <v>250</v>
      </c>
      <c r="F14" s="63" t="s">
        <v>251</v>
      </c>
      <c r="G14" s="63" t="s">
        <v>264</v>
      </c>
      <c r="H14" s="63" t="s">
        <v>265</v>
      </c>
      <c r="I14" s="63" t="s">
        <v>266</v>
      </c>
      <c r="J14" s="63" t="s">
        <v>245</v>
      </c>
      <c r="K14" s="63" t="s">
        <v>253</v>
      </c>
      <c r="L14" s="63" t="s">
        <v>254</v>
      </c>
    </row>
    <row r="15" spans="1:33" ht="15.75" customHeight="1">
      <c r="A15" s="22" t="s">
        <v>68</v>
      </c>
      <c r="B15" s="54" t="s">
        <v>261</v>
      </c>
      <c r="C15" s="57" t="s">
        <v>262</v>
      </c>
      <c r="D15" s="63" t="s">
        <v>263</v>
      </c>
      <c r="E15" s="63" t="s">
        <v>250</v>
      </c>
      <c r="F15" s="63" t="s">
        <v>251</v>
      </c>
      <c r="G15" s="63" t="s">
        <v>264</v>
      </c>
      <c r="H15" s="63" t="s">
        <v>265</v>
      </c>
      <c r="I15" s="63" t="s">
        <v>266</v>
      </c>
      <c r="J15" s="63" t="s">
        <v>245</v>
      </c>
      <c r="K15" s="63" t="s">
        <v>253</v>
      </c>
      <c r="L15" s="63" t="s">
        <v>254</v>
      </c>
    </row>
    <row r="16" spans="1:33" ht="15.75" customHeight="1">
      <c r="A16" s="22" t="s">
        <v>73</v>
      </c>
      <c r="B16" s="54" t="s">
        <v>261</v>
      </c>
      <c r="C16" s="57" t="s">
        <v>262</v>
      </c>
      <c r="D16" s="63" t="s">
        <v>263</v>
      </c>
      <c r="E16" s="63" t="s">
        <v>250</v>
      </c>
      <c r="F16" s="63" t="s">
        <v>251</v>
      </c>
      <c r="G16" s="63" t="s">
        <v>264</v>
      </c>
      <c r="H16" s="63" t="s">
        <v>265</v>
      </c>
      <c r="I16" s="63" t="s">
        <v>266</v>
      </c>
      <c r="J16" s="63" t="s">
        <v>245</v>
      </c>
      <c r="K16" s="63" t="s">
        <v>253</v>
      </c>
      <c r="L16" s="63" t="s">
        <v>254</v>
      </c>
    </row>
    <row r="17" spans="1:33" ht="15.75" customHeight="1">
      <c r="A17" s="22" t="s">
        <v>58</v>
      </c>
      <c r="B17" s="54" t="s">
        <v>267</v>
      </c>
      <c r="C17" s="65" t="s">
        <v>268</v>
      </c>
      <c r="E17" s="64" t="s">
        <v>269</v>
      </c>
      <c r="F17" s="64" t="s">
        <v>270</v>
      </c>
      <c r="G17" s="64" t="s">
        <v>252</v>
      </c>
      <c r="K17" s="64" t="s">
        <v>271</v>
      </c>
      <c r="L17" s="64" t="s">
        <v>272</v>
      </c>
    </row>
    <row r="18" spans="1:33" ht="15.75" customHeight="1">
      <c r="A18" s="22" t="s">
        <v>68</v>
      </c>
      <c r="B18" s="54" t="s">
        <v>267</v>
      </c>
      <c r="C18" s="65" t="s">
        <v>268</v>
      </c>
      <c r="E18" s="64" t="s">
        <v>269</v>
      </c>
      <c r="F18" s="64" t="s">
        <v>270</v>
      </c>
      <c r="G18" s="64" t="s">
        <v>252</v>
      </c>
      <c r="K18" s="64" t="s">
        <v>271</v>
      </c>
      <c r="L18" s="64" t="s">
        <v>272</v>
      </c>
    </row>
    <row r="19" spans="1:33" ht="15.75" customHeight="1">
      <c r="A19" s="22" t="s">
        <v>73</v>
      </c>
      <c r="B19" s="54" t="s">
        <v>267</v>
      </c>
      <c r="C19" s="65" t="s">
        <v>268</v>
      </c>
      <c r="E19" s="64" t="s">
        <v>269</v>
      </c>
      <c r="F19" s="64" t="s">
        <v>270</v>
      </c>
      <c r="G19" s="64" t="s">
        <v>252</v>
      </c>
      <c r="K19" s="64" t="s">
        <v>271</v>
      </c>
      <c r="L19" s="64" t="s">
        <v>272</v>
      </c>
    </row>
    <row r="20" spans="1:33" ht="15.75" customHeight="1">
      <c r="A20" s="22" t="s">
        <v>58</v>
      </c>
      <c r="B20" s="54" t="s">
        <v>273</v>
      </c>
      <c r="C20" s="65" t="s">
        <v>274</v>
      </c>
      <c r="D20" s="64" t="s">
        <v>275</v>
      </c>
      <c r="E20" s="64" t="s">
        <v>269</v>
      </c>
      <c r="F20" s="64" t="s">
        <v>270</v>
      </c>
      <c r="G20" s="64" t="s">
        <v>258</v>
      </c>
      <c r="H20" s="64" t="s">
        <v>259</v>
      </c>
      <c r="I20" s="64" t="s">
        <v>276</v>
      </c>
      <c r="J20" s="64" t="s">
        <v>245</v>
      </c>
      <c r="K20" s="64" t="s">
        <v>271</v>
      </c>
      <c r="L20" s="64" t="s">
        <v>272</v>
      </c>
    </row>
    <row r="21" spans="1:33" ht="15.75" customHeight="1">
      <c r="A21" s="22" t="s">
        <v>68</v>
      </c>
      <c r="B21" s="54" t="s">
        <v>273</v>
      </c>
      <c r="C21" s="65" t="s">
        <v>274</v>
      </c>
      <c r="D21" s="64" t="s">
        <v>275</v>
      </c>
      <c r="E21" s="64" t="s">
        <v>269</v>
      </c>
      <c r="F21" s="64" t="s">
        <v>270</v>
      </c>
      <c r="G21" s="64" t="s">
        <v>258</v>
      </c>
      <c r="H21" s="64" t="s">
        <v>259</v>
      </c>
      <c r="I21" s="66" t="s">
        <v>276</v>
      </c>
      <c r="J21" s="64" t="s">
        <v>245</v>
      </c>
      <c r="K21" s="64" t="s">
        <v>271</v>
      </c>
      <c r="L21" s="64" t="s">
        <v>272</v>
      </c>
    </row>
    <row r="22" spans="1:33" ht="15.75" customHeight="1">
      <c r="A22" s="22" t="s">
        <v>73</v>
      </c>
      <c r="B22" s="54" t="s">
        <v>273</v>
      </c>
      <c r="C22" s="65" t="s">
        <v>274</v>
      </c>
      <c r="D22" s="64" t="s">
        <v>275</v>
      </c>
      <c r="E22" s="64" t="s">
        <v>269</v>
      </c>
      <c r="F22" s="64" t="s">
        <v>270</v>
      </c>
      <c r="G22" s="64" t="s">
        <v>258</v>
      </c>
      <c r="H22" s="64" t="s">
        <v>259</v>
      </c>
      <c r="I22" s="66" t="s">
        <v>276</v>
      </c>
      <c r="J22" s="64" t="s">
        <v>245</v>
      </c>
      <c r="K22" s="64" t="s">
        <v>271</v>
      </c>
      <c r="L22" s="64" t="s">
        <v>272</v>
      </c>
    </row>
    <row r="23" spans="1:33" ht="15.75" customHeight="1">
      <c r="A23" s="22" t="s">
        <v>58</v>
      </c>
      <c r="B23" s="54" t="s">
        <v>277</v>
      </c>
      <c r="C23" s="65" t="s">
        <v>278</v>
      </c>
      <c r="D23" s="64" t="s">
        <v>279</v>
      </c>
      <c r="E23" s="64" t="s">
        <v>269</v>
      </c>
      <c r="F23" s="64" t="s">
        <v>270</v>
      </c>
      <c r="G23" s="64" t="s">
        <v>264</v>
      </c>
      <c r="H23" s="64" t="s">
        <v>265</v>
      </c>
      <c r="I23" s="64" t="s">
        <v>280</v>
      </c>
      <c r="J23" s="64" t="s">
        <v>245</v>
      </c>
      <c r="K23" s="64" t="s">
        <v>271</v>
      </c>
      <c r="L23" s="64" t="s">
        <v>272</v>
      </c>
      <c r="M23" s="54"/>
      <c r="N23" s="54"/>
      <c r="O23" s="54"/>
      <c r="P23" s="54"/>
      <c r="Q23" s="54"/>
      <c r="R23" s="54"/>
      <c r="S23" s="54"/>
      <c r="T23" s="54"/>
      <c r="U23" s="54"/>
      <c r="V23" s="54"/>
      <c r="W23" s="54"/>
      <c r="X23" s="54"/>
      <c r="Y23" s="54"/>
      <c r="Z23" s="54"/>
      <c r="AA23" s="54"/>
      <c r="AB23" s="54"/>
      <c r="AC23" s="54"/>
      <c r="AD23" s="54"/>
      <c r="AE23" s="54"/>
      <c r="AF23" s="54"/>
      <c r="AG23" s="54"/>
    </row>
    <row r="24" spans="1:33" ht="15.75" customHeight="1">
      <c r="A24" s="22" t="s">
        <v>68</v>
      </c>
      <c r="B24" s="54" t="s">
        <v>277</v>
      </c>
      <c r="C24" s="65" t="s">
        <v>278</v>
      </c>
      <c r="D24" s="64" t="s">
        <v>279</v>
      </c>
      <c r="E24" s="64" t="s">
        <v>269</v>
      </c>
      <c r="F24" s="64" t="s">
        <v>270</v>
      </c>
      <c r="G24" s="64" t="s">
        <v>264</v>
      </c>
      <c r="H24" s="64" t="s">
        <v>265</v>
      </c>
      <c r="I24" s="64" t="s">
        <v>280</v>
      </c>
      <c r="J24" s="64" t="s">
        <v>245</v>
      </c>
      <c r="K24" s="64" t="s">
        <v>271</v>
      </c>
      <c r="L24" s="64" t="s">
        <v>272</v>
      </c>
      <c r="M24" s="54"/>
      <c r="N24" s="54"/>
      <c r="O24" s="54"/>
      <c r="P24" s="54"/>
      <c r="Q24" s="54"/>
      <c r="R24" s="54"/>
      <c r="S24" s="54"/>
      <c r="T24" s="54"/>
      <c r="U24" s="54"/>
      <c r="V24" s="54"/>
      <c r="W24" s="54"/>
      <c r="X24" s="54"/>
      <c r="Y24" s="54"/>
      <c r="Z24" s="54"/>
      <c r="AA24" s="54"/>
      <c r="AB24" s="54"/>
      <c r="AC24" s="54"/>
      <c r="AD24" s="54"/>
      <c r="AE24" s="54"/>
      <c r="AF24" s="54"/>
      <c r="AG24" s="54"/>
    </row>
    <row r="25" spans="1:33" ht="15.75" customHeight="1">
      <c r="A25" s="22" t="s">
        <v>73</v>
      </c>
      <c r="B25" s="54" t="s">
        <v>277</v>
      </c>
      <c r="C25" s="65" t="s">
        <v>278</v>
      </c>
      <c r="D25" s="64" t="s">
        <v>279</v>
      </c>
      <c r="E25" s="64" t="s">
        <v>269</v>
      </c>
      <c r="F25" s="64" t="s">
        <v>270</v>
      </c>
      <c r="G25" s="64" t="s">
        <v>264</v>
      </c>
      <c r="H25" s="64" t="s">
        <v>265</v>
      </c>
      <c r="I25" s="64" t="s">
        <v>280</v>
      </c>
      <c r="J25" s="64" t="s">
        <v>245</v>
      </c>
      <c r="K25" s="64" t="s">
        <v>271</v>
      </c>
      <c r="L25" s="64" t="s">
        <v>272</v>
      </c>
    </row>
    <row r="26" spans="1:33" ht="15.75" customHeight="1">
      <c r="A26" s="22" t="s">
        <v>58</v>
      </c>
      <c r="B26" s="54" t="s">
        <v>281</v>
      </c>
      <c r="C26" s="57" t="s">
        <v>282</v>
      </c>
      <c r="D26" s="63" t="s">
        <v>283</v>
      </c>
      <c r="E26" s="48" t="s">
        <v>284</v>
      </c>
      <c r="F26" s="59" t="s">
        <v>285</v>
      </c>
      <c r="G26" s="63" t="s">
        <v>252</v>
      </c>
      <c r="H26" s="63" t="s">
        <v>286</v>
      </c>
      <c r="I26" s="63" t="s">
        <v>287</v>
      </c>
      <c r="J26" s="63" t="s">
        <v>245</v>
      </c>
      <c r="K26" s="63" t="s">
        <v>253</v>
      </c>
      <c r="L26" s="63" t="s">
        <v>254</v>
      </c>
    </row>
    <row r="27" spans="1:33" ht="15.75" customHeight="1">
      <c r="A27" s="22" t="s">
        <v>68</v>
      </c>
      <c r="B27" s="54" t="s">
        <v>281</v>
      </c>
      <c r="C27" s="57" t="s">
        <v>282</v>
      </c>
      <c r="D27" s="63" t="s">
        <v>283</v>
      </c>
      <c r="E27" s="48" t="s">
        <v>284</v>
      </c>
      <c r="F27" s="59" t="s">
        <v>285</v>
      </c>
      <c r="G27" s="63" t="s">
        <v>252</v>
      </c>
      <c r="H27" s="63" t="s">
        <v>286</v>
      </c>
      <c r="I27" s="63" t="s">
        <v>287</v>
      </c>
      <c r="J27" s="63" t="s">
        <v>245</v>
      </c>
      <c r="K27" s="63" t="s">
        <v>253</v>
      </c>
      <c r="L27" s="63" t="s">
        <v>254</v>
      </c>
    </row>
    <row r="28" spans="1:33" ht="15.75" customHeight="1">
      <c r="A28" s="22" t="s">
        <v>73</v>
      </c>
      <c r="B28" s="54" t="s">
        <v>281</v>
      </c>
      <c r="C28" s="57" t="s">
        <v>282</v>
      </c>
      <c r="D28" s="63" t="s">
        <v>283</v>
      </c>
      <c r="E28" s="48" t="s">
        <v>284</v>
      </c>
      <c r="F28" s="59" t="s">
        <v>285</v>
      </c>
      <c r="G28" s="63" t="s">
        <v>252</v>
      </c>
      <c r="H28" s="63" t="s">
        <v>286</v>
      </c>
      <c r="I28" s="63" t="s">
        <v>287</v>
      </c>
      <c r="J28" s="63" t="s">
        <v>245</v>
      </c>
      <c r="K28" s="63" t="s">
        <v>253</v>
      </c>
      <c r="L28" s="63" t="s">
        <v>254</v>
      </c>
    </row>
    <row r="29" spans="1:33" ht="15.75" customHeight="1">
      <c r="A29" s="22" t="s">
        <v>58</v>
      </c>
      <c r="B29" s="54" t="s">
        <v>288</v>
      </c>
      <c r="C29" s="57" t="s">
        <v>289</v>
      </c>
      <c r="D29" s="63" t="s">
        <v>290</v>
      </c>
      <c r="E29" s="48" t="s">
        <v>284</v>
      </c>
      <c r="F29" s="59" t="s">
        <v>285</v>
      </c>
      <c r="G29" s="63" t="s">
        <v>258</v>
      </c>
      <c r="H29" s="63" t="s">
        <v>259</v>
      </c>
      <c r="I29" s="63" t="s">
        <v>260</v>
      </c>
      <c r="J29" s="63" t="s">
        <v>245</v>
      </c>
      <c r="K29" s="63" t="s">
        <v>253</v>
      </c>
      <c r="L29" s="63" t="s">
        <v>254</v>
      </c>
    </row>
    <row r="30" spans="1:33" ht="15.75" customHeight="1">
      <c r="A30" s="22" t="s">
        <v>68</v>
      </c>
      <c r="B30" s="54" t="s">
        <v>288</v>
      </c>
      <c r="C30" s="57" t="s">
        <v>289</v>
      </c>
      <c r="D30" s="63" t="s">
        <v>290</v>
      </c>
      <c r="E30" s="48" t="s">
        <v>284</v>
      </c>
      <c r="F30" s="59" t="s">
        <v>285</v>
      </c>
      <c r="G30" s="63" t="s">
        <v>258</v>
      </c>
      <c r="H30" s="63" t="s">
        <v>259</v>
      </c>
      <c r="I30" s="63" t="s">
        <v>260</v>
      </c>
      <c r="J30" s="63" t="s">
        <v>245</v>
      </c>
      <c r="K30" s="63" t="s">
        <v>253</v>
      </c>
      <c r="L30" s="63" t="s">
        <v>254</v>
      </c>
    </row>
    <row r="31" spans="1:33" ht="15.75" customHeight="1">
      <c r="A31" s="22" t="s">
        <v>73</v>
      </c>
      <c r="B31" s="54" t="s">
        <v>288</v>
      </c>
      <c r="C31" s="57" t="s">
        <v>289</v>
      </c>
      <c r="D31" s="63" t="s">
        <v>290</v>
      </c>
      <c r="E31" s="48" t="s">
        <v>284</v>
      </c>
      <c r="F31" s="59" t="s">
        <v>285</v>
      </c>
      <c r="G31" s="63" t="s">
        <v>258</v>
      </c>
      <c r="H31" s="63" t="s">
        <v>259</v>
      </c>
      <c r="I31" s="63" t="s">
        <v>260</v>
      </c>
      <c r="J31" s="63" t="s">
        <v>245</v>
      </c>
      <c r="K31" s="63" t="s">
        <v>253</v>
      </c>
      <c r="L31" s="63" t="s">
        <v>254</v>
      </c>
    </row>
    <row r="32" spans="1:33" ht="15.75" customHeight="1">
      <c r="A32" s="22" t="s">
        <v>58</v>
      </c>
      <c r="B32" s="54" t="s">
        <v>291</v>
      </c>
      <c r="C32" s="57" t="s">
        <v>292</v>
      </c>
      <c r="D32" s="63" t="s">
        <v>293</v>
      </c>
      <c r="E32" s="48" t="s">
        <v>284</v>
      </c>
      <c r="F32" s="59" t="s">
        <v>285</v>
      </c>
      <c r="G32" s="63" t="s">
        <v>264</v>
      </c>
      <c r="H32" s="63" t="s">
        <v>265</v>
      </c>
      <c r="I32" s="63" t="s">
        <v>266</v>
      </c>
      <c r="J32" s="63" t="s">
        <v>245</v>
      </c>
      <c r="K32" s="63" t="s">
        <v>253</v>
      </c>
      <c r="L32" s="63" t="s">
        <v>254</v>
      </c>
    </row>
    <row r="33" spans="1:12" ht="15.75" customHeight="1">
      <c r="A33" s="22" t="s">
        <v>68</v>
      </c>
      <c r="B33" s="54" t="s">
        <v>291</v>
      </c>
      <c r="C33" s="57" t="s">
        <v>292</v>
      </c>
      <c r="D33" s="63" t="s">
        <v>293</v>
      </c>
      <c r="E33" s="48" t="s">
        <v>284</v>
      </c>
      <c r="F33" s="59" t="s">
        <v>285</v>
      </c>
      <c r="G33" s="63" t="s">
        <v>264</v>
      </c>
      <c r="H33" s="63" t="s">
        <v>265</v>
      </c>
      <c r="I33" s="63" t="s">
        <v>266</v>
      </c>
      <c r="J33" s="63" t="s">
        <v>245</v>
      </c>
      <c r="K33" s="63" t="s">
        <v>253</v>
      </c>
      <c r="L33" s="63" t="s">
        <v>254</v>
      </c>
    </row>
    <row r="34" spans="1:12" ht="15.75" customHeight="1">
      <c r="A34" s="22" t="s">
        <v>73</v>
      </c>
      <c r="B34" s="54" t="s">
        <v>291</v>
      </c>
      <c r="C34" s="57" t="s">
        <v>292</v>
      </c>
      <c r="D34" s="63" t="s">
        <v>293</v>
      </c>
      <c r="E34" s="48" t="s">
        <v>284</v>
      </c>
      <c r="F34" s="59" t="s">
        <v>285</v>
      </c>
      <c r="G34" s="63" t="s">
        <v>264</v>
      </c>
      <c r="H34" s="63" t="s">
        <v>265</v>
      </c>
      <c r="I34" s="63" t="s">
        <v>266</v>
      </c>
      <c r="J34" s="63" t="s">
        <v>245</v>
      </c>
      <c r="K34" s="63" t="s">
        <v>253</v>
      </c>
      <c r="L34" s="63" t="s">
        <v>254</v>
      </c>
    </row>
    <row r="35" spans="1:12" ht="15.75" customHeight="1">
      <c r="A35" s="22" t="s">
        <v>58</v>
      </c>
      <c r="B35" s="54" t="s">
        <v>294</v>
      </c>
      <c r="C35" s="57" t="s">
        <v>295</v>
      </c>
      <c r="D35" s="63" t="s">
        <v>296</v>
      </c>
      <c r="E35" s="63" t="s">
        <v>297</v>
      </c>
      <c r="F35" s="63" t="s">
        <v>298</v>
      </c>
      <c r="G35" s="63" t="s">
        <v>299</v>
      </c>
      <c r="H35" s="63" t="s">
        <v>300</v>
      </c>
      <c r="I35" s="63"/>
      <c r="J35" s="63" t="s">
        <v>301</v>
      </c>
      <c r="K35" s="63" t="s">
        <v>271</v>
      </c>
      <c r="L35" s="63" t="s">
        <v>272</v>
      </c>
    </row>
    <row r="36" spans="1:12" ht="15.75" customHeight="1">
      <c r="A36" s="22" t="s">
        <v>68</v>
      </c>
      <c r="B36" s="54" t="s">
        <v>294</v>
      </c>
      <c r="C36" s="57" t="s">
        <v>295</v>
      </c>
      <c r="D36" s="63" t="s">
        <v>296</v>
      </c>
      <c r="E36" s="63" t="s">
        <v>297</v>
      </c>
      <c r="F36" s="63" t="s">
        <v>298</v>
      </c>
      <c r="G36" s="63" t="s">
        <v>299</v>
      </c>
      <c r="H36" s="63" t="s">
        <v>300</v>
      </c>
      <c r="I36" s="63"/>
      <c r="J36" s="63" t="s">
        <v>301</v>
      </c>
      <c r="K36" s="63" t="s">
        <v>271</v>
      </c>
      <c r="L36" s="63" t="s">
        <v>272</v>
      </c>
    </row>
    <row r="37" spans="1:12" ht="15.75" customHeight="1">
      <c r="A37" s="22" t="s">
        <v>73</v>
      </c>
      <c r="B37" s="54" t="s">
        <v>294</v>
      </c>
      <c r="C37" s="57" t="s">
        <v>295</v>
      </c>
      <c r="D37" s="63" t="s">
        <v>296</v>
      </c>
      <c r="E37" s="63" t="s">
        <v>297</v>
      </c>
      <c r="F37" s="63" t="s">
        <v>298</v>
      </c>
      <c r="G37" s="63" t="s">
        <v>299</v>
      </c>
      <c r="H37" s="63" t="s">
        <v>300</v>
      </c>
      <c r="I37" s="63"/>
      <c r="J37" s="63" t="s">
        <v>301</v>
      </c>
      <c r="K37" s="63" t="s">
        <v>271</v>
      </c>
      <c r="L37" s="63" t="s">
        <v>272</v>
      </c>
    </row>
    <row r="38" spans="1:12" ht="15.75" customHeight="1">
      <c r="A38" s="22" t="s">
        <v>58</v>
      </c>
      <c r="B38" s="54" t="s">
        <v>302</v>
      </c>
      <c r="C38" s="57" t="s">
        <v>303</v>
      </c>
      <c r="D38" s="63" t="s">
        <v>296</v>
      </c>
      <c r="E38" s="63" t="s">
        <v>297</v>
      </c>
      <c r="F38" s="63" t="s">
        <v>298</v>
      </c>
      <c r="G38" s="63" t="s">
        <v>299</v>
      </c>
      <c r="H38" s="63" t="s">
        <v>300</v>
      </c>
      <c r="I38" s="63"/>
      <c r="J38" s="63" t="s">
        <v>301</v>
      </c>
      <c r="K38" s="63" t="s">
        <v>271</v>
      </c>
      <c r="L38" s="63" t="s">
        <v>272</v>
      </c>
    </row>
    <row r="39" spans="1:12" ht="15.75" customHeight="1">
      <c r="A39" s="22" t="s">
        <v>68</v>
      </c>
      <c r="B39" s="54" t="s">
        <v>302</v>
      </c>
      <c r="C39" s="57" t="s">
        <v>303</v>
      </c>
      <c r="D39" s="63" t="s">
        <v>296</v>
      </c>
      <c r="E39" s="63" t="s">
        <v>297</v>
      </c>
      <c r="F39" s="63" t="s">
        <v>298</v>
      </c>
      <c r="G39" s="63" t="s">
        <v>299</v>
      </c>
      <c r="H39" s="63" t="s">
        <v>300</v>
      </c>
      <c r="I39" s="63"/>
      <c r="J39" s="63" t="s">
        <v>301</v>
      </c>
      <c r="K39" s="63" t="s">
        <v>271</v>
      </c>
      <c r="L39" s="63" t="s">
        <v>272</v>
      </c>
    </row>
    <row r="40" spans="1:12" ht="15.75" customHeight="1">
      <c r="A40" s="22" t="s">
        <v>73</v>
      </c>
      <c r="B40" s="54" t="s">
        <v>302</v>
      </c>
      <c r="C40" s="57" t="s">
        <v>303</v>
      </c>
      <c r="D40" s="63" t="s">
        <v>296</v>
      </c>
      <c r="E40" s="63" t="s">
        <v>297</v>
      </c>
      <c r="F40" s="63" t="s">
        <v>298</v>
      </c>
      <c r="G40" s="63" t="s">
        <v>299</v>
      </c>
      <c r="H40" s="63" t="s">
        <v>300</v>
      </c>
      <c r="I40" s="63"/>
      <c r="J40" s="63" t="s">
        <v>301</v>
      </c>
      <c r="K40" s="63" t="s">
        <v>271</v>
      </c>
      <c r="L40" s="63" t="s">
        <v>272</v>
      </c>
    </row>
    <row r="41" spans="1:12" ht="15.75" customHeight="1">
      <c r="A41" s="22" t="s">
        <v>58</v>
      </c>
      <c r="B41" s="54" t="s">
        <v>304</v>
      </c>
      <c r="C41" s="57" t="s">
        <v>305</v>
      </c>
      <c r="D41" s="63" t="s">
        <v>296</v>
      </c>
      <c r="E41" s="63" t="s">
        <v>297</v>
      </c>
      <c r="F41" s="63" t="s">
        <v>298</v>
      </c>
      <c r="G41" s="63" t="s">
        <v>299</v>
      </c>
      <c r="H41" s="63" t="s">
        <v>300</v>
      </c>
      <c r="I41" s="63"/>
      <c r="J41" s="63" t="s">
        <v>301</v>
      </c>
      <c r="K41" s="63" t="s">
        <v>271</v>
      </c>
      <c r="L41" s="63" t="s">
        <v>272</v>
      </c>
    </row>
    <row r="42" spans="1:12" ht="15.75" customHeight="1">
      <c r="A42" s="22" t="s">
        <v>68</v>
      </c>
      <c r="B42" s="54" t="s">
        <v>304</v>
      </c>
      <c r="C42" s="57" t="s">
        <v>305</v>
      </c>
      <c r="D42" s="63" t="s">
        <v>296</v>
      </c>
      <c r="E42" s="63" t="s">
        <v>297</v>
      </c>
      <c r="F42" s="63" t="s">
        <v>298</v>
      </c>
      <c r="G42" s="63" t="s">
        <v>299</v>
      </c>
      <c r="H42" s="63" t="s">
        <v>300</v>
      </c>
      <c r="I42" s="63"/>
      <c r="J42" s="63" t="s">
        <v>301</v>
      </c>
      <c r="K42" s="63" t="s">
        <v>271</v>
      </c>
      <c r="L42" s="63" t="s">
        <v>272</v>
      </c>
    </row>
    <row r="43" spans="1:12" ht="15.75" customHeight="1">
      <c r="A43" s="22" t="s">
        <v>73</v>
      </c>
      <c r="B43" s="54" t="s">
        <v>304</v>
      </c>
      <c r="C43" s="57" t="s">
        <v>305</v>
      </c>
      <c r="D43" s="63" t="s">
        <v>296</v>
      </c>
      <c r="E43" s="63" t="s">
        <v>297</v>
      </c>
      <c r="F43" s="63" t="s">
        <v>298</v>
      </c>
      <c r="G43" s="63" t="s">
        <v>299</v>
      </c>
      <c r="H43" s="63" t="s">
        <v>300</v>
      </c>
      <c r="I43" s="63"/>
      <c r="J43" s="63" t="s">
        <v>301</v>
      </c>
      <c r="K43" s="63" t="s">
        <v>271</v>
      </c>
      <c r="L43" s="63" t="s">
        <v>272</v>
      </c>
    </row>
    <row r="44" spans="1:12" ht="15.75" customHeight="1">
      <c r="A44" s="22" t="s">
        <v>58</v>
      </c>
      <c r="B44" s="54" t="s">
        <v>306</v>
      </c>
      <c r="C44" s="57" t="s">
        <v>307</v>
      </c>
      <c r="D44" s="63" t="s">
        <v>308</v>
      </c>
      <c r="E44" s="63" t="s">
        <v>309</v>
      </c>
      <c r="F44" s="63" t="s">
        <v>310</v>
      </c>
      <c r="G44" s="63" t="s">
        <v>311</v>
      </c>
      <c r="H44" s="63" t="s">
        <v>312</v>
      </c>
      <c r="I44" s="63"/>
      <c r="J44" s="67" t="s">
        <v>313</v>
      </c>
      <c r="K44" s="63" t="s">
        <v>314</v>
      </c>
      <c r="L44" s="63" t="s">
        <v>315</v>
      </c>
    </row>
    <row r="45" spans="1:12" ht="15.75" customHeight="1">
      <c r="A45" s="22" t="s">
        <v>68</v>
      </c>
      <c r="B45" s="54" t="s">
        <v>306</v>
      </c>
      <c r="C45" s="57" t="s">
        <v>307</v>
      </c>
      <c r="D45" s="63" t="s">
        <v>308</v>
      </c>
      <c r="E45" s="63" t="s">
        <v>309</v>
      </c>
      <c r="F45" s="63" t="s">
        <v>310</v>
      </c>
      <c r="G45" s="63" t="s">
        <v>311</v>
      </c>
      <c r="H45" s="63" t="s">
        <v>312</v>
      </c>
      <c r="I45" s="63"/>
      <c r="J45" s="67" t="s">
        <v>313</v>
      </c>
      <c r="K45" s="63" t="s">
        <v>314</v>
      </c>
      <c r="L45" s="63" t="s">
        <v>315</v>
      </c>
    </row>
    <row r="46" spans="1:12" ht="15.75" customHeight="1">
      <c r="A46" s="22" t="s">
        <v>73</v>
      </c>
      <c r="B46" s="54" t="s">
        <v>306</v>
      </c>
      <c r="C46" s="57" t="s">
        <v>307</v>
      </c>
      <c r="D46" s="63" t="s">
        <v>308</v>
      </c>
      <c r="E46" s="63" t="s">
        <v>309</v>
      </c>
      <c r="F46" s="63" t="s">
        <v>310</v>
      </c>
      <c r="G46" s="63" t="s">
        <v>311</v>
      </c>
      <c r="H46" s="63" t="s">
        <v>312</v>
      </c>
      <c r="I46" s="63"/>
      <c r="J46" s="67" t="s">
        <v>313</v>
      </c>
      <c r="K46" s="63" t="s">
        <v>314</v>
      </c>
      <c r="L46" s="63" t="s">
        <v>315</v>
      </c>
    </row>
    <row r="47" spans="1:12" ht="15.75" customHeight="1">
      <c r="A47" s="22" t="s">
        <v>58</v>
      </c>
      <c r="B47" s="54" t="s">
        <v>316</v>
      </c>
      <c r="C47" s="57" t="s">
        <v>317</v>
      </c>
      <c r="D47" s="63" t="s">
        <v>318</v>
      </c>
      <c r="E47" s="63" t="s">
        <v>309</v>
      </c>
      <c r="F47" s="63" t="s">
        <v>310</v>
      </c>
      <c r="G47" s="63" t="s">
        <v>311</v>
      </c>
      <c r="H47" s="63" t="s">
        <v>312</v>
      </c>
      <c r="J47" s="67" t="s">
        <v>313</v>
      </c>
      <c r="K47" s="63" t="s">
        <v>314</v>
      </c>
      <c r="L47" s="63" t="s">
        <v>315</v>
      </c>
    </row>
    <row r="48" spans="1:12" ht="15.75" customHeight="1">
      <c r="A48" s="22" t="s">
        <v>68</v>
      </c>
      <c r="B48" s="54" t="s">
        <v>316</v>
      </c>
      <c r="C48" s="57" t="s">
        <v>317</v>
      </c>
      <c r="D48" s="63" t="s">
        <v>318</v>
      </c>
      <c r="E48" s="63" t="s">
        <v>309</v>
      </c>
      <c r="F48" s="63" t="s">
        <v>310</v>
      </c>
      <c r="G48" s="63" t="s">
        <v>311</v>
      </c>
      <c r="H48" s="63" t="s">
        <v>312</v>
      </c>
      <c r="J48" s="67" t="s">
        <v>313</v>
      </c>
      <c r="K48" s="63" t="s">
        <v>314</v>
      </c>
      <c r="L48" s="63" t="s">
        <v>315</v>
      </c>
    </row>
    <row r="49" spans="1:12" ht="15.75" customHeight="1">
      <c r="A49" s="22" t="s">
        <v>73</v>
      </c>
      <c r="B49" s="54" t="s">
        <v>316</v>
      </c>
      <c r="C49" s="57" t="s">
        <v>317</v>
      </c>
      <c r="D49" s="63" t="s">
        <v>318</v>
      </c>
      <c r="E49" s="63" t="s">
        <v>309</v>
      </c>
      <c r="F49" s="63" t="s">
        <v>310</v>
      </c>
      <c r="G49" s="63" t="s">
        <v>311</v>
      </c>
      <c r="H49" s="63" t="s">
        <v>312</v>
      </c>
      <c r="J49" s="67" t="s">
        <v>313</v>
      </c>
      <c r="K49" s="63" t="s">
        <v>314</v>
      </c>
      <c r="L49" s="63" t="s">
        <v>315</v>
      </c>
    </row>
    <row r="50" spans="1:12" ht="15.75" customHeight="1">
      <c r="A50" s="22" t="s">
        <v>58</v>
      </c>
      <c r="B50" s="54" t="s">
        <v>319</v>
      </c>
      <c r="C50" s="57" t="s">
        <v>320</v>
      </c>
      <c r="D50" s="63" t="s">
        <v>321</v>
      </c>
      <c r="E50" s="63" t="s">
        <v>309</v>
      </c>
      <c r="F50" s="63" t="s">
        <v>310</v>
      </c>
      <c r="G50" s="63" t="s">
        <v>311</v>
      </c>
      <c r="H50" s="63" t="s">
        <v>312</v>
      </c>
      <c r="J50" s="67" t="s">
        <v>313</v>
      </c>
      <c r="K50" s="63" t="s">
        <v>314</v>
      </c>
      <c r="L50" s="63" t="s">
        <v>315</v>
      </c>
    </row>
    <row r="51" spans="1:12" ht="15.75" customHeight="1">
      <c r="A51" s="22" t="s">
        <v>68</v>
      </c>
      <c r="B51" s="54" t="s">
        <v>319</v>
      </c>
      <c r="C51" s="57" t="s">
        <v>320</v>
      </c>
      <c r="D51" s="63" t="s">
        <v>321</v>
      </c>
      <c r="E51" s="63" t="s">
        <v>309</v>
      </c>
      <c r="F51" s="63" t="s">
        <v>310</v>
      </c>
      <c r="G51" s="63" t="s">
        <v>311</v>
      </c>
      <c r="H51" s="63" t="s">
        <v>312</v>
      </c>
      <c r="J51" s="67" t="s">
        <v>313</v>
      </c>
      <c r="K51" s="63" t="s">
        <v>314</v>
      </c>
      <c r="L51" s="63" t="s">
        <v>315</v>
      </c>
    </row>
    <row r="52" spans="1:12" ht="15.75" customHeight="1">
      <c r="A52" s="22" t="s">
        <v>73</v>
      </c>
      <c r="B52" s="54" t="s">
        <v>319</v>
      </c>
      <c r="C52" s="57" t="s">
        <v>320</v>
      </c>
      <c r="D52" s="63" t="s">
        <v>321</v>
      </c>
      <c r="E52" s="63" t="s">
        <v>309</v>
      </c>
      <c r="F52" s="63" t="s">
        <v>310</v>
      </c>
      <c r="G52" s="63" t="s">
        <v>311</v>
      </c>
      <c r="H52" s="63" t="s">
        <v>312</v>
      </c>
      <c r="J52" s="67" t="s">
        <v>313</v>
      </c>
      <c r="K52" s="63" t="s">
        <v>314</v>
      </c>
      <c r="L52" s="63" t="s">
        <v>315</v>
      </c>
    </row>
    <row r="53" spans="1:12" ht="15.75" customHeight="1">
      <c r="A53" s="22" t="s">
        <v>58</v>
      </c>
      <c r="B53" s="54" t="s">
        <v>322</v>
      </c>
      <c r="C53" s="57" t="s">
        <v>323</v>
      </c>
      <c r="D53" s="63" t="s">
        <v>324</v>
      </c>
      <c r="E53" s="63" t="s">
        <v>325</v>
      </c>
      <c r="F53" s="63" t="s">
        <v>326</v>
      </c>
      <c r="G53" s="63" t="s">
        <v>252</v>
      </c>
      <c r="H53" s="63" t="s">
        <v>286</v>
      </c>
      <c r="I53" s="63" t="s">
        <v>287</v>
      </c>
      <c r="J53" s="63" t="s">
        <v>245</v>
      </c>
      <c r="K53" s="63" t="s">
        <v>271</v>
      </c>
      <c r="L53" s="63" t="s">
        <v>272</v>
      </c>
    </row>
    <row r="54" spans="1:12" ht="15.75" customHeight="1">
      <c r="A54" s="22" t="s">
        <v>68</v>
      </c>
      <c r="B54" s="54" t="s">
        <v>322</v>
      </c>
      <c r="C54" s="57" t="s">
        <v>323</v>
      </c>
      <c r="D54" s="63" t="s">
        <v>324</v>
      </c>
      <c r="E54" s="63" t="s">
        <v>325</v>
      </c>
      <c r="F54" s="63" t="s">
        <v>326</v>
      </c>
      <c r="G54" s="63" t="s">
        <v>252</v>
      </c>
      <c r="H54" s="63" t="s">
        <v>286</v>
      </c>
      <c r="I54" s="63" t="s">
        <v>287</v>
      </c>
      <c r="J54" s="63" t="s">
        <v>245</v>
      </c>
      <c r="K54" s="63" t="s">
        <v>271</v>
      </c>
      <c r="L54" s="63" t="s">
        <v>272</v>
      </c>
    </row>
    <row r="55" spans="1:12" ht="15.75" customHeight="1">
      <c r="A55" s="22" t="s">
        <v>73</v>
      </c>
      <c r="B55" s="54" t="s">
        <v>322</v>
      </c>
      <c r="C55" s="57" t="s">
        <v>323</v>
      </c>
      <c r="D55" s="63" t="s">
        <v>324</v>
      </c>
      <c r="E55" s="63" t="s">
        <v>325</v>
      </c>
      <c r="F55" s="63" t="s">
        <v>326</v>
      </c>
      <c r="G55" s="63" t="s">
        <v>252</v>
      </c>
      <c r="H55" s="63" t="s">
        <v>286</v>
      </c>
      <c r="I55" s="63" t="s">
        <v>287</v>
      </c>
      <c r="J55" s="63" t="s">
        <v>245</v>
      </c>
      <c r="K55" s="63" t="s">
        <v>271</v>
      </c>
      <c r="L55" s="63" t="s">
        <v>272</v>
      </c>
    </row>
    <row r="56" spans="1:12" ht="15.75" customHeight="1">
      <c r="A56" s="22" t="s">
        <v>58</v>
      </c>
      <c r="B56" s="54" t="s">
        <v>327</v>
      </c>
      <c r="C56" s="57" t="s">
        <v>328</v>
      </c>
      <c r="D56" s="63" t="s">
        <v>329</v>
      </c>
      <c r="E56" s="63" t="s">
        <v>325</v>
      </c>
      <c r="F56" s="63" t="s">
        <v>326</v>
      </c>
      <c r="G56" s="63" t="s">
        <v>258</v>
      </c>
      <c r="H56" s="63" t="s">
        <v>259</v>
      </c>
      <c r="I56" s="63" t="s">
        <v>260</v>
      </c>
      <c r="J56" s="63" t="s">
        <v>245</v>
      </c>
      <c r="K56" s="63" t="s">
        <v>271</v>
      </c>
      <c r="L56" s="63" t="s">
        <v>272</v>
      </c>
    </row>
    <row r="57" spans="1:12" ht="15.75" customHeight="1">
      <c r="A57" s="22" t="s">
        <v>68</v>
      </c>
      <c r="B57" s="54" t="s">
        <v>327</v>
      </c>
      <c r="C57" s="57" t="s">
        <v>328</v>
      </c>
      <c r="D57" s="63" t="s">
        <v>329</v>
      </c>
      <c r="E57" s="63" t="s">
        <v>325</v>
      </c>
      <c r="F57" s="63" t="s">
        <v>326</v>
      </c>
      <c r="G57" s="63" t="s">
        <v>258</v>
      </c>
      <c r="H57" s="63" t="s">
        <v>259</v>
      </c>
      <c r="I57" s="63" t="s">
        <v>260</v>
      </c>
      <c r="J57" s="63" t="s">
        <v>245</v>
      </c>
      <c r="K57" s="63" t="s">
        <v>271</v>
      </c>
      <c r="L57" s="63" t="s">
        <v>272</v>
      </c>
    </row>
    <row r="58" spans="1:12" ht="15.75" customHeight="1">
      <c r="A58" s="22" t="s">
        <v>73</v>
      </c>
      <c r="B58" s="54" t="s">
        <v>327</v>
      </c>
      <c r="C58" s="57" t="s">
        <v>328</v>
      </c>
      <c r="D58" s="63" t="s">
        <v>329</v>
      </c>
      <c r="E58" s="63" t="s">
        <v>325</v>
      </c>
      <c r="F58" s="63" t="s">
        <v>326</v>
      </c>
      <c r="G58" s="63" t="s">
        <v>258</v>
      </c>
      <c r="H58" s="63" t="s">
        <v>259</v>
      </c>
      <c r="I58" s="63" t="s">
        <v>260</v>
      </c>
      <c r="J58" s="63" t="s">
        <v>245</v>
      </c>
      <c r="K58" s="63" t="s">
        <v>271</v>
      </c>
      <c r="L58" s="63" t="s">
        <v>272</v>
      </c>
    </row>
    <row r="59" spans="1:12" ht="15.75" customHeight="1">
      <c r="A59" s="22" t="s">
        <v>58</v>
      </c>
      <c r="B59" s="54" t="s">
        <v>330</v>
      </c>
      <c r="C59" s="57" t="s">
        <v>331</v>
      </c>
      <c r="D59" s="63" t="s">
        <v>332</v>
      </c>
      <c r="E59" s="63" t="s">
        <v>325</v>
      </c>
      <c r="F59" s="63" t="s">
        <v>326</v>
      </c>
      <c r="G59" s="63" t="s">
        <v>264</v>
      </c>
      <c r="H59" s="63" t="s">
        <v>265</v>
      </c>
      <c r="I59" s="63" t="s">
        <v>266</v>
      </c>
      <c r="J59" s="63" t="s">
        <v>245</v>
      </c>
      <c r="K59" s="63" t="s">
        <v>271</v>
      </c>
      <c r="L59" s="63" t="s">
        <v>272</v>
      </c>
    </row>
    <row r="60" spans="1:12" ht="15.75" customHeight="1">
      <c r="A60" s="22" t="s">
        <v>68</v>
      </c>
      <c r="B60" s="54" t="s">
        <v>330</v>
      </c>
      <c r="C60" s="57" t="s">
        <v>331</v>
      </c>
      <c r="D60" s="63" t="s">
        <v>332</v>
      </c>
      <c r="E60" s="63" t="s">
        <v>325</v>
      </c>
      <c r="F60" s="63" t="s">
        <v>326</v>
      </c>
      <c r="G60" s="63" t="s">
        <v>264</v>
      </c>
      <c r="H60" s="63" t="s">
        <v>265</v>
      </c>
      <c r="I60" s="63" t="s">
        <v>266</v>
      </c>
      <c r="J60" s="63" t="s">
        <v>245</v>
      </c>
      <c r="K60" s="63" t="s">
        <v>271</v>
      </c>
      <c r="L60" s="63" t="s">
        <v>272</v>
      </c>
    </row>
    <row r="61" spans="1:12" ht="15.75" customHeight="1">
      <c r="A61" s="22" t="s">
        <v>73</v>
      </c>
      <c r="B61" s="54" t="s">
        <v>330</v>
      </c>
      <c r="C61" s="57" t="s">
        <v>331</v>
      </c>
      <c r="D61" s="63" t="s">
        <v>332</v>
      </c>
      <c r="E61" s="63" t="s">
        <v>325</v>
      </c>
      <c r="F61" s="63" t="s">
        <v>326</v>
      </c>
      <c r="G61" s="63" t="s">
        <v>264</v>
      </c>
      <c r="H61" s="63" t="s">
        <v>265</v>
      </c>
      <c r="I61" s="63" t="s">
        <v>266</v>
      </c>
      <c r="J61" s="63" t="s">
        <v>245</v>
      </c>
      <c r="K61" s="63" t="s">
        <v>271</v>
      </c>
      <c r="L61" s="63" t="s">
        <v>272</v>
      </c>
    </row>
    <row r="62" spans="1:12" ht="15.75" customHeight="1">
      <c r="B62" s="54"/>
      <c r="C62" s="57"/>
    </row>
    <row r="63" spans="1:12" ht="15.75" customHeight="1">
      <c r="C63" s="57"/>
    </row>
    <row r="64" spans="1:12" ht="15.75" customHeight="1">
      <c r="C64" s="57"/>
    </row>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hyperlinks>
    <hyperlink ref="F2" r:id="rId1" xr:uid="{00000000-0004-0000-0D00-000001000000}"/>
    <hyperlink ref="H2" r:id="rId2" xr:uid="{00000000-0004-0000-0D00-000002000000}"/>
    <hyperlink ref="I2" r:id="rId3" xr:uid="{00000000-0004-0000-0D00-000003000000}"/>
    <hyperlink ref="L2" r:id="rId4" xr:uid="{00000000-0004-0000-0D00-000004000000}"/>
    <hyperlink ref="F3" r:id="rId5" xr:uid="{00000000-0004-0000-0D00-000005000000}"/>
    <hyperlink ref="H3" r:id="rId6" xr:uid="{00000000-0004-0000-0D00-000006000000}"/>
    <hyperlink ref="I3" r:id="rId7" xr:uid="{00000000-0004-0000-0D00-000007000000}"/>
    <hyperlink ref="L3" r:id="rId8" xr:uid="{00000000-0004-0000-0D00-000008000000}"/>
    <hyperlink ref="F4" r:id="rId9" xr:uid="{00000000-0004-0000-0D00-000009000000}"/>
    <hyperlink ref="H4" r:id="rId10" xr:uid="{00000000-0004-0000-0D00-00000A000000}"/>
    <hyperlink ref="I4" r:id="rId11" xr:uid="{00000000-0004-0000-0D00-00000B000000}"/>
    <hyperlink ref="L4" r:id="rId12" xr:uid="{00000000-0004-0000-0D00-00000C000000}"/>
    <hyperlink ref="D5" r:id="rId13" xr:uid="{00000000-0004-0000-0D00-00000D000000}"/>
    <hyperlink ref="F5" r:id="rId14" xr:uid="{00000000-0004-0000-0D00-00000E000000}"/>
    <hyperlink ref="H5" r:id="rId15" xr:uid="{00000000-0004-0000-0D00-00000F000000}"/>
    <hyperlink ref="L5" r:id="rId16" xr:uid="{00000000-0004-0000-0D00-000010000000}"/>
    <hyperlink ref="D6" r:id="rId17" xr:uid="{00000000-0004-0000-0D00-000011000000}"/>
    <hyperlink ref="F6" r:id="rId18" xr:uid="{00000000-0004-0000-0D00-000012000000}"/>
    <hyperlink ref="H6" r:id="rId19" xr:uid="{00000000-0004-0000-0D00-000013000000}"/>
    <hyperlink ref="L6" r:id="rId20" xr:uid="{00000000-0004-0000-0D00-000014000000}"/>
    <hyperlink ref="D7" r:id="rId21" xr:uid="{00000000-0004-0000-0D00-000015000000}"/>
    <hyperlink ref="F7" r:id="rId22" xr:uid="{00000000-0004-0000-0D00-000016000000}"/>
    <hyperlink ref="H7" r:id="rId23" xr:uid="{00000000-0004-0000-0D00-000017000000}"/>
    <hyperlink ref="L7" r:id="rId24" xr:uid="{00000000-0004-0000-0D00-000018000000}"/>
    <hyperlink ref="F26" r:id="rId25" xr:uid="{00000000-0004-0000-0D00-000019000000}"/>
    <hyperlink ref="F27" r:id="rId26" xr:uid="{00000000-0004-0000-0D00-00001A000000}"/>
    <hyperlink ref="F28" r:id="rId27" xr:uid="{00000000-0004-0000-0D00-00001B000000}"/>
    <hyperlink ref="F29" r:id="rId28" xr:uid="{00000000-0004-0000-0D00-00001C000000}"/>
    <hyperlink ref="F30" r:id="rId29" xr:uid="{00000000-0004-0000-0D00-00001D000000}"/>
    <hyperlink ref="F31" r:id="rId30" xr:uid="{00000000-0004-0000-0D00-00001E000000}"/>
    <hyperlink ref="F32" r:id="rId31" xr:uid="{00000000-0004-0000-0D00-00001F000000}"/>
    <hyperlink ref="F33" r:id="rId32" xr:uid="{00000000-0004-0000-0D00-000020000000}"/>
    <hyperlink ref="F34" r:id="rId33" xr:uid="{00000000-0004-0000-0D00-000021000000}"/>
    <hyperlink ref="J44" r:id="rId34" xr:uid="{00000000-0004-0000-0D00-000022000000}"/>
    <hyperlink ref="J45" r:id="rId35" xr:uid="{00000000-0004-0000-0D00-000023000000}"/>
    <hyperlink ref="J46" r:id="rId36" xr:uid="{00000000-0004-0000-0D00-000024000000}"/>
    <hyperlink ref="J47" r:id="rId37" xr:uid="{00000000-0004-0000-0D00-000025000000}"/>
    <hyperlink ref="J48" r:id="rId38" xr:uid="{00000000-0004-0000-0D00-000026000000}"/>
    <hyperlink ref="J49" r:id="rId39" xr:uid="{00000000-0004-0000-0D00-000027000000}"/>
    <hyperlink ref="J50" r:id="rId40" xr:uid="{00000000-0004-0000-0D00-000028000000}"/>
    <hyperlink ref="J51" r:id="rId41" xr:uid="{00000000-0004-0000-0D00-000029000000}"/>
    <hyperlink ref="J52" r:id="rId42" xr:uid="{00000000-0004-0000-0D00-00002A00000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997"/>
  <sheetViews>
    <sheetView workbookViewId="0">
      <selection sqref="A1:A1048576"/>
    </sheetView>
  </sheetViews>
  <sheetFormatPr baseColWidth="10" defaultColWidth="14.5" defaultRowHeight="15" customHeight="1"/>
  <cols>
    <col min="1" max="19" width="30.6640625" customWidth="1"/>
  </cols>
  <sheetData>
    <row r="1" spans="1:25" ht="25.5" customHeight="1">
      <c r="A1" s="16" t="s">
        <v>39</v>
      </c>
      <c r="B1" s="16" t="s">
        <v>40</v>
      </c>
      <c r="C1" s="16" t="s">
        <v>41</v>
      </c>
      <c r="D1" s="16" t="s">
        <v>42</v>
      </c>
      <c r="E1" s="16" t="s">
        <v>43</v>
      </c>
      <c r="F1" s="17" t="s">
        <v>44</v>
      </c>
      <c r="G1" s="16" t="s">
        <v>45</v>
      </c>
      <c r="H1" s="16" t="s">
        <v>46</v>
      </c>
      <c r="I1" s="16" t="s">
        <v>47</v>
      </c>
      <c r="J1" s="16" t="s">
        <v>48</v>
      </c>
      <c r="K1" s="16" t="s">
        <v>49</v>
      </c>
      <c r="L1" s="16" t="s">
        <v>50</v>
      </c>
      <c r="M1" s="17" t="s">
        <v>51</v>
      </c>
      <c r="N1" s="16" t="s">
        <v>52</v>
      </c>
      <c r="O1" s="16" t="s">
        <v>53</v>
      </c>
      <c r="P1" s="16" t="s">
        <v>54</v>
      </c>
      <c r="Q1" s="18" t="s">
        <v>55</v>
      </c>
      <c r="R1" s="18" t="s">
        <v>56</v>
      </c>
      <c r="S1" s="19" t="s">
        <v>57</v>
      </c>
      <c r="T1" s="20"/>
      <c r="U1" s="20"/>
      <c r="V1" s="20"/>
      <c r="W1" s="20"/>
      <c r="X1" s="20"/>
      <c r="Y1" s="20"/>
    </row>
    <row r="2" spans="1:25" ht="15.75" customHeight="1">
      <c r="A2" s="22" t="s">
        <v>58</v>
      </c>
      <c r="B2" s="22" t="s">
        <v>59</v>
      </c>
      <c r="C2" s="22" t="s">
        <v>60</v>
      </c>
      <c r="D2" s="23">
        <v>42156</v>
      </c>
      <c r="E2" s="23">
        <v>42186</v>
      </c>
      <c r="F2" s="22" t="s">
        <v>61</v>
      </c>
      <c r="G2" s="22" t="s">
        <v>62</v>
      </c>
      <c r="H2" s="22" t="s">
        <v>63</v>
      </c>
      <c r="I2" s="22" t="s">
        <v>64</v>
      </c>
      <c r="J2" s="22" t="str">
        <f>"-8.6171315"</f>
        <v>-8.6171315</v>
      </c>
      <c r="K2" s="22" t="s">
        <v>65</v>
      </c>
      <c r="L2" s="22" t="s">
        <v>66</v>
      </c>
      <c r="M2" s="22"/>
      <c r="N2" s="22"/>
      <c r="O2" s="22"/>
      <c r="P2" s="22" t="s">
        <v>67</v>
      </c>
      <c r="Q2" s="24" t="s">
        <v>0</v>
      </c>
      <c r="R2" s="24"/>
      <c r="S2" s="22"/>
    </row>
    <row r="3" spans="1:25" ht="15.75" customHeight="1">
      <c r="A3" s="22" t="s">
        <v>68</v>
      </c>
      <c r="B3" s="22" t="s">
        <v>69</v>
      </c>
      <c r="C3" s="22" t="s">
        <v>60</v>
      </c>
      <c r="D3" s="23">
        <v>42156</v>
      </c>
      <c r="E3" s="23">
        <v>42186</v>
      </c>
      <c r="F3" s="22" t="s">
        <v>61</v>
      </c>
      <c r="G3" s="22" t="s">
        <v>62</v>
      </c>
      <c r="H3" s="22" t="s">
        <v>70</v>
      </c>
      <c r="I3" s="22" t="s">
        <v>71</v>
      </c>
      <c r="J3" s="22" t="str">
        <f>"-8.8789114"</f>
        <v>-8.8789114</v>
      </c>
      <c r="K3" s="22" t="s">
        <v>72</v>
      </c>
      <c r="L3" s="22" t="s">
        <v>66</v>
      </c>
      <c r="M3" s="22"/>
      <c r="N3" s="22"/>
      <c r="O3" s="22"/>
      <c r="P3" s="22" t="s">
        <v>67</v>
      </c>
      <c r="Q3" s="24" t="s">
        <v>0</v>
      </c>
      <c r="R3" s="24"/>
      <c r="S3" s="22"/>
    </row>
    <row r="4" spans="1:25" ht="15.75" customHeight="1">
      <c r="A4" s="22" t="s">
        <v>73</v>
      </c>
      <c r="B4" s="22" t="s">
        <v>74</v>
      </c>
      <c r="C4" s="22" t="s">
        <v>60</v>
      </c>
      <c r="D4" s="23">
        <v>42156</v>
      </c>
      <c r="E4" s="23">
        <v>42186</v>
      </c>
      <c r="F4" s="22" t="s">
        <v>61</v>
      </c>
      <c r="G4" s="22" t="s">
        <v>62</v>
      </c>
      <c r="H4" s="22" t="s">
        <v>75</v>
      </c>
      <c r="I4" s="22" t="s">
        <v>76</v>
      </c>
      <c r="J4" s="22" t="str">
        <f>"-8.2609971"</f>
        <v>-8.2609971</v>
      </c>
      <c r="K4" s="22" t="s">
        <v>77</v>
      </c>
      <c r="L4" s="22" t="s">
        <v>66</v>
      </c>
      <c r="M4" s="22"/>
      <c r="N4" s="22"/>
      <c r="O4" s="22"/>
      <c r="P4" s="22" t="s">
        <v>67</v>
      </c>
      <c r="Q4" s="24" t="s">
        <v>0</v>
      </c>
      <c r="R4" s="24"/>
      <c r="S4" s="22"/>
    </row>
    <row r="5" spans="1:25" ht="15.75" customHeight="1">
      <c r="A5" s="22"/>
      <c r="B5" s="22"/>
      <c r="C5" s="22"/>
      <c r="D5" s="22"/>
      <c r="E5" s="22"/>
      <c r="F5" s="22"/>
      <c r="G5" s="22"/>
      <c r="H5" s="22"/>
      <c r="I5" s="22"/>
      <c r="J5" s="22"/>
      <c r="K5" s="22"/>
      <c r="L5" s="22"/>
      <c r="M5" s="22"/>
      <c r="N5" s="22"/>
      <c r="O5" s="22"/>
      <c r="P5" s="22"/>
      <c r="Q5" s="24"/>
      <c r="R5" s="24"/>
      <c r="S5" s="22"/>
    </row>
    <row r="6" spans="1:25" ht="15.75" customHeight="1">
      <c r="A6" s="22"/>
      <c r="B6" s="22"/>
      <c r="C6" s="22"/>
      <c r="D6" s="22"/>
      <c r="E6" s="22"/>
      <c r="F6" s="22"/>
      <c r="G6" s="22"/>
      <c r="H6" s="22"/>
      <c r="I6" s="22"/>
      <c r="J6" s="22"/>
      <c r="K6" s="22"/>
      <c r="L6" s="22"/>
      <c r="M6" s="22"/>
      <c r="N6" s="22"/>
      <c r="O6" s="22"/>
      <c r="P6" s="22"/>
      <c r="Q6" s="24"/>
      <c r="R6" s="24"/>
      <c r="S6" s="25"/>
    </row>
    <row r="7" spans="1:25" ht="15.75" customHeight="1">
      <c r="A7" s="22"/>
      <c r="B7" s="22"/>
      <c r="C7" s="22"/>
      <c r="D7" s="22"/>
      <c r="E7" s="22"/>
      <c r="F7" s="22"/>
      <c r="G7" s="22"/>
      <c r="H7" s="22"/>
      <c r="I7" s="22"/>
      <c r="J7" s="22"/>
      <c r="K7" s="22"/>
      <c r="L7" s="22"/>
      <c r="M7" s="22"/>
      <c r="N7" s="22"/>
      <c r="O7" s="22"/>
      <c r="P7" s="22"/>
      <c r="Q7" s="24"/>
      <c r="R7" s="24"/>
      <c r="S7" s="22"/>
    </row>
    <row r="8" spans="1:25" ht="15.75" customHeight="1">
      <c r="A8" s="22"/>
      <c r="B8" s="22"/>
      <c r="C8" s="22"/>
      <c r="D8" s="22"/>
      <c r="E8" s="22"/>
      <c r="F8" s="22"/>
      <c r="G8" s="22"/>
      <c r="H8" s="22"/>
      <c r="I8" s="22"/>
      <c r="J8" s="22"/>
      <c r="K8" s="22"/>
      <c r="L8" s="22"/>
      <c r="M8" s="22"/>
      <c r="N8" s="22"/>
      <c r="O8" s="22"/>
      <c r="P8" s="22"/>
      <c r="Q8" s="24"/>
      <c r="R8" s="24"/>
      <c r="S8" s="22"/>
    </row>
    <row r="9" spans="1:25" ht="15.75" customHeight="1"/>
    <row r="10" spans="1:25" ht="15.75" customHeight="1"/>
    <row r="11" spans="1:25" ht="15.75" customHeight="1"/>
    <row r="12" spans="1:25" ht="15.75" customHeight="1"/>
    <row r="13" spans="1:25" ht="15.75" customHeight="1"/>
    <row r="14" spans="1:25" ht="15.75" customHeight="1"/>
    <row r="15" spans="1:25" ht="15.75" customHeight="1"/>
    <row r="16" spans="1:25"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997"/>
  <sheetViews>
    <sheetView workbookViewId="0">
      <selection activeCell="A2" sqref="A2:XFD4"/>
    </sheetView>
  </sheetViews>
  <sheetFormatPr baseColWidth="10" defaultColWidth="14.5" defaultRowHeight="15" customHeight="1"/>
  <cols>
    <col min="1" max="6" width="30.6640625" customWidth="1"/>
  </cols>
  <sheetData>
    <row r="1" spans="1:6" ht="25.5" customHeight="1">
      <c r="A1" s="16" t="s">
        <v>78</v>
      </c>
      <c r="B1" s="16" t="s">
        <v>79</v>
      </c>
      <c r="C1" s="16" t="s">
        <v>80</v>
      </c>
      <c r="D1" s="16" t="s">
        <v>81</v>
      </c>
      <c r="E1" s="16" t="s">
        <v>82</v>
      </c>
      <c r="F1" s="16" t="s">
        <v>83</v>
      </c>
    </row>
    <row r="2" spans="1:6" ht="76">
      <c r="A2" s="22" t="s">
        <v>58</v>
      </c>
      <c r="B2" s="27" t="s">
        <v>86</v>
      </c>
      <c r="C2" s="28" t="s">
        <v>87</v>
      </c>
      <c r="D2" s="27" t="s">
        <v>88</v>
      </c>
      <c r="E2" s="27" t="s">
        <v>89</v>
      </c>
      <c r="F2" s="29" t="s">
        <v>90</v>
      </c>
    </row>
    <row r="3" spans="1:6" ht="76">
      <c r="A3" s="22" t="s">
        <v>68</v>
      </c>
      <c r="B3" s="27" t="s">
        <v>86</v>
      </c>
      <c r="C3" s="28" t="s">
        <v>87</v>
      </c>
      <c r="D3" s="27" t="s">
        <v>88</v>
      </c>
      <c r="E3" s="27" t="s">
        <v>89</v>
      </c>
      <c r="F3" s="29" t="s">
        <v>90</v>
      </c>
    </row>
    <row r="4" spans="1:6" ht="76">
      <c r="A4" s="22" t="s">
        <v>73</v>
      </c>
      <c r="B4" s="27" t="s">
        <v>86</v>
      </c>
      <c r="C4" s="28" t="s">
        <v>87</v>
      </c>
      <c r="D4" s="27" t="s">
        <v>88</v>
      </c>
      <c r="E4" s="27" t="s">
        <v>89</v>
      </c>
      <c r="F4" s="29" t="s">
        <v>90</v>
      </c>
    </row>
    <row r="5" spans="1:6" ht="76">
      <c r="A5" s="22" t="s">
        <v>58</v>
      </c>
      <c r="B5" s="27" t="s">
        <v>91</v>
      </c>
      <c r="C5" s="30" t="s">
        <v>92</v>
      </c>
      <c r="D5" s="31" t="s">
        <v>93</v>
      </c>
      <c r="E5" s="27" t="s">
        <v>94</v>
      </c>
      <c r="F5" s="29" t="s">
        <v>90</v>
      </c>
    </row>
    <row r="6" spans="1:6" ht="76">
      <c r="A6" s="22" t="s">
        <v>68</v>
      </c>
      <c r="B6" s="27" t="s">
        <v>91</v>
      </c>
      <c r="C6" s="30" t="s">
        <v>92</v>
      </c>
      <c r="D6" s="31" t="s">
        <v>93</v>
      </c>
      <c r="E6" s="27" t="s">
        <v>94</v>
      </c>
      <c r="F6" s="29" t="s">
        <v>90</v>
      </c>
    </row>
    <row r="7" spans="1:6" ht="76">
      <c r="A7" s="22" t="s">
        <v>73</v>
      </c>
      <c r="B7" s="27" t="s">
        <v>91</v>
      </c>
      <c r="C7" s="30" t="s">
        <v>92</v>
      </c>
      <c r="D7" s="31" t="s">
        <v>93</v>
      </c>
      <c r="E7" s="27" t="s">
        <v>94</v>
      </c>
      <c r="F7" s="29" t="s">
        <v>90</v>
      </c>
    </row>
    <row r="8" spans="1:6" ht="31">
      <c r="A8" s="22" t="s">
        <v>58</v>
      </c>
      <c r="B8" s="27" t="s">
        <v>95</v>
      </c>
      <c r="C8" s="32" t="s">
        <v>96</v>
      </c>
      <c r="D8" s="33" t="s">
        <v>97</v>
      </c>
      <c r="E8" s="27" t="s">
        <v>94</v>
      </c>
      <c r="F8" s="29" t="s">
        <v>98</v>
      </c>
    </row>
    <row r="9" spans="1:6" ht="31">
      <c r="A9" s="22" t="s">
        <v>68</v>
      </c>
      <c r="B9" s="27" t="s">
        <v>95</v>
      </c>
      <c r="C9" s="32" t="s">
        <v>96</v>
      </c>
      <c r="D9" s="33" t="s">
        <v>97</v>
      </c>
      <c r="E9" s="27" t="s">
        <v>94</v>
      </c>
      <c r="F9" s="29" t="s">
        <v>98</v>
      </c>
    </row>
    <row r="10" spans="1:6" ht="15.75" customHeight="1">
      <c r="A10" s="22" t="s">
        <v>73</v>
      </c>
      <c r="B10" s="27" t="s">
        <v>95</v>
      </c>
      <c r="C10" s="32" t="s">
        <v>96</v>
      </c>
      <c r="D10" s="33" t="s">
        <v>97</v>
      </c>
      <c r="E10" s="27" t="s">
        <v>94</v>
      </c>
      <c r="F10" s="29" t="s">
        <v>98</v>
      </c>
    </row>
    <row r="11" spans="1:6" ht="15.75" customHeight="1"/>
    <row r="12" spans="1:6" ht="15.75" customHeight="1"/>
    <row r="13" spans="1:6" ht="15.75" customHeight="1"/>
    <row r="14" spans="1:6" ht="15.75" customHeight="1"/>
    <row r="15" spans="1:6" ht="15.75" customHeight="1"/>
    <row r="16" spans="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hyperlinks>
    <hyperlink ref="C2" r:id="rId1" xr:uid="{00000000-0004-0000-0300-000000000000}"/>
    <hyperlink ref="C3" r:id="rId2" xr:uid="{00000000-0004-0000-0300-000001000000}"/>
    <hyperlink ref="C4" r:id="rId3" xr:uid="{00000000-0004-0000-0300-000002000000}"/>
    <hyperlink ref="D5" r:id="rId4" xr:uid="{00000000-0004-0000-0300-000003000000}"/>
    <hyperlink ref="D6" r:id="rId5" xr:uid="{00000000-0004-0000-0300-000004000000}"/>
    <hyperlink ref="D7" r:id="rId6" xr:uid="{00000000-0004-0000-0300-000005000000}"/>
    <hyperlink ref="D8" r:id="rId7" xr:uid="{00000000-0004-0000-0300-000006000000}"/>
    <hyperlink ref="D9" r:id="rId8" xr:uid="{00000000-0004-0000-0300-000007000000}"/>
    <hyperlink ref="D10" r:id="rId9" xr:uid="{00000000-0004-0000-0300-000008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Y997"/>
  <sheetViews>
    <sheetView workbookViewId="0">
      <selection activeCell="C40" sqref="C40"/>
    </sheetView>
  </sheetViews>
  <sheetFormatPr baseColWidth="10" defaultColWidth="14.5" defaultRowHeight="15" customHeight="1"/>
  <cols>
    <col min="1" max="4" width="30.6640625" customWidth="1"/>
    <col min="5" max="5" width="14.5" customWidth="1"/>
  </cols>
  <sheetData>
    <row r="1" spans="1:25" ht="25.5" customHeight="1">
      <c r="A1" s="16" t="s">
        <v>99</v>
      </c>
      <c r="B1" s="16" t="s">
        <v>100</v>
      </c>
      <c r="C1" s="16" t="s">
        <v>101</v>
      </c>
      <c r="D1" s="16" t="s">
        <v>102</v>
      </c>
      <c r="E1" s="20"/>
      <c r="F1" s="20"/>
      <c r="G1" s="20"/>
      <c r="H1" s="20"/>
      <c r="I1" s="20"/>
      <c r="J1" s="20"/>
      <c r="K1" s="20"/>
      <c r="L1" s="20"/>
      <c r="M1" s="20"/>
      <c r="N1" s="20"/>
      <c r="O1" s="20"/>
      <c r="P1" s="20"/>
      <c r="Q1" s="20"/>
      <c r="R1" s="20"/>
      <c r="S1" s="20"/>
      <c r="T1" s="20"/>
      <c r="U1" s="20"/>
      <c r="V1" s="20"/>
      <c r="W1" s="20"/>
      <c r="X1" s="20"/>
      <c r="Y1" s="20"/>
    </row>
    <row r="2" spans="1:25">
      <c r="A2" s="22" t="s">
        <v>58</v>
      </c>
      <c r="B2" s="34" t="s">
        <v>103</v>
      </c>
      <c r="C2" s="35" t="s">
        <v>104</v>
      </c>
      <c r="D2" s="35"/>
    </row>
    <row r="3" spans="1:25">
      <c r="A3" s="22" t="s">
        <v>68</v>
      </c>
      <c r="B3" s="34" t="s">
        <v>103</v>
      </c>
      <c r="C3" s="35" t="s">
        <v>104</v>
      </c>
      <c r="D3" s="35"/>
    </row>
    <row r="4" spans="1:25" ht="15.75" customHeight="1">
      <c r="A4" s="22" t="s">
        <v>73</v>
      </c>
      <c r="B4" s="34" t="s">
        <v>103</v>
      </c>
      <c r="C4" s="35" t="s">
        <v>104</v>
      </c>
      <c r="D4" s="35"/>
    </row>
    <row r="5" spans="1:25" ht="15.75" customHeight="1">
      <c r="A5" s="36"/>
      <c r="B5" s="36"/>
      <c r="C5" s="36"/>
      <c r="D5" s="36"/>
    </row>
    <row r="6" spans="1:25" ht="15.75" customHeight="1">
      <c r="A6" s="36"/>
      <c r="B6" s="36"/>
      <c r="C6" s="36"/>
      <c r="D6" s="36"/>
    </row>
    <row r="7" spans="1:25" ht="15.75" customHeight="1">
      <c r="A7" s="36"/>
      <c r="B7" s="36"/>
      <c r="C7" s="36"/>
      <c r="D7" s="36"/>
    </row>
    <row r="8" spans="1:25" ht="15.75" customHeight="1">
      <c r="A8" s="36"/>
      <c r="B8" s="36"/>
      <c r="C8" s="36"/>
      <c r="D8" s="36"/>
    </row>
    <row r="9" spans="1:25" ht="15.75" customHeight="1"/>
    <row r="10" spans="1:25" ht="15.75" customHeight="1"/>
    <row r="11" spans="1:25" ht="15.75" customHeight="1"/>
    <row r="12" spans="1:25" ht="15.75" customHeight="1"/>
    <row r="13" spans="1:25" ht="15.75" customHeight="1"/>
    <row r="14" spans="1:25" ht="15.75" customHeight="1"/>
    <row r="15" spans="1:25" ht="15.75" customHeight="1"/>
    <row r="16" spans="1:25"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hyperlinks>
    <hyperlink ref="B2" r:id="rId1" xr:uid="{00000000-0004-0000-0400-000000000000}"/>
    <hyperlink ref="B3" r:id="rId2" xr:uid="{00000000-0004-0000-0400-000001000000}"/>
    <hyperlink ref="B4" r:id="rId3" xr:uid="{00000000-0004-0000-0400-000002000000}"/>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997"/>
  <sheetViews>
    <sheetView workbookViewId="0">
      <selection activeCell="B31" sqref="B31"/>
    </sheetView>
  </sheetViews>
  <sheetFormatPr baseColWidth="10" defaultColWidth="14.5" defaultRowHeight="15" customHeight="1"/>
  <cols>
    <col min="1" max="18" width="30.6640625" customWidth="1"/>
  </cols>
  <sheetData>
    <row r="1" spans="1:25" ht="25.5" customHeight="1">
      <c r="A1" s="16" t="s">
        <v>99</v>
      </c>
      <c r="B1" s="37" t="s">
        <v>105</v>
      </c>
      <c r="C1" s="37" t="s">
        <v>106</v>
      </c>
      <c r="D1" s="37" t="s">
        <v>107</v>
      </c>
      <c r="E1" s="37" t="s">
        <v>108</v>
      </c>
      <c r="F1" s="37" t="s">
        <v>109</v>
      </c>
      <c r="G1" s="37" t="s">
        <v>110</v>
      </c>
      <c r="H1" s="37" t="s">
        <v>111</v>
      </c>
      <c r="I1" s="37" t="s">
        <v>112</v>
      </c>
      <c r="J1" s="37" t="s">
        <v>113</v>
      </c>
      <c r="K1" s="37" t="s">
        <v>114</v>
      </c>
      <c r="L1" s="37" t="s">
        <v>115</v>
      </c>
      <c r="M1" s="37" t="s">
        <v>116</v>
      </c>
      <c r="N1" s="37" t="s">
        <v>117</v>
      </c>
      <c r="O1" s="37" t="s">
        <v>118</v>
      </c>
      <c r="P1" s="37" t="s">
        <v>119</v>
      </c>
      <c r="Q1" s="37" t="s">
        <v>120</v>
      </c>
      <c r="R1" s="37" t="s">
        <v>121</v>
      </c>
      <c r="S1" s="20"/>
      <c r="T1" s="20"/>
      <c r="U1" s="20"/>
      <c r="V1" s="20"/>
      <c r="W1" s="20"/>
      <c r="X1" s="20"/>
      <c r="Y1" s="20"/>
    </row>
    <row r="2" spans="1:25" ht="12.75" customHeight="1">
      <c r="A2" s="22" t="s">
        <v>58</v>
      </c>
      <c r="B2" s="35" t="s">
        <v>122</v>
      </c>
      <c r="C2" s="35" t="s">
        <v>123</v>
      </c>
      <c r="D2" s="35" t="s">
        <v>124</v>
      </c>
      <c r="E2" s="35" t="s">
        <v>125</v>
      </c>
      <c r="F2" s="35"/>
      <c r="G2" s="22" t="s">
        <v>64</v>
      </c>
      <c r="H2" s="22" t="str">
        <f>"-8.6171315"</f>
        <v>-8.6171315</v>
      </c>
      <c r="I2" s="22" t="s">
        <v>65</v>
      </c>
      <c r="J2" s="35" t="s">
        <v>66</v>
      </c>
      <c r="K2" s="35" t="s">
        <v>126</v>
      </c>
      <c r="L2" s="35"/>
      <c r="M2" s="35"/>
      <c r="N2" s="36"/>
      <c r="O2" s="36"/>
      <c r="P2" s="36"/>
      <c r="Q2" s="36"/>
      <c r="R2" s="36"/>
    </row>
    <row r="3" spans="1:25" ht="15.75" customHeight="1">
      <c r="A3" s="22" t="s">
        <v>58</v>
      </c>
      <c r="B3" s="36" t="s">
        <v>127</v>
      </c>
      <c r="C3" s="35" t="s">
        <v>123</v>
      </c>
      <c r="D3" s="35" t="s">
        <v>124</v>
      </c>
      <c r="E3" s="35" t="s">
        <v>125</v>
      </c>
      <c r="F3" s="36"/>
      <c r="G3" s="22" t="s">
        <v>71</v>
      </c>
      <c r="H3" s="22" t="str">
        <f>"-8.8789114"</f>
        <v>-8.8789114</v>
      </c>
      <c r="I3" s="22" t="s">
        <v>72</v>
      </c>
      <c r="J3" s="35" t="s">
        <v>66</v>
      </c>
      <c r="K3" s="38" t="s">
        <v>126</v>
      </c>
      <c r="L3" s="36"/>
      <c r="M3" s="36"/>
      <c r="N3" s="36"/>
      <c r="O3" s="36"/>
      <c r="P3" s="36"/>
      <c r="Q3" s="36"/>
      <c r="R3" s="36"/>
    </row>
    <row r="4" spans="1:25" ht="15.75" customHeight="1">
      <c r="A4" s="22" t="s">
        <v>58</v>
      </c>
      <c r="B4" s="36" t="s">
        <v>128</v>
      </c>
      <c r="C4" s="35" t="s">
        <v>123</v>
      </c>
      <c r="D4" s="35" t="s">
        <v>124</v>
      </c>
      <c r="E4" s="35" t="s">
        <v>125</v>
      </c>
      <c r="F4" s="36"/>
      <c r="G4" s="22" t="s">
        <v>76</v>
      </c>
      <c r="H4" s="22" t="str">
        <f t="shared" ref="H4:H9" si="0">"-8.2609971"</f>
        <v>-8.2609971</v>
      </c>
      <c r="I4" s="22" t="s">
        <v>77</v>
      </c>
      <c r="J4" s="35" t="s">
        <v>66</v>
      </c>
      <c r="K4" s="38" t="s">
        <v>126</v>
      </c>
      <c r="L4" s="36"/>
      <c r="M4" s="36"/>
      <c r="N4" s="36"/>
      <c r="O4" s="36"/>
      <c r="P4" s="36"/>
      <c r="Q4" s="36"/>
      <c r="R4" s="36"/>
    </row>
    <row r="5" spans="1:25" ht="15.75" customHeight="1">
      <c r="A5" s="22" t="s">
        <v>58</v>
      </c>
      <c r="B5" s="36" t="s">
        <v>129</v>
      </c>
      <c r="C5" s="35" t="s">
        <v>123</v>
      </c>
      <c r="D5" s="35" t="s">
        <v>124</v>
      </c>
      <c r="E5" s="35" t="s">
        <v>125</v>
      </c>
      <c r="F5" s="36"/>
      <c r="G5" s="22" t="s">
        <v>76</v>
      </c>
      <c r="H5" s="22" t="str">
        <f t="shared" si="0"/>
        <v>-8.2609971</v>
      </c>
      <c r="I5" s="22" t="s">
        <v>77</v>
      </c>
      <c r="J5" s="35" t="s">
        <v>66</v>
      </c>
      <c r="K5" s="38" t="s">
        <v>126</v>
      </c>
      <c r="L5" s="36"/>
      <c r="M5" s="36"/>
      <c r="N5" s="36"/>
      <c r="O5" s="36"/>
      <c r="P5" s="36"/>
      <c r="Q5" s="36"/>
      <c r="R5" s="36"/>
    </row>
    <row r="6" spans="1:25" ht="15.75" customHeight="1">
      <c r="A6" s="22" t="s">
        <v>58</v>
      </c>
      <c r="B6" s="36" t="s">
        <v>130</v>
      </c>
      <c r="C6" s="35" t="s">
        <v>123</v>
      </c>
      <c r="D6" s="35" t="s">
        <v>124</v>
      </c>
      <c r="E6" s="35" t="s">
        <v>125</v>
      </c>
      <c r="F6" s="36"/>
      <c r="G6" s="22" t="s">
        <v>76</v>
      </c>
      <c r="H6" s="22" t="str">
        <f t="shared" si="0"/>
        <v>-8.2609971</v>
      </c>
      <c r="I6" s="22" t="s">
        <v>77</v>
      </c>
      <c r="J6" s="35" t="s">
        <v>66</v>
      </c>
      <c r="K6" s="38" t="s">
        <v>126</v>
      </c>
      <c r="L6" s="36"/>
      <c r="M6" s="36"/>
      <c r="N6" s="36"/>
      <c r="O6" s="36"/>
      <c r="P6" s="36"/>
      <c r="Q6" s="36"/>
      <c r="R6" s="36"/>
    </row>
    <row r="7" spans="1:25" ht="15.75" customHeight="1">
      <c r="A7" s="22" t="s">
        <v>58</v>
      </c>
      <c r="B7" s="36" t="s">
        <v>131</v>
      </c>
      <c r="C7" s="35" t="s">
        <v>123</v>
      </c>
      <c r="D7" s="35" t="s">
        <v>124</v>
      </c>
      <c r="E7" s="35" t="s">
        <v>125</v>
      </c>
      <c r="F7" s="36"/>
      <c r="G7" s="22" t="s">
        <v>76</v>
      </c>
      <c r="H7" s="22" t="str">
        <f t="shared" si="0"/>
        <v>-8.2609971</v>
      </c>
      <c r="I7" s="22" t="s">
        <v>77</v>
      </c>
      <c r="J7" s="35" t="s">
        <v>66</v>
      </c>
      <c r="K7" s="38" t="s">
        <v>126</v>
      </c>
      <c r="L7" s="36"/>
      <c r="M7" s="36"/>
      <c r="N7" s="36"/>
      <c r="O7" s="36"/>
      <c r="P7" s="36"/>
      <c r="Q7" s="36"/>
      <c r="R7" s="36"/>
    </row>
    <row r="8" spans="1:25" ht="15.75" customHeight="1">
      <c r="A8" s="22" t="s">
        <v>58</v>
      </c>
      <c r="B8" s="36" t="s">
        <v>132</v>
      </c>
      <c r="C8" s="35" t="s">
        <v>123</v>
      </c>
      <c r="D8" s="35" t="s">
        <v>124</v>
      </c>
      <c r="E8" s="35" t="s">
        <v>125</v>
      </c>
      <c r="F8" s="36"/>
      <c r="G8" s="22" t="s">
        <v>76</v>
      </c>
      <c r="H8" s="22" t="str">
        <f t="shared" si="0"/>
        <v>-8.2609971</v>
      </c>
      <c r="I8" s="22" t="s">
        <v>77</v>
      </c>
      <c r="J8" s="35" t="s">
        <v>66</v>
      </c>
      <c r="K8" s="38" t="s">
        <v>126</v>
      </c>
      <c r="L8" s="36"/>
      <c r="M8" s="36"/>
      <c r="N8" s="36"/>
      <c r="O8" s="36"/>
      <c r="P8" s="36"/>
      <c r="Q8" s="36"/>
      <c r="R8" s="36"/>
    </row>
    <row r="9" spans="1:25" ht="15.75" customHeight="1">
      <c r="A9" s="22" t="s">
        <v>58</v>
      </c>
      <c r="B9" s="35" t="s">
        <v>133</v>
      </c>
      <c r="C9" s="35" t="s">
        <v>123</v>
      </c>
      <c r="D9" s="35" t="s">
        <v>124</v>
      </c>
      <c r="E9" s="35" t="s">
        <v>125</v>
      </c>
      <c r="F9" s="35"/>
      <c r="G9" s="22" t="s">
        <v>76</v>
      </c>
      <c r="H9" s="22" t="str">
        <f t="shared" si="0"/>
        <v>-8.2609971</v>
      </c>
      <c r="I9" s="22" t="s">
        <v>77</v>
      </c>
      <c r="J9" s="35" t="s">
        <v>66</v>
      </c>
      <c r="K9" s="38" t="s">
        <v>126</v>
      </c>
      <c r="L9" s="35"/>
      <c r="M9" s="35"/>
      <c r="N9" s="35"/>
      <c r="O9" s="35"/>
      <c r="P9" s="35"/>
      <c r="Q9" s="35"/>
      <c r="R9" s="35"/>
    </row>
    <row r="10" spans="1:25" ht="15.75" customHeight="1">
      <c r="A10" s="22" t="s">
        <v>68</v>
      </c>
      <c r="B10" s="35" t="s">
        <v>134</v>
      </c>
      <c r="C10" s="35" t="s">
        <v>123</v>
      </c>
      <c r="D10" s="35" t="s">
        <v>124</v>
      </c>
      <c r="E10" s="35" t="s">
        <v>125</v>
      </c>
      <c r="F10" s="35"/>
      <c r="G10" s="22" t="s">
        <v>71</v>
      </c>
      <c r="H10" s="22" t="str">
        <f t="shared" ref="H10:H19" si="1">"-8.8789114"</f>
        <v>-8.8789114</v>
      </c>
      <c r="I10" s="22" t="s">
        <v>72</v>
      </c>
      <c r="J10" s="35" t="s">
        <v>66</v>
      </c>
      <c r="K10" s="38" t="s">
        <v>126</v>
      </c>
      <c r="L10" s="35"/>
      <c r="M10" s="35"/>
      <c r="N10" s="35"/>
      <c r="O10" s="35"/>
      <c r="P10" s="35"/>
      <c r="Q10" s="35"/>
      <c r="R10" s="35"/>
    </row>
    <row r="11" spans="1:25" ht="15.75" customHeight="1">
      <c r="A11" s="22" t="s">
        <v>68</v>
      </c>
      <c r="B11" s="35" t="s">
        <v>135</v>
      </c>
      <c r="C11" s="35" t="s">
        <v>123</v>
      </c>
      <c r="D11" s="35" t="s">
        <v>124</v>
      </c>
      <c r="E11" s="35" t="s">
        <v>125</v>
      </c>
      <c r="F11" s="35"/>
      <c r="G11" s="22" t="s">
        <v>71</v>
      </c>
      <c r="H11" s="22" t="str">
        <f t="shared" si="1"/>
        <v>-8.8789114</v>
      </c>
      <c r="I11" s="22" t="s">
        <v>72</v>
      </c>
      <c r="J11" s="35" t="s">
        <v>66</v>
      </c>
      <c r="K11" s="38" t="s">
        <v>126</v>
      </c>
      <c r="L11" s="35"/>
      <c r="M11" s="35"/>
      <c r="N11" s="35"/>
      <c r="O11" s="35"/>
      <c r="P11" s="35"/>
      <c r="Q11" s="35"/>
      <c r="R11" s="35"/>
    </row>
    <row r="12" spans="1:25" ht="15.75" customHeight="1">
      <c r="A12" s="22" t="s">
        <v>68</v>
      </c>
      <c r="B12" s="35" t="s">
        <v>136</v>
      </c>
      <c r="C12" s="35" t="s">
        <v>123</v>
      </c>
      <c r="D12" s="35" t="s">
        <v>124</v>
      </c>
      <c r="E12" s="35" t="s">
        <v>125</v>
      </c>
      <c r="F12" s="35"/>
      <c r="G12" s="22" t="s">
        <v>71</v>
      </c>
      <c r="H12" s="22" t="str">
        <f t="shared" si="1"/>
        <v>-8.8789114</v>
      </c>
      <c r="I12" s="22" t="s">
        <v>72</v>
      </c>
      <c r="J12" s="35" t="s">
        <v>66</v>
      </c>
      <c r="K12" s="38" t="s">
        <v>126</v>
      </c>
      <c r="L12" s="35"/>
      <c r="M12" s="35"/>
      <c r="N12" s="35"/>
      <c r="O12" s="35"/>
      <c r="P12" s="35"/>
      <c r="Q12" s="35"/>
      <c r="R12" s="35"/>
    </row>
    <row r="13" spans="1:25" ht="15.75" customHeight="1">
      <c r="A13" s="22" t="s">
        <v>68</v>
      </c>
      <c r="B13" s="35" t="s">
        <v>137</v>
      </c>
      <c r="C13" s="35" t="s">
        <v>123</v>
      </c>
      <c r="D13" s="35" t="s">
        <v>124</v>
      </c>
      <c r="E13" s="35" t="s">
        <v>125</v>
      </c>
      <c r="F13" s="35"/>
      <c r="G13" s="22" t="s">
        <v>71</v>
      </c>
      <c r="H13" s="22" t="str">
        <f t="shared" si="1"/>
        <v>-8.8789114</v>
      </c>
      <c r="I13" s="22" t="s">
        <v>72</v>
      </c>
      <c r="J13" s="35" t="s">
        <v>66</v>
      </c>
      <c r="K13" s="38" t="s">
        <v>126</v>
      </c>
      <c r="L13" s="35"/>
      <c r="M13" s="35"/>
      <c r="N13" s="35"/>
      <c r="O13" s="35"/>
      <c r="P13" s="35"/>
      <c r="Q13" s="35"/>
      <c r="R13" s="35"/>
    </row>
    <row r="14" spans="1:25" ht="15.75" customHeight="1">
      <c r="A14" s="22" t="s">
        <v>68</v>
      </c>
      <c r="B14" s="35" t="s">
        <v>138</v>
      </c>
      <c r="C14" s="35" t="s">
        <v>123</v>
      </c>
      <c r="D14" s="35" t="s">
        <v>124</v>
      </c>
      <c r="E14" s="35" t="s">
        <v>125</v>
      </c>
      <c r="F14" s="35"/>
      <c r="G14" s="22" t="s">
        <v>71</v>
      </c>
      <c r="H14" s="22" t="str">
        <f t="shared" si="1"/>
        <v>-8.8789114</v>
      </c>
      <c r="I14" s="22" t="s">
        <v>72</v>
      </c>
      <c r="J14" s="35" t="s">
        <v>66</v>
      </c>
      <c r="K14" s="38" t="s">
        <v>126</v>
      </c>
      <c r="L14" s="35"/>
      <c r="M14" s="35"/>
      <c r="N14" s="35"/>
      <c r="O14" s="35"/>
      <c r="P14" s="35"/>
      <c r="Q14" s="35"/>
      <c r="R14" s="35"/>
    </row>
    <row r="15" spans="1:25" ht="15.75" customHeight="1">
      <c r="A15" s="22" t="s">
        <v>68</v>
      </c>
      <c r="B15" s="35" t="s">
        <v>139</v>
      </c>
      <c r="C15" s="35" t="s">
        <v>123</v>
      </c>
      <c r="D15" s="35" t="s">
        <v>124</v>
      </c>
      <c r="E15" s="35" t="s">
        <v>125</v>
      </c>
      <c r="F15" s="35"/>
      <c r="G15" s="22" t="s">
        <v>71</v>
      </c>
      <c r="H15" s="22" t="str">
        <f t="shared" si="1"/>
        <v>-8.8789114</v>
      </c>
      <c r="I15" s="22" t="s">
        <v>72</v>
      </c>
      <c r="J15" s="35" t="s">
        <v>66</v>
      </c>
      <c r="K15" s="38" t="s">
        <v>126</v>
      </c>
      <c r="L15" s="35"/>
      <c r="M15" s="35"/>
      <c r="N15" s="35"/>
      <c r="O15" s="35"/>
      <c r="P15" s="35"/>
      <c r="Q15" s="35"/>
      <c r="R15" s="35"/>
    </row>
    <row r="16" spans="1:25" ht="15.75" customHeight="1">
      <c r="A16" s="22" t="s">
        <v>68</v>
      </c>
      <c r="B16" s="35" t="s">
        <v>140</v>
      </c>
      <c r="C16" s="35" t="s">
        <v>123</v>
      </c>
      <c r="D16" s="35" t="s">
        <v>124</v>
      </c>
      <c r="E16" s="35" t="s">
        <v>125</v>
      </c>
      <c r="F16" s="35"/>
      <c r="G16" s="22" t="s">
        <v>71</v>
      </c>
      <c r="H16" s="22" t="str">
        <f t="shared" si="1"/>
        <v>-8.8789114</v>
      </c>
      <c r="I16" s="22" t="s">
        <v>72</v>
      </c>
      <c r="J16" s="35" t="s">
        <v>66</v>
      </c>
      <c r="K16" s="38" t="s">
        <v>126</v>
      </c>
      <c r="L16" s="35"/>
      <c r="M16" s="35"/>
      <c r="N16" s="35"/>
      <c r="O16" s="35"/>
      <c r="P16" s="35"/>
      <c r="Q16" s="35"/>
      <c r="R16" s="35"/>
    </row>
    <row r="17" spans="1:18" ht="15.75" customHeight="1">
      <c r="A17" s="22" t="s">
        <v>68</v>
      </c>
      <c r="B17" s="35" t="s">
        <v>141</v>
      </c>
      <c r="C17" s="35" t="s">
        <v>123</v>
      </c>
      <c r="D17" s="35" t="s">
        <v>124</v>
      </c>
      <c r="E17" s="35" t="s">
        <v>125</v>
      </c>
      <c r="F17" s="35"/>
      <c r="G17" s="22" t="s">
        <v>71</v>
      </c>
      <c r="H17" s="22" t="str">
        <f t="shared" si="1"/>
        <v>-8.8789114</v>
      </c>
      <c r="I17" s="22" t="s">
        <v>72</v>
      </c>
      <c r="J17" s="35" t="s">
        <v>66</v>
      </c>
      <c r="K17" s="38" t="s">
        <v>126</v>
      </c>
      <c r="L17" s="35"/>
      <c r="M17" s="35"/>
      <c r="N17" s="35"/>
      <c r="O17" s="35"/>
      <c r="P17" s="35"/>
      <c r="Q17" s="35"/>
      <c r="R17" s="35"/>
    </row>
    <row r="18" spans="1:18" ht="15.75" customHeight="1">
      <c r="A18" s="22" t="s">
        <v>68</v>
      </c>
      <c r="B18" s="35" t="s">
        <v>142</v>
      </c>
      <c r="C18" s="35" t="s">
        <v>123</v>
      </c>
      <c r="D18" s="35" t="s">
        <v>124</v>
      </c>
      <c r="E18" s="35" t="s">
        <v>125</v>
      </c>
      <c r="F18" s="35"/>
      <c r="G18" s="22" t="s">
        <v>71</v>
      </c>
      <c r="H18" s="22" t="str">
        <f t="shared" si="1"/>
        <v>-8.8789114</v>
      </c>
      <c r="I18" s="22" t="s">
        <v>72</v>
      </c>
      <c r="J18" s="35" t="s">
        <v>66</v>
      </c>
      <c r="K18" s="38" t="s">
        <v>126</v>
      </c>
      <c r="L18" s="35"/>
      <c r="M18" s="35"/>
      <c r="N18" s="35"/>
      <c r="O18" s="35"/>
      <c r="P18" s="35"/>
      <c r="Q18" s="35"/>
      <c r="R18" s="35"/>
    </row>
    <row r="19" spans="1:18" ht="15.75" customHeight="1">
      <c r="A19" s="22" t="s">
        <v>68</v>
      </c>
      <c r="B19" s="35" t="s">
        <v>143</v>
      </c>
      <c r="C19" s="35" t="s">
        <v>123</v>
      </c>
      <c r="D19" s="35" t="s">
        <v>124</v>
      </c>
      <c r="E19" s="35" t="s">
        <v>125</v>
      </c>
      <c r="F19" s="35"/>
      <c r="G19" s="22" t="s">
        <v>71</v>
      </c>
      <c r="H19" s="22" t="str">
        <f t="shared" si="1"/>
        <v>-8.8789114</v>
      </c>
      <c r="I19" s="22" t="s">
        <v>72</v>
      </c>
      <c r="J19" s="35" t="s">
        <v>66</v>
      </c>
      <c r="K19" s="38" t="s">
        <v>126</v>
      </c>
      <c r="L19" s="35"/>
      <c r="M19" s="35"/>
      <c r="N19" s="35"/>
      <c r="O19" s="35"/>
      <c r="P19" s="35"/>
      <c r="Q19" s="35"/>
      <c r="R19" s="35"/>
    </row>
    <row r="20" spans="1:18" ht="15.75" customHeight="1">
      <c r="A20" s="22" t="s">
        <v>73</v>
      </c>
      <c r="B20" s="35" t="s">
        <v>144</v>
      </c>
      <c r="C20" s="35" t="s">
        <v>123</v>
      </c>
      <c r="D20" s="35" t="s">
        <v>124</v>
      </c>
      <c r="E20" s="35" t="s">
        <v>125</v>
      </c>
      <c r="F20" s="35"/>
      <c r="G20" s="22" t="s">
        <v>76</v>
      </c>
      <c r="H20" s="22" t="str">
        <f t="shared" ref="H20:H29" si="2">"-8.2609971"</f>
        <v>-8.2609971</v>
      </c>
      <c r="I20" s="22" t="s">
        <v>77</v>
      </c>
      <c r="J20" s="35" t="s">
        <v>66</v>
      </c>
      <c r="K20" s="38" t="s">
        <v>126</v>
      </c>
      <c r="L20" s="35"/>
      <c r="M20" s="35"/>
      <c r="N20" s="35"/>
      <c r="O20" s="35"/>
      <c r="P20" s="35"/>
      <c r="Q20" s="35"/>
      <c r="R20" s="35"/>
    </row>
    <row r="21" spans="1:18" ht="15.75" customHeight="1">
      <c r="A21" s="22" t="s">
        <v>73</v>
      </c>
      <c r="B21" s="35" t="s">
        <v>145</v>
      </c>
      <c r="C21" s="35" t="s">
        <v>123</v>
      </c>
      <c r="D21" s="35" t="s">
        <v>124</v>
      </c>
      <c r="E21" s="35" t="s">
        <v>125</v>
      </c>
      <c r="F21" s="35"/>
      <c r="G21" s="22" t="s">
        <v>76</v>
      </c>
      <c r="H21" s="22" t="str">
        <f t="shared" si="2"/>
        <v>-8.2609971</v>
      </c>
      <c r="I21" s="22" t="s">
        <v>77</v>
      </c>
      <c r="J21" s="35" t="s">
        <v>66</v>
      </c>
      <c r="K21" s="38" t="s">
        <v>126</v>
      </c>
      <c r="L21" s="35"/>
      <c r="M21" s="35"/>
      <c r="N21" s="35"/>
      <c r="O21" s="35"/>
      <c r="P21" s="35"/>
      <c r="Q21" s="35"/>
      <c r="R21" s="35"/>
    </row>
    <row r="22" spans="1:18" ht="15.75" customHeight="1">
      <c r="A22" s="22" t="s">
        <v>73</v>
      </c>
      <c r="B22" s="35" t="s">
        <v>146</v>
      </c>
      <c r="C22" s="35" t="s">
        <v>123</v>
      </c>
      <c r="D22" s="35" t="s">
        <v>124</v>
      </c>
      <c r="E22" s="35" t="s">
        <v>125</v>
      </c>
      <c r="F22" s="35"/>
      <c r="G22" s="22" t="s">
        <v>76</v>
      </c>
      <c r="H22" s="22" t="str">
        <f t="shared" si="2"/>
        <v>-8.2609971</v>
      </c>
      <c r="I22" s="22" t="s">
        <v>77</v>
      </c>
      <c r="J22" s="35" t="s">
        <v>66</v>
      </c>
      <c r="K22" s="38" t="s">
        <v>126</v>
      </c>
      <c r="L22" s="35"/>
      <c r="M22" s="35"/>
      <c r="N22" s="35"/>
      <c r="O22" s="35"/>
      <c r="P22" s="35"/>
      <c r="Q22" s="35"/>
      <c r="R22" s="35"/>
    </row>
    <row r="23" spans="1:18" ht="15.75" customHeight="1">
      <c r="A23" s="22" t="s">
        <v>73</v>
      </c>
      <c r="B23" s="35" t="s">
        <v>147</v>
      </c>
      <c r="C23" s="35" t="s">
        <v>123</v>
      </c>
      <c r="D23" s="35" t="s">
        <v>124</v>
      </c>
      <c r="E23" s="35" t="s">
        <v>125</v>
      </c>
      <c r="F23" s="35"/>
      <c r="G23" s="22" t="s">
        <v>76</v>
      </c>
      <c r="H23" s="22" t="str">
        <f t="shared" si="2"/>
        <v>-8.2609971</v>
      </c>
      <c r="I23" s="22" t="s">
        <v>77</v>
      </c>
      <c r="J23" s="35" t="s">
        <v>66</v>
      </c>
      <c r="K23" s="38" t="s">
        <v>126</v>
      </c>
      <c r="L23" s="35"/>
      <c r="M23" s="35"/>
      <c r="N23" s="35"/>
      <c r="O23" s="35"/>
      <c r="P23" s="35"/>
      <c r="Q23" s="35"/>
      <c r="R23" s="35"/>
    </row>
    <row r="24" spans="1:18" ht="15.75" customHeight="1">
      <c r="A24" s="22" t="s">
        <v>73</v>
      </c>
      <c r="B24" s="35" t="s">
        <v>148</v>
      </c>
      <c r="C24" s="35" t="s">
        <v>123</v>
      </c>
      <c r="D24" s="35" t="s">
        <v>124</v>
      </c>
      <c r="E24" s="35" t="s">
        <v>125</v>
      </c>
      <c r="F24" s="35"/>
      <c r="G24" s="22" t="s">
        <v>76</v>
      </c>
      <c r="H24" s="22" t="str">
        <f t="shared" si="2"/>
        <v>-8.2609971</v>
      </c>
      <c r="I24" s="22" t="s">
        <v>77</v>
      </c>
      <c r="J24" s="35" t="s">
        <v>66</v>
      </c>
      <c r="K24" s="38" t="s">
        <v>126</v>
      </c>
      <c r="L24" s="35"/>
      <c r="M24" s="35"/>
      <c r="N24" s="35"/>
      <c r="O24" s="35"/>
      <c r="P24" s="35"/>
      <c r="Q24" s="35"/>
      <c r="R24" s="35"/>
    </row>
    <row r="25" spans="1:18" ht="15.75" customHeight="1">
      <c r="A25" s="22" t="s">
        <v>73</v>
      </c>
      <c r="B25" s="35" t="s">
        <v>149</v>
      </c>
      <c r="C25" s="35" t="s">
        <v>123</v>
      </c>
      <c r="D25" s="35" t="s">
        <v>124</v>
      </c>
      <c r="E25" s="35" t="s">
        <v>125</v>
      </c>
      <c r="F25" s="35"/>
      <c r="G25" s="22" t="s">
        <v>76</v>
      </c>
      <c r="H25" s="22" t="str">
        <f t="shared" si="2"/>
        <v>-8.2609971</v>
      </c>
      <c r="I25" s="22" t="s">
        <v>77</v>
      </c>
      <c r="J25" s="35" t="s">
        <v>66</v>
      </c>
      <c r="K25" s="38" t="s">
        <v>126</v>
      </c>
      <c r="L25" s="35"/>
      <c r="M25" s="35"/>
      <c r="N25" s="35"/>
      <c r="O25" s="35"/>
      <c r="P25" s="35"/>
      <c r="Q25" s="35"/>
      <c r="R25" s="35"/>
    </row>
    <row r="26" spans="1:18" ht="15.75" customHeight="1">
      <c r="A26" s="22" t="s">
        <v>73</v>
      </c>
      <c r="B26" s="35" t="s">
        <v>150</v>
      </c>
      <c r="C26" s="35" t="s">
        <v>123</v>
      </c>
      <c r="D26" s="35" t="s">
        <v>124</v>
      </c>
      <c r="E26" s="35" t="s">
        <v>125</v>
      </c>
      <c r="F26" s="35"/>
      <c r="G26" s="22" t="s">
        <v>76</v>
      </c>
      <c r="H26" s="22" t="str">
        <f t="shared" si="2"/>
        <v>-8.2609971</v>
      </c>
      <c r="I26" s="22" t="s">
        <v>77</v>
      </c>
      <c r="J26" s="35" t="s">
        <v>66</v>
      </c>
      <c r="K26" s="38" t="s">
        <v>126</v>
      </c>
      <c r="L26" s="35"/>
      <c r="M26" s="35"/>
      <c r="N26" s="35"/>
      <c r="O26" s="35"/>
      <c r="P26" s="35"/>
      <c r="Q26" s="35"/>
      <c r="R26" s="35"/>
    </row>
    <row r="27" spans="1:18" ht="15.75" customHeight="1">
      <c r="A27" s="22" t="s">
        <v>73</v>
      </c>
      <c r="B27" s="35" t="s">
        <v>151</v>
      </c>
      <c r="C27" s="35" t="s">
        <v>123</v>
      </c>
      <c r="D27" s="35" t="s">
        <v>124</v>
      </c>
      <c r="E27" s="35" t="s">
        <v>125</v>
      </c>
      <c r="F27" s="35"/>
      <c r="G27" s="22" t="s">
        <v>76</v>
      </c>
      <c r="H27" s="22" t="str">
        <f t="shared" si="2"/>
        <v>-8.2609971</v>
      </c>
      <c r="I27" s="22" t="s">
        <v>77</v>
      </c>
      <c r="J27" s="35" t="s">
        <v>66</v>
      </c>
      <c r="K27" s="38" t="s">
        <v>126</v>
      </c>
      <c r="L27" s="35"/>
      <c r="M27" s="35"/>
      <c r="N27" s="35"/>
      <c r="O27" s="35"/>
      <c r="P27" s="35"/>
      <c r="Q27" s="35"/>
      <c r="R27" s="35"/>
    </row>
    <row r="28" spans="1:18" ht="15.75" customHeight="1">
      <c r="A28" s="22" t="s">
        <v>73</v>
      </c>
      <c r="B28" s="35" t="s">
        <v>152</v>
      </c>
      <c r="C28" s="35" t="s">
        <v>123</v>
      </c>
      <c r="D28" s="35" t="s">
        <v>124</v>
      </c>
      <c r="E28" s="35" t="s">
        <v>125</v>
      </c>
      <c r="F28" s="35"/>
      <c r="G28" s="22" t="s">
        <v>76</v>
      </c>
      <c r="H28" s="22" t="str">
        <f t="shared" si="2"/>
        <v>-8.2609971</v>
      </c>
      <c r="I28" s="22" t="s">
        <v>77</v>
      </c>
      <c r="J28" s="35" t="s">
        <v>66</v>
      </c>
      <c r="K28" s="38" t="s">
        <v>126</v>
      </c>
      <c r="L28" s="35"/>
      <c r="M28" s="35"/>
      <c r="N28" s="35"/>
      <c r="O28" s="35"/>
      <c r="P28" s="35"/>
      <c r="Q28" s="35"/>
      <c r="R28" s="35"/>
    </row>
    <row r="29" spans="1:18" ht="15.75" customHeight="1">
      <c r="A29" s="22" t="s">
        <v>73</v>
      </c>
      <c r="B29" s="35" t="s">
        <v>153</v>
      </c>
      <c r="C29" s="35" t="s">
        <v>123</v>
      </c>
      <c r="D29" s="35" t="s">
        <v>124</v>
      </c>
      <c r="E29" s="35" t="s">
        <v>125</v>
      </c>
      <c r="F29" s="35"/>
      <c r="G29" s="22" t="s">
        <v>76</v>
      </c>
      <c r="H29" s="22" t="str">
        <f t="shared" si="2"/>
        <v>-8.2609971</v>
      </c>
      <c r="I29" s="22" t="s">
        <v>77</v>
      </c>
      <c r="J29" s="35" t="s">
        <v>66</v>
      </c>
      <c r="K29" s="38" t="s">
        <v>126</v>
      </c>
      <c r="L29" s="35"/>
      <c r="M29" s="35"/>
      <c r="N29" s="35"/>
      <c r="O29" s="35"/>
      <c r="P29" s="35"/>
      <c r="Q29" s="35"/>
      <c r="R29" s="35"/>
    </row>
    <row r="30" spans="1:18" ht="15.75" customHeight="1"/>
    <row r="31" spans="1:18" ht="15.75" customHeight="1"/>
    <row r="32" spans="1:18"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997"/>
  <sheetViews>
    <sheetView workbookViewId="0">
      <selection activeCell="B27" sqref="B27"/>
    </sheetView>
  </sheetViews>
  <sheetFormatPr baseColWidth="10" defaultColWidth="14.5" defaultRowHeight="15" customHeight="1"/>
  <cols>
    <col min="1" max="3" width="30.6640625" customWidth="1"/>
    <col min="4" max="5" width="14.5" customWidth="1"/>
  </cols>
  <sheetData>
    <row r="1" spans="1:4" ht="25.5" customHeight="1">
      <c r="A1" s="16" t="s">
        <v>99</v>
      </c>
      <c r="B1" s="16" t="s">
        <v>154</v>
      </c>
      <c r="C1" s="16" t="s">
        <v>155</v>
      </c>
    </row>
    <row r="2" spans="1:4">
      <c r="A2" s="40"/>
      <c r="B2" s="38"/>
      <c r="C2" s="38"/>
      <c r="D2" s="39"/>
    </row>
    <row r="3" spans="1:4">
      <c r="A3" s="36"/>
      <c r="B3" s="36"/>
      <c r="C3" s="36"/>
    </row>
    <row r="4" spans="1:4">
      <c r="A4" s="36"/>
      <c r="B4" s="36"/>
      <c r="C4" s="36"/>
    </row>
    <row r="5" spans="1:4">
      <c r="A5" s="36"/>
      <c r="B5" s="36"/>
      <c r="C5" s="36"/>
    </row>
    <row r="6" spans="1:4">
      <c r="A6" s="36"/>
      <c r="B6" s="36"/>
      <c r="C6" s="36"/>
    </row>
    <row r="7" spans="1:4">
      <c r="A7" s="36"/>
      <c r="B7" s="36"/>
      <c r="C7" s="36"/>
    </row>
    <row r="8" spans="1:4">
      <c r="A8" s="36"/>
      <c r="B8" s="36"/>
      <c r="C8" s="36"/>
    </row>
    <row r="12" spans="1:4" ht="15.75" customHeight="1"/>
    <row r="13" spans="1:4" ht="15.75" customHeight="1"/>
    <row r="14" spans="1:4" ht="15.75" customHeight="1"/>
    <row r="15" spans="1:4" ht="15.75" customHeight="1"/>
    <row r="16" spans="1:4"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workbookViewId="0"/>
  </sheetViews>
  <sheetFormatPr baseColWidth="10" defaultColWidth="14.5" defaultRowHeight="15" customHeight="1"/>
  <cols>
    <col min="1" max="1" width="25.6640625" customWidth="1"/>
    <col min="2" max="5" width="30.6640625" customWidth="1"/>
    <col min="6" max="7" width="11.5" customWidth="1"/>
    <col min="8" max="14" width="10.6640625" customWidth="1"/>
  </cols>
  <sheetData>
    <row r="1" spans="1:26" ht="25.5" customHeight="1">
      <c r="A1" s="2" t="s">
        <v>0</v>
      </c>
      <c r="B1" s="16" t="s">
        <v>99</v>
      </c>
      <c r="C1" s="37" t="s">
        <v>156</v>
      </c>
      <c r="D1" s="37" t="s">
        <v>157</v>
      </c>
      <c r="E1" s="37" t="s">
        <v>158</v>
      </c>
      <c r="F1" s="3"/>
      <c r="G1" s="3"/>
      <c r="H1" s="3"/>
      <c r="I1" s="3"/>
      <c r="J1" s="3"/>
      <c r="K1" s="3"/>
      <c r="L1" s="3"/>
      <c r="M1" s="3"/>
      <c r="N1" s="3"/>
      <c r="O1" s="20"/>
      <c r="P1" s="20"/>
      <c r="Q1" s="20"/>
      <c r="R1" s="20"/>
      <c r="S1" s="20"/>
      <c r="T1" s="20"/>
      <c r="U1" s="20"/>
      <c r="V1" s="20"/>
      <c r="W1" s="20"/>
      <c r="X1" s="20"/>
      <c r="Y1" s="20"/>
      <c r="Z1" s="20"/>
    </row>
    <row r="2" spans="1:26" ht="65">
      <c r="A2" s="21" t="s">
        <v>2</v>
      </c>
      <c r="B2" s="7" t="s">
        <v>159</v>
      </c>
      <c r="C2" s="43" t="s">
        <v>160</v>
      </c>
      <c r="D2" s="42" t="s">
        <v>161</v>
      </c>
      <c r="E2" s="42" t="s">
        <v>162</v>
      </c>
      <c r="F2" s="41"/>
      <c r="G2" s="41"/>
      <c r="H2" s="41"/>
      <c r="I2" s="41"/>
      <c r="J2" s="41"/>
      <c r="K2" s="41"/>
      <c r="L2" s="41"/>
      <c r="M2" s="41"/>
      <c r="N2" s="41"/>
    </row>
    <row r="3" spans="1:26">
      <c r="A3" s="21" t="s">
        <v>3</v>
      </c>
      <c r="B3" s="1" t="s">
        <v>84</v>
      </c>
      <c r="C3" s="42" t="s">
        <v>163</v>
      </c>
      <c r="D3" s="42" t="s">
        <v>164</v>
      </c>
      <c r="E3" s="42" t="s">
        <v>165</v>
      </c>
      <c r="F3" s="41"/>
      <c r="G3" s="41"/>
      <c r="H3" s="41"/>
      <c r="I3" s="41"/>
      <c r="J3" s="41"/>
      <c r="K3" s="41"/>
      <c r="L3" s="41"/>
      <c r="M3" s="41"/>
      <c r="N3" s="41"/>
    </row>
    <row r="4" spans="1:26">
      <c r="A4" s="21" t="s">
        <v>4</v>
      </c>
      <c r="B4" s="26" t="s">
        <v>85</v>
      </c>
      <c r="C4" s="42" t="s">
        <v>166</v>
      </c>
      <c r="D4" s="42" t="s">
        <v>19</v>
      </c>
      <c r="E4" s="42" t="s">
        <v>19</v>
      </c>
      <c r="F4" s="41"/>
      <c r="G4" s="41"/>
      <c r="H4" s="41"/>
      <c r="I4" s="41"/>
      <c r="J4" s="41"/>
      <c r="K4" s="41"/>
      <c r="L4" s="41"/>
      <c r="M4" s="41"/>
      <c r="N4" s="41"/>
    </row>
    <row r="5" spans="1:26" ht="12.75" customHeight="1">
      <c r="A5" s="68" t="s">
        <v>167</v>
      </c>
      <c r="B5" s="44"/>
      <c r="C5" s="44"/>
      <c r="D5" s="44"/>
      <c r="E5" s="44"/>
      <c r="F5" s="41"/>
      <c r="G5" s="41"/>
      <c r="H5" s="41"/>
      <c r="I5" s="41"/>
      <c r="J5" s="41"/>
      <c r="K5" s="41"/>
      <c r="L5" s="41"/>
      <c r="M5" s="41"/>
      <c r="N5" s="41"/>
    </row>
    <row r="6" spans="1:26" ht="12.75" customHeight="1">
      <c r="A6" s="69"/>
      <c r="B6" s="44"/>
      <c r="C6" s="44"/>
      <c r="D6" s="44"/>
      <c r="E6" s="44"/>
      <c r="F6" s="41"/>
      <c r="G6" s="41"/>
      <c r="H6" s="41"/>
      <c r="I6" s="41"/>
      <c r="J6" s="41"/>
      <c r="K6" s="41"/>
      <c r="L6" s="41"/>
      <c r="M6" s="41"/>
      <c r="N6" s="41"/>
    </row>
    <row r="7" spans="1:26" ht="12.75" customHeight="1">
      <c r="A7" s="69"/>
      <c r="B7" s="44"/>
      <c r="C7" s="44"/>
      <c r="D7" s="44"/>
      <c r="E7" s="44"/>
      <c r="F7" s="41"/>
      <c r="G7" s="41"/>
      <c r="H7" s="41"/>
      <c r="I7" s="41"/>
      <c r="J7" s="41"/>
      <c r="K7" s="41"/>
      <c r="L7" s="41"/>
      <c r="M7" s="41"/>
      <c r="N7" s="41"/>
    </row>
    <row r="8" spans="1:26" ht="12.75" customHeight="1">
      <c r="A8" s="69"/>
      <c r="B8" s="44"/>
      <c r="C8" s="44"/>
      <c r="D8" s="44"/>
      <c r="E8" s="44"/>
      <c r="F8" s="41"/>
      <c r="G8" s="41"/>
      <c r="H8" s="41"/>
      <c r="I8" s="41"/>
      <c r="J8" s="41"/>
      <c r="K8" s="41"/>
      <c r="L8" s="41"/>
      <c r="M8" s="41"/>
      <c r="N8" s="41"/>
    </row>
    <row r="9" spans="1:26" ht="12.75" customHeight="1">
      <c r="A9" s="69"/>
      <c r="B9" s="44"/>
      <c r="C9" s="44"/>
      <c r="D9" s="44"/>
      <c r="E9" s="44"/>
      <c r="F9" s="41"/>
      <c r="G9" s="41"/>
      <c r="H9" s="41"/>
      <c r="I9" s="41"/>
      <c r="J9" s="41"/>
      <c r="K9" s="41"/>
      <c r="L9" s="41"/>
      <c r="M9" s="41"/>
      <c r="N9" s="41"/>
    </row>
    <row r="10" spans="1:26" ht="12.75" customHeight="1">
      <c r="A10" s="69"/>
      <c r="B10" s="44"/>
      <c r="C10" s="44"/>
      <c r="D10" s="44"/>
      <c r="E10" s="44"/>
      <c r="F10" s="41"/>
      <c r="G10" s="41"/>
      <c r="H10" s="41"/>
      <c r="I10" s="41"/>
      <c r="J10" s="41"/>
      <c r="K10" s="41"/>
      <c r="L10" s="41"/>
      <c r="M10" s="41"/>
      <c r="N10" s="41"/>
    </row>
    <row r="11" spans="1:26" ht="12.75" customHeight="1">
      <c r="A11" s="70"/>
      <c r="B11" s="44"/>
      <c r="C11" s="44"/>
      <c r="D11" s="44"/>
      <c r="E11" s="44"/>
      <c r="F11" s="41"/>
      <c r="G11" s="41"/>
      <c r="H11" s="41"/>
      <c r="I11" s="41"/>
      <c r="J11" s="41"/>
      <c r="K11" s="41"/>
      <c r="L11" s="41"/>
      <c r="M11" s="41"/>
      <c r="N11" s="41"/>
    </row>
    <row r="12" spans="1:26" ht="12.75" customHeight="1">
      <c r="A12" s="8"/>
      <c r="B12" s="41"/>
      <c r="C12" s="41"/>
      <c r="D12" s="41"/>
      <c r="E12" s="41"/>
      <c r="F12" s="41"/>
      <c r="G12" s="41"/>
      <c r="H12" s="41"/>
      <c r="I12" s="41"/>
      <c r="J12" s="41"/>
      <c r="K12" s="41"/>
      <c r="L12" s="41"/>
      <c r="M12" s="41"/>
      <c r="N12" s="41"/>
    </row>
    <row r="13" spans="1:26" ht="12.75" customHeight="1">
      <c r="A13" s="8"/>
      <c r="B13" s="41"/>
      <c r="C13" s="41"/>
      <c r="D13" s="41"/>
      <c r="E13" s="41"/>
      <c r="F13" s="41"/>
      <c r="G13" s="41"/>
      <c r="H13" s="41"/>
      <c r="I13" s="41"/>
      <c r="J13" s="41"/>
      <c r="K13" s="41"/>
      <c r="L13" s="41"/>
      <c r="M13" s="41"/>
      <c r="N13" s="41"/>
    </row>
    <row r="14" spans="1:26" ht="12.75" customHeight="1">
      <c r="A14" s="8"/>
      <c r="B14" s="41"/>
      <c r="C14" s="41"/>
      <c r="D14" s="41"/>
      <c r="E14" s="41"/>
      <c r="F14" s="41"/>
      <c r="G14" s="41"/>
      <c r="H14" s="41"/>
      <c r="I14" s="41"/>
      <c r="J14" s="41"/>
      <c r="K14" s="41"/>
      <c r="L14" s="41"/>
      <c r="M14" s="41"/>
      <c r="N14" s="41"/>
    </row>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5:A11"/>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Y997"/>
  <sheetViews>
    <sheetView workbookViewId="0">
      <selection activeCell="D37" sqref="D37"/>
    </sheetView>
  </sheetViews>
  <sheetFormatPr baseColWidth="10" defaultColWidth="14.5" defaultRowHeight="15" customHeight="1"/>
  <cols>
    <col min="1" max="6" width="30.6640625" customWidth="1"/>
    <col min="7" max="13" width="43.33203125" customWidth="1"/>
  </cols>
  <sheetData>
    <row r="1" spans="1:25" ht="25.5" customHeight="1">
      <c r="A1" s="16" t="s">
        <v>99</v>
      </c>
      <c r="B1" s="17" t="s">
        <v>168</v>
      </c>
      <c r="C1" s="37" t="s">
        <v>169</v>
      </c>
      <c r="D1" s="37" t="s">
        <v>170</v>
      </c>
      <c r="E1" s="37" t="s">
        <v>171</v>
      </c>
      <c r="F1" s="37" t="s">
        <v>172</v>
      </c>
      <c r="G1" s="45"/>
      <c r="H1" s="45"/>
      <c r="I1" s="45"/>
      <c r="J1" s="45"/>
      <c r="K1" s="45"/>
      <c r="L1" s="45"/>
      <c r="M1" s="45"/>
      <c r="N1" s="46"/>
      <c r="O1" s="46"/>
      <c r="P1" s="46"/>
      <c r="Q1" s="46"/>
      <c r="R1" s="46"/>
      <c r="S1" s="46"/>
      <c r="T1" s="46"/>
      <c r="U1" s="46"/>
      <c r="V1" s="46"/>
      <c r="W1" s="46"/>
      <c r="X1" s="46"/>
      <c r="Y1" s="46"/>
    </row>
    <row r="2" spans="1:25" ht="12.75" customHeight="1">
      <c r="A2" s="44"/>
      <c r="B2" s="44"/>
      <c r="C2" s="44"/>
      <c r="D2" s="44"/>
      <c r="E2" s="44"/>
      <c r="F2" s="44"/>
      <c r="G2" s="41"/>
      <c r="H2" s="41"/>
      <c r="I2" s="41"/>
      <c r="J2" s="41"/>
      <c r="K2" s="41"/>
      <c r="L2" s="41"/>
      <c r="M2" s="41"/>
    </row>
    <row r="3" spans="1:25" ht="12.75" customHeight="1">
      <c r="A3" s="44"/>
      <c r="B3" s="44"/>
      <c r="C3" s="44"/>
      <c r="D3" s="44"/>
      <c r="E3" s="44"/>
      <c r="F3" s="44"/>
      <c r="G3" s="41"/>
      <c r="H3" s="41"/>
      <c r="I3" s="41"/>
      <c r="J3" s="41"/>
      <c r="K3" s="41"/>
      <c r="L3" s="41"/>
      <c r="M3" s="41"/>
    </row>
    <row r="4" spans="1:25" ht="12.75" customHeight="1">
      <c r="A4" s="44"/>
      <c r="B4" s="44"/>
      <c r="C4" s="44"/>
      <c r="D4" s="44"/>
      <c r="E4" s="44"/>
      <c r="F4" s="44"/>
      <c r="G4" s="41"/>
      <c r="H4" s="41"/>
      <c r="I4" s="41"/>
      <c r="J4" s="41"/>
      <c r="K4" s="41"/>
      <c r="L4" s="41"/>
      <c r="M4" s="41"/>
    </row>
    <row r="5" spans="1:25" ht="12.75" customHeight="1">
      <c r="A5" s="44"/>
      <c r="B5" s="44"/>
      <c r="C5" s="44"/>
      <c r="D5" s="44"/>
      <c r="E5" s="44"/>
      <c r="F5" s="44"/>
      <c r="G5" s="41"/>
      <c r="H5" s="41"/>
      <c r="I5" s="41"/>
      <c r="J5" s="41"/>
      <c r="K5" s="41"/>
      <c r="L5" s="41"/>
      <c r="M5" s="41"/>
    </row>
    <row r="6" spans="1:25" ht="12.75" customHeight="1">
      <c r="A6" s="44"/>
      <c r="B6" s="44"/>
      <c r="C6" s="44"/>
      <c r="D6" s="44"/>
      <c r="E6" s="44"/>
      <c r="F6" s="44"/>
      <c r="G6" s="41"/>
      <c r="H6" s="41"/>
      <c r="I6" s="41"/>
      <c r="J6" s="41"/>
      <c r="K6" s="41"/>
      <c r="L6" s="41"/>
      <c r="M6" s="41"/>
    </row>
    <row r="7" spans="1:25" ht="12.75" customHeight="1">
      <c r="A7" s="44"/>
      <c r="B7" s="44"/>
      <c r="C7" s="44"/>
      <c r="D7" s="44"/>
      <c r="E7" s="44"/>
      <c r="F7" s="44"/>
      <c r="G7" s="41"/>
      <c r="H7" s="41"/>
      <c r="I7" s="41"/>
      <c r="J7" s="41"/>
      <c r="K7" s="41"/>
      <c r="L7" s="41"/>
      <c r="M7" s="41"/>
    </row>
    <row r="8" spans="1:25" ht="12.75" customHeight="1">
      <c r="A8" s="44"/>
      <c r="B8" s="44"/>
      <c r="C8" s="44"/>
      <c r="D8" s="44"/>
      <c r="E8" s="44"/>
      <c r="F8" s="44"/>
      <c r="G8" s="41"/>
      <c r="H8" s="41"/>
      <c r="I8" s="41"/>
      <c r="J8" s="41"/>
      <c r="K8" s="41"/>
      <c r="L8" s="41"/>
      <c r="M8" s="41"/>
    </row>
    <row r="9" spans="1:25" ht="12.75" customHeight="1">
      <c r="A9" s="41"/>
      <c r="B9" s="41"/>
      <c r="C9" s="41"/>
      <c r="D9" s="41"/>
      <c r="E9" s="41"/>
      <c r="F9" s="41"/>
      <c r="G9" s="41"/>
      <c r="H9" s="41"/>
      <c r="I9" s="41"/>
      <c r="J9" s="41"/>
      <c r="K9" s="41"/>
      <c r="L9" s="41"/>
      <c r="M9" s="41"/>
    </row>
    <row r="10" spans="1:25" ht="15.75" customHeight="1"/>
    <row r="11" spans="1:25" ht="15.75" customHeight="1"/>
    <row r="12" spans="1:25" ht="15.75" customHeight="1"/>
    <row r="13" spans="1:25" ht="15.75" customHeight="1"/>
    <row r="14" spans="1:25" ht="15.75" customHeight="1"/>
    <row r="15" spans="1:25" ht="15.75" customHeight="1"/>
    <row r="16" spans="1:25"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Y997"/>
  <sheetViews>
    <sheetView workbookViewId="0">
      <selection activeCell="D38" sqref="D38"/>
    </sheetView>
  </sheetViews>
  <sheetFormatPr baseColWidth="10" defaultColWidth="14.5" defaultRowHeight="15" customHeight="1"/>
  <cols>
    <col min="1" max="7" width="30.6640625" customWidth="1"/>
    <col min="8" max="13" width="10.6640625" customWidth="1"/>
  </cols>
  <sheetData>
    <row r="1" spans="1:25" ht="25.5" customHeight="1">
      <c r="A1" s="16" t="s">
        <v>99</v>
      </c>
      <c r="B1" s="16" t="s">
        <v>173</v>
      </c>
      <c r="C1" s="37" t="s">
        <v>174</v>
      </c>
      <c r="D1" s="37" t="s">
        <v>175</v>
      </c>
      <c r="E1" s="37" t="s">
        <v>176</v>
      </c>
      <c r="F1" s="37" t="s">
        <v>177</v>
      </c>
      <c r="G1" s="37" t="s">
        <v>178</v>
      </c>
      <c r="H1" s="45"/>
      <c r="I1" s="45"/>
      <c r="J1" s="45"/>
      <c r="K1" s="45"/>
      <c r="L1" s="45"/>
      <c r="M1" s="45"/>
      <c r="N1" s="20"/>
      <c r="O1" s="20"/>
      <c r="P1" s="20"/>
      <c r="Q1" s="20"/>
      <c r="R1" s="20"/>
      <c r="S1" s="20"/>
      <c r="T1" s="20"/>
      <c r="U1" s="20"/>
      <c r="V1" s="20"/>
      <c r="W1" s="20"/>
      <c r="X1" s="20"/>
      <c r="Y1" s="20"/>
    </row>
    <row r="2" spans="1:25" ht="12.75" customHeight="1">
      <c r="A2" s="22" t="s">
        <v>58</v>
      </c>
      <c r="B2" s="35" t="s">
        <v>122</v>
      </c>
      <c r="C2" s="48" t="s">
        <v>179</v>
      </c>
      <c r="D2" s="35" t="s">
        <v>180</v>
      </c>
      <c r="E2" s="35"/>
      <c r="F2" s="35"/>
      <c r="G2" s="35"/>
      <c r="H2" s="47"/>
      <c r="I2" s="47"/>
      <c r="J2" s="47"/>
      <c r="K2" s="47"/>
      <c r="L2" s="47"/>
      <c r="M2" s="47"/>
    </row>
    <row r="3" spans="1:25" ht="12.75" customHeight="1">
      <c r="A3" s="22" t="s">
        <v>58</v>
      </c>
      <c r="B3" s="36" t="s">
        <v>127</v>
      </c>
      <c r="C3" s="48" t="s">
        <v>181</v>
      </c>
      <c r="D3" s="35" t="s">
        <v>180</v>
      </c>
      <c r="E3" s="35"/>
      <c r="F3" s="35"/>
      <c r="G3" s="35"/>
      <c r="H3" s="47"/>
      <c r="I3" s="47"/>
      <c r="J3" s="47"/>
      <c r="K3" s="47"/>
      <c r="L3" s="47"/>
      <c r="M3" s="47"/>
    </row>
    <row r="4" spans="1:25" ht="12.75" customHeight="1">
      <c r="A4" s="22" t="s">
        <v>58</v>
      </c>
      <c r="B4" s="36" t="s">
        <v>128</v>
      </c>
      <c r="C4" s="48" t="s">
        <v>182</v>
      </c>
      <c r="D4" s="35" t="s">
        <v>180</v>
      </c>
      <c r="E4" s="35"/>
      <c r="F4" s="35"/>
      <c r="G4" s="35"/>
      <c r="H4" s="47"/>
      <c r="I4" s="47"/>
      <c r="J4" s="47"/>
      <c r="K4" s="47"/>
      <c r="L4" s="47"/>
      <c r="M4" s="47"/>
    </row>
    <row r="5" spans="1:25" ht="12.75" customHeight="1">
      <c r="A5" s="22" t="s">
        <v>58</v>
      </c>
      <c r="B5" s="36" t="s">
        <v>129</v>
      </c>
      <c r="C5" s="48" t="s">
        <v>183</v>
      </c>
      <c r="D5" s="35" t="s">
        <v>180</v>
      </c>
      <c r="E5" s="35"/>
      <c r="F5" s="35"/>
      <c r="G5" s="35"/>
      <c r="H5" s="47"/>
      <c r="I5" s="47"/>
      <c r="J5" s="47"/>
      <c r="K5" s="47"/>
      <c r="L5" s="47"/>
      <c r="M5" s="47"/>
    </row>
    <row r="6" spans="1:25" ht="12.75" customHeight="1">
      <c r="A6" s="22" t="s">
        <v>58</v>
      </c>
      <c r="B6" s="36" t="s">
        <v>130</v>
      </c>
      <c r="C6" s="48" t="s">
        <v>184</v>
      </c>
      <c r="D6" s="35" t="s">
        <v>180</v>
      </c>
      <c r="E6" s="35"/>
      <c r="F6" s="35"/>
      <c r="G6" s="35"/>
      <c r="H6" s="47"/>
      <c r="I6" s="47"/>
      <c r="J6" s="47"/>
      <c r="K6" s="47"/>
      <c r="L6" s="47"/>
      <c r="M6" s="47"/>
    </row>
    <row r="7" spans="1:25" ht="12.75" customHeight="1">
      <c r="A7" s="22" t="s">
        <v>58</v>
      </c>
      <c r="B7" s="36" t="s">
        <v>131</v>
      </c>
      <c r="C7" s="48" t="s">
        <v>185</v>
      </c>
      <c r="D7" s="35" t="s">
        <v>180</v>
      </c>
      <c r="E7" s="35"/>
      <c r="F7" s="35"/>
      <c r="G7" s="35"/>
      <c r="H7" s="47"/>
      <c r="I7" s="47"/>
      <c r="J7" s="47"/>
      <c r="K7" s="47"/>
      <c r="L7" s="47"/>
      <c r="M7" s="47"/>
    </row>
    <row r="8" spans="1:25" ht="12.75" customHeight="1">
      <c r="A8" s="22" t="s">
        <v>58</v>
      </c>
      <c r="B8" s="36" t="s">
        <v>132</v>
      </c>
      <c r="C8" s="48" t="s">
        <v>186</v>
      </c>
      <c r="D8" s="35" t="s">
        <v>180</v>
      </c>
      <c r="E8" s="35"/>
      <c r="F8" s="35"/>
      <c r="G8" s="35"/>
      <c r="H8" s="47"/>
      <c r="I8" s="47"/>
      <c r="J8" s="47"/>
      <c r="K8" s="47"/>
      <c r="L8" s="47"/>
      <c r="M8" s="47"/>
    </row>
    <row r="9" spans="1:25" ht="12.75" customHeight="1">
      <c r="A9" s="22" t="s">
        <v>58</v>
      </c>
      <c r="B9" s="35" t="s">
        <v>133</v>
      </c>
      <c r="C9" s="48" t="s">
        <v>187</v>
      </c>
      <c r="D9" s="35" t="s">
        <v>180</v>
      </c>
      <c r="E9" s="47"/>
      <c r="F9" s="47"/>
      <c r="G9" s="47"/>
      <c r="H9" s="47"/>
      <c r="I9" s="47"/>
      <c r="J9" s="47"/>
      <c r="K9" s="47"/>
      <c r="L9" s="47"/>
      <c r="M9" s="47"/>
    </row>
    <row r="10" spans="1:25" ht="15.75" customHeight="1">
      <c r="A10" s="22" t="s">
        <v>68</v>
      </c>
      <c r="B10" s="35" t="s">
        <v>134</v>
      </c>
      <c r="C10" s="48" t="s">
        <v>188</v>
      </c>
      <c r="D10" s="35" t="s">
        <v>180</v>
      </c>
    </row>
    <row r="11" spans="1:25" ht="15.75" customHeight="1">
      <c r="A11" s="22" t="s">
        <v>68</v>
      </c>
      <c r="B11" s="35" t="s">
        <v>135</v>
      </c>
      <c r="C11" s="48" t="s">
        <v>189</v>
      </c>
      <c r="D11" s="35" t="s">
        <v>180</v>
      </c>
    </row>
    <row r="12" spans="1:25" ht="15.75" customHeight="1">
      <c r="A12" s="22" t="s">
        <v>68</v>
      </c>
      <c r="B12" s="35" t="s">
        <v>136</v>
      </c>
      <c r="C12" s="48" t="s">
        <v>190</v>
      </c>
      <c r="D12" s="35" t="s">
        <v>180</v>
      </c>
    </row>
    <row r="13" spans="1:25" ht="15.75" customHeight="1">
      <c r="A13" s="22" t="s">
        <v>68</v>
      </c>
      <c r="B13" s="35" t="s">
        <v>137</v>
      </c>
      <c r="C13" s="48" t="s">
        <v>191</v>
      </c>
      <c r="D13" s="35" t="s">
        <v>180</v>
      </c>
    </row>
    <row r="14" spans="1:25" ht="15.75" customHeight="1">
      <c r="A14" s="22" t="s">
        <v>68</v>
      </c>
      <c r="B14" s="35" t="s">
        <v>138</v>
      </c>
      <c r="C14" s="48" t="s">
        <v>192</v>
      </c>
      <c r="D14" s="35" t="s">
        <v>180</v>
      </c>
    </row>
    <row r="15" spans="1:25" ht="15.75" customHeight="1">
      <c r="A15" s="22" t="s">
        <v>68</v>
      </c>
      <c r="B15" s="35" t="s">
        <v>139</v>
      </c>
      <c r="C15" s="48" t="s">
        <v>193</v>
      </c>
      <c r="D15" s="35" t="s">
        <v>180</v>
      </c>
      <c r="E15" s="48"/>
    </row>
    <row r="16" spans="1:25" ht="15.75" customHeight="1">
      <c r="A16" s="22" t="s">
        <v>68</v>
      </c>
      <c r="B16" s="35" t="s">
        <v>140</v>
      </c>
      <c r="C16" s="48" t="s">
        <v>194</v>
      </c>
      <c r="D16" s="35" t="s">
        <v>180</v>
      </c>
      <c r="E16" s="48"/>
    </row>
    <row r="17" spans="1:5" ht="15.75" customHeight="1">
      <c r="A17" s="22" t="s">
        <v>68</v>
      </c>
      <c r="B17" s="35" t="s">
        <v>141</v>
      </c>
      <c r="C17" s="48" t="s">
        <v>195</v>
      </c>
      <c r="D17" s="35" t="s">
        <v>180</v>
      </c>
      <c r="E17" s="48"/>
    </row>
    <row r="18" spans="1:5" ht="15.75" customHeight="1">
      <c r="A18" s="22" t="s">
        <v>68</v>
      </c>
      <c r="B18" s="35" t="s">
        <v>142</v>
      </c>
      <c r="C18" s="48" t="s">
        <v>196</v>
      </c>
      <c r="D18" s="35" t="s">
        <v>180</v>
      </c>
      <c r="E18" s="48"/>
    </row>
    <row r="19" spans="1:5" ht="15.75" customHeight="1">
      <c r="A19" s="22" t="s">
        <v>68</v>
      </c>
      <c r="B19" s="35" t="s">
        <v>143</v>
      </c>
      <c r="C19" s="48" t="s">
        <v>197</v>
      </c>
      <c r="D19" s="35" t="s">
        <v>180</v>
      </c>
      <c r="E19" s="48"/>
    </row>
    <row r="20" spans="1:5" ht="15.75" customHeight="1">
      <c r="A20" s="22" t="s">
        <v>73</v>
      </c>
      <c r="B20" s="35" t="s">
        <v>144</v>
      </c>
      <c r="C20" s="48" t="s">
        <v>198</v>
      </c>
      <c r="D20" s="35" t="s">
        <v>180</v>
      </c>
      <c r="E20" s="48"/>
    </row>
    <row r="21" spans="1:5" ht="15.75" customHeight="1">
      <c r="A21" s="22" t="s">
        <v>73</v>
      </c>
      <c r="B21" s="35" t="s">
        <v>145</v>
      </c>
      <c r="C21" s="48" t="s">
        <v>199</v>
      </c>
      <c r="D21" s="35" t="s">
        <v>180</v>
      </c>
      <c r="E21" s="48"/>
    </row>
    <row r="22" spans="1:5" ht="15.75" customHeight="1">
      <c r="A22" s="22" t="s">
        <v>73</v>
      </c>
      <c r="B22" s="35" t="s">
        <v>146</v>
      </c>
      <c r="C22" s="48" t="s">
        <v>200</v>
      </c>
      <c r="D22" s="35" t="s">
        <v>180</v>
      </c>
      <c r="E22" s="48"/>
    </row>
    <row r="23" spans="1:5" ht="15.75" customHeight="1">
      <c r="A23" s="22" t="s">
        <v>73</v>
      </c>
      <c r="B23" s="35" t="s">
        <v>147</v>
      </c>
      <c r="C23" s="48" t="s">
        <v>201</v>
      </c>
      <c r="D23" s="35" t="s">
        <v>180</v>
      </c>
      <c r="E23" s="48"/>
    </row>
    <row r="24" spans="1:5" ht="15.75" customHeight="1">
      <c r="A24" s="22" t="s">
        <v>73</v>
      </c>
      <c r="B24" s="35" t="s">
        <v>148</v>
      </c>
      <c r="C24" s="48" t="s">
        <v>202</v>
      </c>
      <c r="D24" s="35" t="s">
        <v>180</v>
      </c>
      <c r="E24" s="48"/>
    </row>
    <row r="25" spans="1:5" ht="15.75" customHeight="1">
      <c r="A25" s="22" t="s">
        <v>73</v>
      </c>
      <c r="B25" s="35" t="s">
        <v>149</v>
      </c>
      <c r="C25" s="48" t="s">
        <v>203</v>
      </c>
      <c r="D25" s="35" t="s">
        <v>180</v>
      </c>
      <c r="E25" s="48"/>
    </row>
    <row r="26" spans="1:5" ht="15.75" customHeight="1">
      <c r="A26" s="22" t="s">
        <v>73</v>
      </c>
      <c r="B26" s="35" t="s">
        <v>150</v>
      </c>
      <c r="C26" s="48" t="s">
        <v>204</v>
      </c>
      <c r="D26" s="35" t="s">
        <v>180</v>
      </c>
      <c r="E26" s="48"/>
    </row>
    <row r="27" spans="1:5" ht="15.75" customHeight="1">
      <c r="A27" s="22" t="s">
        <v>73</v>
      </c>
      <c r="B27" s="35" t="s">
        <v>151</v>
      </c>
      <c r="C27" s="48" t="s">
        <v>205</v>
      </c>
      <c r="D27" s="35" t="s">
        <v>180</v>
      </c>
      <c r="E27" s="48"/>
    </row>
    <row r="28" spans="1:5" ht="15.75" customHeight="1">
      <c r="A28" s="22" t="s">
        <v>73</v>
      </c>
      <c r="B28" s="35" t="s">
        <v>152</v>
      </c>
      <c r="C28" s="48" t="s">
        <v>206</v>
      </c>
      <c r="D28" s="35" t="s">
        <v>180</v>
      </c>
      <c r="E28" s="48"/>
    </row>
    <row r="29" spans="1:5" ht="15.75" customHeight="1">
      <c r="A29" s="22" t="s">
        <v>73</v>
      </c>
      <c r="B29" s="35" t="s">
        <v>153</v>
      </c>
      <c r="C29" s="48" t="s">
        <v>207</v>
      </c>
      <c r="D29" s="35" t="s">
        <v>180</v>
      </c>
      <c r="E29" s="48"/>
    </row>
    <row r="30" spans="1:5" ht="15.75" customHeight="1">
      <c r="E30" s="48"/>
    </row>
    <row r="31" spans="1:5" ht="15.75" customHeight="1">
      <c r="E31" s="48"/>
    </row>
    <row r="32" spans="1:5" ht="15.75" customHeight="1">
      <c r="E32" s="48"/>
    </row>
    <row r="33" spans="5:5" ht="15.75" customHeight="1">
      <c r="E33" s="48"/>
    </row>
    <row r="34" spans="5:5" ht="15.75" customHeight="1">
      <c r="E34" s="48"/>
    </row>
    <row r="35" spans="5:5" ht="15.75" customHeight="1">
      <c r="E35" s="48"/>
    </row>
    <row r="36" spans="5:5" ht="15.75" customHeight="1">
      <c r="E36" s="48"/>
    </row>
    <row r="37" spans="5:5" ht="15.75" customHeight="1">
      <c r="E37" s="48"/>
    </row>
    <row r="38" spans="5:5" ht="15.75" customHeight="1">
      <c r="E38" s="48"/>
    </row>
    <row r="39" spans="5:5" ht="15.75" customHeight="1">
      <c r="E39" s="48"/>
    </row>
    <row r="40" spans="5:5" ht="15.75" customHeight="1">
      <c r="E40" s="48"/>
    </row>
    <row r="41" spans="5:5" ht="15.75" customHeight="1">
      <c r="E41" s="48"/>
    </row>
    <row r="42" spans="5:5" ht="15.75" customHeight="1">
      <c r="E42" s="48"/>
    </row>
    <row r="43" spans="5:5" ht="15.75" customHeight="1"/>
    <row r="44" spans="5:5" ht="15.75" customHeight="1"/>
    <row r="45" spans="5:5" ht="15.75" customHeight="1"/>
    <row r="46" spans="5:5" ht="15.75" customHeight="1"/>
    <row r="47" spans="5:5" ht="15.75" customHeight="1"/>
    <row r="48" spans="5:5"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Folhas de Cálculo</vt:lpstr>
      </vt:variant>
      <vt:variant>
        <vt:i4>11</vt:i4>
      </vt:variant>
    </vt:vector>
  </HeadingPairs>
  <TitlesOfParts>
    <vt:vector size="11" baseType="lpstr">
      <vt:lpstr>Investigation</vt:lpstr>
      <vt:lpstr>Study</vt:lpstr>
      <vt:lpstr>Person</vt:lpstr>
      <vt:lpstr>Data file</vt:lpstr>
      <vt:lpstr>Biological Material</vt:lpstr>
      <vt:lpstr>Environment</vt:lpstr>
      <vt:lpstr>Exp. Factor</vt:lpstr>
      <vt:lpstr>Event</vt:lpstr>
      <vt:lpstr>Observation Unit</vt:lpstr>
      <vt:lpstr>Sample</vt:lpstr>
      <vt:lpstr>Observed Variable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Bruno Eduardo Vasques Costa</cp:lastModifiedBy>
  <dcterms:created xsi:type="dcterms:W3CDTF">2019-01-22T09:50:31Z</dcterms:created>
  <dcterms:modified xsi:type="dcterms:W3CDTF">2024-11-08T21:50:01Z</dcterms:modified>
</cp:coreProperties>
</file>